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__REPORTES\2026\INMUNIZACIONES\"/>
    </mc:Choice>
  </mc:AlternateContent>
  <xr:revisionPtr revIDLastSave="0" documentId="13_ncr:1_{7165738E-32BD-43E9-96B1-3812762A8760}" xr6:coauthVersionLast="47" xr6:coauthVersionMax="47" xr10:uidLastSave="{00000000-0000-0000-0000-000000000000}"/>
  <bookViews>
    <workbookView xWindow="-120" yWindow="-120" windowWidth="29040" windowHeight="15840" tabRatio="584" activeTab="5" xr2:uid="{00000000-000D-0000-FFFF-FFFF00000000}"/>
  </bookViews>
  <sheets>
    <sheet name="ENE" sheetId="12" r:id="rId1"/>
    <sheet name="FEB" sheetId="13" r:id="rId2"/>
    <sheet name="MAR" sheetId="14" r:id="rId3"/>
    <sheet name="ABR" sheetId="15" r:id="rId4"/>
    <sheet name="MAY" sheetId="16" r:id="rId5"/>
    <sheet name="JUN" sheetId="17" r:id="rId6"/>
    <sheet name="JUL" sheetId="18" state="hidden" r:id="rId7"/>
    <sheet name="AGO" sheetId="19" state="hidden" r:id="rId8"/>
    <sheet name="SET" sheetId="20" state="hidden" r:id="rId9"/>
    <sheet name="OCT" sheetId="21" state="hidden" r:id="rId10"/>
    <sheet name="NOV" sheetId="22" state="hidden" r:id="rId11"/>
    <sheet name="DIC" sheetId="23" state="hidden" r:id="rId12"/>
    <sheet name="ACUMULADO" sheetId="2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O43" i="17" l="1"/>
  <c r="JO42" i="17"/>
  <c r="JO41" i="17"/>
  <c r="JO40" i="17"/>
  <c r="JO39" i="17"/>
  <c r="JO38" i="17"/>
  <c r="JO37" i="17"/>
  <c r="JO36" i="17"/>
  <c r="JO35" i="17"/>
  <c r="JO34" i="17"/>
  <c r="JO33" i="17"/>
  <c r="JO32" i="17"/>
  <c r="JO31" i="17"/>
  <c r="JO30" i="17"/>
  <c r="JO29" i="17"/>
  <c r="JO28" i="17"/>
  <c r="JO27" i="17"/>
  <c r="JV43" i="17"/>
  <c r="JV42" i="17"/>
  <c r="JV41" i="17"/>
  <c r="JV40" i="17"/>
  <c r="JV39" i="17"/>
  <c r="JV38" i="17"/>
  <c r="JV37" i="17"/>
  <c r="JV36" i="17"/>
  <c r="JV35" i="17"/>
  <c r="JV34" i="17"/>
  <c r="JV33" i="17"/>
  <c r="JV32" i="17"/>
  <c r="JV31" i="17"/>
  <c r="JV30" i="17"/>
  <c r="JV16" i="17" s="1"/>
  <c r="JV29" i="17"/>
  <c r="JV28" i="17"/>
  <c r="JV13" i="17" s="1"/>
  <c r="JV27" i="17"/>
  <c r="JZ43" i="17"/>
  <c r="JZ42" i="17"/>
  <c r="JZ41" i="17"/>
  <c r="JZ40" i="17"/>
  <c r="JZ39" i="17"/>
  <c r="JZ38" i="17"/>
  <c r="JZ37" i="17"/>
  <c r="JZ36" i="17"/>
  <c r="JZ35" i="17"/>
  <c r="JZ34" i="17"/>
  <c r="JZ33" i="17"/>
  <c r="JZ32" i="17"/>
  <c r="JZ31" i="17"/>
  <c r="JZ17" i="17" s="1"/>
  <c r="JZ30" i="17"/>
  <c r="JZ16" i="17" s="1"/>
  <c r="JZ29" i="17"/>
  <c r="JZ28" i="17"/>
  <c r="JZ13" i="17" s="1"/>
  <c r="JZ27" i="17"/>
  <c r="KD43" i="17"/>
  <c r="KD42" i="17"/>
  <c r="KD41" i="17"/>
  <c r="KD40" i="17"/>
  <c r="KD39" i="17"/>
  <c r="KD38" i="17"/>
  <c r="KD37" i="17"/>
  <c r="KD36" i="17"/>
  <c r="KD35" i="17"/>
  <c r="KD34" i="17"/>
  <c r="KD33" i="17"/>
  <c r="KD32" i="17"/>
  <c r="KD31" i="17"/>
  <c r="KD30" i="17"/>
  <c r="KD16" i="17" s="1"/>
  <c r="KD29" i="17"/>
  <c r="KD28" i="17"/>
  <c r="KD13" i="17" s="1"/>
  <c r="KD27" i="17"/>
  <c r="HW15" i="17"/>
  <c r="GL15" i="17"/>
  <c r="FB15" i="17"/>
  <c r="CJ15" i="17"/>
  <c r="AI15" i="17"/>
  <c r="KL15" i="17"/>
  <c r="JE39" i="17"/>
  <c r="JD39" i="17"/>
  <c r="JB15" i="17"/>
  <c r="IM39" i="17"/>
  <c r="IL39" i="17"/>
  <c r="IJ15" i="17"/>
  <c r="HW39" i="17"/>
  <c r="HV39" i="17"/>
  <c r="HT15" i="17"/>
  <c r="HE39" i="17"/>
  <c r="HD39" i="17"/>
  <c r="GK39" i="17"/>
  <c r="FQ39" i="17"/>
  <c r="FA39" i="17"/>
  <c r="EK39" i="17"/>
  <c r="EJ39" i="17"/>
  <c r="EH15" i="17"/>
  <c r="DS39" i="17"/>
  <c r="DP15" i="17"/>
  <c r="DC39" i="17"/>
  <c r="DB39" i="17"/>
  <c r="CJ39" i="17"/>
  <c r="CI39" i="17"/>
  <c r="AX39" i="17"/>
  <c r="AH39" i="17"/>
  <c r="P39" i="17"/>
  <c r="Q39" i="17" s="1"/>
  <c r="KK39" i="17"/>
  <c r="KI18" i="17"/>
  <c r="KD18" i="17"/>
  <c r="JZ18" i="17"/>
  <c r="JT39" i="17"/>
  <c r="JR39" i="17"/>
  <c r="JK39" i="17"/>
  <c r="JJ39" i="17"/>
  <c r="JI39" i="17"/>
  <c r="JC39" i="17"/>
  <c r="JB39" i="17"/>
  <c r="JA39" i="17"/>
  <c r="JA26" i="17" s="1"/>
  <c r="IU39" i="17"/>
  <c r="IS39" i="17"/>
  <c r="IR39" i="17"/>
  <c r="IQ39" i="17"/>
  <c r="IK39" i="17"/>
  <c r="IJ39" i="17"/>
  <c r="II39" i="17"/>
  <c r="II26" i="17" s="1"/>
  <c r="IE39" i="17"/>
  <c r="IC39" i="17"/>
  <c r="IB39" i="17"/>
  <c r="IA39" i="17"/>
  <c r="HU39" i="17"/>
  <c r="HT39" i="17"/>
  <c r="HS39" i="17"/>
  <c r="HM39" i="17"/>
  <c r="HK39" i="17"/>
  <c r="HJ39" i="17"/>
  <c r="HI39" i="17"/>
  <c r="GZ39" i="17"/>
  <c r="GZ26" i="17" s="1"/>
  <c r="GV39" i="17"/>
  <c r="GT39" i="17"/>
  <c r="GQ39" i="17"/>
  <c r="GP39" i="17"/>
  <c r="GJ39" i="17"/>
  <c r="GC39" i="17"/>
  <c r="GA39" i="17"/>
  <c r="FZ39" i="17"/>
  <c r="FY39" i="17"/>
  <c r="FP39" i="17"/>
  <c r="FN39" i="17"/>
  <c r="FL39" i="17"/>
  <c r="FJ39" i="17"/>
  <c r="FH39" i="17"/>
  <c r="FG39" i="17"/>
  <c r="FG26" i="17" s="1"/>
  <c r="FF39" i="17"/>
  <c r="EZ39" i="17"/>
  <c r="EX39" i="17"/>
  <c r="EV39" i="17"/>
  <c r="EQ39" i="17"/>
  <c r="EP39" i="17"/>
  <c r="EO39" i="17"/>
  <c r="EI39" i="17"/>
  <c r="EH39" i="17"/>
  <c r="EG39" i="17"/>
  <c r="EC39" i="17"/>
  <c r="EA39" i="17"/>
  <c r="DZ39" i="17"/>
  <c r="DZ26" i="17" s="1"/>
  <c r="DW39" i="17"/>
  <c r="DQ39" i="17"/>
  <c r="DR39" i="17" s="1"/>
  <c r="DP39" i="17"/>
  <c r="DO39" i="17"/>
  <c r="DO26" i="17" s="1"/>
  <c r="DK39" i="17"/>
  <c r="DH39" i="17"/>
  <c r="DI39" i="17" s="1"/>
  <c r="DG39" i="17"/>
  <c r="CX39" i="17"/>
  <c r="CW39" i="17"/>
  <c r="CV39" i="17"/>
  <c r="CV26" i="17" s="1"/>
  <c r="CR39" i="17"/>
  <c r="CR26" i="17" s="1"/>
  <c r="CP39" i="17"/>
  <c r="CO39" i="17"/>
  <c r="CN39" i="17"/>
  <c r="CH39" i="17"/>
  <c r="CD39" i="17"/>
  <c r="BW39" i="17"/>
  <c r="BG39" i="17"/>
  <c r="AS39" i="17"/>
  <c r="AF39" i="17"/>
  <c r="AA39" i="17"/>
  <c r="AA26" i="17" s="1"/>
  <c r="W39" i="17"/>
  <c r="N39" i="17"/>
  <c r="KJ39" i="17"/>
  <c r="KH39" i="17"/>
  <c r="KB39" i="17"/>
  <c r="JU39" i="17"/>
  <c r="JV15" i="17"/>
  <c r="ID15" i="17"/>
  <c r="GB15" i="17"/>
  <c r="FI15" i="17"/>
  <c r="DJ39" i="17"/>
  <c r="CQ15" i="17"/>
  <c r="BV39" i="17"/>
  <c r="BR39" i="17"/>
  <c r="BR26" i="17" s="1"/>
  <c r="BJ39" i="17"/>
  <c r="BD39" i="17"/>
  <c r="AW39" i="17"/>
  <c r="AR39" i="17"/>
  <c r="AJ39" i="17"/>
  <c r="AG39" i="17"/>
  <c r="Z39" i="17"/>
  <c r="V39" i="17"/>
  <c r="R39" i="17"/>
  <c r="O39" i="17"/>
  <c r="J39" i="17"/>
  <c r="F39" i="17"/>
  <c r="KN39" i="17"/>
  <c r="KM39" i="17"/>
  <c r="KG39" i="17"/>
  <c r="KE39" i="17"/>
  <c r="KC39" i="17"/>
  <c r="KA39" i="17"/>
  <c r="JY39" i="17"/>
  <c r="JW39" i="17"/>
  <c r="JS39" i="17"/>
  <c r="JQ39" i="17"/>
  <c r="JL39" i="17"/>
  <c r="JH39" i="17"/>
  <c r="JG39" i="17"/>
  <c r="JF39" i="17"/>
  <c r="IZ39" i="17"/>
  <c r="IX39" i="17"/>
  <c r="IT39" i="17"/>
  <c r="IP39" i="17"/>
  <c r="IO39" i="17"/>
  <c r="IN39" i="17"/>
  <c r="IH39" i="17"/>
  <c r="IF39" i="17"/>
  <c r="HZ39" i="17"/>
  <c r="HY39" i="17"/>
  <c r="HX39" i="17"/>
  <c r="HP39" i="17"/>
  <c r="HN39" i="17"/>
  <c r="HL39" i="17"/>
  <c r="HH39" i="17"/>
  <c r="HG39" i="17"/>
  <c r="HF39" i="17"/>
  <c r="GY39" i="17"/>
  <c r="GW39" i="17"/>
  <c r="GU39" i="17"/>
  <c r="GO39" i="17"/>
  <c r="GN39" i="17"/>
  <c r="GM39" i="17"/>
  <c r="GF39" i="17"/>
  <c r="GH39" i="17" s="1"/>
  <c r="GD39" i="17"/>
  <c r="GB39" i="17"/>
  <c r="FX39" i="17"/>
  <c r="FW39" i="17"/>
  <c r="FV39" i="17"/>
  <c r="FM39" i="17"/>
  <c r="FK39" i="17"/>
  <c r="FI39" i="17"/>
  <c r="FE39" i="17"/>
  <c r="FD39" i="17"/>
  <c r="FC39" i="17"/>
  <c r="EW39" i="17"/>
  <c r="EU39" i="17"/>
  <c r="EN39" i="17"/>
  <c r="EM39" i="17"/>
  <c r="EL39" i="17"/>
  <c r="EF39" i="17"/>
  <c r="ED39" i="17"/>
  <c r="EB39" i="17"/>
  <c r="DU39" i="17"/>
  <c r="DV39" i="17" s="1"/>
  <c r="DN39" i="17"/>
  <c r="DL39" i="17"/>
  <c r="DM39" i="17" s="1"/>
  <c r="DF39" i="17"/>
  <c r="DE39" i="17"/>
  <c r="DD39" i="17"/>
  <c r="CU39" i="17"/>
  <c r="CS39" i="17"/>
  <c r="CM39" i="17"/>
  <c r="CL39" i="17"/>
  <c r="CK39" i="17"/>
  <c r="CG39" i="17"/>
  <c r="CC39" i="17"/>
  <c r="CB39" i="17"/>
  <c r="BY39" i="17"/>
  <c r="BU39" i="17"/>
  <c r="BS39" i="17"/>
  <c r="BT39" i="17" s="1"/>
  <c r="BM39" i="17"/>
  <c r="BL39" i="17"/>
  <c r="BI39" i="17"/>
  <c r="BC39" i="17"/>
  <c r="BB39" i="17"/>
  <c r="BA39" i="17"/>
  <c r="AU39" i="17"/>
  <c r="AV39" i="17" s="1"/>
  <c r="AT39" i="17"/>
  <c r="AQ39" i="17"/>
  <c r="AM39" i="17"/>
  <c r="AL39" i="17"/>
  <c r="AK39" i="17"/>
  <c r="AD39" i="17"/>
  <c r="AE39" i="17" s="1"/>
  <c r="Y39" i="17"/>
  <c r="U39" i="17"/>
  <c r="T39" i="17"/>
  <c r="S39" i="17"/>
  <c r="M39" i="17"/>
  <c r="L39" i="17"/>
  <c r="I39" i="17"/>
  <c r="E39" i="17"/>
  <c r="D39" i="17"/>
  <c r="JL33" i="17"/>
  <c r="JJ33" i="17"/>
  <c r="JJ26" i="17" s="1"/>
  <c r="IT33" i="17"/>
  <c r="IR33" i="17"/>
  <c r="ID33" i="17"/>
  <c r="IB33" i="17"/>
  <c r="HL33" i="17"/>
  <c r="HJ33" i="17"/>
  <c r="GU33" i="17"/>
  <c r="GQ33" i="17"/>
  <c r="GQ26" i="17" s="1"/>
  <c r="GB33" i="17"/>
  <c r="GB26" i="17" s="1"/>
  <c r="FZ33" i="17"/>
  <c r="FZ26" i="17" s="1"/>
  <c r="FI33" i="17"/>
  <c r="FI14" i="17" s="1"/>
  <c r="FG33" i="17"/>
  <c r="EP33" i="17"/>
  <c r="EB33" i="17"/>
  <c r="EB26" i="17" s="1"/>
  <c r="DZ33" i="17"/>
  <c r="DJ33" i="17"/>
  <c r="CQ33" i="17"/>
  <c r="CO33" i="17"/>
  <c r="BX33" i="17"/>
  <c r="BH33" i="17"/>
  <c r="AP33" i="17"/>
  <c r="X33" i="17"/>
  <c r="H33" i="17"/>
  <c r="KC33" i="17"/>
  <c r="JI33" i="17"/>
  <c r="JI26" i="17" s="1"/>
  <c r="JG33" i="17"/>
  <c r="IQ33" i="17"/>
  <c r="IQ26" i="17" s="1"/>
  <c r="IO33" i="17"/>
  <c r="IA33" i="17"/>
  <c r="IA26" i="17" s="1"/>
  <c r="HY33" i="17"/>
  <c r="HY26" i="17" s="1"/>
  <c r="HI33" i="17"/>
  <c r="GP33" i="17"/>
  <c r="GP26" i="17" s="1"/>
  <c r="GN33" i="17"/>
  <c r="FY33" i="17"/>
  <c r="FY26" i="17" s="1"/>
  <c r="FF33" i="17"/>
  <c r="FF26" i="17" s="1"/>
  <c r="FD33" i="17"/>
  <c r="FD26" i="17" s="1"/>
  <c r="EO33" i="17"/>
  <c r="EM33" i="17"/>
  <c r="DW33" i="17"/>
  <c r="DG33" i="17"/>
  <c r="DG26" i="17" s="1"/>
  <c r="DE33" i="17"/>
  <c r="DE26" i="17" s="1"/>
  <c r="CN33" i="17"/>
  <c r="CN26" i="17" s="1"/>
  <c r="CL33" i="17"/>
  <c r="BU33" i="17"/>
  <c r="BU26" i="17" s="1"/>
  <c r="BC33" i="17"/>
  <c r="BC26" i="17" s="1"/>
  <c r="BA33" i="17"/>
  <c r="BA26" i="17" s="1"/>
  <c r="AM33" i="17"/>
  <c r="AM26" i="17" s="1"/>
  <c r="AK33" i="17"/>
  <c r="AK26" i="17" s="1"/>
  <c r="U33" i="17"/>
  <c r="U26" i="17" s="1"/>
  <c r="S33" i="17"/>
  <c r="S26" i="17" s="1"/>
  <c r="E33" i="17"/>
  <c r="E26" i="17" s="1"/>
  <c r="KN33" i="17"/>
  <c r="KN26" i="17" s="1"/>
  <c r="KH33" i="17"/>
  <c r="JQ33" i="17"/>
  <c r="JQ26" i="17" s="1"/>
  <c r="JK33" i="17"/>
  <c r="JK26" i="17" s="1"/>
  <c r="JH33" i="17"/>
  <c r="JH26" i="17" s="1"/>
  <c r="JD33" i="17"/>
  <c r="JB33" i="17"/>
  <c r="JB26" i="17" s="1"/>
  <c r="IZ33" i="17"/>
  <c r="IZ26" i="17" s="1"/>
  <c r="IS33" i="17"/>
  <c r="IP33" i="17"/>
  <c r="IP26" i="17" s="1"/>
  <c r="IL33" i="17"/>
  <c r="IJ33" i="17"/>
  <c r="IJ26" i="17" s="1"/>
  <c r="IH33" i="17"/>
  <c r="IH26" i="17" s="1"/>
  <c r="IC33" i="17"/>
  <c r="IC26" i="17" s="1"/>
  <c r="HZ33" i="17"/>
  <c r="HZ26" i="17" s="1"/>
  <c r="HV33" i="17"/>
  <c r="HT33" i="17"/>
  <c r="HT26" i="17" s="1"/>
  <c r="HP33" i="17"/>
  <c r="HP26" i="17" s="1"/>
  <c r="HK33" i="17"/>
  <c r="HK26" i="17" s="1"/>
  <c r="HH33" i="17"/>
  <c r="HH26" i="17" s="1"/>
  <c r="HA33" i="17"/>
  <c r="GY33" i="17"/>
  <c r="GY26" i="17" s="1"/>
  <c r="GT33" i="17"/>
  <c r="GO33" i="17"/>
  <c r="GO14" i="17" s="1"/>
  <c r="GK33" i="17"/>
  <c r="GK26" i="17" s="1"/>
  <c r="GI33" i="17"/>
  <c r="GA33" i="17"/>
  <c r="FX33" i="17"/>
  <c r="FQ33" i="17"/>
  <c r="FQ26" i="17" s="1"/>
  <c r="FO33" i="17"/>
  <c r="FM33" i="17"/>
  <c r="FM26" i="17" s="1"/>
  <c r="FH33" i="17"/>
  <c r="FE33" i="17"/>
  <c r="FE26" i="17" s="1"/>
  <c r="FA33" i="17"/>
  <c r="FA26" i="17" s="1"/>
  <c r="EY33" i="17"/>
  <c r="EW33" i="17"/>
  <c r="EW26" i="17" s="1"/>
  <c r="EQ33" i="17"/>
  <c r="EQ26" i="17" s="1"/>
  <c r="EN33" i="17"/>
  <c r="EJ33" i="17"/>
  <c r="EJ26" i="17" s="1"/>
  <c r="EH33" i="17"/>
  <c r="EH26" i="17" s="1"/>
  <c r="EF33" i="17"/>
  <c r="EF26" i="17" s="1"/>
  <c r="EA33" i="17"/>
  <c r="EA26" i="17" s="1"/>
  <c r="DP33" i="17"/>
  <c r="DN33" i="17"/>
  <c r="DN26" i="17" s="1"/>
  <c r="DF33" i="17"/>
  <c r="DB33" i="17"/>
  <c r="DB26" i="17" s="1"/>
  <c r="CW33" i="17"/>
  <c r="CW26" i="17" s="1"/>
  <c r="CU33" i="17"/>
  <c r="CU26" i="17" s="1"/>
  <c r="CP33" i="17"/>
  <c r="CM33" i="17"/>
  <c r="CI33" i="17"/>
  <c r="CI26" i="17" s="1"/>
  <c r="KM33" i="17"/>
  <c r="KK33" i="17"/>
  <c r="KI33" i="17"/>
  <c r="KG33" i="17"/>
  <c r="KG26" i="17" s="1"/>
  <c r="JY33" i="17"/>
  <c r="JY26" i="17" s="1"/>
  <c r="JU33" i="17"/>
  <c r="JC33" i="17"/>
  <c r="GJ33" i="17"/>
  <c r="FP33" i="17"/>
  <c r="EZ33" i="17"/>
  <c r="CX33" i="17"/>
  <c r="CH33" i="17"/>
  <c r="CC33" i="17"/>
  <c r="CC26" i="17" s="1"/>
  <c r="BY33" i="17"/>
  <c r="BY26" i="17" s="1"/>
  <c r="BV33" i="17"/>
  <c r="BV26" i="17" s="1"/>
  <c r="BQ33" i="17"/>
  <c r="BM33" i="17"/>
  <c r="BM26" i="17" s="1"/>
  <c r="BI33" i="17"/>
  <c r="AW33" i="17"/>
  <c r="AQ33" i="17"/>
  <c r="AI33" i="17"/>
  <c r="AI14" i="17" s="1"/>
  <c r="AG33" i="17"/>
  <c r="Y33" i="17"/>
  <c r="Y26" i="17" s="1"/>
  <c r="O33" i="17"/>
  <c r="O26" i="17" s="1"/>
  <c r="I33" i="17"/>
  <c r="I26" i="17" s="1"/>
  <c r="KL33" i="17"/>
  <c r="KJ33" i="17"/>
  <c r="KJ26" i="17" s="1"/>
  <c r="KF33" i="17"/>
  <c r="KE33" i="17"/>
  <c r="KA33" i="17"/>
  <c r="JX33" i="17"/>
  <c r="JT33" i="17"/>
  <c r="JS33" i="17"/>
  <c r="JR33" i="17"/>
  <c r="JP33" i="17"/>
  <c r="JM33" i="17"/>
  <c r="JF33" i="17"/>
  <c r="JF14" i="17" s="1"/>
  <c r="JE33" i="17"/>
  <c r="JA33" i="17"/>
  <c r="IY33" i="17"/>
  <c r="IX33" i="17"/>
  <c r="IU33" i="17"/>
  <c r="IN33" i="17"/>
  <c r="IM33" i="17"/>
  <c r="IK33" i="17"/>
  <c r="IK26" i="17" s="1"/>
  <c r="II33" i="17"/>
  <c r="IG33" i="17"/>
  <c r="IF33" i="17"/>
  <c r="IE33" i="17"/>
  <c r="HX33" i="17"/>
  <c r="HX26" i="17" s="1"/>
  <c r="HW33" i="17"/>
  <c r="HU33" i="17"/>
  <c r="HU26" i="17" s="1"/>
  <c r="HS33" i="17"/>
  <c r="HS14" i="17" s="1"/>
  <c r="HO33" i="17"/>
  <c r="HN33" i="17"/>
  <c r="HM33" i="17"/>
  <c r="HF33" i="17"/>
  <c r="HE33" i="17"/>
  <c r="GZ33" i="17"/>
  <c r="GX33" i="17"/>
  <c r="GW33" i="17"/>
  <c r="GW26" i="17" s="1"/>
  <c r="GV33" i="17"/>
  <c r="GM33" i="17"/>
  <c r="GL33" i="17"/>
  <c r="GE33" i="17"/>
  <c r="GD33" i="17"/>
  <c r="GC33" i="17"/>
  <c r="FV33" i="17"/>
  <c r="FN33" i="17"/>
  <c r="FN14" i="17" s="1"/>
  <c r="FL33" i="17"/>
  <c r="FK33" i="17"/>
  <c r="FJ33" i="17"/>
  <c r="FC33" i="17"/>
  <c r="FB33" i="17"/>
  <c r="EX33" i="17"/>
  <c r="EV33" i="17"/>
  <c r="EU33" i="17"/>
  <c r="ET33" i="17"/>
  <c r="EL33" i="17"/>
  <c r="EK33" i="17"/>
  <c r="EI33" i="17"/>
  <c r="EI26" i="17" s="1"/>
  <c r="EG33" i="17"/>
  <c r="EE33" i="17"/>
  <c r="ED33" i="17"/>
  <c r="EC33" i="17"/>
  <c r="EC14" i="17" s="1"/>
  <c r="DS33" i="17"/>
  <c r="DT33" i="17" s="1"/>
  <c r="DQ33" i="17"/>
  <c r="DO33" i="17"/>
  <c r="DL33" i="17"/>
  <c r="DM33" i="17" s="1"/>
  <c r="DK33" i="17"/>
  <c r="DD33" i="17"/>
  <c r="DC33" i="17"/>
  <c r="CV33" i="17"/>
  <c r="CT33" i="17"/>
  <c r="CS33" i="17"/>
  <c r="CR33" i="17"/>
  <c r="CK33" i="17"/>
  <c r="CJ33" i="17"/>
  <c r="CG33" i="17"/>
  <c r="CD33" i="17"/>
  <c r="CD14" i="17" s="1"/>
  <c r="CB33" i="17"/>
  <c r="CB26" i="17" s="1"/>
  <c r="BZ33" i="17"/>
  <c r="CA33" i="17" s="1"/>
  <c r="BW33" i="17"/>
  <c r="BR33" i="17"/>
  <c r="BN33" i="17"/>
  <c r="BL33" i="17"/>
  <c r="BK33" i="17"/>
  <c r="BJ33" i="17"/>
  <c r="BG33" i="17"/>
  <c r="BB33" i="17"/>
  <c r="AX33" i="17"/>
  <c r="AT33" i="17"/>
  <c r="AS33" i="17"/>
  <c r="AR33" i="17"/>
  <c r="AL33" i="17"/>
  <c r="AJ33" i="17"/>
  <c r="AJ14" i="17" s="1"/>
  <c r="AH33" i="17"/>
  <c r="AH26" i="17" s="1"/>
  <c r="AF33" i="17"/>
  <c r="AD33" i="17"/>
  <c r="AE33" i="17" s="1"/>
  <c r="AA33" i="17"/>
  <c r="Z33" i="17"/>
  <c r="W33" i="17"/>
  <c r="W26" i="17" s="1"/>
  <c r="T33" i="17"/>
  <c r="T26" i="17" s="1"/>
  <c r="R33" i="17"/>
  <c r="P33" i="17"/>
  <c r="N33" i="17"/>
  <c r="L33" i="17"/>
  <c r="M33" i="17" s="1"/>
  <c r="K33" i="17"/>
  <c r="J33" i="17"/>
  <c r="D33" i="17"/>
  <c r="KH17" i="17"/>
  <c r="KD17" i="17"/>
  <c r="JV17" i="17"/>
  <c r="BL26" i="17"/>
  <c r="BJ17" i="17"/>
  <c r="AT26" i="17"/>
  <c r="AR17" i="17"/>
  <c r="AD26" i="17"/>
  <c r="AE26" i="17" s="1"/>
  <c r="Z17" i="17"/>
  <c r="L26" i="17"/>
  <c r="M26" i="17" s="1"/>
  <c r="J17" i="17"/>
  <c r="JK16" i="17"/>
  <c r="IS16" i="17"/>
  <c r="IC16" i="17"/>
  <c r="HK16" i="17"/>
  <c r="FH16" i="17"/>
  <c r="EQ16" i="17"/>
  <c r="EA16" i="17"/>
  <c r="GO13" i="17"/>
  <c r="FX13" i="17"/>
  <c r="DF13" i="17"/>
  <c r="CM13" i="17"/>
  <c r="BB26" i="17"/>
  <c r="AL26" i="17"/>
  <c r="KA26" i="17"/>
  <c r="JS26" i="17"/>
  <c r="JF26" i="17"/>
  <c r="IR26" i="17"/>
  <c r="IB26" i="17"/>
  <c r="HJ26" i="17"/>
  <c r="HF26" i="17"/>
  <c r="GM26" i="17"/>
  <c r="FV26" i="17"/>
  <c r="FC26" i="17"/>
  <c r="EP26" i="17"/>
  <c r="EL26" i="17"/>
  <c r="DD26" i="17"/>
  <c r="CO26" i="17"/>
  <c r="CK26" i="17"/>
  <c r="CG26" i="17"/>
  <c r="BW26" i="17"/>
  <c r="BG26" i="17"/>
  <c r="KN18" i="17"/>
  <c r="KM18" i="17"/>
  <c r="KL18" i="17"/>
  <c r="KK18" i="17"/>
  <c r="KJ18" i="17"/>
  <c r="KH18" i="17"/>
  <c r="KG18" i="17"/>
  <c r="KF18" i="17"/>
  <c r="KE18" i="17"/>
  <c r="KC18" i="17"/>
  <c r="KB18" i="17"/>
  <c r="KA18" i="17"/>
  <c r="JY18" i="17"/>
  <c r="JX18" i="17"/>
  <c r="JW18" i="17"/>
  <c r="JU18" i="17"/>
  <c r="JT18" i="17"/>
  <c r="JS18" i="17"/>
  <c r="JR18" i="17"/>
  <c r="JQ18" i="17"/>
  <c r="JN18" i="17"/>
  <c r="JO18" i="17" s="1"/>
  <c r="JM18" i="17"/>
  <c r="JL18" i="17"/>
  <c r="JK18" i="17"/>
  <c r="JJ18" i="17"/>
  <c r="JI18" i="17"/>
  <c r="JH18" i="17"/>
  <c r="JG18" i="17"/>
  <c r="JF18" i="17"/>
  <c r="JE18" i="17"/>
  <c r="JD18" i="17"/>
  <c r="JC18" i="17"/>
  <c r="JB18" i="17"/>
  <c r="JA18" i="17"/>
  <c r="IZ18" i="17"/>
  <c r="IX18" i="17"/>
  <c r="IU18" i="17"/>
  <c r="IT18" i="17"/>
  <c r="IS18" i="17"/>
  <c r="IR18" i="17"/>
  <c r="IQ18" i="17"/>
  <c r="IP18" i="17"/>
  <c r="IO18" i="17"/>
  <c r="IN18" i="17"/>
  <c r="IM18" i="17"/>
  <c r="IL18" i="17"/>
  <c r="IK18" i="17"/>
  <c r="IJ18" i="17"/>
  <c r="II18" i="17"/>
  <c r="IH18" i="17"/>
  <c r="IF18" i="17"/>
  <c r="IE18" i="17"/>
  <c r="ID18" i="17"/>
  <c r="IC18" i="17"/>
  <c r="IB18" i="17"/>
  <c r="IA18" i="17"/>
  <c r="HZ18" i="17"/>
  <c r="HY18" i="17"/>
  <c r="HX18" i="17"/>
  <c r="HW18" i="17"/>
  <c r="HV18" i="17"/>
  <c r="HU18" i="17"/>
  <c r="HT18" i="17"/>
  <c r="HS18" i="17"/>
  <c r="HP18" i="17"/>
  <c r="HN18" i="17"/>
  <c r="HM18" i="17"/>
  <c r="HL18" i="17"/>
  <c r="HK18" i="17"/>
  <c r="HJ18" i="17"/>
  <c r="HI18" i="17"/>
  <c r="HH18" i="17"/>
  <c r="HG18" i="17"/>
  <c r="HF18" i="17"/>
  <c r="HE18" i="17"/>
  <c r="HD18" i="17"/>
  <c r="HB18" i="17"/>
  <c r="HA18" i="17"/>
  <c r="GZ18" i="17"/>
  <c r="GY18" i="17"/>
  <c r="GW18" i="17"/>
  <c r="GV18" i="17"/>
  <c r="GU18" i="17"/>
  <c r="GT18" i="17"/>
  <c r="GQ18" i="17"/>
  <c r="GP18" i="17"/>
  <c r="GO18" i="17"/>
  <c r="GN18" i="17"/>
  <c r="GM18" i="17"/>
  <c r="GL18" i="17"/>
  <c r="GK18" i="17"/>
  <c r="GJ18" i="17"/>
  <c r="GI18" i="17"/>
  <c r="GG18" i="17"/>
  <c r="GF18" i="17"/>
  <c r="GD18" i="17"/>
  <c r="GC18" i="17"/>
  <c r="GB18" i="17"/>
  <c r="GA18" i="17"/>
  <c r="FZ18" i="17"/>
  <c r="FY18" i="17"/>
  <c r="FX18" i="17"/>
  <c r="FW18" i="17"/>
  <c r="FV18" i="17"/>
  <c r="FT18" i="17"/>
  <c r="FQ18" i="17"/>
  <c r="FP18" i="17"/>
  <c r="FO18" i="17"/>
  <c r="FN18" i="17"/>
  <c r="FM18" i="17"/>
  <c r="FL18" i="17"/>
  <c r="FK18" i="17"/>
  <c r="FJ18" i="17"/>
  <c r="FI18" i="17"/>
  <c r="FH18" i="17"/>
  <c r="FG18" i="17"/>
  <c r="FF18" i="17"/>
  <c r="FE18" i="17"/>
  <c r="FD18" i="17"/>
  <c r="FC18" i="17"/>
  <c r="FB18" i="17"/>
  <c r="FA18" i="17"/>
  <c r="EZ18" i="17"/>
  <c r="EY18" i="17"/>
  <c r="EX18" i="17"/>
  <c r="EW18" i="17"/>
  <c r="EV18" i="17"/>
  <c r="EU18" i="17"/>
  <c r="ET18" i="17"/>
  <c r="ER18" i="17"/>
  <c r="EQ18" i="17"/>
  <c r="EP18" i="17"/>
  <c r="EO18" i="17"/>
  <c r="EN18" i="17"/>
  <c r="EM18" i="17"/>
  <c r="EL18" i="17"/>
  <c r="EK18" i="17"/>
  <c r="EJ18" i="17"/>
  <c r="EI18" i="17"/>
  <c r="EH18" i="17"/>
  <c r="EG18" i="17"/>
  <c r="EF18" i="17"/>
  <c r="ED18" i="17"/>
  <c r="EC18" i="17"/>
  <c r="EB18" i="17"/>
  <c r="EA18" i="17"/>
  <c r="DZ18" i="17"/>
  <c r="DW18" i="17"/>
  <c r="DU18" i="17"/>
  <c r="DV18" i="17" s="1"/>
  <c r="DS18" i="17"/>
  <c r="DR18" i="17"/>
  <c r="DQ18" i="17"/>
  <c r="DP18" i="17"/>
  <c r="DO18" i="17"/>
  <c r="DN18" i="17"/>
  <c r="DL18" i="17"/>
  <c r="DM18" i="17" s="1"/>
  <c r="DK18" i="17"/>
  <c r="DJ18" i="17"/>
  <c r="DH18" i="17"/>
  <c r="DI18" i="17" s="1"/>
  <c r="DG18" i="17"/>
  <c r="DF18" i="17"/>
  <c r="DE18" i="17"/>
  <c r="DD18" i="17"/>
  <c r="DC18" i="17"/>
  <c r="DB18" i="17"/>
  <c r="DA18" i="17"/>
  <c r="CX18" i="17"/>
  <c r="CW18" i="17"/>
  <c r="CV18" i="17"/>
  <c r="CU18" i="17"/>
  <c r="CS18" i="17"/>
  <c r="CR18" i="17"/>
  <c r="CR12" i="17" s="1"/>
  <c r="CQ18" i="17"/>
  <c r="CP18" i="17"/>
  <c r="CO18" i="17"/>
  <c r="CN18" i="17"/>
  <c r="CM18" i="17"/>
  <c r="CL18" i="17"/>
  <c r="CK18" i="17"/>
  <c r="CJ18" i="17"/>
  <c r="CI18" i="17"/>
  <c r="CH18" i="17"/>
  <c r="CG18" i="17"/>
  <c r="CD18" i="17"/>
  <c r="CC18" i="17"/>
  <c r="CB18" i="17"/>
  <c r="BZ18" i="17"/>
  <c r="BY18" i="17"/>
  <c r="BX18" i="17"/>
  <c r="BW18" i="17"/>
  <c r="BV18" i="17"/>
  <c r="BU18" i="17"/>
  <c r="BS18" i="17"/>
  <c r="BR18" i="17"/>
  <c r="BQ18" i="17"/>
  <c r="BO18" i="17"/>
  <c r="BP18" i="17" s="1"/>
  <c r="BM18" i="17"/>
  <c r="BL18" i="17"/>
  <c r="BJ18" i="17"/>
  <c r="BI18" i="17"/>
  <c r="BH18" i="17"/>
  <c r="BG18" i="17"/>
  <c r="BF18" i="17"/>
  <c r="BD18" i="17"/>
  <c r="BC18" i="17"/>
  <c r="BB18" i="17"/>
  <c r="BA18" i="17"/>
  <c r="AY18" i="17"/>
  <c r="AZ18" i="17" s="1"/>
  <c r="AX18" i="17"/>
  <c r="AW18" i="17"/>
  <c r="AU18" i="17"/>
  <c r="AT18" i="17"/>
  <c r="AR18" i="17"/>
  <c r="AQ18" i="17"/>
  <c r="AP18" i="17"/>
  <c r="AN18" i="17"/>
  <c r="AO18" i="17" s="1"/>
  <c r="AM18" i="17"/>
  <c r="AL18" i="17"/>
  <c r="AK18" i="17"/>
  <c r="AJ18" i="17"/>
  <c r="AI18" i="17"/>
  <c r="AH18" i="17"/>
  <c r="AG18" i="17"/>
  <c r="AF18" i="17"/>
  <c r="AE18" i="17"/>
  <c r="AD18" i="17"/>
  <c r="AC18" i="17"/>
  <c r="AV18" i="17" s="1"/>
  <c r="Z18" i="17"/>
  <c r="Y18" i="17"/>
  <c r="X18" i="17"/>
  <c r="W18" i="17"/>
  <c r="V18" i="17"/>
  <c r="U18" i="17"/>
  <c r="T18" i="17"/>
  <c r="S18" i="17"/>
  <c r="R18" i="17"/>
  <c r="P18" i="17"/>
  <c r="Q18" i="17" s="1"/>
  <c r="O18" i="17"/>
  <c r="N18" i="17"/>
  <c r="M18" i="17"/>
  <c r="L18" i="17"/>
  <c r="J18" i="17"/>
  <c r="I18" i="17"/>
  <c r="H18" i="17"/>
  <c r="F18" i="17"/>
  <c r="E18" i="17"/>
  <c r="G18" i="17" s="1"/>
  <c r="D18" i="17"/>
  <c r="C18" i="17"/>
  <c r="KN17" i="17"/>
  <c r="KM17" i="17"/>
  <c r="KL17" i="17"/>
  <c r="KK17" i="17"/>
  <c r="KJ17" i="17"/>
  <c r="KI17" i="17"/>
  <c r="KG17" i="17"/>
  <c r="KF17" i="17"/>
  <c r="KE17" i="17"/>
  <c r="KC17" i="17"/>
  <c r="KB17" i="17"/>
  <c r="KA17" i="17"/>
  <c r="JY17" i="17"/>
  <c r="JX17" i="17"/>
  <c r="JW17" i="17"/>
  <c r="JU17" i="17"/>
  <c r="JT17" i="17"/>
  <c r="JS17" i="17"/>
  <c r="JR17" i="17"/>
  <c r="JQ17" i="17"/>
  <c r="JP17" i="17"/>
  <c r="JN17" i="17"/>
  <c r="JM17" i="17"/>
  <c r="JL17" i="17"/>
  <c r="JK17" i="17"/>
  <c r="JJ17" i="17"/>
  <c r="JI17" i="17"/>
  <c r="JH17" i="17"/>
  <c r="JG17" i="17"/>
  <c r="JF17" i="17"/>
  <c r="JE17" i="17"/>
  <c r="JD17" i="17"/>
  <c r="JC17" i="17"/>
  <c r="JB17" i="17"/>
  <c r="JA17" i="17"/>
  <c r="IZ17" i="17"/>
  <c r="IY17" i="17"/>
  <c r="IU17" i="17"/>
  <c r="IT17" i="17"/>
  <c r="IS17" i="17"/>
  <c r="IR17" i="17"/>
  <c r="IQ17" i="17"/>
  <c r="IP17" i="17"/>
  <c r="IO17" i="17"/>
  <c r="IN17" i="17"/>
  <c r="IM17" i="17"/>
  <c r="IL17" i="17"/>
  <c r="IK17" i="17"/>
  <c r="IJ17" i="17"/>
  <c r="II17" i="17"/>
  <c r="IH17" i="17"/>
  <c r="IG17" i="17"/>
  <c r="IE17" i="17"/>
  <c r="ID17" i="17"/>
  <c r="IC17" i="17"/>
  <c r="IB17" i="17"/>
  <c r="IA17" i="17"/>
  <c r="HZ17" i="17"/>
  <c r="HY17" i="17"/>
  <c r="HX17" i="17"/>
  <c r="HW17" i="17"/>
  <c r="HV17" i="17"/>
  <c r="HU17" i="17"/>
  <c r="HT17" i="17"/>
  <c r="HS17" i="17"/>
  <c r="HP17" i="17"/>
  <c r="HO17" i="17"/>
  <c r="HM17" i="17"/>
  <c r="HL17" i="17"/>
  <c r="HK17" i="17"/>
  <c r="HJ17" i="17"/>
  <c r="HI17" i="17"/>
  <c r="HH17" i="17"/>
  <c r="HG17" i="17"/>
  <c r="HF17" i="17"/>
  <c r="HE17" i="17"/>
  <c r="HD17" i="17"/>
  <c r="HC17" i="17"/>
  <c r="HB17" i="17"/>
  <c r="HA17" i="17"/>
  <c r="GZ17" i="17"/>
  <c r="GY17" i="17"/>
  <c r="GX17" i="17"/>
  <c r="GV17" i="17"/>
  <c r="GU17" i="17"/>
  <c r="GT17" i="17"/>
  <c r="GQ17" i="17"/>
  <c r="GP17" i="17"/>
  <c r="GO17" i="17"/>
  <c r="GN17" i="17"/>
  <c r="GM17" i="17"/>
  <c r="GL17" i="17"/>
  <c r="GK17" i="17"/>
  <c r="GJ17" i="17"/>
  <c r="GI17" i="17"/>
  <c r="GG17" i="17"/>
  <c r="GF17" i="17"/>
  <c r="GE17" i="17"/>
  <c r="GC17" i="17"/>
  <c r="GB17" i="17"/>
  <c r="GA17" i="17"/>
  <c r="FZ17" i="17"/>
  <c r="FY17" i="17"/>
  <c r="FX17" i="17"/>
  <c r="FW17" i="17"/>
  <c r="FV17" i="17"/>
  <c r="FT17" i="17"/>
  <c r="FQ17" i="17"/>
  <c r="FP17" i="17"/>
  <c r="FO17" i="17"/>
  <c r="FN17" i="17"/>
  <c r="FM17" i="17"/>
  <c r="FL17" i="17"/>
  <c r="FJ17" i="17"/>
  <c r="FI17" i="17"/>
  <c r="FH17" i="17"/>
  <c r="FG17" i="17"/>
  <c r="FF17" i="17"/>
  <c r="FE17" i="17"/>
  <c r="FD17" i="17"/>
  <c r="FC17" i="17"/>
  <c r="FB17" i="17"/>
  <c r="FA17" i="17"/>
  <c r="EZ17" i="17"/>
  <c r="EY17" i="17"/>
  <c r="EX17" i="17"/>
  <c r="EX12" i="17" s="1"/>
  <c r="EW17" i="17"/>
  <c r="EV17" i="17"/>
  <c r="ET17" i="17"/>
  <c r="ER17" i="17"/>
  <c r="EQ17" i="17"/>
  <c r="EP17" i="17"/>
  <c r="EO17" i="17"/>
  <c r="EN17" i="17"/>
  <c r="EM17" i="17"/>
  <c r="EL17" i="17"/>
  <c r="EK17" i="17"/>
  <c r="EJ17" i="17"/>
  <c r="EI17" i="17"/>
  <c r="EH17" i="17"/>
  <c r="EG17" i="17"/>
  <c r="EF17" i="17"/>
  <c r="EE17" i="17"/>
  <c r="EC17" i="17"/>
  <c r="EB17" i="17"/>
  <c r="EA17" i="17"/>
  <c r="DZ17" i="17"/>
  <c r="DW17" i="17"/>
  <c r="DU17" i="17"/>
  <c r="DS17" i="17"/>
  <c r="DQ17" i="17"/>
  <c r="DR17" i="17" s="1"/>
  <c r="DP17" i="17"/>
  <c r="DO17" i="17"/>
  <c r="DN17" i="17"/>
  <c r="DK17" i="17"/>
  <c r="DJ17" i="17"/>
  <c r="DH17" i="17"/>
  <c r="DG17" i="17"/>
  <c r="DF17" i="17"/>
  <c r="DE17" i="17"/>
  <c r="DD17" i="17"/>
  <c r="DC17" i="17"/>
  <c r="DB17" i="17"/>
  <c r="DA17" i="17"/>
  <c r="CX17" i="17"/>
  <c r="CW17" i="17"/>
  <c r="CV17" i="17"/>
  <c r="CU17" i="17"/>
  <c r="CT17" i="17"/>
  <c r="CR17" i="17"/>
  <c r="CQ17" i="17"/>
  <c r="CP17" i="17"/>
  <c r="CO17" i="17"/>
  <c r="CN17" i="17"/>
  <c r="CM17" i="17"/>
  <c r="CL17" i="17"/>
  <c r="CK17" i="17"/>
  <c r="CJ17" i="17"/>
  <c r="CI17" i="17"/>
  <c r="CH17" i="17"/>
  <c r="CG17" i="17"/>
  <c r="CD17" i="17"/>
  <c r="CC17" i="17"/>
  <c r="CB17" i="17"/>
  <c r="BY17" i="17"/>
  <c r="BX17" i="17"/>
  <c r="BW17" i="17"/>
  <c r="BV17" i="17"/>
  <c r="BU17" i="17"/>
  <c r="BS17" i="17"/>
  <c r="BR17" i="17"/>
  <c r="BQ17" i="17"/>
  <c r="BO17" i="17"/>
  <c r="BM17" i="17"/>
  <c r="BL17" i="17"/>
  <c r="BK17" i="17"/>
  <c r="BI17" i="17"/>
  <c r="BH17" i="17"/>
  <c r="BG17" i="17"/>
  <c r="BF17" i="17"/>
  <c r="BD17" i="17"/>
  <c r="BC17" i="17"/>
  <c r="BB17" i="17"/>
  <c r="BA17" i="17"/>
  <c r="AY17" i="17"/>
  <c r="AX17" i="17"/>
  <c r="AX12" i="17" s="1"/>
  <c r="AW17" i="17"/>
  <c r="AU17" i="17"/>
  <c r="AT17" i="17"/>
  <c r="AQ17" i="17"/>
  <c r="AP17" i="17"/>
  <c r="AN17" i="17"/>
  <c r="AM17" i="17"/>
  <c r="AL17" i="17"/>
  <c r="AK17" i="17"/>
  <c r="AJ17" i="17"/>
  <c r="AI17" i="17"/>
  <c r="AH17" i="17"/>
  <c r="AG17" i="17"/>
  <c r="AF17" i="17"/>
  <c r="AD17" i="17"/>
  <c r="AC17" i="17"/>
  <c r="Y17" i="17"/>
  <c r="X17" i="17"/>
  <c r="W17" i="17"/>
  <c r="V17" i="17"/>
  <c r="U17" i="17"/>
  <c r="T17" i="17"/>
  <c r="S17" i="17"/>
  <c r="R17" i="17"/>
  <c r="P17" i="17"/>
  <c r="Q17" i="17" s="1"/>
  <c r="O17" i="17"/>
  <c r="N17" i="17"/>
  <c r="L17" i="17"/>
  <c r="K17" i="17"/>
  <c r="I17" i="17"/>
  <c r="H17" i="17"/>
  <c r="F17" i="17"/>
  <c r="E17" i="17"/>
  <c r="D17" i="17"/>
  <c r="C17" i="17"/>
  <c r="M17" i="17" s="1"/>
  <c r="KN16" i="17"/>
  <c r="KM16" i="17"/>
  <c r="KL16" i="17"/>
  <c r="KK16" i="17"/>
  <c r="KJ16" i="17"/>
  <c r="KI16" i="17"/>
  <c r="KH16" i="17"/>
  <c r="KG16" i="17"/>
  <c r="KF16" i="17"/>
  <c r="KC16" i="17"/>
  <c r="KB16" i="17"/>
  <c r="KA16" i="17"/>
  <c r="JY16" i="17"/>
  <c r="JX16" i="17"/>
  <c r="JW16" i="17"/>
  <c r="JU16" i="17"/>
  <c r="JT16" i="17"/>
  <c r="JS16" i="17"/>
  <c r="JR16" i="17"/>
  <c r="JQ16" i="17"/>
  <c r="JP16" i="17"/>
  <c r="JN16" i="17"/>
  <c r="JM16" i="17"/>
  <c r="JL16" i="17"/>
  <c r="JJ16" i="17"/>
  <c r="JI16" i="17"/>
  <c r="JH16" i="17"/>
  <c r="JG16" i="17"/>
  <c r="JF16" i="17"/>
  <c r="JE16" i="17"/>
  <c r="JD16" i="17"/>
  <c r="JC16" i="17"/>
  <c r="JB16" i="17"/>
  <c r="JA16" i="17"/>
  <c r="IZ16" i="17"/>
  <c r="IY16" i="17"/>
  <c r="IX16" i="17"/>
  <c r="IU16" i="17"/>
  <c r="IT16" i="17"/>
  <c r="IR16" i="17"/>
  <c r="IQ16" i="17"/>
  <c r="IP16" i="17"/>
  <c r="IO16" i="17"/>
  <c r="IN16" i="17"/>
  <c r="IM16" i="17"/>
  <c r="IL16" i="17"/>
  <c r="IK16" i="17"/>
  <c r="IJ16" i="17"/>
  <c r="II16" i="17"/>
  <c r="IH16" i="17"/>
  <c r="IG16" i="17"/>
  <c r="IF16" i="17"/>
  <c r="IE16" i="17"/>
  <c r="ID16" i="17"/>
  <c r="IB16" i="17"/>
  <c r="IA16" i="17"/>
  <c r="HZ16" i="17"/>
  <c r="HY16" i="17"/>
  <c r="HX16" i="17"/>
  <c r="HW16" i="17"/>
  <c r="HV16" i="17"/>
  <c r="HU16" i="17"/>
  <c r="HT16" i="17"/>
  <c r="HS16" i="17"/>
  <c r="HP16" i="17"/>
  <c r="HO16" i="17"/>
  <c r="HN16" i="17"/>
  <c r="HM16" i="17"/>
  <c r="HL16" i="17"/>
  <c r="HJ16" i="17"/>
  <c r="HI16" i="17"/>
  <c r="HH16" i="17"/>
  <c r="HG16" i="17"/>
  <c r="HF16" i="17"/>
  <c r="HE16" i="17"/>
  <c r="HD16" i="17"/>
  <c r="HB16" i="17"/>
  <c r="HA16" i="17"/>
  <c r="GZ16" i="17"/>
  <c r="GY16" i="17"/>
  <c r="GX16" i="17"/>
  <c r="GW16" i="17"/>
  <c r="GV16" i="17"/>
  <c r="GU16" i="17"/>
  <c r="GT16" i="17"/>
  <c r="GQ16" i="17"/>
  <c r="GP16" i="17"/>
  <c r="GO16" i="17"/>
  <c r="GN16" i="17"/>
  <c r="GM16" i="17"/>
  <c r="GL16" i="17"/>
  <c r="GK16" i="17"/>
  <c r="GJ16" i="17"/>
  <c r="GI16" i="17"/>
  <c r="GG16" i="17"/>
  <c r="GF16" i="17"/>
  <c r="GH16" i="17" s="1"/>
  <c r="GE16" i="17"/>
  <c r="GD16" i="17"/>
  <c r="GC16" i="17"/>
  <c r="GB16" i="17"/>
  <c r="FZ16" i="17"/>
  <c r="FY16" i="17"/>
  <c r="FX16" i="17"/>
  <c r="FW16" i="17"/>
  <c r="FV16" i="17"/>
  <c r="FT16" i="17"/>
  <c r="FQ16" i="17"/>
  <c r="FP16" i="17"/>
  <c r="FO16" i="17"/>
  <c r="FN16" i="17"/>
  <c r="FM16" i="17"/>
  <c r="FL16" i="17"/>
  <c r="FK16" i="17"/>
  <c r="FJ16" i="17"/>
  <c r="FI16" i="17"/>
  <c r="FG16" i="17"/>
  <c r="FF16" i="17"/>
  <c r="FE16" i="17"/>
  <c r="FD16" i="17"/>
  <c r="FC16" i="17"/>
  <c r="FB16" i="17"/>
  <c r="FA16" i="17"/>
  <c r="EZ16" i="17"/>
  <c r="EY16" i="17"/>
  <c r="EX16" i="17"/>
  <c r="EW16" i="17"/>
  <c r="EV16" i="17"/>
  <c r="EU16" i="17"/>
  <c r="ET16" i="17"/>
  <c r="ER16" i="17"/>
  <c r="EP16" i="17"/>
  <c r="EO16" i="17"/>
  <c r="EN16" i="17"/>
  <c r="EM16" i="17"/>
  <c r="EL16" i="17"/>
  <c r="EK16" i="17"/>
  <c r="EJ16" i="17"/>
  <c r="EI16" i="17"/>
  <c r="EH16" i="17"/>
  <c r="EG16" i="17"/>
  <c r="EF16" i="17"/>
  <c r="EE16" i="17"/>
  <c r="ED16" i="17"/>
  <c r="EC16" i="17"/>
  <c r="EB16" i="17"/>
  <c r="DZ16" i="17"/>
  <c r="DW16" i="17"/>
  <c r="DU16" i="17"/>
  <c r="DV16" i="17" s="1"/>
  <c r="DS16" i="17"/>
  <c r="DQ16" i="17"/>
  <c r="DP16" i="17"/>
  <c r="DO16" i="17"/>
  <c r="DN16" i="17"/>
  <c r="DL16" i="17"/>
  <c r="DM16" i="17" s="1"/>
  <c r="DK16" i="17"/>
  <c r="DJ16" i="17"/>
  <c r="DH16" i="17"/>
  <c r="DG16" i="17"/>
  <c r="DF16" i="17"/>
  <c r="DE16" i="17"/>
  <c r="DD16" i="17"/>
  <c r="DC16" i="17"/>
  <c r="DB16" i="17"/>
  <c r="DA16" i="17"/>
  <c r="CX16" i="17"/>
  <c r="CW16" i="17"/>
  <c r="CV16" i="17"/>
  <c r="CU16" i="17"/>
  <c r="CT16" i="17"/>
  <c r="CS16" i="17"/>
  <c r="CR16" i="17"/>
  <c r="CQ16" i="17"/>
  <c r="CP16" i="17"/>
  <c r="CO16" i="17"/>
  <c r="CN16" i="17"/>
  <c r="CM16" i="17"/>
  <c r="CL16" i="17"/>
  <c r="CK16" i="17"/>
  <c r="CJ16" i="17"/>
  <c r="CI16" i="17"/>
  <c r="CH16" i="17"/>
  <c r="CG16" i="17"/>
  <c r="CD16" i="17"/>
  <c r="CC16" i="17"/>
  <c r="CB16" i="17"/>
  <c r="BZ16" i="17"/>
  <c r="BY16" i="17"/>
  <c r="BX16" i="17"/>
  <c r="BW16" i="17"/>
  <c r="BV16" i="17"/>
  <c r="BU16" i="17"/>
  <c r="BS16" i="17"/>
  <c r="BT16" i="17" s="1"/>
  <c r="BR16" i="17"/>
  <c r="BQ16" i="17"/>
  <c r="BO16" i="17"/>
  <c r="BP16" i="17" s="1"/>
  <c r="BM16" i="17"/>
  <c r="BL16" i="17"/>
  <c r="BK16" i="17"/>
  <c r="BJ16" i="17"/>
  <c r="BI16" i="17"/>
  <c r="BH16" i="17"/>
  <c r="BG16" i="17"/>
  <c r="BG12" i="17" s="1"/>
  <c r="BF16" i="17"/>
  <c r="BD16" i="17"/>
  <c r="BC16" i="17"/>
  <c r="BB16" i="17"/>
  <c r="BA16" i="17"/>
  <c r="AY16" i="17"/>
  <c r="AX16" i="17"/>
  <c r="AW16" i="17"/>
  <c r="AV16" i="17"/>
  <c r="AU16" i="17"/>
  <c r="AT16" i="17"/>
  <c r="AR16" i="17"/>
  <c r="AQ16" i="17"/>
  <c r="AP16" i="17"/>
  <c r="AN16" i="17"/>
  <c r="AM16" i="17"/>
  <c r="AL16" i="17"/>
  <c r="AK16" i="17"/>
  <c r="AJ16" i="17"/>
  <c r="AI16" i="17"/>
  <c r="AH16" i="17"/>
  <c r="AG16" i="17"/>
  <c r="AF16" i="17"/>
  <c r="AD16" i="17"/>
  <c r="AE16" i="17" s="1"/>
  <c r="AC16" i="17"/>
  <c r="AO16" i="17" s="1"/>
  <c r="Z16" i="17"/>
  <c r="Y16" i="17"/>
  <c r="X16" i="17"/>
  <c r="V16" i="17"/>
  <c r="U16" i="17"/>
  <c r="T16" i="17"/>
  <c r="S16" i="17"/>
  <c r="R16" i="17"/>
  <c r="P16" i="17"/>
  <c r="O16" i="17"/>
  <c r="N16" i="17"/>
  <c r="L16" i="17"/>
  <c r="K16" i="17"/>
  <c r="J16" i="17"/>
  <c r="I16" i="17"/>
  <c r="H16" i="17"/>
  <c r="F16" i="17"/>
  <c r="E16" i="17"/>
  <c r="G16" i="17" s="1"/>
  <c r="D16" i="17"/>
  <c r="C16" i="17"/>
  <c r="KN15" i="17"/>
  <c r="KM15" i="17"/>
  <c r="KK15" i="17"/>
  <c r="KJ15" i="17"/>
  <c r="KI15" i="17"/>
  <c r="KH15" i="17"/>
  <c r="KG15" i="17"/>
  <c r="KE15" i="17"/>
  <c r="KC15" i="17"/>
  <c r="KB15" i="17"/>
  <c r="KA15" i="17"/>
  <c r="JY15" i="17"/>
  <c r="JW15" i="17"/>
  <c r="JU15" i="17"/>
  <c r="JT15" i="17"/>
  <c r="JS15" i="17"/>
  <c r="JR15" i="17"/>
  <c r="JQ15" i="17"/>
  <c r="JP15" i="17"/>
  <c r="JN15" i="17"/>
  <c r="JM15" i="17"/>
  <c r="JO15" i="17" s="1"/>
  <c r="JL15" i="17"/>
  <c r="JK15" i="17"/>
  <c r="JJ15" i="17"/>
  <c r="JI15" i="17"/>
  <c r="JH15" i="17"/>
  <c r="JG15" i="17"/>
  <c r="JF15" i="17"/>
  <c r="JE15" i="17"/>
  <c r="JD15" i="17"/>
  <c r="JC15" i="17"/>
  <c r="JA15" i="17"/>
  <c r="IZ15" i="17"/>
  <c r="IY15" i="17"/>
  <c r="IX15" i="17"/>
  <c r="IU15" i="17"/>
  <c r="IT15" i="17"/>
  <c r="IS15" i="17"/>
  <c r="IR15" i="17"/>
  <c r="IQ15" i="17"/>
  <c r="IP15" i="17"/>
  <c r="IO15" i="17"/>
  <c r="IN15" i="17"/>
  <c r="IM15" i="17"/>
  <c r="IL15" i="17"/>
  <c r="IK15" i="17"/>
  <c r="II15" i="17"/>
  <c r="IH15" i="17"/>
  <c r="IG15" i="17"/>
  <c r="IF15" i="17"/>
  <c r="IE15" i="17"/>
  <c r="IC15" i="17"/>
  <c r="IB15" i="17"/>
  <c r="IA15" i="17"/>
  <c r="HZ15" i="17"/>
  <c r="HY15" i="17"/>
  <c r="HX15" i="17"/>
  <c r="HV15" i="17"/>
  <c r="HU15" i="17"/>
  <c r="HS15" i="17"/>
  <c r="HP15" i="17"/>
  <c r="HO15" i="17"/>
  <c r="HN15" i="17"/>
  <c r="HM15" i="17"/>
  <c r="HL15" i="17"/>
  <c r="HK15" i="17"/>
  <c r="HJ15" i="17"/>
  <c r="HI15" i="17"/>
  <c r="HH15" i="17"/>
  <c r="HG15" i="17"/>
  <c r="HF15" i="17"/>
  <c r="HE15" i="17"/>
  <c r="HD15" i="17"/>
  <c r="HC15" i="17"/>
  <c r="HB15" i="17"/>
  <c r="HA15" i="17"/>
  <c r="GZ15" i="17"/>
  <c r="GY15" i="17"/>
  <c r="GX15" i="17"/>
  <c r="GW15" i="17"/>
  <c r="GV15" i="17"/>
  <c r="GU15" i="17"/>
  <c r="GT15" i="17"/>
  <c r="GQ15" i="17"/>
  <c r="GP15" i="17"/>
  <c r="GO15" i="17"/>
  <c r="GN15" i="17"/>
  <c r="GM15" i="17"/>
  <c r="GK15" i="17"/>
  <c r="GJ15" i="17"/>
  <c r="GI15" i="17"/>
  <c r="GG15" i="17"/>
  <c r="GF15" i="17"/>
  <c r="GE15" i="17"/>
  <c r="GD15" i="17"/>
  <c r="GC15" i="17"/>
  <c r="GA15" i="17"/>
  <c r="FZ15" i="17"/>
  <c r="FY15" i="17"/>
  <c r="FX15" i="17"/>
  <c r="FW15" i="17"/>
  <c r="FV15" i="17"/>
  <c r="FT15" i="17"/>
  <c r="FQ15" i="17"/>
  <c r="FP15" i="17"/>
  <c r="FO15" i="17"/>
  <c r="FN15" i="17"/>
  <c r="FM15" i="17"/>
  <c r="FL15" i="17"/>
  <c r="FK15" i="17"/>
  <c r="FJ15" i="17"/>
  <c r="FH15" i="17"/>
  <c r="FG15" i="17"/>
  <c r="FF15" i="17"/>
  <c r="FE15" i="17"/>
  <c r="FD15" i="17"/>
  <c r="FC15" i="17"/>
  <c r="FA15" i="17"/>
  <c r="EZ15" i="17"/>
  <c r="EY15" i="17"/>
  <c r="EX15" i="17"/>
  <c r="EW15" i="17"/>
  <c r="EV15" i="17"/>
  <c r="EU15" i="17"/>
  <c r="ET15" i="17"/>
  <c r="ER15" i="17"/>
  <c r="ES15" i="17" s="1"/>
  <c r="EQ15" i="17"/>
  <c r="EP15" i="17"/>
  <c r="EO15" i="17"/>
  <c r="EN15" i="17"/>
  <c r="EM15" i="17"/>
  <c r="EL15" i="17"/>
  <c r="EK15" i="17"/>
  <c r="EJ15" i="17"/>
  <c r="EI15" i="17"/>
  <c r="EG15" i="17"/>
  <c r="EF15" i="17"/>
  <c r="EE15" i="17"/>
  <c r="ED15" i="17"/>
  <c r="EC15" i="17"/>
  <c r="EB15" i="17"/>
  <c r="EA15" i="17"/>
  <c r="DZ15" i="17"/>
  <c r="DW15" i="17"/>
  <c r="DU15" i="17"/>
  <c r="DS15" i="17"/>
  <c r="DT15" i="17" s="1"/>
  <c r="DQ15" i="17"/>
  <c r="DO15" i="17"/>
  <c r="DN15" i="17"/>
  <c r="DL15" i="17"/>
  <c r="DK15" i="17"/>
  <c r="DH15" i="17"/>
  <c r="DG15" i="17"/>
  <c r="DF15" i="17"/>
  <c r="DE15" i="17"/>
  <c r="DD15" i="17"/>
  <c r="DC15" i="17"/>
  <c r="DB15" i="17"/>
  <c r="DA15" i="17"/>
  <c r="DM15" i="17" s="1"/>
  <c r="CX15" i="17"/>
  <c r="CW15" i="17"/>
  <c r="CV15" i="17"/>
  <c r="CU15" i="17"/>
  <c r="CT15" i="17"/>
  <c r="CS15" i="17"/>
  <c r="CR15" i="17"/>
  <c r="CP15" i="17"/>
  <c r="CO15" i="17"/>
  <c r="CN15" i="17"/>
  <c r="CM15" i="17"/>
  <c r="CL15" i="17"/>
  <c r="CK15" i="17"/>
  <c r="CI15" i="17"/>
  <c r="CH15" i="17"/>
  <c r="CG15" i="17"/>
  <c r="CD15" i="17"/>
  <c r="CC15" i="17"/>
  <c r="CB15" i="17"/>
  <c r="BZ15" i="17"/>
  <c r="BY15" i="17"/>
  <c r="BW15" i="17"/>
  <c r="BV15" i="17"/>
  <c r="BU15" i="17"/>
  <c r="BS15" i="17"/>
  <c r="BR15" i="17"/>
  <c r="BQ15" i="17"/>
  <c r="BO15" i="17"/>
  <c r="BM15" i="17"/>
  <c r="BL15" i="17"/>
  <c r="BK15" i="17"/>
  <c r="BJ15" i="17"/>
  <c r="BI15" i="17"/>
  <c r="BG15" i="17"/>
  <c r="BF15" i="17"/>
  <c r="BD15" i="17"/>
  <c r="BC15" i="17"/>
  <c r="BB15" i="17"/>
  <c r="BA15" i="17"/>
  <c r="AY15" i="17"/>
  <c r="AX15" i="17"/>
  <c r="AW15" i="17"/>
  <c r="AU15" i="17"/>
  <c r="AT15" i="17"/>
  <c r="AR15" i="17"/>
  <c r="AQ15" i="17"/>
  <c r="AN15" i="17"/>
  <c r="AM15" i="17"/>
  <c r="AL15" i="17"/>
  <c r="AK15" i="17"/>
  <c r="AJ15" i="17"/>
  <c r="AH15" i="17"/>
  <c r="AG15" i="17"/>
  <c r="AF15" i="17"/>
  <c r="AD15" i="17"/>
  <c r="AE15" i="17" s="1"/>
  <c r="AC15" i="17"/>
  <c r="Z15" i="17"/>
  <c r="Y15" i="17"/>
  <c r="W15" i="17"/>
  <c r="V15" i="17"/>
  <c r="U15" i="17"/>
  <c r="T15" i="17"/>
  <c r="S15" i="17"/>
  <c r="R15" i="17"/>
  <c r="P15" i="17"/>
  <c r="O15" i="17"/>
  <c r="N15" i="17"/>
  <c r="L15" i="17"/>
  <c r="M15" i="17" s="1"/>
  <c r="K15" i="17"/>
  <c r="J15" i="17"/>
  <c r="I15" i="17"/>
  <c r="F15" i="17"/>
  <c r="E15" i="17"/>
  <c r="D15" i="17"/>
  <c r="C15" i="17"/>
  <c r="KN14" i="17"/>
  <c r="KL14" i="17"/>
  <c r="KJ14" i="17"/>
  <c r="KI14" i="17"/>
  <c r="KH14" i="17"/>
  <c r="KG14" i="17"/>
  <c r="KF14" i="17"/>
  <c r="KE14" i="17"/>
  <c r="KA14" i="17"/>
  <c r="JY14" i="17"/>
  <c r="JX14" i="17"/>
  <c r="JU14" i="17"/>
  <c r="JS14" i="17"/>
  <c r="JR14" i="17"/>
  <c r="JQ14" i="17"/>
  <c r="JP14" i="17"/>
  <c r="JO14" i="17"/>
  <c r="JN14" i="17"/>
  <c r="JM14" i="17"/>
  <c r="JL14" i="17"/>
  <c r="JJ14" i="17"/>
  <c r="JI14" i="17"/>
  <c r="JH14" i="17"/>
  <c r="JE14" i="17"/>
  <c r="JD14" i="17"/>
  <c r="JB14" i="17"/>
  <c r="JA14" i="17"/>
  <c r="IY14" i="17"/>
  <c r="IX14" i="17"/>
  <c r="IU14" i="17"/>
  <c r="IT14" i="17"/>
  <c r="IR14" i="17"/>
  <c r="IR12" i="17" s="1"/>
  <c r="IP14" i="17"/>
  <c r="IP12" i="17" s="1"/>
  <c r="IO14" i="17"/>
  <c r="IN14" i="17"/>
  <c r="IM14" i="17"/>
  <c r="IL14" i="17"/>
  <c r="IJ14" i="17"/>
  <c r="II14" i="17"/>
  <c r="IH14" i="17"/>
  <c r="IG14" i="17"/>
  <c r="IF14" i="17"/>
  <c r="IE14" i="17"/>
  <c r="ID14" i="17"/>
  <c r="IB14" i="17"/>
  <c r="IA14" i="17"/>
  <c r="HZ14" i="17"/>
  <c r="HZ12" i="17" s="1"/>
  <c r="HY14" i="17"/>
  <c r="HX14" i="17"/>
  <c r="HW14" i="17"/>
  <c r="HV14" i="17"/>
  <c r="HT14" i="17"/>
  <c r="HP14" i="17"/>
  <c r="HO14" i="17"/>
  <c r="HN14" i="17"/>
  <c r="HM14" i="17"/>
  <c r="HL14" i="17"/>
  <c r="HJ14" i="17"/>
  <c r="HI14" i="17"/>
  <c r="HH14" i="17"/>
  <c r="HF14" i="17"/>
  <c r="HE14" i="17"/>
  <c r="HB14" i="17"/>
  <c r="HA14" i="17"/>
  <c r="GZ14" i="17"/>
  <c r="GY14" i="17"/>
  <c r="GX14" i="17"/>
  <c r="GW14" i="17"/>
  <c r="GV14" i="17"/>
  <c r="GU14" i="17"/>
  <c r="GT14" i="17"/>
  <c r="GP14" i="17"/>
  <c r="GN14" i="17"/>
  <c r="GM14" i="17"/>
  <c r="GL14" i="17"/>
  <c r="GI14" i="17"/>
  <c r="GG14" i="17"/>
  <c r="GE14" i="17"/>
  <c r="GD14" i="17"/>
  <c r="GC14" i="17"/>
  <c r="GB14" i="17"/>
  <c r="GA14" i="17"/>
  <c r="FY14" i="17"/>
  <c r="FX14" i="17"/>
  <c r="FV14" i="17"/>
  <c r="FV12" i="17" s="1"/>
  <c r="FT14" i="17"/>
  <c r="FQ14" i="17"/>
  <c r="FO14" i="17"/>
  <c r="FM14" i="17"/>
  <c r="FL14" i="17"/>
  <c r="FK14" i="17"/>
  <c r="FJ14" i="17"/>
  <c r="FJ12" i="17" s="1"/>
  <c r="FH14" i="17"/>
  <c r="FH12" i="17" s="1"/>
  <c r="FG14" i="17"/>
  <c r="FF14" i="17"/>
  <c r="FD14" i="17"/>
  <c r="FC14" i="17"/>
  <c r="FC12" i="17" s="1"/>
  <c r="FB14" i="17"/>
  <c r="FA14" i="17"/>
  <c r="EY14" i="17"/>
  <c r="EX14" i="17"/>
  <c r="EW14" i="17"/>
  <c r="EV14" i="17"/>
  <c r="EU14" i="17"/>
  <c r="ET14" i="17"/>
  <c r="ES14" i="17" s="1"/>
  <c r="ER14" i="17"/>
  <c r="EQ14" i="17"/>
  <c r="EP14" i="17"/>
  <c r="EO14" i="17"/>
  <c r="EN14" i="17"/>
  <c r="EL14" i="17"/>
  <c r="EK14" i="17"/>
  <c r="EJ14" i="17"/>
  <c r="EI14" i="17"/>
  <c r="EG14" i="17"/>
  <c r="EF14" i="17"/>
  <c r="EE14" i="17"/>
  <c r="ED14" i="17"/>
  <c r="EB14" i="17"/>
  <c r="EA14" i="17"/>
  <c r="DZ14" i="17"/>
  <c r="DW14" i="17"/>
  <c r="DW12" i="17" s="1"/>
  <c r="DT14" i="17"/>
  <c r="DS14" i="17"/>
  <c r="DQ14" i="17"/>
  <c r="DP14" i="17"/>
  <c r="DO14" i="17"/>
  <c r="DN14" i="17"/>
  <c r="DL14" i="17"/>
  <c r="DK14" i="17"/>
  <c r="DJ14" i="17"/>
  <c r="DG14" i="17"/>
  <c r="DF14" i="17"/>
  <c r="DE14" i="17"/>
  <c r="DD14" i="17"/>
  <c r="DC14" i="17"/>
  <c r="DB14" i="17"/>
  <c r="DA14" i="17"/>
  <c r="CV14" i="17"/>
  <c r="CU14" i="17"/>
  <c r="CT14" i="17"/>
  <c r="CS14" i="17"/>
  <c r="CR14" i="17"/>
  <c r="CQ14" i="17"/>
  <c r="CQ12" i="17" s="1"/>
  <c r="CP14" i="17"/>
  <c r="CO14" i="17"/>
  <c r="CN14" i="17"/>
  <c r="CK14" i="17"/>
  <c r="CJ14" i="17"/>
  <c r="CJ12" i="17" s="1"/>
  <c r="CI14" i="17"/>
  <c r="CG14" i="17"/>
  <c r="CC14" i="17"/>
  <c r="CB14" i="17"/>
  <c r="BZ14" i="17"/>
  <c r="BY14" i="17"/>
  <c r="BX14" i="17"/>
  <c r="BW14" i="17"/>
  <c r="BV14" i="17"/>
  <c r="BR14" i="17"/>
  <c r="BQ14" i="17"/>
  <c r="BL14" i="17"/>
  <c r="BK14" i="17"/>
  <c r="BJ14" i="17"/>
  <c r="BI14" i="17"/>
  <c r="BH14" i="17"/>
  <c r="BG14" i="17"/>
  <c r="BF14" i="17"/>
  <c r="CA14" i="17" s="1"/>
  <c r="BB14" i="17"/>
  <c r="BA14" i="17"/>
  <c r="AX14" i="17"/>
  <c r="AW14" i="17"/>
  <c r="AW12" i="17" s="1"/>
  <c r="AT14" i="17"/>
  <c r="AR14" i="17"/>
  <c r="AQ14" i="17"/>
  <c r="AP14" i="17"/>
  <c r="AM14" i="17"/>
  <c r="AL14" i="17"/>
  <c r="AK14" i="17"/>
  <c r="AH14" i="17"/>
  <c r="AG14" i="17"/>
  <c r="AF14" i="17"/>
  <c r="AD14" i="17"/>
  <c r="AE14" i="17" s="1"/>
  <c r="AC14" i="17"/>
  <c r="Z14" i="17"/>
  <c r="Y14" i="17"/>
  <c r="X14" i="17"/>
  <c r="W14" i="17"/>
  <c r="U14" i="17"/>
  <c r="U12" i="17" s="1"/>
  <c r="T14" i="17"/>
  <c r="S14" i="17"/>
  <c r="R14" i="17"/>
  <c r="P14" i="17"/>
  <c r="O14" i="17"/>
  <c r="N14" i="17"/>
  <c r="L14" i="17"/>
  <c r="M14" i="17" s="1"/>
  <c r="K14" i="17"/>
  <c r="J14" i="17"/>
  <c r="I14" i="17"/>
  <c r="H14" i="17"/>
  <c r="E14" i="17"/>
  <c r="D14" i="17"/>
  <c r="C14" i="17"/>
  <c r="Q14" i="17" s="1"/>
  <c r="KN13" i="17"/>
  <c r="KM13" i="17"/>
  <c r="KL13" i="17"/>
  <c r="KK13" i="17"/>
  <c r="KJ13" i="17"/>
  <c r="KI13" i="17"/>
  <c r="KH13" i="17"/>
  <c r="KG13" i="17"/>
  <c r="KG12" i="17" s="1"/>
  <c r="KF13" i="17"/>
  <c r="KE13" i="17"/>
  <c r="KC13" i="17"/>
  <c r="KB13" i="17"/>
  <c r="KA13" i="17"/>
  <c r="JY13" i="17"/>
  <c r="JX13" i="17"/>
  <c r="JW13" i="17"/>
  <c r="JU13" i="17"/>
  <c r="JT13" i="17"/>
  <c r="JS13" i="17"/>
  <c r="JR13" i="17"/>
  <c r="JQ13" i="17"/>
  <c r="JQ12" i="17" s="1"/>
  <c r="JP13" i="17"/>
  <c r="JN13" i="17"/>
  <c r="JM13" i="17"/>
  <c r="JM12" i="17" s="1"/>
  <c r="JL13" i="17"/>
  <c r="JK13" i="17"/>
  <c r="JJ13" i="17"/>
  <c r="JI13" i="17"/>
  <c r="JI12" i="17" s="1"/>
  <c r="JH13" i="17"/>
  <c r="JG13" i="17"/>
  <c r="JF13" i="17"/>
  <c r="JE13" i="17"/>
  <c r="JD13" i="17"/>
  <c r="JC13" i="17"/>
  <c r="JB13" i="17"/>
  <c r="JA13" i="17"/>
  <c r="JA12" i="17" s="1"/>
  <c r="IZ13" i="17"/>
  <c r="IY13" i="17"/>
  <c r="IX13" i="17"/>
  <c r="IU13" i="17"/>
  <c r="IT13" i="17"/>
  <c r="IT12" i="17" s="1"/>
  <c r="IS13" i="17"/>
  <c r="IR13" i="17"/>
  <c r="IQ13" i="17"/>
  <c r="IP13" i="17"/>
  <c r="IO13" i="17"/>
  <c r="IN13" i="17"/>
  <c r="IM13" i="17"/>
  <c r="IL13" i="17"/>
  <c r="IK13" i="17"/>
  <c r="IJ13" i="17"/>
  <c r="II13" i="17"/>
  <c r="IH13" i="17"/>
  <c r="IG13" i="17"/>
  <c r="IF13" i="17"/>
  <c r="IE13" i="17"/>
  <c r="ID13" i="17"/>
  <c r="IC13" i="17"/>
  <c r="IB13" i="17"/>
  <c r="IA13" i="17"/>
  <c r="HZ13" i="17"/>
  <c r="HY13" i="17"/>
  <c r="HX13" i="17"/>
  <c r="HW13" i="17"/>
  <c r="HV13" i="17"/>
  <c r="HU13" i="17"/>
  <c r="HT13" i="17"/>
  <c r="HS13" i="17"/>
  <c r="HP13" i="17"/>
  <c r="HO13" i="17"/>
  <c r="HN13" i="17"/>
  <c r="HM13" i="17"/>
  <c r="HL13" i="17"/>
  <c r="HL12" i="17" s="1"/>
  <c r="HK13" i="17"/>
  <c r="HJ13" i="17"/>
  <c r="HI13" i="17"/>
  <c r="HH13" i="17"/>
  <c r="HG13" i="17"/>
  <c r="HF13" i="17"/>
  <c r="HF12" i="17" s="1"/>
  <c r="HE13" i="17"/>
  <c r="HD13" i="17"/>
  <c r="HB13" i="17"/>
  <c r="HA13" i="17"/>
  <c r="GZ13" i="17"/>
  <c r="GY13" i="17"/>
  <c r="GX13" i="17"/>
  <c r="GW13" i="17"/>
  <c r="GV13" i="17"/>
  <c r="GV12" i="17" s="1"/>
  <c r="GU13" i="17"/>
  <c r="GT13" i="17"/>
  <c r="GQ13" i="17"/>
  <c r="GP13" i="17"/>
  <c r="GN13" i="17"/>
  <c r="GM13" i="17"/>
  <c r="GL13" i="17"/>
  <c r="GK13" i="17"/>
  <c r="GJ13" i="17"/>
  <c r="GI13" i="17"/>
  <c r="GI12" i="17" s="1"/>
  <c r="GG13" i="17"/>
  <c r="GF13" i="17"/>
  <c r="GH13" i="17" s="1"/>
  <c r="GE13" i="17"/>
  <c r="GD13" i="17"/>
  <c r="GC13" i="17"/>
  <c r="GC12" i="17" s="1"/>
  <c r="GB13" i="17"/>
  <c r="GA13" i="17"/>
  <c r="FZ13" i="17"/>
  <c r="FY13" i="17"/>
  <c r="FW13" i="17"/>
  <c r="FV13" i="17"/>
  <c r="FT13" i="17"/>
  <c r="FQ13" i="17"/>
  <c r="FP13" i="17"/>
  <c r="FO13" i="17"/>
  <c r="FN13" i="17"/>
  <c r="FM13" i="17"/>
  <c r="FL13" i="17"/>
  <c r="FK13" i="17"/>
  <c r="FJ13" i="17"/>
  <c r="FI13" i="17"/>
  <c r="FH13" i="17"/>
  <c r="FG13" i="17"/>
  <c r="FG12" i="17" s="1"/>
  <c r="FF13" i="17"/>
  <c r="FE13" i="17"/>
  <c r="FD13" i="17"/>
  <c r="FC13" i="17"/>
  <c r="FB13" i="17"/>
  <c r="FB12" i="17" s="1"/>
  <c r="FA13" i="17"/>
  <c r="EZ13" i="17"/>
  <c r="EY13" i="17"/>
  <c r="EX13" i="17"/>
  <c r="EW13" i="17"/>
  <c r="EV13" i="17"/>
  <c r="EU13" i="17"/>
  <c r="ET13" i="17"/>
  <c r="ER13" i="17"/>
  <c r="EQ13" i="17"/>
  <c r="EP13" i="17"/>
  <c r="EO13" i="17"/>
  <c r="EN13" i="17"/>
  <c r="EM13" i="17"/>
  <c r="EL13" i="17"/>
  <c r="EK13" i="17"/>
  <c r="EK12" i="17" s="1"/>
  <c r="EJ13" i="17"/>
  <c r="EJ12" i="17" s="1"/>
  <c r="EI13" i="17"/>
  <c r="EI12" i="17" s="1"/>
  <c r="EH13" i="17"/>
  <c r="EG13" i="17"/>
  <c r="EF13" i="17"/>
  <c r="EE13" i="17"/>
  <c r="ED13" i="17"/>
  <c r="EC13" i="17"/>
  <c r="EB13" i="17"/>
  <c r="EB12" i="17" s="1"/>
  <c r="EA13" i="17"/>
  <c r="DZ13" i="17"/>
  <c r="DZ12" i="17" s="1"/>
  <c r="DW13" i="17"/>
  <c r="DU13" i="17"/>
  <c r="DS13" i="17"/>
  <c r="DQ13" i="17"/>
  <c r="DQ12" i="17" s="1"/>
  <c r="DP13" i="17"/>
  <c r="DP12" i="17" s="1"/>
  <c r="DO13" i="17"/>
  <c r="DN13" i="17"/>
  <c r="DN12" i="17" s="1"/>
  <c r="DL13" i="17"/>
  <c r="DM13" i="17" s="1"/>
  <c r="DK13" i="17"/>
  <c r="DK12" i="17" s="1"/>
  <c r="DJ13" i="17"/>
  <c r="DH13" i="17"/>
  <c r="DI13" i="17" s="1"/>
  <c r="DG13" i="17"/>
  <c r="DE13" i="17"/>
  <c r="DE12" i="17" s="1"/>
  <c r="DD13" i="17"/>
  <c r="DC13" i="17"/>
  <c r="DC12" i="17" s="1"/>
  <c r="DB13" i="17"/>
  <c r="DA13" i="17"/>
  <c r="DA12" i="17" s="1"/>
  <c r="CX13" i="17"/>
  <c r="CW13" i="17"/>
  <c r="CV13" i="17"/>
  <c r="CU13" i="17"/>
  <c r="CT13" i="17"/>
  <c r="CS13" i="17"/>
  <c r="CR13" i="17"/>
  <c r="CQ13" i="17"/>
  <c r="CP13" i="17"/>
  <c r="CP12" i="17" s="1"/>
  <c r="CO13" i="17"/>
  <c r="CN13" i="17"/>
  <c r="CL13" i="17"/>
  <c r="CK13" i="17"/>
  <c r="CJ13" i="17"/>
  <c r="CI13" i="17"/>
  <c r="CI12" i="17" s="1"/>
  <c r="CH13" i="17"/>
  <c r="CG13" i="17"/>
  <c r="CG12" i="17" s="1"/>
  <c r="CD13" i="17"/>
  <c r="CC13" i="17"/>
  <c r="CB13" i="17"/>
  <c r="BZ13" i="17"/>
  <c r="CA13" i="17" s="1"/>
  <c r="BY13" i="17"/>
  <c r="BX13" i="17"/>
  <c r="BW13" i="17"/>
  <c r="BV13" i="17"/>
  <c r="BU13" i="17"/>
  <c r="BS13" i="17"/>
  <c r="BR13" i="17"/>
  <c r="BQ13" i="17"/>
  <c r="BP13" i="17"/>
  <c r="BO13" i="17"/>
  <c r="BM13" i="17"/>
  <c r="BL13" i="17"/>
  <c r="BL12" i="17" s="1"/>
  <c r="BK13" i="17"/>
  <c r="BJ13" i="17"/>
  <c r="BI13" i="17"/>
  <c r="BH13" i="17"/>
  <c r="BG13" i="17"/>
  <c r="BF13" i="17"/>
  <c r="BD13" i="17"/>
  <c r="BC13" i="17"/>
  <c r="BB13" i="17"/>
  <c r="BA13" i="17"/>
  <c r="BA12" i="17" s="1"/>
  <c r="AY13" i="17"/>
  <c r="AZ13" i="17" s="1"/>
  <c r="AX13" i="17"/>
  <c r="AW13" i="17"/>
  <c r="AU13" i="17"/>
  <c r="AT13" i="17"/>
  <c r="AR13" i="17"/>
  <c r="AR12" i="17" s="1"/>
  <c r="AQ13" i="17"/>
  <c r="AP13" i="17"/>
  <c r="AO13" i="17"/>
  <c r="AN13" i="17"/>
  <c r="AM13" i="17"/>
  <c r="AK13" i="17"/>
  <c r="AK12" i="17" s="1"/>
  <c r="AJ13" i="17"/>
  <c r="AI13" i="17"/>
  <c r="AH13" i="17"/>
  <c r="AH12" i="17" s="1"/>
  <c r="AG13" i="17"/>
  <c r="AF13" i="17"/>
  <c r="AD13" i="17"/>
  <c r="AD12" i="17" s="1"/>
  <c r="AC13" i="17"/>
  <c r="Z13" i="17"/>
  <c r="Z12" i="17" s="1"/>
  <c r="Y13" i="17"/>
  <c r="X13" i="17"/>
  <c r="W13" i="17"/>
  <c r="V13" i="17"/>
  <c r="U13" i="17"/>
  <c r="S13" i="17"/>
  <c r="R13" i="17"/>
  <c r="P13" i="17"/>
  <c r="P12" i="17" s="1"/>
  <c r="O13" i="17"/>
  <c r="N13" i="17"/>
  <c r="L13" i="17"/>
  <c r="L12" i="17" s="1"/>
  <c r="K13" i="17"/>
  <c r="J13" i="17"/>
  <c r="J12" i="17" s="1"/>
  <c r="I13" i="17"/>
  <c r="H13" i="17"/>
  <c r="G13" i="17"/>
  <c r="F13" i="17"/>
  <c r="E13" i="17"/>
  <c r="D13" i="17"/>
  <c r="C13" i="17"/>
  <c r="KL12" i="17"/>
  <c r="KJ12" i="17"/>
  <c r="JS12" i="17"/>
  <c r="JR12" i="17"/>
  <c r="IJ12" i="17"/>
  <c r="IH12" i="17"/>
  <c r="HY12" i="17"/>
  <c r="HM12" i="17"/>
  <c r="HB12" i="17"/>
  <c r="GZ12" i="17"/>
  <c r="FT12" i="17"/>
  <c r="EW12" i="17"/>
  <c r="EQ12" i="17"/>
  <c r="EP12" i="17"/>
  <c r="EL12" i="17"/>
  <c r="EG12" i="17"/>
  <c r="EA12" i="17"/>
  <c r="DD12" i="17"/>
  <c r="DB12" i="17"/>
  <c r="BR12" i="17"/>
  <c r="BB12" i="17"/>
  <c r="AF12" i="17"/>
  <c r="S12" i="17"/>
  <c r="O12" i="17"/>
  <c r="I12" i="17"/>
  <c r="JI4" i="17"/>
  <c r="IC4" i="17"/>
  <c r="GB4" i="17"/>
  <c r="HA4" i="17" s="1"/>
  <c r="EM4" i="17"/>
  <c r="DJ4" i="17"/>
  <c r="CN4" i="17"/>
  <c r="BQ4" i="17"/>
  <c r="AL4" i="17"/>
  <c r="KN39" i="16"/>
  <c r="KM39" i="16"/>
  <c r="KL39" i="16"/>
  <c r="KK39" i="16"/>
  <c r="KJ39" i="16"/>
  <c r="KI39" i="16"/>
  <c r="KH39" i="16"/>
  <c r="KG39" i="16"/>
  <c r="KF39" i="16"/>
  <c r="KE39" i="16"/>
  <c r="KC39" i="16"/>
  <c r="KB39" i="16"/>
  <c r="KA39" i="16"/>
  <c r="KD39" i="16" s="1"/>
  <c r="JY39" i="16"/>
  <c r="JZ39" i="16" s="1"/>
  <c r="JX39" i="16"/>
  <c r="JW39" i="16"/>
  <c r="JU39" i="16"/>
  <c r="JT39" i="16"/>
  <c r="JS39" i="16"/>
  <c r="JV39" i="16" s="1"/>
  <c r="JR39" i="16"/>
  <c r="JQ39" i="16"/>
  <c r="JP39" i="16"/>
  <c r="JO39" i="16"/>
  <c r="JM39" i="16"/>
  <c r="JL39" i="16"/>
  <c r="JK39" i="16"/>
  <c r="JJ39" i="16"/>
  <c r="JI39" i="16"/>
  <c r="JH39" i="16"/>
  <c r="JG39" i="16"/>
  <c r="JF39" i="16"/>
  <c r="JE39" i="16"/>
  <c r="JD39" i="16"/>
  <c r="JC39" i="16"/>
  <c r="JB39" i="16"/>
  <c r="JA39" i="16"/>
  <c r="IZ39" i="16"/>
  <c r="IY39" i="16"/>
  <c r="IX39" i="16"/>
  <c r="IU39" i="16"/>
  <c r="IT39" i="16"/>
  <c r="IS39" i="16"/>
  <c r="IR39" i="16"/>
  <c r="IQ39" i="16"/>
  <c r="IP39" i="16"/>
  <c r="IO39" i="16"/>
  <c r="IN39" i="16"/>
  <c r="IM39" i="16"/>
  <c r="IL39" i="16"/>
  <c r="IK39" i="16"/>
  <c r="IJ39" i="16"/>
  <c r="II39" i="16"/>
  <c r="IH39" i="16"/>
  <c r="IG39" i="16"/>
  <c r="IF39" i="16"/>
  <c r="IE39" i="16"/>
  <c r="ID39" i="16"/>
  <c r="IC39" i="16"/>
  <c r="IB39" i="16"/>
  <c r="IA39" i="16"/>
  <c r="HZ39" i="16"/>
  <c r="HY39" i="16"/>
  <c r="HX39" i="16"/>
  <c r="HW39" i="16"/>
  <c r="HV39" i="16"/>
  <c r="HU39" i="16"/>
  <c r="HT39" i="16"/>
  <c r="HS39" i="16"/>
  <c r="HP39" i="16"/>
  <c r="HO39" i="16"/>
  <c r="HN39" i="16"/>
  <c r="HM39" i="16"/>
  <c r="HL39" i="16"/>
  <c r="HK39" i="16"/>
  <c r="HJ39" i="16"/>
  <c r="HI39" i="16"/>
  <c r="HH39" i="16"/>
  <c r="HC39" i="16" s="1"/>
  <c r="HG39" i="16"/>
  <c r="HF39" i="16"/>
  <c r="HE39" i="16"/>
  <c r="HD39" i="16"/>
  <c r="HA39" i="16"/>
  <c r="GZ39" i="16"/>
  <c r="GY39" i="16"/>
  <c r="GX39" i="16"/>
  <c r="GW39" i="16"/>
  <c r="GV39" i="16"/>
  <c r="GU39" i="16"/>
  <c r="GT39" i="16"/>
  <c r="GQ39" i="16"/>
  <c r="GP39" i="16"/>
  <c r="GO39" i="16"/>
  <c r="GN39" i="16"/>
  <c r="GM39" i="16"/>
  <c r="GL39" i="16"/>
  <c r="GK39" i="16"/>
  <c r="GJ39" i="16"/>
  <c r="GI39" i="16"/>
  <c r="GH39" i="16"/>
  <c r="GF39" i="16"/>
  <c r="GE39" i="16"/>
  <c r="GD39" i="16"/>
  <c r="GC39" i="16"/>
  <c r="GB39" i="16"/>
  <c r="GA39" i="16"/>
  <c r="FZ39" i="16"/>
  <c r="FY39" i="16"/>
  <c r="FX39" i="16"/>
  <c r="FU39" i="16" s="1"/>
  <c r="FW39" i="16"/>
  <c r="FV39" i="16"/>
  <c r="FQ39" i="16"/>
  <c r="FP39" i="16"/>
  <c r="FO39" i="16"/>
  <c r="FN39" i="16"/>
  <c r="FM39" i="16"/>
  <c r="FL39" i="16"/>
  <c r="FK39" i="16"/>
  <c r="FJ39" i="16"/>
  <c r="FI39" i="16"/>
  <c r="FH39" i="16"/>
  <c r="FG39" i="16"/>
  <c r="FF39" i="16"/>
  <c r="FE39" i="16"/>
  <c r="FD39" i="16"/>
  <c r="FC39" i="16"/>
  <c r="FB39" i="16"/>
  <c r="FA39" i="16"/>
  <c r="EZ39" i="16"/>
  <c r="EY39" i="16"/>
  <c r="EX39" i="16"/>
  <c r="EW39" i="16"/>
  <c r="EV39" i="16"/>
  <c r="EU39" i="16"/>
  <c r="ET39" i="16"/>
  <c r="ES39" i="16"/>
  <c r="EQ39" i="16"/>
  <c r="EP39" i="16"/>
  <c r="EO39" i="16"/>
  <c r="EN39" i="16"/>
  <c r="EM39" i="16"/>
  <c r="EL39" i="16"/>
  <c r="EK39" i="16"/>
  <c r="EJ39" i="16"/>
  <c r="EI39" i="16"/>
  <c r="EH39" i="16"/>
  <c r="EG39" i="16"/>
  <c r="EF39" i="16"/>
  <c r="EE39" i="16"/>
  <c r="ED39" i="16"/>
  <c r="EC39" i="16"/>
  <c r="EB39" i="16"/>
  <c r="EA39" i="16"/>
  <c r="DZ39" i="16"/>
  <c r="DW39" i="16"/>
  <c r="DV39" i="16"/>
  <c r="DU39" i="16"/>
  <c r="DS39" i="16"/>
  <c r="DT39" i="16" s="1"/>
  <c r="DQ39" i="16"/>
  <c r="DR39" i="16" s="1"/>
  <c r="DP39" i="16"/>
  <c r="DO39" i="16"/>
  <c r="DN39" i="16"/>
  <c r="DL39" i="16"/>
  <c r="DM39" i="16" s="1"/>
  <c r="DK39" i="16"/>
  <c r="DJ39" i="16"/>
  <c r="DH39" i="16"/>
  <c r="DI39" i="16" s="1"/>
  <c r="DG39" i="16"/>
  <c r="DF39" i="16"/>
  <c r="DE39" i="16"/>
  <c r="DD39" i="16"/>
  <c r="DC39" i="16"/>
  <c r="DB39" i="16"/>
  <c r="CX39" i="16"/>
  <c r="CW39" i="16"/>
  <c r="CV39" i="16"/>
  <c r="CU39" i="16"/>
  <c r="CT39" i="16"/>
  <c r="CS39" i="16"/>
  <c r="CR39" i="16"/>
  <c r="CQ39" i="16"/>
  <c r="CP39" i="16"/>
  <c r="CO39" i="16"/>
  <c r="CN39" i="16"/>
  <c r="CM39" i="16"/>
  <c r="CL39" i="16"/>
  <c r="CK39" i="16"/>
  <c r="CJ39" i="16"/>
  <c r="CI39" i="16"/>
  <c r="CH39" i="16"/>
  <c r="CG39" i="16"/>
  <c r="CD39" i="16"/>
  <c r="CC39" i="16"/>
  <c r="CB39" i="16"/>
  <c r="CA39" i="16"/>
  <c r="BZ39" i="16"/>
  <c r="BY39" i="16"/>
  <c r="BX39" i="16"/>
  <c r="BW39" i="16"/>
  <c r="BV39" i="16"/>
  <c r="BU39" i="16"/>
  <c r="BS39" i="16"/>
  <c r="BT39" i="16" s="1"/>
  <c r="BR39" i="16"/>
  <c r="BQ39" i="16"/>
  <c r="BP39" i="16"/>
  <c r="BO39" i="16"/>
  <c r="BN39" i="16"/>
  <c r="BM39" i="16"/>
  <c r="BL39" i="16"/>
  <c r="BK39" i="16"/>
  <c r="BJ39" i="16"/>
  <c r="BI39" i="16"/>
  <c r="BH39" i="16"/>
  <c r="BG39" i="16"/>
  <c r="BD39" i="16"/>
  <c r="BC39" i="16"/>
  <c r="BB39" i="16"/>
  <c r="BA39" i="16"/>
  <c r="AY39" i="16"/>
  <c r="AZ39" i="16" s="1"/>
  <c r="AX39" i="16"/>
  <c r="AW39" i="16"/>
  <c r="AV39" i="16"/>
  <c r="AU39" i="16"/>
  <c r="AT39" i="16"/>
  <c r="AS39" i="16"/>
  <c r="AR39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D39" i="16"/>
  <c r="AE39" i="16" s="1"/>
  <c r="AA39" i="16"/>
  <c r="Z39" i="16"/>
  <c r="Y39" i="16"/>
  <c r="X39" i="16"/>
  <c r="W39" i="16"/>
  <c r="V39" i="16"/>
  <c r="U39" i="16"/>
  <c r="T39" i="16"/>
  <c r="S39" i="16"/>
  <c r="R39" i="16"/>
  <c r="P39" i="16"/>
  <c r="Q39" i="16" s="1"/>
  <c r="O39" i="16"/>
  <c r="N39" i="16"/>
  <c r="M39" i="16"/>
  <c r="L39" i="16"/>
  <c r="K39" i="16"/>
  <c r="J39" i="16"/>
  <c r="I39" i="16"/>
  <c r="H39" i="16"/>
  <c r="F39" i="16"/>
  <c r="E39" i="16"/>
  <c r="G39" i="16" s="1"/>
  <c r="D39" i="16"/>
  <c r="DV35" i="16"/>
  <c r="DT35" i="16"/>
  <c r="DR35" i="16"/>
  <c r="DM35" i="16"/>
  <c r="DI35" i="16"/>
  <c r="CA35" i="16"/>
  <c r="BT35" i="16"/>
  <c r="BP35" i="16"/>
  <c r="AZ35" i="16"/>
  <c r="AV35" i="16"/>
  <c r="AO35" i="16"/>
  <c r="AE35" i="16"/>
  <c r="Q35" i="16"/>
  <c r="M35" i="16"/>
  <c r="G35" i="16"/>
  <c r="KN33" i="16"/>
  <c r="KM33" i="16"/>
  <c r="KL33" i="16"/>
  <c r="KK33" i="16"/>
  <c r="KJ33" i="16"/>
  <c r="KI33" i="16"/>
  <c r="KI26" i="16" s="1"/>
  <c r="KH33" i="16"/>
  <c r="KG33" i="16"/>
  <c r="KF33" i="16"/>
  <c r="KE33" i="16"/>
  <c r="KC33" i="16"/>
  <c r="KB33" i="16"/>
  <c r="KA33" i="16"/>
  <c r="KD33" i="16" s="1"/>
  <c r="KD14" i="16" s="1"/>
  <c r="JY33" i="16"/>
  <c r="JY26" i="16" s="1"/>
  <c r="JZ26" i="16" s="1"/>
  <c r="JX33" i="16"/>
  <c r="JW33" i="16"/>
  <c r="JU33" i="16"/>
  <c r="JT33" i="16"/>
  <c r="JS33" i="16"/>
  <c r="JV33" i="16" s="1"/>
  <c r="JV14" i="16" s="1"/>
  <c r="JR33" i="16"/>
  <c r="JQ33" i="16"/>
  <c r="JP33" i="16"/>
  <c r="JO33" i="16"/>
  <c r="JM33" i="16"/>
  <c r="JL33" i="16"/>
  <c r="JK33" i="16"/>
  <c r="JJ33" i="16"/>
  <c r="JJ26" i="16" s="1"/>
  <c r="JI33" i="16"/>
  <c r="JH33" i="16"/>
  <c r="JH26" i="16" s="1"/>
  <c r="JG33" i="16"/>
  <c r="JF33" i="16"/>
  <c r="JE33" i="16"/>
  <c r="JD33" i="16"/>
  <c r="JC33" i="16"/>
  <c r="JB33" i="16"/>
  <c r="JB26" i="16" s="1"/>
  <c r="JA33" i="16"/>
  <c r="IZ33" i="16"/>
  <c r="IY33" i="16"/>
  <c r="IX33" i="16"/>
  <c r="IU33" i="16"/>
  <c r="IT33" i="16"/>
  <c r="IS33" i="16"/>
  <c r="IR33" i="16"/>
  <c r="IR26" i="16" s="1"/>
  <c r="IQ33" i="16"/>
  <c r="IP33" i="16"/>
  <c r="IP26" i="16" s="1"/>
  <c r="IO33" i="16"/>
  <c r="IN33" i="16"/>
  <c r="IM33" i="16"/>
  <c r="IL33" i="16"/>
  <c r="IK33" i="16"/>
  <c r="IJ33" i="16"/>
  <c r="IJ26" i="16" s="1"/>
  <c r="II33" i="16"/>
  <c r="IH33" i="16"/>
  <c r="IG33" i="16"/>
  <c r="IF33" i="16"/>
  <c r="IE33" i="16"/>
  <c r="ID33" i="16"/>
  <c r="IC33" i="16"/>
  <c r="IB33" i="16"/>
  <c r="IB26" i="16" s="1"/>
  <c r="IA33" i="16"/>
  <c r="HZ33" i="16"/>
  <c r="HZ26" i="16" s="1"/>
  <c r="HY33" i="16"/>
  <c r="HX33" i="16"/>
  <c r="HW33" i="16"/>
  <c r="HV33" i="16"/>
  <c r="HU33" i="16"/>
  <c r="HT33" i="16"/>
  <c r="HT26" i="16" s="1"/>
  <c r="HS33" i="16"/>
  <c r="HP33" i="16"/>
  <c r="HO33" i="16"/>
  <c r="HN33" i="16"/>
  <c r="HM33" i="16"/>
  <c r="HL33" i="16"/>
  <c r="HK33" i="16"/>
  <c r="HJ33" i="16"/>
  <c r="HJ26" i="16" s="1"/>
  <c r="HI33" i="16"/>
  <c r="HH33" i="16"/>
  <c r="HH26" i="16" s="1"/>
  <c r="HC26" i="16" s="1"/>
  <c r="HG33" i="16"/>
  <c r="HF33" i="16"/>
  <c r="HE33" i="16"/>
  <c r="HD33" i="16"/>
  <c r="HA33" i="16"/>
  <c r="HA26" i="16" s="1"/>
  <c r="GZ33" i="16"/>
  <c r="GY33" i="16"/>
  <c r="GX33" i="16"/>
  <c r="GW33" i="16"/>
  <c r="GV33" i="16"/>
  <c r="GU33" i="16"/>
  <c r="GT33" i="16"/>
  <c r="GQ33" i="16"/>
  <c r="GQ26" i="16" s="1"/>
  <c r="GP33" i="16"/>
  <c r="GO33" i="16"/>
  <c r="GO26" i="16" s="1"/>
  <c r="GN33" i="16"/>
  <c r="GM33" i="16"/>
  <c r="GL33" i="16"/>
  <c r="GK33" i="16"/>
  <c r="GJ33" i="16"/>
  <c r="GI33" i="16"/>
  <c r="GI26" i="16" s="1"/>
  <c r="GH33" i="16"/>
  <c r="GF33" i="16"/>
  <c r="GE33" i="16"/>
  <c r="GD33" i="16"/>
  <c r="GC33" i="16"/>
  <c r="GB33" i="16"/>
  <c r="GA33" i="16"/>
  <c r="FZ33" i="16"/>
  <c r="FZ26" i="16" s="1"/>
  <c r="FY33" i="16"/>
  <c r="FX33" i="16"/>
  <c r="FX26" i="16" s="1"/>
  <c r="FU26" i="16" s="1"/>
  <c r="FW33" i="16"/>
  <c r="FV33" i="16"/>
  <c r="FQ33" i="16"/>
  <c r="FP33" i="16"/>
  <c r="FO33" i="16"/>
  <c r="FO26" i="16" s="1"/>
  <c r="FN33" i="16"/>
  <c r="FM33" i="16"/>
  <c r="FL33" i="16"/>
  <c r="FK33" i="16"/>
  <c r="FJ33" i="16"/>
  <c r="FI33" i="16"/>
  <c r="FH33" i="16"/>
  <c r="FG33" i="16"/>
  <c r="FG26" i="16" s="1"/>
  <c r="FF33" i="16"/>
  <c r="FE33" i="16"/>
  <c r="FE26" i="16" s="1"/>
  <c r="FD33" i="16"/>
  <c r="FC33" i="16"/>
  <c r="FB33" i="16"/>
  <c r="FA33" i="16"/>
  <c r="EZ33" i="16"/>
  <c r="EY33" i="16"/>
  <c r="EY26" i="16" s="1"/>
  <c r="EX33" i="16"/>
  <c r="EW33" i="16"/>
  <c r="EV33" i="16"/>
  <c r="EU33" i="16"/>
  <c r="ET33" i="16"/>
  <c r="ES33" i="16"/>
  <c r="EQ33" i="16"/>
  <c r="EP33" i="16"/>
  <c r="EP26" i="16" s="1"/>
  <c r="EO33" i="16"/>
  <c r="EN33" i="16"/>
  <c r="EN26" i="16" s="1"/>
  <c r="EM33" i="16"/>
  <c r="EL33" i="16"/>
  <c r="EK33" i="16"/>
  <c r="EJ33" i="16"/>
  <c r="EI33" i="16"/>
  <c r="EH33" i="16"/>
  <c r="EH26" i="16" s="1"/>
  <c r="EG33" i="16"/>
  <c r="EF33" i="16"/>
  <c r="EE33" i="16"/>
  <c r="ED33" i="16"/>
  <c r="EC33" i="16"/>
  <c r="EB33" i="16"/>
  <c r="EA33" i="16"/>
  <c r="DZ33" i="16"/>
  <c r="DZ26" i="16" s="1"/>
  <c r="DW33" i="16"/>
  <c r="DV33" i="16"/>
  <c r="DU33" i="16"/>
  <c r="DS33" i="16"/>
  <c r="DT33" i="16" s="1"/>
  <c r="DQ33" i="16"/>
  <c r="DR33" i="16" s="1"/>
  <c r="DP33" i="16"/>
  <c r="DP26" i="16" s="1"/>
  <c r="DO33" i="16"/>
  <c r="DN33" i="16"/>
  <c r="DL33" i="16"/>
  <c r="DM33" i="16" s="1"/>
  <c r="DK33" i="16"/>
  <c r="DJ33" i="16"/>
  <c r="DH33" i="16"/>
  <c r="DI33" i="16" s="1"/>
  <c r="DG33" i="16"/>
  <c r="DF33" i="16"/>
  <c r="DF26" i="16" s="1"/>
  <c r="DE33" i="16"/>
  <c r="DD33" i="16"/>
  <c r="DC33" i="16"/>
  <c r="DB33" i="16"/>
  <c r="CX33" i="16"/>
  <c r="CW33" i="16"/>
  <c r="CW26" i="16" s="1"/>
  <c r="CV33" i="16"/>
  <c r="CU33" i="16"/>
  <c r="CT33" i="16"/>
  <c r="CS33" i="16"/>
  <c r="CR33" i="16"/>
  <c r="CQ33" i="16"/>
  <c r="CP33" i="16"/>
  <c r="CO33" i="16"/>
  <c r="CO26" i="16" s="1"/>
  <c r="CN33" i="16"/>
  <c r="CM33" i="16"/>
  <c r="CM26" i="16" s="1"/>
  <c r="CL33" i="16"/>
  <c r="CK33" i="16"/>
  <c r="CJ33" i="16"/>
  <c r="CI33" i="16"/>
  <c r="CH33" i="16"/>
  <c r="CG33" i="16"/>
  <c r="CG26" i="16" s="1"/>
  <c r="CD33" i="16"/>
  <c r="CC33" i="16"/>
  <c r="CB33" i="16"/>
  <c r="CA33" i="16"/>
  <c r="BZ33" i="16"/>
  <c r="BY33" i="16"/>
  <c r="BX33" i="16"/>
  <c r="BW33" i="16"/>
  <c r="BW26" i="16" s="1"/>
  <c r="BV33" i="16"/>
  <c r="BU33" i="16"/>
  <c r="BU26" i="16" s="1"/>
  <c r="BS33" i="16"/>
  <c r="BT33" i="16" s="1"/>
  <c r="BR33" i="16"/>
  <c r="BQ33" i="16"/>
  <c r="BO33" i="16"/>
  <c r="BP33" i="16" s="1"/>
  <c r="BN33" i="16"/>
  <c r="BM33" i="16"/>
  <c r="BL33" i="16"/>
  <c r="BK33" i="16"/>
  <c r="BJ33" i="16"/>
  <c r="BI33" i="16"/>
  <c r="BH33" i="16"/>
  <c r="BG33" i="16"/>
  <c r="BG26" i="16" s="1"/>
  <c r="BD33" i="16"/>
  <c r="BC33" i="16"/>
  <c r="BC26" i="16" s="1"/>
  <c r="BB33" i="16"/>
  <c r="BA33" i="16"/>
  <c r="AY33" i="16"/>
  <c r="AZ33" i="16" s="1"/>
  <c r="AX33" i="16"/>
  <c r="AW33" i="16"/>
  <c r="AW26" i="16" s="1"/>
  <c r="AV33" i="16"/>
  <c r="AU33" i="16"/>
  <c r="AT33" i="16"/>
  <c r="AS33" i="16"/>
  <c r="AR33" i="16"/>
  <c r="AQ33" i="16"/>
  <c r="AP33" i="16"/>
  <c r="AO33" i="16"/>
  <c r="AN33" i="16"/>
  <c r="AM33" i="16"/>
  <c r="AM26" i="16" s="1"/>
  <c r="AL33" i="16"/>
  <c r="AK33" i="16"/>
  <c r="AJ33" i="16"/>
  <c r="AI33" i="16"/>
  <c r="AH33" i="16"/>
  <c r="AG33" i="16"/>
  <c r="AG26" i="16" s="1"/>
  <c r="AF33" i="16"/>
  <c r="AD33" i="16"/>
  <c r="AE33" i="16" s="1"/>
  <c r="AA33" i="16"/>
  <c r="Z33" i="16"/>
  <c r="Y33" i="16"/>
  <c r="X33" i="16"/>
  <c r="W33" i="16"/>
  <c r="W26" i="16" s="1"/>
  <c r="V33" i="16"/>
  <c r="U33" i="16"/>
  <c r="U26" i="16" s="1"/>
  <c r="T33" i="16"/>
  <c r="S33" i="16"/>
  <c r="R33" i="16"/>
  <c r="P33" i="16"/>
  <c r="Q33" i="16" s="1"/>
  <c r="O33" i="16"/>
  <c r="O26" i="16" s="1"/>
  <c r="N33" i="16"/>
  <c r="L33" i="16"/>
  <c r="M33" i="16" s="1"/>
  <c r="K33" i="16"/>
  <c r="J33" i="16"/>
  <c r="I33" i="16"/>
  <c r="H33" i="16"/>
  <c r="F33" i="16"/>
  <c r="E33" i="16"/>
  <c r="E26" i="16" s="1"/>
  <c r="G26" i="16" s="1"/>
  <c r="D33" i="16"/>
  <c r="KN26" i="16"/>
  <c r="KM26" i="16"/>
  <c r="KL26" i="16"/>
  <c r="KK26" i="16"/>
  <c r="KJ26" i="16"/>
  <c r="KH26" i="16"/>
  <c r="KG26" i="16"/>
  <c r="KF26" i="16"/>
  <c r="KE26" i="16"/>
  <c r="KC26" i="16"/>
  <c r="KB26" i="16"/>
  <c r="JX26" i="16"/>
  <c r="JW26" i="16"/>
  <c r="JU26" i="16"/>
  <c r="JT26" i="16"/>
  <c r="JR26" i="16"/>
  <c r="JQ26" i="16"/>
  <c r="JP26" i="16"/>
  <c r="JM26" i="16"/>
  <c r="JO26" i="16" s="1"/>
  <c r="JL26" i="16"/>
  <c r="JK26" i="16"/>
  <c r="JI26" i="16"/>
  <c r="JG26" i="16"/>
  <c r="JF26" i="16"/>
  <c r="JE26" i="16"/>
  <c r="JD26" i="16"/>
  <c r="JC26" i="16"/>
  <c r="JA26" i="16"/>
  <c r="IZ26" i="16"/>
  <c r="IY26" i="16"/>
  <c r="IX26" i="16"/>
  <c r="IU26" i="16"/>
  <c r="IT26" i="16"/>
  <c r="IS26" i="16"/>
  <c r="IQ26" i="16"/>
  <c r="IO26" i="16"/>
  <c r="IN26" i="16"/>
  <c r="IM26" i="16"/>
  <c r="IL26" i="16"/>
  <c r="IK26" i="16"/>
  <c r="II26" i="16"/>
  <c r="IH26" i="16"/>
  <c r="IG26" i="16"/>
  <c r="IF26" i="16"/>
  <c r="IE26" i="16"/>
  <c r="ID26" i="16"/>
  <c r="IC26" i="16"/>
  <c r="IA26" i="16"/>
  <c r="HY26" i="16"/>
  <c r="HX26" i="16"/>
  <c r="HW26" i="16"/>
  <c r="HV26" i="16"/>
  <c r="HU26" i="16"/>
  <c r="HS26" i="16"/>
  <c r="HP26" i="16"/>
  <c r="HO26" i="16"/>
  <c r="HN26" i="16"/>
  <c r="HM26" i="16"/>
  <c r="HL26" i="16"/>
  <c r="HK26" i="16"/>
  <c r="HI26" i="16"/>
  <c r="HG26" i="16"/>
  <c r="HF26" i="16"/>
  <c r="HE26" i="16"/>
  <c r="HD26" i="16"/>
  <c r="GZ26" i="16"/>
  <c r="GY26" i="16"/>
  <c r="GX26" i="16"/>
  <c r="GW26" i="16"/>
  <c r="GV26" i="16"/>
  <c r="GU26" i="16"/>
  <c r="GT26" i="16"/>
  <c r="GP26" i="16"/>
  <c r="GN26" i="16"/>
  <c r="GM26" i="16"/>
  <c r="GL26" i="16"/>
  <c r="GK26" i="16"/>
  <c r="GJ26" i="16"/>
  <c r="GF26" i="16"/>
  <c r="GH26" i="16" s="1"/>
  <c r="GE26" i="16"/>
  <c r="GD26" i="16"/>
  <c r="GC26" i="16"/>
  <c r="GB26" i="16"/>
  <c r="GA26" i="16"/>
  <c r="FY26" i="16"/>
  <c r="FW26" i="16"/>
  <c r="FV26" i="16"/>
  <c r="FQ26" i="16"/>
  <c r="FP26" i="16"/>
  <c r="FN26" i="16"/>
  <c r="FM26" i="16"/>
  <c r="FL26" i="16"/>
  <c r="FK26" i="16"/>
  <c r="FJ26" i="16"/>
  <c r="FI26" i="16"/>
  <c r="FH26" i="16"/>
  <c r="FF26" i="16"/>
  <c r="FD26" i="16"/>
  <c r="FC26" i="16"/>
  <c r="FB26" i="16"/>
  <c r="FA26" i="16"/>
  <c r="EZ26" i="16"/>
  <c r="EX26" i="16"/>
  <c r="EW26" i="16"/>
  <c r="EV26" i="16"/>
  <c r="EU26" i="16"/>
  <c r="ET26" i="16"/>
  <c r="ES26" i="16"/>
  <c r="EQ26" i="16"/>
  <c r="EO26" i="16"/>
  <c r="EM26" i="16"/>
  <c r="EL26" i="16"/>
  <c r="EK26" i="16"/>
  <c r="EJ26" i="16"/>
  <c r="EI26" i="16"/>
  <c r="EG26" i="16"/>
  <c r="EF26" i="16"/>
  <c r="EE26" i="16"/>
  <c r="ED26" i="16"/>
  <c r="EC26" i="16"/>
  <c r="EB26" i="16"/>
  <c r="EA26" i="16"/>
  <c r="DW26" i="16"/>
  <c r="DU26" i="16"/>
  <c r="DV26" i="16" s="1"/>
  <c r="DS26" i="16"/>
  <c r="DT26" i="16" s="1"/>
  <c r="DQ26" i="16"/>
  <c r="DR26" i="16" s="1"/>
  <c r="DO26" i="16"/>
  <c r="DN26" i="16"/>
  <c r="DM26" i="16"/>
  <c r="DL26" i="16"/>
  <c r="DK26" i="16"/>
  <c r="DJ26" i="16"/>
  <c r="DG26" i="16"/>
  <c r="DE26" i="16"/>
  <c r="DD26" i="16"/>
  <c r="DC26" i="16"/>
  <c r="DB26" i="16"/>
  <c r="CX26" i="16"/>
  <c r="CV26" i="16"/>
  <c r="CU26" i="16"/>
  <c r="CT26" i="16"/>
  <c r="CS26" i="16"/>
  <c r="CR26" i="16"/>
  <c r="CQ26" i="16"/>
  <c r="CP26" i="16"/>
  <c r="CN26" i="16"/>
  <c r="CL26" i="16"/>
  <c r="CK26" i="16"/>
  <c r="CJ26" i="16"/>
  <c r="CI26" i="16"/>
  <c r="CH26" i="16"/>
  <c r="CD26" i="16"/>
  <c r="CC26" i="16"/>
  <c r="CB26" i="16"/>
  <c r="BZ26" i="16"/>
  <c r="CA26" i="16" s="1"/>
  <c r="BY26" i="16"/>
  <c r="BX26" i="16"/>
  <c r="BV26" i="16"/>
  <c r="BS26" i="16"/>
  <c r="BT26" i="16" s="1"/>
  <c r="BR26" i="16"/>
  <c r="BQ26" i="16"/>
  <c r="BN26" i="16"/>
  <c r="BM26" i="16"/>
  <c r="BL26" i="16"/>
  <c r="BK26" i="16"/>
  <c r="BJ26" i="16"/>
  <c r="BI26" i="16"/>
  <c r="BH26" i="16"/>
  <c r="BD26" i="16"/>
  <c r="BB26" i="16"/>
  <c r="BA26" i="16"/>
  <c r="AY26" i="16"/>
  <c r="AZ26" i="16" s="1"/>
  <c r="AX26" i="16"/>
  <c r="AU26" i="16"/>
  <c r="AV26" i="16" s="1"/>
  <c r="AT26" i="16"/>
  <c r="AS26" i="16"/>
  <c r="AR26" i="16"/>
  <c r="AQ26" i="16"/>
  <c r="AP26" i="16"/>
  <c r="AN26" i="16"/>
  <c r="AO26" i="16" s="1"/>
  <c r="AL26" i="16"/>
  <c r="AK26" i="16"/>
  <c r="AJ26" i="16"/>
  <c r="AI26" i="16"/>
  <c r="AH26" i="16"/>
  <c r="AF26" i="16"/>
  <c r="AD26" i="16"/>
  <c r="AE26" i="16" s="1"/>
  <c r="AA26" i="16"/>
  <c r="Z26" i="16"/>
  <c r="Y26" i="16"/>
  <c r="X26" i="16"/>
  <c r="V26" i="16"/>
  <c r="T26" i="16"/>
  <c r="S26" i="16"/>
  <c r="R26" i="16"/>
  <c r="P26" i="16"/>
  <c r="Q26" i="16" s="1"/>
  <c r="N26" i="16"/>
  <c r="L26" i="16"/>
  <c r="M26" i="16" s="1"/>
  <c r="K26" i="16"/>
  <c r="J26" i="16"/>
  <c r="I26" i="16"/>
  <c r="H26" i="16"/>
  <c r="F26" i="16"/>
  <c r="D26" i="16"/>
  <c r="KN18" i="16"/>
  <c r="KM18" i="16"/>
  <c r="KL18" i="16"/>
  <c r="KK18" i="16"/>
  <c r="KJ18" i="16"/>
  <c r="KI18" i="16"/>
  <c r="KH18" i="16"/>
  <c r="KG18" i="16"/>
  <c r="KF18" i="16"/>
  <c r="KE18" i="16"/>
  <c r="KD18" i="16"/>
  <c r="KC18" i="16"/>
  <c r="KB18" i="16"/>
  <c r="KA18" i="16"/>
  <c r="KA12" i="16" s="1"/>
  <c r="KD12" i="16" s="1"/>
  <c r="JZ18" i="16"/>
  <c r="JY18" i="16"/>
  <c r="JX18" i="16"/>
  <c r="JW18" i="16"/>
  <c r="JV18" i="16"/>
  <c r="JU18" i="16"/>
  <c r="JT18" i="16"/>
  <c r="JS18" i="16"/>
  <c r="JR18" i="16"/>
  <c r="JQ18" i="16"/>
  <c r="JP18" i="16"/>
  <c r="JN18" i="16"/>
  <c r="JM18" i="16"/>
  <c r="JO18" i="16" s="1"/>
  <c r="JL18" i="16"/>
  <c r="JK18" i="16"/>
  <c r="JK12" i="16" s="1"/>
  <c r="JJ18" i="16"/>
  <c r="JI18" i="16"/>
  <c r="JH18" i="16"/>
  <c r="JG18" i="16"/>
  <c r="JF18" i="16"/>
  <c r="JE18" i="16"/>
  <c r="JD18" i="16"/>
  <c r="JC18" i="16"/>
  <c r="JB18" i="16"/>
  <c r="JA18" i="16"/>
  <c r="IZ18" i="16"/>
  <c r="IY18" i="16"/>
  <c r="IX18" i="16"/>
  <c r="IU18" i="16"/>
  <c r="IT18" i="16"/>
  <c r="IS18" i="16"/>
  <c r="IS12" i="16" s="1"/>
  <c r="IR18" i="16"/>
  <c r="IQ18" i="16"/>
  <c r="IP18" i="16"/>
  <c r="IO18" i="16"/>
  <c r="IN18" i="16"/>
  <c r="IM18" i="16"/>
  <c r="IL18" i="16"/>
  <c r="IK18" i="16"/>
  <c r="IJ18" i="16"/>
  <c r="II18" i="16"/>
  <c r="IH18" i="16"/>
  <c r="IG18" i="16"/>
  <c r="IF18" i="16"/>
  <c r="IE18" i="16"/>
  <c r="ID18" i="16"/>
  <c r="IC18" i="16"/>
  <c r="IC12" i="16" s="1"/>
  <c r="IB18" i="16"/>
  <c r="IA18" i="16"/>
  <c r="HZ18" i="16"/>
  <c r="HY18" i="16"/>
  <c r="HX18" i="16"/>
  <c r="HW18" i="16"/>
  <c r="HV18" i="16"/>
  <c r="HU18" i="16"/>
  <c r="HT18" i="16"/>
  <c r="HS18" i="16"/>
  <c r="HP18" i="16"/>
  <c r="HO18" i="16"/>
  <c r="HN18" i="16"/>
  <c r="HM18" i="16"/>
  <c r="HL18" i="16"/>
  <c r="HK18" i="16"/>
  <c r="HK12" i="16" s="1"/>
  <c r="HJ18" i="16"/>
  <c r="HI18" i="16"/>
  <c r="HH18" i="16"/>
  <c r="HG18" i="16"/>
  <c r="HF18" i="16"/>
  <c r="HE18" i="16"/>
  <c r="HC18" i="16" s="1"/>
  <c r="HD18" i="16"/>
  <c r="HB18" i="16"/>
  <c r="HA18" i="16"/>
  <c r="GZ18" i="16"/>
  <c r="GY18" i="16"/>
  <c r="GX18" i="16"/>
  <c r="GW18" i="16"/>
  <c r="GV18" i="16"/>
  <c r="GU18" i="16"/>
  <c r="GU12" i="16" s="1"/>
  <c r="GT18" i="16"/>
  <c r="GQ18" i="16"/>
  <c r="GP18" i="16"/>
  <c r="GO18" i="16"/>
  <c r="GN18" i="16"/>
  <c r="GM18" i="16"/>
  <c r="GL18" i="16"/>
  <c r="GK18" i="16"/>
  <c r="GJ18" i="16"/>
  <c r="GI18" i="16"/>
  <c r="GG18" i="16"/>
  <c r="GF18" i="16"/>
  <c r="GH18" i="16" s="1"/>
  <c r="GE18" i="16"/>
  <c r="GD18" i="16"/>
  <c r="GC18" i="16"/>
  <c r="GC12" i="16" s="1"/>
  <c r="GB18" i="16"/>
  <c r="GA18" i="16"/>
  <c r="FZ18" i="16"/>
  <c r="FY18" i="16"/>
  <c r="FX18" i="16"/>
  <c r="FW18" i="16"/>
  <c r="FU18" i="16" s="1"/>
  <c r="FV18" i="16"/>
  <c r="FT18" i="16"/>
  <c r="FQ18" i="16"/>
  <c r="FP18" i="16"/>
  <c r="FO18" i="16"/>
  <c r="FN18" i="16"/>
  <c r="FM18" i="16"/>
  <c r="FL18" i="16"/>
  <c r="FK18" i="16"/>
  <c r="FK12" i="16" s="1"/>
  <c r="FJ18" i="16"/>
  <c r="FI18" i="16"/>
  <c r="FH18" i="16"/>
  <c r="FG18" i="16"/>
  <c r="FF18" i="16"/>
  <c r="FE18" i="16"/>
  <c r="FD18" i="16"/>
  <c r="FC18" i="16"/>
  <c r="FB18" i="16"/>
  <c r="FA18" i="16"/>
  <c r="EZ18" i="16"/>
  <c r="EY18" i="16"/>
  <c r="EX18" i="16"/>
  <c r="EW18" i="16"/>
  <c r="EV18" i="16"/>
  <c r="EU18" i="16"/>
  <c r="EU12" i="16" s="1"/>
  <c r="ET18" i="16"/>
  <c r="ER18" i="16"/>
  <c r="ES18" i="16" s="1"/>
  <c r="EQ18" i="16"/>
  <c r="EP18" i="16"/>
  <c r="EO18" i="16"/>
  <c r="EN18" i="16"/>
  <c r="EM18" i="16"/>
  <c r="EL18" i="16"/>
  <c r="EK18" i="16"/>
  <c r="EJ18" i="16"/>
  <c r="EI18" i="16"/>
  <c r="EH18" i="16"/>
  <c r="EG18" i="16"/>
  <c r="EF18" i="16"/>
  <c r="EE18" i="16"/>
  <c r="EE12" i="16" s="1"/>
  <c r="ED18" i="16"/>
  <c r="EC18" i="16"/>
  <c r="EB18" i="16"/>
  <c r="EA18" i="16"/>
  <c r="DZ18" i="16"/>
  <c r="DW18" i="16"/>
  <c r="DU18" i="16"/>
  <c r="DV18" i="16" s="1"/>
  <c r="DS18" i="16"/>
  <c r="DT18" i="16" s="1"/>
  <c r="DQ18" i="16"/>
  <c r="DR18" i="16" s="1"/>
  <c r="DP18" i="16"/>
  <c r="DO18" i="16"/>
  <c r="DN18" i="16"/>
  <c r="DM18" i="16"/>
  <c r="DL18" i="16"/>
  <c r="DK18" i="16"/>
  <c r="DJ18" i="16"/>
  <c r="DH18" i="16"/>
  <c r="DI18" i="16" s="1"/>
  <c r="DG18" i="16"/>
  <c r="DF18" i="16"/>
  <c r="DE18" i="16"/>
  <c r="DD18" i="16"/>
  <c r="DC18" i="16"/>
  <c r="DB18" i="16"/>
  <c r="DA18" i="16"/>
  <c r="CX18" i="16"/>
  <c r="CW18" i="16"/>
  <c r="CV18" i="16"/>
  <c r="CU18" i="16"/>
  <c r="CU12" i="16" s="1"/>
  <c r="CT18" i="16"/>
  <c r="CS18" i="16"/>
  <c r="CR18" i="16"/>
  <c r="CQ18" i="16"/>
  <c r="CP18" i="16"/>
  <c r="CO18" i="16"/>
  <c r="CN18" i="16"/>
  <c r="CM18" i="16"/>
  <c r="CL18" i="16"/>
  <c r="CK18" i="16"/>
  <c r="CJ18" i="16"/>
  <c r="CI18" i="16"/>
  <c r="CH18" i="16"/>
  <c r="CG18" i="16"/>
  <c r="CD18" i="16"/>
  <c r="CC18" i="16"/>
  <c r="CC12" i="16" s="1"/>
  <c r="CB18" i="16"/>
  <c r="BZ18" i="16"/>
  <c r="CA18" i="16" s="1"/>
  <c r="BY18" i="16"/>
  <c r="BX18" i="16"/>
  <c r="BW18" i="16"/>
  <c r="BV18" i="16"/>
  <c r="BU18" i="16"/>
  <c r="BS18" i="16"/>
  <c r="BT18" i="16" s="1"/>
  <c r="BR18" i="16"/>
  <c r="BQ18" i="16"/>
  <c r="BO18" i="16"/>
  <c r="BP18" i="16" s="1"/>
  <c r="BM18" i="16"/>
  <c r="BL18" i="16"/>
  <c r="BL12" i="16" s="1"/>
  <c r="BK18" i="16"/>
  <c r="BJ18" i="16"/>
  <c r="BI18" i="16"/>
  <c r="BH18" i="16"/>
  <c r="BG18" i="16"/>
  <c r="BF18" i="16"/>
  <c r="BD18" i="16"/>
  <c r="BC18" i="16"/>
  <c r="BB18" i="16"/>
  <c r="BA18" i="16"/>
  <c r="AY18" i="16"/>
  <c r="AZ18" i="16" s="1"/>
  <c r="AX18" i="16"/>
  <c r="AW18" i="16"/>
  <c r="AU18" i="16"/>
  <c r="AU12" i="16" s="1"/>
  <c r="AV12" i="16" s="1"/>
  <c r="AT18" i="16"/>
  <c r="AR18" i="16"/>
  <c r="AQ18" i="16"/>
  <c r="AP18" i="16"/>
  <c r="AN18" i="16"/>
  <c r="AO18" i="16" s="1"/>
  <c r="AM18" i="16"/>
  <c r="AL18" i="16"/>
  <c r="AK18" i="16"/>
  <c r="AJ18" i="16"/>
  <c r="AI18" i="16"/>
  <c r="AH18" i="16"/>
  <c r="AG18" i="16"/>
  <c r="AF18" i="16"/>
  <c r="AD18" i="16"/>
  <c r="AD12" i="16" s="1"/>
  <c r="AE12" i="16" s="1"/>
  <c r="AC18" i="16"/>
  <c r="Z18" i="16"/>
  <c r="Y18" i="16"/>
  <c r="X18" i="16"/>
  <c r="W18" i="16"/>
  <c r="V18" i="16"/>
  <c r="U18" i="16"/>
  <c r="T18" i="16"/>
  <c r="S18" i="16"/>
  <c r="R18" i="16"/>
  <c r="P18" i="16"/>
  <c r="Q18" i="16" s="1"/>
  <c r="O18" i="16"/>
  <c r="N18" i="16"/>
  <c r="L18" i="16"/>
  <c r="L12" i="16" s="1"/>
  <c r="K18" i="16"/>
  <c r="J18" i="16"/>
  <c r="I18" i="16"/>
  <c r="H18" i="16"/>
  <c r="F18" i="16"/>
  <c r="G18" i="16" s="1"/>
  <c r="E18" i="16"/>
  <c r="D18" i="16"/>
  <c r="C18" i="16"/>
  <c r="KN17" i="16"/>
  <c r="KM17" i="16"/>
  <c r="KL17" i="16"/>
  <c r="KK17" i="16"/>
  <c r="KJ17" i="16"/>
  <c r="KI17" i="16"/>
  <c r="KH17" i="16"/>
  <c r="KH12" i="16" s="1"/>
  <c r="KG17" i="16"/>
  <c r="KF17" i="16"/>
  <c r="KE17" i="16"/>
  <c r="KD17" i="16"/>
  <c r="KC17" i="16"/>
  <c r="KB17" i="16"/>
  <c r="KA17" i="16"/>
  <c r="JZ17" i="16"/>
  <c r="JY17" i="16"/>
  <c r="JX17" i="16"/>
  <c r="JW17" i="16"/>
  <c r="JV17" i="16"/>
  <c r="JU17" i="16"/>
  <c r="JT17" i="16"/>
  <c r="JS17" i="16"/>
  <c r="JR17" i="16"/>
  <c r="JR12" i="16" s="1"/>
  <c r="JQ17" i="16"/>
  <c r="JP17" i="16"/>
  <c r="JN17" i="16"/>
  <c r="JM17" i="16"/>
  <c r="JO17" i="16" s="1"/>
  <c r="JL17" i="16"/>
  <c r="JK17" i="16"/>
  <c r="JJ17" i="16"/>
  <c r="JI17" i="16"/>
  <c r="JH17" i="16"/>
  <c r="JG17" i="16"/>
  <c r="JF17" i="16"/>
  <c r="JE17" i="16"/>
  <c r="JD17" i="16"/>
  <c r="JC17" i="16"/>
  <c r="JB17" i="16"/>
  <c r="JB12" i="16" s="1"/>
  <c r="JA17" i="16"/>
  <c r="IZ17" i="16"/>
  <c r="IY17" i="16"/>
  <c r="IX17" i="16"/>
  <c r="IU17" i="16"/>
  <c r="IT17" i="16"/>
  <c r="IS17" i="16"/>
  <c r="IR17" i="16"/>
  <c r="IQ17" i="16"/>
  <c r="IP17" i="16"/>
  <c r="IO17" i="16"/>
  <c r="IN17" i="16"/>
  <c r="IM17" i="16"/>
  <c r="IL17" i="16"/>
  <c r="IK17" i="16"/>
  <c r="IJ17" i="16"/>
  <c r="IJ12" i="16" s="1"/>
  <c r="II17" i="16"/>
  <c r="IH17" i="16"/>
  <c r="IG17" i="16"/>
  <c r="IF17" i="16"/>
  <c r="IE17" i="16"/>
  <c r="ID17" i="16"/>
  <c r="IC17" i="16"/>
  <c r="IB17" i="16"/>
  <c r="IA17" i="16"/>
  <c r="HZ17" i="16"/>
  <c r="HY17" i="16"/>
  <c r="HX17" i="16"/>
  <c r="HW17" i="16"/>
  <c r="HV17" i="16"/>
  <c r="HU17" i="16"/>
  <c r="HT17" i="16"/>
  <c r="HT12" i="16" s="1"/>
  <c r="HS17" i="16"/>
  <c r="HP17" i="16"/>
  <c r="HO17" i="16"/>
  <c r="HN17" i="16"/>
  <c r="HM17" i="16"/>
  <c r="HL17" i="16"/>
  <c r="HK17" i="16"/>
  <c r="HJ17" i="16"/>
  <c r="HI17" i="16"/>
  <c r="HH17" i="16"/>
  <c r="HG17" i="16"/>
  <c r="HF17" i="16"/>
  <c r="HE17" i="16"/>
  <c r="HD17" i="16"/>
  <c r="HB17" i="16"/>
  <c r="HB12" i="16" s="1"/>
  <c r="HA17" i="16"/>
  <c r="GZ17" i="16"/>
  <c r="GY17" i="16"/>
  <c r="GX17" i="16"/>
  <c r="GW17" i="16"/>
  <c r="GV17" i="16"/>
  <c r="GU17" i="16"/>
  <c r="GT17" i="16"/>
  <c r="GQ17" i="16"/>
  <c r="GP17" i="16"/>
  <c r="GO17" i="16"/>
  <c r="GN17" i="16"/>
  <c r="GM17" i="16"/>
  <c r="GL17" i="16"/>
  <c r="GK17" i="16"/>
  <c r="GJ17" i="16"/>
  <c r="GJ12" i="16" s="1"/>
  <c r="GI17" i="16"/>
  <c r="GG17" i="16"/>
  <c r="GF17" i="16"/>
  <c r="GH17" i="16" s="1"/>
  <c r="GE17" i="16"/>
  <c r="GD17" i="16"/>
  <c r="GC17" i="16"/>
  <c r="GB17" i="16"/>
  <c r="GA17" i="16"/>
  <c r="FZ17" i="16"/>
  <c r="FY17" i="16"/>
  <c r="FX17" i="16"/>
  <c r="FW17" i="16"/>
  <c r="FV17" i="16"/>
  <c r="FT17" i="16"/>
  <c r="FT12" i="16" s="1"/>
  <c r="FQ17" i="16"/>
  <c r="FP17" i="16"/>
  <c r="FO17" i="16"/>
  <c r="FN17" i="16"/>
  <c r="FM17" i="16"/>
  <c r="FL17" i="16"/>
  <c r="FK17" i="16"/>
  <c r="FJ17" i="16"/>
  <c r="FI17" i="16"/>
  <c r="FH17" i="16"/>
  <c r="FG17" i="16"/>
  <c r="FF17" i="16"/>
  <c r="FE17" i="16"/>
  <c r="FD17" i="16"/>
  <c r="FC17" i="16"/>
  <c r="FB17" i="16"/>
  <c r="FB12" i="16" s="1"/>
  <c r="FA17" i="16"/>
  <c r="EZ17" i="16"/>
  <c r="EY17" i="16"/>
  <c r="EX17" i="16"/>
  <c r="EW17" i="16"/>
  <c r="EV17" i="16"/>
  <c r="EU17" i="16"/>
  <c r="ET17" i="16"/>
  <c r="ER17" i="16"/>
  <c r="ES17" i="16" s="1"/>
  <c r="EQ17" i="16"/>
  <c r="EP17" i="16"/>
  <c r="EO17" i="16"/>
  <c r="EN17" i="16"/>
  <c r="EM17" i="16"/>
  <c r="EL17" i="16"/>
  <c r="EL12" i="16" s="1"/>
  <c r="EK17" i="16"/>
  <c r="EJ17" i="16"/>
  <c r="EI17" i="16"/>
  <c r="EH17" i="16"/>
  <c r="EG17" i="16"/>
  <c r="EF17" i="16"/>
  <c r="EE17" i="16"/>
  <c r="ED17" i="16"/>
  <c r="EC17" i="16"/>
  <c r="EB17" i="16"/>
  <c r="EA17" i="16"/>
  <c r="DZ17" i="16"/>
  <c r="DW17" i="16"/>
  <c r="DV17" i="16"/>
  <c r="DU17" i="16"/>
  <c r="DT17" i="16"/>
  <c r="DS17" i="16"/>
  <c r="DQ17" i="16"/>
  <c r="DR17" i="16" s="1"/>
  <c r="DP17" i="16"/>
  <c r="DO17" i="16"/>
  <c r="DN17" i="16"/>
  <c r="DL17" i="16"/>
  <c r="DM17" i="16" s="1"/>
  <c r="DK17" i="16"/>
  <c r="DJ17" i="16"/>
  <c r="DH17" i="16"/>
  <c r="DI17" i="16" s="1"/>
  <c r="DG17" i="16"/>
  <c r="DF17" i="16"/>
  <c r="DE17" i="16"/>
  <c r="DD17" i="16"/>
  <c r="DD12" i="16" s="1"/>
  <c r="DC17" i="16"/>
  <c r="DB17" i="16"/>
  <c r="DA17" i="16"/>
  <c r="CX17" i="16"/>
  <c r="CW17" i="16"/>
  <c r="CV17" i="16"/>
  <c r="CU17" i="16"/>
  <c r="CT17" i="16"/>
  <c r="CS17" i="16"/>
  <c r="CR17" i="16"/>
  <c r="CQ17" i="16"/>
  <c r="CP17" i="16"/>
  <c r="CO17" i="16"/>
  <c r="CN17" i="16"/>
  <c r="CM17" i="16"/>
  <c r="CL17" i="16"/>
  <c r="CL12" i="16" s="1"/>
  <c r="CK17" i="16"/>
  <c r="CJ17" i="16"/>
  <c r="CI17" i="16"/>
  <c r="CH17" i="16"/>
  <c r="CG17" i="16"/>
  <c r="CD17" i="16"/>
  <c r="CC17" i="16"/>
  <c r="CB17" i="16"/>
  <c r="BZ17" i="16"/>
  <c r="CA17" i="16" s="1"/>
  <c r="BY17" i="16"/>
  <c r="BX17" i="16"/>
  <c r="BW17" i="16"/>
  <c r="BV17" i="16"/>
  <c r="BU17" i="16"/>
  <c r="BT17" i="16"/>
  <c r="BS17" i="16"/>
  <c r="BR17" i="16"/>
  <c r="BQ17" i="16"/>
  <c r="BO17" i="16"/>
  <c r="BP17" i="16" s="1"/>
  <c r="BM17" i="16"/>
  <c r="BL17" i="16"/>
  <c r="BK17" i="16"/>
  <c r="BJ17" i="16"/>
  <c r="BI17" i="16"/>
  <c r="BH17" i="16"/>
  <c r="BG17" i="16"/>
  <c r="BF17" i="16"/>
  <c r="BD17" i="16"/>
  <c r="BC17" i="16"/>
  <c r="BB17" i="16"/>
  <c r="BB12" i="16" s="1"/>
  <c r="BA17" i="16"/>
  <c r="AY17" i="16"/>
  <c r="AZ17" i="16" s="1"/>
  <c r="AX17" i="16"/>
  <c r="AW17" i="16"/>
  <c r="AV17" i="16"/>
  <c r="AU17" i="16"/>
  <c r="AT17" i="16"/>
  <c r="AR17" i="16"/>
  <c r="AQ17" i="16"/>
  <c r="AP17" i="16"/>
  <c r="AN17" i="16"/>
  <c r="AO17" i="16" s="1"/>
  <c r="AM17" i="16"/>
  <c r="AL17" i="16"/>
  <c r="AK17" i="16"/>
  <c r="AK12" i="16" s="1"/>
  <c r="AJ17" i="16"/>
  <c r="AI17" i="16"/>
  <c r="AH17" i="16"/>
  <c r="AG17" i="16"/>
  <c r="AF17" i="16"/>
  <c r="AE17" i="16"/>
  <c r="AD17" i="16"/>
  <c r="AC17" i="16"/>
  <c r="Z17" i="16"/>
  <c r="Y17" i="16"/>
  <c r="X17" i="16"/>
  <c r="W17" i="16"/>
  <c r="V17" i="16"/>
  <c r="U17" i="16"/>
  <c r="T17" i="16"/>
  <c r="S17" i="16"/>
  <c r="S12" i="16" s="1"/>
  <c r="R17" i="16"/>
  <c r="P17" i="16"/>
  <c r="Q17" i="16" s="1"/>
  <c r="O17" i="16"/>
  <c r="N17" i="16"/>
  <c r="L17" i="16"/>
  <c r="K17" i="16"/>
  <c r="J17" i="16"/>
  <c r="I17" i="16"/>
  <c r="H17" i="16"/>
  <c r="F17" i="16"/>
  <c r="E17" i="16"/>
  <c r="D17" i="16"/>
  <c r="C17" i="16"/>
  <c r="C12" i="16" s="1"/>
  <c r="KN16" i="16"/>
  <c r="KM16" i="16"/>
  <c r="KL16" i="16"/>
  <c r="KK16" i="16"/>
  <c r="KJ16" i="16"/>
  <c r="KI16" i="16"/>
  <c r="KH16" i="16"/>
  <c r="KG16" i="16"/>
  <c r="KF16" i="16"/>
  <c r="KE16" i="16"/>
  <c r="KD16" i="16"/>
  <c r="KC16" i="16"/>
  <c r="KB16" i="16"/>
  <c r="KA16" i="16"/>
  <c r="JZ16" i="16"/>
  <c r="JY16" i="16"/>
  <c r="JX16" i="16"/>
  <c r="JW16" i="16"/>
  <c r="JV16" i="16"/>
  <c r="JU16" i="16"/>
  <c r="JT16" i="16"/>
  <c r="JS16" i="16"/>
  <c r="JR16" i="16"/>
  <c r="JQ16" i="16"/>
  <c r="JP16" i="16"/>
  <c r="JN16" i="16"/>
  <c r="JM16" i="16"/>
  <c r="JO16" i="16" s="1"/>
  <c r="JL16" i="16"/>
  <c r="JK16" i="16"/>
  <c r="JJ16" i="16"/>
  <c r="JI16" i="16"/>
  <c r="JI12" i="16" s="1"/>
  <c r="JH16" i="16"/>
  <c r="JG16" i="16"/>
  <c r="JF16" i="16"/>
  <c r="JE16" i="16"/>
  <c r="JD16" i="16"/>
  <c r="JC16" i="16"/>
  <c r="JB16" i="16"/>
  <c r="JA16" i="16"/>
  <c r="IZ16" i="16"/>
  <c r="IY16" i="16"/>
  <c r="IX16" i="16"/>
  <c r="IU16" i="16"/>
  <c r="IT16" i="16"/>
  <c r="IS16" i="16"/>
  <c r="IR16" i="16"/>
  <c r="IQ16" i="16"/>
  <c r="IQ12" i="16" s="1"/>
  <c r="IP16" i="16"/>
  <c r="IO16" i="16"/>
  <c r="IN16" i="16"/>
  <c r="IM16" i="16"/>
  <c r="IL16" i="16"/>
  <c r="IK16" i="16"/>
  <c r="IJ16" i="16"/>
  <c r="II16" i="16"/>
  <c r="IH16" i="16"/>
  <c r="IG16" i="16"/>
  <c r="IF16" i="16"/>
  <c r="IE16" i="16"/>
  <c r="ID16" i="16"/>
  <c r="IC16" i="16"/>
  <c r="IB16" i="16"/>
  <c r="IA16" i="16"/>
  <c r="IA12" i="16" s="1"/>
  <c r="HZ16" i="16"/>
  <c r="HY16" i="16"/>
  <c r="HX16" i="16"/>
  <c r="HW16" i="16"/>
  <c r="HV16" i="16"/>
  <c r="HU16" i="16"/>
  <c r="HT16" i="16"/>
  <c r="HS16" i="16"/>
  <c r="HP16" i="16"/>
  <c r="HO16" i="16"/>
  <c r="HN16" i="16"/>
  <c r="HM16" i="16"/>
  <c r="HL16" i="16"/>
  <c r="HK16" i="16"/>
  <c r="HJ16" i="16"/>
  <c r="HI16" i="16"/>
  <c r="HI12" i="16" s="1"/>
  <c r="HH16" i="16"/>
  <c r="HG16" i="16"/>
  <c r="HF16" i="16"/>
  <c r="HE16" i="16"/>
  <c r="HD16" i="16"/>
  <c r="HC16" i="16"/>
  <c r="HB16" i="16"/>
  <c r="HA16" i="16"/>
  <c r="GZ16" i="16"/>
  <c r="GY16" i="16"/>
  <c r="GX16" i="16"/>
  <c r="GW16" i="16"/>
  <c r="GV16" i="16"/>
  <c r="GU16" i="16"/>
  <c r="GT16" i="16"/>
  <c r="GQ16" i="16"/>
  <c r="GQ12" i="16" s="1"/>
  <c r="GP16" i="16"/>
  <c r="GO16" i="16"/>
  <c r="GN16" i="16"/>
  <c r="GM16" i="16"/>
  <c r="GL16" i="16"/>
  <c r="GK16" i="16"/>
  <c r="GJ16" i="16"/>
  <c r="GI16" i="16"/>
  <c r="GG16" i="16"/>
  <c r="GF16" i="16"/>
  <c r="GH16" i="16" s="1"/>
  <c r="GE16" i="16"/>
  <c r="GD16" i="16"/>
  <c r="GC16" i="16"/>
  <c r="GB16" i="16"/>
  <c r="GA16" i="16"/>
  <c r="FU16" i="16" s="1"/>
  <c r="FZ16" i="16"/>
  <c r="FY16" i="16"/>
  <c r="FX16" i="16"/>
  <c r="FW16" i="16"/>
  <c r="FV16" i="16"/>
  <c r="FT16" i="16"/>
  <c r="FQ16" i="16"/>
  <c r="FP16" i="16"/>
  <c r="FO16" i="16"/>
  <c r="FN16" i="16"/>
  <c r="FM16" i="16"/>
  <c r="FL16" i="16"/>
  <c r="FK16" i="16"/>
  <c r="FJ16" i="16"/>
  <c r="FI16" i="16"/>
  <c r="FI12" i="16" s="1"/>
  <c r="FH16" i="16"/>
  <c r="FG16" i="16"/>
  <c r="FF16" i="16"/>
  <c r="FE16" i="16"/>
  <c r="FD16" i="16"/>
  <c r="FC16" i="16"/>
  <c r="FB16" i="16"/>
  <c r="FA16" i="16"/>
  <c r="EZ16" i="16"/>
  <c r="EY16" i="16"/>
  <c r="EX16" i="16"/>
  <c r="EW16" i="16"/>
  <c r="EV16" i="16"/>
  <c r="EU16" i="16"/>
  <c r="ET16" i="16"/>
  <c r="ES16" i="16"/>
  <c r="ER16" i="16"/>
  <c r="EQ16" i="16"/>
  <c r="EP16" i="16"/>
  <c r="EO16" i="16"/>
  <c r="EN16" i="16"/>
  <c r="EM16" i="16"/>
  <c r="EL16" i="16"/>
  <c r="EK16" i="16"/>
  <c r="EJ16" i="16"/>
  <c r="EI16" i="16"/>
  <c r="EH16" i="16"/>
  <c r="EG16" i="16"/>
  <c r="EF16" i="16"/>
  <c r="EE16" i="16"/>
  <c r="ED16" i="16"/>
  <c r="EC16" i="16"/>
  <c r="EC12" i="16" s="1"/>
  <c r="EB16" i="16"/>
  <c r="EA16" i="16"/>
  <c r="DZ16" i="16"/>
  <c r="DW16" i="16"/>
  <c r="DU16" i="16"/>
  <c r="DV16" i="16" s="1"/>
  <c r="DS16" i="16"/>
  <c r="DT16" i="16" s="1"/>
  <c r="DQ16" i="16"/>
  <c r="DR16" i="16" s="1"/>
  <c r="DP16" i="16"/>
  <c r="DO16" i="16"/>
  <c r="DN16" i="16"/>
  <c r="DM16" i="16"/>
  <c r="DL16" i="16"/>
  <c r="DK16" i="16"/>
  <c r="DK12" i="16" s="1"/>
  <c r="DJ16" i="16"/>
  <c r="DH16" i="16"/>
  <c r="DI16" i="16" s="1"/>
  <c r="DG16" i="16"/>
  <c r="DF16" i="16"/>
  <c r="DE16" i="16"/>
  <c r="DD16" i="16"/>
  <c r="DC16" i="16"/>
  <c r="DB16" i="16"/>
  <c r="DA16" i="16"/>
  <c r="CX16" i="16"/>
  <c r="CW16" i="16"/>
  <c r="CV16" i="16"/>
  <c r="CU16" i="16"/>
  <c r="CT16" i="16"/>
  <c r="CS16" i="16"/>
  <c r="CS12" i="16" s="1"/>
  <c r="CR16" i="16"/>
  <c r="CQ16" i="16"/>
  <c r="CP16" i="16"/>
  <c r="CO16" i="16"/>
  <c r="CN16" i="16"/>
  <c r="CM16" i="16"/>
  <c r="CL16" i="16"/>
  <c r="CK16" i="16"/>
  <c r="CJ16" i="16"/>
  <c r="CI16" i="16"/>
  <c r="CH16" i="16"/>
  <c r="CG16" i="16"/>
  <c r="CD16" i="16"/>
  <c r="CC16" i="16"/>
  <c r="CB16" i="16"/>
  <c r="CA16" i="16"/>
  <c r="BZ16" i="16"/>
  <c r="BY16" i="16"/>
  <c r="BX16" i="16"/>
  <c r="BW16" i="16"/>
  <c r="BV16" i="16"/>
  <c r="BU16" i="16"/>
  <c r="BS16" i="16"/>
  <c r="BT16" i="16" s="1"/>
  <c r="BR16" i="16"/>
  <c r="BQ16" i="16"/>
  <c r="BO16" i="16"/>
  <c r="BP16" i="16" s="1"/>
  <c r="BM16" i="16"/>
  <c r="BL16" i="16"/>
  <c r="BK16" i="16"/>
  <c r="BJ16" i="16"/>
  <c r="BJ12" i="16" s="1"/>
  <c r="BI16" i="16"/>
  <c r="BH16" i="16"/>
  <c r="BG16" i="16"/>
  <c r="BF16" i="16"/>
  <c r="BD16" i="16"/>
  <c r="BC16" i="16"/>
  <c r="BB16" i="16"/>
  <c r="BA16" i="16"/>
  <c r="AY16" i="16"/>
  <c r="AZ16" i="16" s="1"/>
  <c r="AX16" i="16"/>
  <c r="AW16" i="16"/>
  <c r="AU16" i="16"/>
  <c r="AV16" i="16" s="1"/>
  <c r="AT16" i="16"/>
  <c r="AR16" i="16"/>
  <c r="AR12" i="16" s="1"/>
  <c r="AQ16" i="16"/>
  <c r="AP16" i="16"/>
  <c r="AN16" i="16"/>
  <c r="AO16" i="16" s="1"/>
  <c r="AM16" i="16"/>
  <c r="AL16" i="16"/>
  <c r="AK16" i="16"/>
  <c r="AJ16" i="16"/>
  <c r="AI16" i="16"/>
  <c r="AH16" i="16"/>
  <c r="AG16" i="16"/>
  <c r="AF16" i="16"/>
  <c r="AD16" i="16"/>
  <c r="AE16" i="16" s="1"/>
  <c r="AC16" i="16"/>
  <c r="Z16" i="16"/>
  <c r="Z12" i="16" s="1"/>
  <c r="Y16" i="16"/>
  <c r="X16" i="16"/>
  <c r="W16" i="16"/>
  <c r="V16" i="16"/>
  <c r="U16" i="16"/>
  <c r="T16" i="16"/>
  <c r="S16" i="16"/>
  <c r="R16" i="16"/>
  <c r="P16" i="16"/>
  <c r="Q16" i="16" s="1"/>
  <c r="O16" i="16"/>
  <c r="N16" i="16"/>
  <c r="L16" i="16"/>
  <c r="M16" i="16" s="1"/>
  <c r="K16" i="16"/>
  <c r="J16" i="16"/>
  <c r="J12" i="16" s="1"/>
  <c r="I16" i="16"/>
  <c r="H16" i="16"/>
  <c r="F16" i="16"/>
  <c r="E16" i="16"/>
  <c r="D16" i="16"/>
  <c r="C16" i="16"/>
  <c r="G16" i="16" s="1"/>
  <c r="KN15" i="16"/>
  <c r="KM15" i="16"/>
  <c r="KL15" i="16"/>
  <c r="KK15" i="16"/>
  <c r="KJ15" i="16"/>
  <c r="KI15" i="16"/>
  <c r="KH15" i="16"/>
  <c r="KG15" i="16"/>
  <c r="KF15" i="16"/>
  <c r="KF12" i="16" s="1"/>
  <c r="KE15" i="16"/>
  <c r="KD15" i="16"/>
  <c r="KC15" i="16"/>
  <c r="KB15" i="16"/>
  <c r="KA15" i="16"/>
  <c r="JZ15" i="16"/>
  <c r="JY15" i="16"/>
  <c r="JX15" i="16"/>
  <c r="JW15" i="16"/>
  <c r="JV15" i="16"/>
  <c r="JU15" i="16"/>
  <c r="JT15" i="16"/>
  <c r="JS15" i="16"/>
  <c r="JR15" i="16"/>
  <c r="JQ15" i="16"/>
  <c r="JP15" i="16"/>
  <c r="JP12" i="16" s="1"/>
  <c r="JN15" i="16"/>
  <c r="JM15" i="16"/>
  <c r="JO15" i="16" s="1"/>
  <c r="JL15" i="16"/>
  <c r="JK15" i="16"/>
  <c r="JJ15" i="16"/>
  <c r="JI15" i="16"/>
  <c r="JH15" i="16"/>
  <c r="JG15" i="16"/>
  <c r="JF15" i="16"/>
  <c r="JE15" i="16"/>
  <c r="JD15" i="16"/>
  <c r="JC15" i="16"/>
  <c r="JB15" i="16"/>
  <c r="JA15" i="16"/>
  <c r="IZ15" i="16"/>
  <c r="IZ12" i="16" s="1"/>
  <c r="IY15" i="16"/>
  <c r="IX15" i="16"/>
  <c r="IU15" i="16"/>
  <c r="IT15" i="16"/>
  <c r="IS15" i="16"/>
  <c r="IR15" i="16"/>
  <c r="IQ15" i="16"/>
  <c r="IP15" i="16"/>
  <c r="IO15" i="16"/>
  <c r="IN15" i="16"/>
  <c r="IM15" i="16"/>
  <c r="IL15" i="16"/>
  <c r="IK15" i="16"/>
  <c r="IJ15" i="16"/>
  <c r="II15" i="16"/>
  <c r="IH15" i="16"/>
  <c r="IH12" i="16" s="1"/>
  <c r="IG15" i="16"/>
  <c r="IF15" i="16"/>
  <c r="IE15" i="16"/>
  <c r="ID15" i="16"/>
  <c r="IC15" i="16"/>
  <c r="IB15" i="16"/>
  <c r="IA15" i="16"/>
  <c r="HZ15" i="16"/>
  <c r="HY15" i="16"/>
  <c r="HX15" i="16"/>
  <c r="HW15" i="16"/>
  <c r="HV15" i="16"/>
  <c r="HU15" i="16"/>
  <c r="HT15" i="16"/>
  <c r="HS15" i="16"/>
  <c r="HP15" i="16"/>
  <c r="HP12" i="16" s="1"/>
  <c r="HO15" i="16"/>
  <c r="HN15" i="16"/>
  <c r="HM15" i="16"/>
  <c r="HL15" i="16"/>
  <c r="HK15" i="16"/>
  <c r="HJ15" i="16"/>
  <c r="HI15" i="16"/>
  <c r="HH15" i="16"/>
  <c r="HG15" i="16"/>
  <c r="HF15" i="16"/>
  <c r="HE15" i="16"/>
  <c r="HD15" i="16"/>
  <c r="HB15" i="16"/>
  <c r="HC15" i="16" s="1"/>
  <c r="HA15" i="16"/>
  <c r="GZ15" i="16"/>
  <c r="GZ12" i="16" s="1"/>
  <c r="GY15" i="16"/>
  <c r="GX15" i="16"/>
  <c r="GW15" i="16"/>
  <c r="GV15" i="16"/>
  <c r="GU15" i="16"/>
  <c r="GT15" i="16"/>
  <c r="GQ15" i="16"/>
  <c r="GP15" i="16"/>
  <c r="GO15" i="16"/>
  <c r="GN15" i="16"/>
  <c r="GM15" i="16"/>
  <c r="GL15" i="16"/>
  <c r="GK15" i="16"/>
  <c r="GJ15" i="16"/>
  <c r="GI15" i="16"/>
  <c r="GH15" i="16"/>
  <c r="GG15" i="16"/>
  <c r="GF15" i="16"/>
  <c r="GE15" i="16"/>
  <c r="GD15" i="16"/>
  <c r="GC15" i="16"/>
  <c r="GB15" i="16"/>
  <c r="GA15" i="16"/>
  <c r="FZ15" i="16"/>
  <c r="FY15" i="16"/>
  <c r="FX15" i="16"/>
  <c r="FW15" i="16"/>
  <c r="FV15" i="16"/>
  <c r="FT15" i="16"/>
  <c r="FU15" i="16" s="1"/>
  <c r="FQ15" i="16"/>
  <c r="FP15" i="16"/>
  <c r="FP12" i="16" s="1"/>
  <c r="FO15" i="16"/>
  <c r="FN15" i="16"/>
  <c r="FM15" i="16"/>
  <c r="FL15" i="16"/>
  <c r="FK15" i="16"/>
  <c r="FJ15" i="16"/>
  <c r="FI15" i="16"/>
  <c r="FH15" i="16"/>
  <c r="FG15" i="16"/>
  <c r="FF15" i="16"/>
  <c r="FE15" i="16"/>
  <c r="FD15" i="16"/>
  <c r="FC15" i="16"/>
  <c r="FB15" i="16"/>
  <c r="FA15" i="16"/>
  <c r="EZ15" i="16"/>
  <c r="EZ12" i="16" s="1"/>
  <c r="EY15" i="16"/>
  <c r="EX15" i="16"/>
  <c r="EW15" i="16"/>
  <c r="EV15" i="16"/>
  <c r="EU15" i="16"/>
  <c r="ET15" i="16"/>
  <c r="ES15" i="16" s="1"/>
  <c r="ER15" i="16"/>
  <c r="EQ15" i="16"/>
  <c r="EP15" i="16"/>
  <c r="EO15" i="16"/>
  <c r="EN15" i="16"/>
  <c r="EM15" i="16"/>
  <c r="EL15" i="16"/>
  <c r="EK15" i="16"/>
  <c r="EJ15" i="16"/>
  <c r="EJ12" i="16" s="1"/>
  <c r="EI15" i="16"/>
  <c r="EH15" i="16"/>
  <c r="EG15" i="16"/>
  <c r="EF15" i="16"/>
  <c r="EE15" i="16"/>
  <c r="ED15" i="16"/>
  <c r="EC15" i="16"/>
  <c r="EB15" i="16"/>
  <c r="EA15" i="16"/>
  <c r="DZ15" i="16"/>
  <c r="DW15" i="16"/>
  <c r="DU15" i="16"/>
  <c r="DV15" i="16" s="1"/>
  <c r="DT15" i="16"/>
  <c r="DS15" i="16"/>
  <c r="DR15" i="16"/>
  <c r="DQ15" i="16"/>
  <c r="DP15" i="16"/>
  <c r="DO15" i="16"/>
  <c r="DN15" i="16"/>
  <c r="DL15" i="16"/>
  <c r="DM15" i="16" s="1"/>
  <c r="DK15" i="16"/>
  <c r="DJ15" i="16"/>
  <c r="DH15" i="16"/>
  <c r="DI15" i="16" s="1"/>
  <c r="DG15" i="16"/>
  <c r="DF15" i="16"/>
  <c r="DE15" i="16"/>
  <c r="DD15" i="16"/>
  <c r="DC15" i="16"/>
  <c r="DB15" i="16"/>
  <c r="DB12" i="16" s="1"/>
  <c r="DA15" i="16"/>
  <c r="CX15" i="16"/>
  <c r="CW15" i="16"/>
  <c r="CV15" i="16"/>
  <c r="CU15" i="16"/>
  <c r="CT15" i="16"/>
  <c r="CS15" i="16"/>
  <c r="CR15" i="16"/>
  <c r="CQ15" i="16"/>
  <c r="CP15" i="16"/>
  <c r="CO15" i="16"/>
  <c r="CN15" i="16"/>
  <c r="CM15" i="16"/>
  <c r="CL15" i="16"/>
  <c r="CK15" i="16"/>
  <c r="CJ15" i="16"/>
  <c r="CJ12" i="16" s="1"/>
  <c r="CI15" i="16"/>
  <c r="CH15" i="16"/>
  <c r="CG15" i="16"/>
  <c r="CD15" i="16"/>
  <c r="CC15" i="16"/>
  <c r="CB15" i="16"/>
  <c r="CA15" i="16"/>
  <c r="BZ15" i="16"/>
  <c r="BY15" i="16"/>
  <c r="BX15" i="16"/>
  <c r="BW15" i="16"/>
  <c r="BV15" i="16"/>
  <c r="BU15" i="16"/>
  <c r="BT15" i="16"/>
  <c r="BS15" i="16"/>
  <c r="BR15" i="16"/>
  <c r="BR12" i="16" s="1"/>
  <c r="BQ15" i="16"/>
  <c r="BO15" i="16"/>
  <c r="BP15" i="16" s="1"/>
  <c r="BM15" i="16"/>
  <c r="BL15" i="16"/>
  <c r="BK15" i="16"/>
  <c r="BJ15" i="16"/>
  <c r="BI15" i="16"/>
  <c r="BH15" i="16"/>
  <c r="BG15" i="16"/>
  <c r="BF15" i="16"/>
  <c r="BD15" i="16"/>
  <c r="BC15" i="16"/>
  <c r="BB15" i="16"/>
  <c r="BA15" i="16"/>
  <c r="AZ15" i="16"/>
  <c r="AY15" i="16"/>
  <c r="AX15" i="16"/>
  <c r="AW15" i="16"/>
  <c r="AU15" i="16"/>
  <c r="AV15" i="16" s="1"/>
  <c r="AT15" i="16"/>
  <c r="AR15" i="16"/>
  <c r="AQ15" i="16"/>
  <c r="AP15" i="16"/>
  <c r="AN15" i="16"/>
  <c r="AM15" i="16"/>
  <c r="AL15" i="16"/>
  <c r="AK15" i="16"/>
  <c r="AJ15" i="16"/>
  <c r="AI15" i="16"/>
  <c r="AI12" i="16" s="1"/>
  <c r="AH15" i="16"/>
  <c r="AG15" i="16"/>
  <c r="AF15" i="16"/>
  <c r="AD15" i="16"/>
  <c r="AE15" i="16" s="1"/>
  <c r="AC15" i="16"/>
  <c r="AO15" i="16" s="1"/>
  <c r="Z15" i="16"/>
  <c r="Y15" i="16"/>
  <c r="X15" i="16"/>
  <c r="W15" i="16"/>
  <c r="V15" i="16"/>
  <c r="U15" i="16"/>
  <c r="T15" i="16"/>
  <c r="S15" i="16"/>
  <c r="R15" i="16"/>
  <c r="Q15" i="16"/>
  <c r="P15" i="16"/>
  <c r="O15" i="16"/>
  <c r="N15" i="16"/>
  <c r="L15" i="16"/>
  <c r="M15" i="16" s="1"/>
  <c r="K15" i="16"/>
  <c r="J15" i="16"/>
  <c r="I15" i="16"/>
  <c r="H15" i="16"/>
  <c r="F15" i="16"/>
  <c r="E15" i="16"/>
  <c r="D15" i="16"/>
  <c r="C15" i="16"/>
  <c r="G15" i="16" s="1"/>
  <c r="KN14" i="16"/>
  <c r="KM14" i="16"/>
  <c r="KM12" i="16" s="1"/>
  <c r="KL14" i="16"/>
  <c r="KK14" i="16"/>
  <c r="KJ14" i="16"/>
  <c r="KI14" i="16"/>
  <c r="KH14" i="16"/>
  <c r="KG14" i="16"/>
  <c r="KF14" i="16"/>
  <c r="KE14" i="16"/>
  <c r="KC14" i="16"/>
  <c r="KB14" i="16"/>
  <c r="KA14" i="16"/>
  <c r="JX14" i="16"/>
  <c r="JW14" i="16"/>
  <c r="JW12" i="16" s="1"/>
  <c r="JU14" i="16"/>
  <c r="JT14" i="16"/>
  <c r="JS14" i="16"/>
  <c r="JR14" i="16"/>
  <c r="JQ14" i="16"/>
  <c r="JP14" i="16"/>
  <c r="JN14" i="16"/>
  <c r="JM14" i="16"/>
  <c r="JO14" i="16" s="1"/>
  <c r="JL14" i="16"/>
  <c r="JK14" i="16"/>
  <c r="JJ14" i="16"/>
  <c r="JI14" i="16"/>
  <c r="JG14" i="16"/>
  <c r="JG12" i="16" s="1"/>
  <c r="JF14" i="16"/>
  <c r="JE14" i="16"/>
  <c r="JD14" i="16"/>
  <c r="JC14" i="16"/>
  <c r="JB14" i="16"/>
  <c r="JA14" i="16"/>
  <c r="IZ14" i="16"/>
  <c r="IY14" i="16"/>
  <c r="IX14" i="16"/>
  <c r="IU14" i="16"/>
  <c r="IT14" i="16"/>
  <c r="IS14" i="16"/>
  <c r="IR14" i="16"/>
  <c r="IQ14" i="16"/>
  <c r="IO14" i="16"/>
  <c r="IO12" i="16" s="1"/>
  <c r="IN14" i="16"/>
  <c r="IM14" i="16"/>
  <c r="IL14" i="16"/>
  <c r="IK14" i="16"/>
  <c r="IJ14" i="16"/>
  <c r="II14" i="16"/>
  <c r="IH14" i="16"/>
  <c r="IG14" i="16"/>
  <c r="IF14" i="16"/>
  <c r="IE14" i="16"/>
  <c r="ID14" i="16"/>
  <c r="IC14" i="16"/>
  <c r="IB14" i="16"/>
  <c r="IA14" i="16"/>
  <c r="HY14" i="16"/>
  <c r="HY12" i="16" s="1"/>
  <c r="HX14" i="16"/>
  <c r="HW14" i="16"/>
  <c r="HV14" i="16"/>
  <c r="HU14" i="16"/>
  <c r="HT14" i="16"/>
  <c r="HS14" i="16"/>
  <c r="HP14" i="16"/>
  <c r="HO14" i="16"/>
  <c r="HN14" i="16"/>
  <c r="HM14" i="16"/>
  <c r="HL14" i="16"/>
  <c r="HK14" i="16"/>
  <c r="HJ14" i="16"/>
  <c r="HI14" i="16"/>
  <c r="HG14" i="16"/>
  <c r="HG12" i="16" s="1"/>
  <c r="HF14" i="16"/>
  <c r="HE14" i="16"/>
  <c r="HD14" i="16"/>
  <c r="HB14" i="16"/>
  <c r="HA14" i="16"/>
  <c r="GZ14" i="16"/>
  <c r="GY14" i="16"/>
  <c r="GX14" i="16"/>
  <c r="GW14" i="16"/>
  <c r="GV14" i="16"/>
  <c r="GU14" i="16"/>
  <c r="GT14" i="16"/>
  <c r="GQ14" i="16"/>
  <c r="GP14" i="16"/>
  <c r="GO14" i="16"/>
  <c r="GO12" i="16" s="1"/>
  <c r="GN14" i="16"/>
  <c r="GM14" i="16"/>
  <c r="GL14" i="16"/>
  <c r="GK14" i="16"/>
  <c r="GJ14" i="16"/>
  <c r="GI14" i="16"/>
  <c r="GH14" i="16"/>
  <c r="GG14" i="16"/>
  <c r="GF14" i="16"/>
  <c r="GE14" i="16"/>
  <c r="GD14" i="16"/>
  <c r="GC14" i="16"/>
  <c r="GB14" i="16"/>
  <c r="GA14" i="16"/>
  <c r="FZ14" i="16"/>
  <c r="FY14" i="16"/>
  <c r="FY12" i="16" s="1"/>
  <c r="FW14" i="16"/>
  <c r="FV14" i="16"/>
  <c r="FT14" i="16"/>
  <c r="FQ14" i="16"/>
  <c r="FP14" i="16"/>
  <c r="FO14" i="16"/>
  <c r="FN14" i="16"/>
  <c r="FM14" i="16"/>
  <c r="FL14" i="16"/>
  <c r="FK14" i="16"/>
  <c r="FJ14" i="16"/>
  <c r="FI14" i="16"/>
  <c r="FH14" i="16"/>
  <c r="FG14" i="16"/>
  <c r="FG12" i="16" s="1"/>
  <c r="FF14" i="16"/>
  <c r="FD14" i="16"/>
  <c r="FC14" i="16"/>
  <c r="FB14" i="16"/>
  <c r="FA14" i="16"/>
  <c r="EZ14" i="16"/>
  <c r="EY14" i="16"/>
  <c r="EX14" i="16"/>
  <c r="EW14" i="16"/>
  <c r="EV14" i="16"/>
  <c r="EU14" i="16"/>
  <c r="ET14" i="16"/>
  <c r="ES14" i="16"/>
  <c r="ER14" i="16"/>
  <c r="EQ14" i="16"/>
  <c r="EQ12" i="16" s="1"/>
  <c r="EP14" i="16"/>
  <c r="EO14" i="16"/>
  <c r="EM14" i="16"/>
  <c r="EL14" i="16"/>
  <c r="EK14" i="16"/>
  <c r="EJ14" i="16"/>
  <c r="EI14" i="16"/>
  <c r="EH14" i="16"/>
  <c r="EG14" i="16"/>
  <c r="EF14" i="16"/>
  <c r="EE14" i="16"/>
  <c r="ED14" i="16"/>
  <c r="EC14" i="16"/>
  <c r="EB14" i="16"/>
  <c r="EA14" i="16"/>
  <c r="EA12" i="16" s="1"/>
  <c r="DZ14" i="16"/>
  <c r="DW14" i="16"/>
  <c r="DU14" i="16"/>
  <c r="DV14" i="16" s="1"/>
  <c r="DS14" i="16"/>
  <c r="DT14" i="16" s="1"/>
  <c r="DR14" i="16"/>
  <c r="DQ14" i="16"/>
  <c r="DP14" i="16"/>
  <c r="DO14" i="16"/>
  <c r="DN14" i="16"/>
  <c r="DL14" i="16"/>
  <c r="DM14" i="16" s="1"/>
  <c r="DK14" i="16"/>
  <c r="DJ14" i="16"/>
  <c r="DI14" i="16"/>
  <c r="DH14" i="16"/>
  <c r="DG14" i="16"/>
  <c r="DE14" i="16"/>
  <c r="DD14" i="16"/>
  <c r="DC14" i="16"/>
  <c r="DB14" i="16"/>
  <c r="DA14" i="16"/>
  <c r="CX14" i="16"/>
  <c r="CW14" i="16"/>
  <c r="CV14" i="16"/>
  <c r="CU14" i="16"/>
  <c r="CT14" i="16"/>
  <c r="CS14" i="16"/>
  <c r="CR14" i="16"/>
  <c r="CQ14" i="16"/>
  <c r="CQ12" i="16" s="1"/>
  <c r="CP14" i="16"/>
  <c r="CO14" i="16"/>
  <c r="CN14" i="16"/>
  <c r="CL14" i="16"/>
  <c r="CK14" i="16"/>
  <c r="CJ14" i="16"/>
  <c r="CI14" i="16"/>
  <c r="CH14" i="16"/>
  <c r="CG14" i="16"/>
  <c r="CD14" i="16"/>
  <c r="CC14" i="16"/>
  <c r="CB14" i="16"/>
  <c r="CA14" i="16"/>
  <c r="BZ14" i="16"/>
  <c r="BY14" i="16"/>
  <c r="BY12" i="16" s="1"/>
  <c r="BX14" i="16"/>
  <c r="BW14" i="16"/>
  <c r="BV14" i="16"/>
  <c r="BS14" i="16"/>
  <c r="BT14" i="16" s="1"/>
  <c r="BR14" i="16"/>
  <c r="BQ14" i="16"/>
  <c r="BO14" i="16"/>
  <c r="BP14" i="16" s="1"/>
  <c r="BM14" i="16"/>
  <c r="BL14" i="16"/>
  <c r="BK14" i="16"/>
  <c r="BJ14" i="16"/>
  <c r="BI14" i="16"/>
  <c r="BH14" i="16"/>
  <c r="BH12" i="16" s="1"/>
  <c r="BG14" i="16"/>
  <c r="BF14" i="16"/>
  <c r="BD14" i="16"/>
  <c r="BB14" i="16"/>
  <c r="BA14" i="16"/>
  <c r="AY14" i="16"/>
  <c r="AX14" i="16"/>
  <c r="AW14" i="16"/>
  <c r="AU14" i="16"/>
  <c r="AV14" i="16" s="1"/>
  <c r="AT14" i="16"/>
  <c r="AR14" i="16"/>
  <c r="AQ14" i="16"/>
  <c r="AP14" i="16"/>
  <c r="AP12" i="16" s="1"/>
  <c r="AN14" i="16"/>
  <c r="AL14" i="16"/>
  <c r="AK14" i="16"/>
  <c r="AJ14" i="16"/>
  <c r="AI14" i="16"/>
  <c r="AH14" i="16"/>
  <c r="AG14" i="16"/>
  <c r="AF14" i="16"/>
  <c r="AD14" i="16"/>
  <c r="AE14" i="16" s="1"/>
  <c r="AC14" i="16"/>
  <c r="AO14" i="16" s="1"/>
  <c r="Z14" i="16"/>
  <c r="Y14" i="16"/>
  <c r="X14" i="16"/>
  <c r="X12" i="16" s="1"/>
  <c r="W14" i="16"/>
  <c r="V14" i="16"/>
  <c r="T14" i="16"/>
  <c r="S14" i="16"/>
  <c r="R14" i="16"/>
  <c r="P14" i="16"/>
  <c r="O14" i="16"/>
  <c r="N14" i="16"/>
  <c r="L14" i="16"/>
  <c r="M14" i="16" s="1"/>
  <c r="K14" i="16"/>
  <c r="J14" i="16"/>
  <c r="I14" i="16"/>
  <c r="H14" i="16"/>
  <c r="H12" i="16" s="1"/>
  <c r="F14" i="16"/>
  <c r="D14" i="16"/>
  <c r="C14" i="16"/>
  <c r="KN13" i="16"/>
  <c r="KM13" i="16"/>
  <c r="KL13" i="16"/>
  <c r="KK13" i="16"/>
  <c r="KJ13" i="16"/>
  <c r="KI13" i="16"/>
  <c r="KH13" i="16"/>
  <c r="KG13" i="16"/>
  <c r="KF13" i="16"/>
  <c r="KE13" i="16"/>
  <c r="KD13" i="16"/>
  <c r="KC13" i="16"/>
  <c r="KB13" i="16"/>
  <c r="KA13" i="16"/>
  <c r="JZ13" i="16"/>
  <c r="JY13" i="16"/>
  <c r="JX13" i="16"/>
  <c r="JW13" i="16"/>
  <c r="JV13" i="16"/>
  <c r="JU13" i="16"/>
  <c r="JT13" i="16"/>
  <c r="JS13" i="16"/>
  <c r="JR13" i="16"/>
  <c r="JQ13" i="16"/>
  <c r="JP13" i="16"/>
  <c r="JN13" i="16"/>
  <c r="JN12" i="16" s="1"/>
  <c r="JO12" i="16" s="1"/>
  <c r="JM13" i="16"/>
  <c r="JO13" i="16" s="1"/>
  <c r="JL13" i="16"/>
  <c r="JK13" i="16"/>
  <c r="JJ13" i="16"/>
  <c r="JI13" i="16"/>
  <c r="JH13" i="16"/>
  <c r="JG13" i="16"/>
  <c r="JF13" i="16"/>
  <c r="JE13" i="16"/>
  <c r="JD13" i="16"/>
  <c r="JC13" i="16"/>
  <c r="JB13" i="16"/>
  <c r="JA13" i="16"/>
  <c r="IZ13" i="16"/>
  <c r="IY13" i="16"/>
  <c r="IX13" i="16"/>
  <c r="IX12" i="16" s="1"/>
  <c r="IU13" i="16"/>
  <c r="IT13" i="16"/>
  <c r="IS13" i="16"/>
  <c r="IR13" i="16"/>
  <c r="IQ13" i="16"/>
  <c r="IP13" i="16"/>
  <c r="IO13" i="16"/>
  <c r="IN13" i="16"/>
  <c r="IM13" i="16"/>
  <c r="IL13" i="16"/>
  <c r="IK13" i="16"/>
  <c r="IJ13" i="16"/>
  <c r="II13" i="16"/>
  <c r="IH13" i="16"/>
  <c r="IG13" i="16"/>
  <c r="IF13" i="16"/>
  <c r="IF12" i="16" s="1"/>
  <c r="IE13" i="16"/>
  <c r="ID13" i="16"/>
  <c r="IC13" i="16"/>
  <c r="IB13" i="16"/>
  <c r="IA13" i="16"/>
  <c r="HZ13" i="16"/>
  <c r="HY13" i="16"/>
  <c r="HX13" i="16"/>
  <c r="HW13" i="16"/>
  <c r="HV13" i="16"/>
  <c r="HU13" i="16"/>
  <c r="HT13" i="16"/>
  <c r="HS13" i="16"/>
  <c r="HP13" i="16"/>
  <c r="HO13" i="16"/>
  <c r="HN13" i="16"/>
  <c r="HN12" i="16" s="1"/>
  <c r="HM13" i="16"/>
  <c r="HL13" i="16"/>
  <c r="HK13" i="16"/>
  <c r="HJ13" i="16"/>
  <c r="HI13" i="16"/>
  <c r="HH13" i="16"/>
  <c r="HG13" i="16"/>
  <c r="HF13" i="16"/>
  <c r="HE13" i="16"/>
  <c r="HD13" i="16"/>
  <c r="HB13" i="16"/>
  <c r="HC13" i="16" s="1"/>
  <c r="HA13" i="16"/>
  <c r="GZ13" i="16"/>
  <c r="GY13" i="16"/>
  <c r="GX13" i="16"/>
  <c r="GX12" i="16" s="1"/>
  <c r="GW13" i="16"/>
  <c r="GV13" i="16"/>
  <c r="GU13" i="16"/>
  <c r="GT13" i="16"/>
  <c r="GQ13" i="16"/>
  <c r="GP13" i="16"/>
  <c r="GO13" i="16"/>
  <c r="GN13" i="16"/>
  <c r="GM13" i="16"/>
  <c r="GL13" i="16"/>
  <c r="GK13" i="16"/>
  <c r="GJ13" i="16"/>
  <c r="GI13" i="16"/>
  <c r="GG13" i="16"/>
  <c r="GF13" i="16"/>
  <c r="GF12" i="16" s="1"/>
  <c r="GH12" i="16" s="1"/>
  <c r="GE13" i="16"/>
  <c r="GD13" i="16"/>
  <c r="GC13" i="16"/>
  <c r="GB13" i="16"/>
  <c r="GA13" i="16"/>
  <c r="FZ13" i="16"/>
  <c r="FY13" i="16"/>
  <c r="FX13" i="16"/>
  <c r="FW13" i="16"/>
  <c r="FV13" i="16"/>
  <c r="FT13" i="16"/>
  <c r="FU13" i="16" s="1"/>
  <c r="FQ13" i="16"/>
  <c r="FP13" i="16"/>
  <c r="FO13" i="16"/>
  <c r="FN13" i="16"/>
  <c r="FN12" i="16" s="1"/>
  <c r="FM13" i="16"/>
  <c r="FL13" i="16"/>
  <c r="FK13" i="16"/>
  <c r="FJ13" i="16"/>
  <c r="FI13" i="16"/>
  <c r="FH13" i="16"/>
  <c r="FG13" i="16"/>
  <c r="FF13" i="16"/>
  <c r="FE13" i="16"/>
  <c r="FD13" i="16"/>
  <c r="FC13" i="16"/>
  <c r="FB13" i="16"/>
  <c r="FA13" i="16"/>
  <c r="EZ13" i="16"/>
  <c r="EY13" i="16"/>
  <c r="EX13" i="16"/>
  <c r="EX12" i="16" s="1"/>
  <c r="EW13" i="16"/>
  <c r="EV13" i="16"/>
  <c r="EU13" i="16"/>
  <c r="ET13" i="16"/>
  <c r="ER13" i="16"/>
  <c r="ES13" i="16" s="1"/>
  <c r="EQ13" i="16"/>
  <c r="EP13" i="16"/>
  <c r="EO13" i="16"/>
  <c r="EN13" i="16"/>
  <c r="EM13" i="16"/>
  <c r="EL13" i="16"/>
  <c r="EK13" i="16"/>
  <c r="EJ13" i="16"/>
  <c r="EI13" i="16"/>
  <c r="EH13" i="16"/>
  <c r="EH12" i="16" s="1"/>
  <c r="EG13" i="16"/>
  <c r="EF13" i="16"/>
  <c r="EE13" i="16"/>
  <c r="ED13" i="16"/>
  <c r="EC13" i="16"/>
  <c r="EB13" i="16"/>
  <c r="EA13" i="16"/>
  <c r="DZ13" i="16"/>
  <c r="DW13" i="16"/>
  <c r="DV13" i="16"/>
  <c r="DU13" i="16"/>
  <c r="DS13" i="16"/>
  <c r="DT13" i="16" s="1"/>
  <c r="DR13" i="16"/>
  <c r="DQ13" i="16"/>
  <c r="DP13" i="16"/>
  <c r="DP12" i="16" s="1"/>
  <c r="DO13" i="16"/>
  <c r="DN13" i="16"/>
  <c r="DL13" i="16"/>
  <c r="DM13" i="16" s="1"/>
  <c r="DK13" i="16"/>
  <c r="DJ13" i="16"/>
  <c r="DI13" i="16"/>
  <c r="DH13" i="16"/>
  <c r="DG13" i="16"/>
  <c r="DF13" i="16"/>
  <c r="DE13" i="16"/>
  <c r="DD13" i="16"/>
  <c r="DC13" i="16"/>
  <c r="DB13" i="16"/>
  <c r="DA13" i="16"/>
  <c r="CX13" i="16"/>
  <c r="CX12" i="16" s="1"/>
  <c r="CW13" i="16"/>
  <c r="CV13" i="16"/>
  <c r="CU13" i="16"/>
  <c r="CT13" i="16"/>
  <c r="CS13" i="16"/>
  <c r="CR13" i="16"/>
  <c r="CQ13" i="16"/>
  <c r="CP13" i="16"/>
  <c r="CO13" i="16"/>
  <c r="CN13" i="16"/>
  <c r="CM13" i="16"/>
  <c r="CL13" i="16"/>
  <c r="CK13" i="16"/>
  <c r="CJ13" i="16"/>
  <c r="CI13" i="16"/>
  <c r="CH13" i="16"/>
  <c r="CH12" i="16" s="1"/>
  <c r="CG13" i="16"/>
  <c r="CD13" i="16"/>
  <c r="CC13" i="16"/>
  <c r="CB13" i="16"/>
  <c r="BZ13" i="16"/>
  <c r="CA13" i="16" s="1"/>
  <c r="BY13" i="16"/>
  <c r="BX13" i="16"/>
  <c r="BW13" i="16"/>
  <c r="BV13" i="16"/>
  <c r="BU13" i="16"/>
  <c r="BS13" i="16"/>
  <c r="BT13" i="16" s="1"/>
  <c r="BR13" i="16"/>
  <c r="BQ13" i="16"/>
  <c r="BP13" i="16"/>
  <c r="BO13" i="16"/>
  <c r="BM13" i="16"/>
  <c r="BL13" i="16"/>
  <c r="BK13" i="16"/>
  <c r="BJ13" i="16"/>
  <c r="BI13" i="16"/>
  <c r="BH13" i="16"/>
  <c r="BG13" i="16"/>
  <c r="BF13" i="16"/>
  <c r="BD13" i="16"/>
  <c r="BC13" i="16"/>
  <c r="BB13" i="16"/>
  <c r="BA13" i="16"/>
  <c r="AZ13" i="16"/>
  <c r="AY13" i="16"/>
  <c r="AX13" i="16"/>
  <c r="AX12" i="16" s="1"/>
  <c r="AW13" i="16"/>
  <c r="AU13" i="16"/>
  <c r="AV13" i="16" s="1"/>
  <c r="AT13" i="16"/>
  <c r="AR13" i="16"/>
  <c r="AQ13" i="16"/>
  <c r="AP13" i="16"/>
  <c r="AN13" i="16"/>
  <c r="AM13" i="16"/>
  <c r="AL13" i="16"/>
  <c r="AK13" i="16"/>
  <c r="AJ13" i="16"/>
  <c r="AI13" i="16"/>
  <c r="AH13" i="16"/>
  <c r="AG13" i="16"/>
  <c r="AG12" i="16" s="1"/>
  <c r="AF13" i="16"/>
  <c r="AD13" i="16"/>
  <c r="AE13" i="16" s="1"/>
  <c r="AC13" i="16"/>
  <c r="AO13" i="16" s="1"/>
  <c r="Z13" i="16"/>
  <c r="Y13" i="16"/>
  <c r="X13" i="16"/>
  <c r="W13" i="16"/>
  <c r="V13" i="16"/>
  <c r="U13" i="16"/>
  <c r="T13" i="16"/>
  <c r="S13" i="16"/>
  <c r="R13" i="16"/>
  <c r="Q13" i="16"/>
  <c r="P13" i="16"/>
  <c r="O13" i="16"/>
  <c r="O12" i="16" s="1"/>
  <c r="N13" i="16"/>
  <c r="L13" i="16"/>
  <c r="M13" i="16" s="1"/>
  <c r="K13" i="16"/>
  <c r="J13" i="16"/>
  <c r="I13" i="16"/>
  <c r="H13" i="16"/>
  <c r="F13" i="16"/>
  <c r="E13" i="16"/>
  <c r="D13" i="16"/>
  <c r="C13" i="16"/>
  <c r="G13" i="16" s="1"/>
  <c r="KN12" i="16"/>
  <c r="KL12" i="16"/>
  <c r="KK12" i="16"/>
  <c r="KJ12" i="16"/>
  <c r="KI12" i="16"/>
  <c r="KG12" i="16"/>
  <c r="KE12" i="16"/>
  <c r="KC12" i="16"/>
  <c r="KB12" i="16"/>
  <c r="JX12" i="16"/>
  <c r="JU12" i="16"/>
  <c r="JT12" i="16"/>
  <c r="JS12" i="16"/>
  <c r="JV12" i="16" s="1"/>
  <c r="JQ12" i="16"/>
  <c r="JM12" i="16"/>
  <c r="JL12" i="16"/>
  <c r="JJ12" i="16"/>
  <c r="JF12" i="16"/>
  <c r="JE12" i="16"/>
  <c r="JD12" i="16"/>
  <c r="JC12" i="16"/>
  <c r="JA12" i="16"/>
  <c r="IY12" i="16"/>
  <c r="IU12" i="16"/>
  <c r="IT12" i="16"/>
  <c r="IR12" i="16"/>
  <c r="IN12" i="16"/>
  <c r="IM12" i="16"/>
  <c r="IL12" i="16"/>
  <c r="IK12" i="16"/>
  <c r="II12" i="16"/>
  <c r="IG12" i="16"/>
  <c r="IE12" i="16"/>
  <c r="ID12" i="16"/>
  <c r="IB12" i="16"/>
  <c r="HX12" i="16"/>
  <c r="HW12" i="16"/>
  <c r="HV12" i="16"/>
  <c r="HU12" i="16"/>
  <c r="HS12" i="16"/>
  <c r="HO12" i="16"/>
  <c r="HM12" i="16"/>
  <c r="HL12" i="16"/>
  <c r="HJ12" i="16"/>
  <c r="HF12" i="16"/>
  <c r="HE12" i="16"/>
  <c r="HD12" i="16"/>
  <c r="HA12" i="16"/>
  <c r="GY12" i="16"/>
  <c r="GW12" i="16"/>
  <c r="GV12" i="16"/>
  <c r="GT12" i="16"/>
  <c r="GP12" i="16"/>
  <c r="GN12" i="16"/>
  <c r="GM12" i="16"/>
  <c r="GL12" i="16"/>
  <c r="GK12" i="16"/>
  <c r="GI12" i="16"/>
  <c r="GG12" i="16"/>
  <c r="GE12" i="16"/>
  <c r="GD12" i="16"/>
  <c r="GB12" i="16"/>
  <c r="FZ12" i="16"/>
  <c r="FW12" i="16"/>
  <c r="FV12" i="16"/>
  <c r="FQ12" i="16"/>
  <c r="FO12" i="16"/>
  <c r="FM12" i="16"/>
  <c r="FL12" i="16"/>
  <c r="FJ12" i="16"/>
  <c r="FH12" i="16"/>
  <c r="FF12" i="16"/>
  <c r="FD12" i="16"/>
  <c r="FC12" i="16"/>
  <c r="FA12" i="16"/>
  <c r="EY12" i="16"/>
  <c r="EW12" i="16"/>
  <c r="EV12" i="16"/>
  <c r="ET12" i="16"/>
  <c r="ER12" i="16"/>
  <c r="ES12" i="16" s="1"/>
  <c r="EP12" i="16"/>
  <c r="EO12" i="16"/>
  <c r="EM12" i="16"/>
  <c r="EK12" i="16"/>
  <c r="EI12" i="16"/>
  <c r="EG12" i="16"/>
  <c r="EF12" i="16"/>
  <c r="ED12" i="16"/>
  <c r="EB12" i="16"/>
  <c r="DZ12" i="16"/>
  <c r="DW12" i="16"/>
  <c r="DU12" i="16"/>
  <c r="DS12" i="16"/>
  <c r="DT12" i="16" s="1"/>
  <c r="DQ12" i="16"/>
  <c r="DR12" i="16" s="1"/>
  <c r="DO12" i="16"/>
  <c r="DN12" i="16"/>
  <c r="DL12" i="16"/>
  <c r="DJ12" i="16"/>
  <c r="DH12" i="16"/>
  <c r="DG12" i="16"/>
  <c r="DE12" i="16"/>
  <c r="DC12" i="16"/>
  <c r="DA12" i="16"/>
  <c r="DV12" i="16" s="1"/>
  <c r="CW12" i="16"/>
  <c r="CV12" i="16"/>
  <c r="CT12" i="16"/>
  <c r="CR12" i="16"/>
  <c r="CP12" i="16"/>
  <c r="CO12" i="16"/>
  <c r="CN12" i="16"/>
  <c r="CK12" i="16"/>
  <c r="CI12" i="16"/>
  <c r="CG12" i="16"/>
  <c r="CD12" i="16"/>
  <c r="CB12" i="16"/>
  <c r="BZ12" i="16"/>
  <c r="CA12" i="16" s="1"/>
  <c r="BX12" i="16"/>
  <c r="BW12" i="16"/>
  <c r="BV12" i="16"/>
  <c r="BS12" i="16"/>
  <c r="BT12" i="16" s="1"/>
  <c r="BQ12" i="16"/>
  <c r="BO12" i="16"/>
  <c r="BM12" i="16"/>
  <c r="BK12" i="16"/>
  <c r="BI12" i="16"/>
  <c r="BG12" i="16"/>
  <c r="BF12" i="16"/>
  <c r="BP12" i="16" s="1"/>
  <c r="BD12" i="16"/>
  <c r="BA12" i="16"/>
  <c r="AY12" i="16"/>
  <c r="AZ12" i="16" s="1"/>
  <c r="AW12" i="16"/>
  <c r="AT12" i="16"/>
  <c r="AQ12" i="16"/>
  <c r="AN12" i="16"/>
  <c r="AO12" i="16" s="1"/>
  <c r="AL12" i="16"/>
  <c r="AJ12" i="16"/>
  <c r="AH12" i="16"/>
  <c r="AF12" i="16"/>
  <c r="AC12" i="16"/>
  <c r="Y12" i="16"/>
  <c r="W12" i="16"/>
  <c r="V12" i="16"/>
  <c r="T12" i="16"/>
  <c r="R12" i="16"/>
  <c r="P12" i="16"/>
  <c r="Q12" i="16" s="1"/>
  <c r="N12" i="16"/>
  <c r="K12" i="16"/>
  <c r="I12" i="16"/>
  <c r="F12" i="16"/>
  <c r="D12" i="16"/>
  <c r="JI4" i="16"/>
  <c r="IC4" i="16"/>
  <c r="HA4" i="16"/>
  <c r="GB4" i="16"/>
  <c r="EM4" i="16"/>
  <c r="DJ4" i="16"/>
  <c r="CN4" i="16"/>
  <c r="BQ4" i="16"/>
  <c r="AL4" i="16"/>
  <c r="KK39" i="24"/>
  <c r="KJ39" i="24"/>
  <c r="KK33" i="24"/>
  <c r="KK14" i="24" s="1"/>
  <c r="KJ33" i="24"/>
  <c r="KJ14" i="24" s="1"/>
  <c r="KN43" i="24"/>
  <c r="KM43" i="24"/>
  <c r="KL43" i="24"/>
  <c r="KK43" i="24"/>
  <c r="KJ43" i="24"/>
  <c r="KN42" i="24"/>
  <c r="KM42" i="24"/>
  <c r="KL42" i="24"/>
  <c r="KK42" i="24"/>
  <c r="KJ42" i="24"/>
  <c r="KN41" i="24"/>
  <c r="KN18" i="24" s="1"/>
  <c r="KM41" i="24"/>
  <c r="KM18" i="24" s="1"/>
  <c r="KL41" i="24"/>
  <c r="KL18" i="24" s="1"/>
  <c r="KK41" i="24"/>
  <c r="KK18" i="24" s="1"/>
  <c r="KJ41" i="24"/>
  <c r="KJ18" i="24" s="1"/>
  <c r="KN40" i="24"/>
  <c r="KM40" i="24"/>
  <c r="KL40" i="24"/>
  <c r="KK40" i="24"/>
  <c r="KJ40" i="24"/>
  <c r="KN39" i="24"/>
  <c r="KM39" i="24"/>
  <c r="KN38" i="24"/>
  <c r="KM38" i="24"/>
  <c r="KL38" i="24"/>
  <c r="KK38" i="24"/>
  <c r="KJ38" i="24"/>
  <c r="KN37" i="24"/>
  <c r="KM37" i="24"/>
  <c r="KL37" i="24"/>
  <c r="KK37" i="24"/>
  <c r="KJ37" i="24"/>
  <c r="KN36" i="24"/>
  <c r="KM36" i="24"/>
  <c r="KL36" i="24"/>
  <c r="KK36" i="24"/>
  <c r="KJ36" i="24"/>
  <c r="KN35" i="24"/>
  <c r="KM35" i="24"/>
  <c r="KL35" i="24"/>
  <c r="KK35" i="24"/>
  <c r="KJ35" i="24"/>
  <c r="KN34" i="24"/>
  <c r="KM34" i="24"/>
  <c r="KL34" i="24"/>
  <c r="KK34" i="24"/>
  <c r="KJ34" i="24"/>
  <c r="KN33" i="24"/>
  <c r="KM33" i="24"/>
  <c r="KL33" i="24"/>
  <c r="KN32" i="24"/>
  <c r="KM32" i="24"/>
  <c r="KL32" i="24"/>
  <c r="KK32" i="24"/>
  <c r="KJ32" i="24"/>
  <c r="KN31" i="24"/>
  <c r="KN17" i="24" s="1"/>
  <c r="KM31" i="24"/>
  <c r="KM17" i="24" s="1"/>
  <c r="KL31" i="24"/>
  <c r="KL17" i="24" s="1"/>
  <c r="KK31" i="24"/>
  <c r="KK17" i="24" s="1"/>
  <c r="KJ31" i="24"/>
  <c r="KJ17" i="24" s="1"/>
  <c r="KN30" i="24"/>
  <c r="KM30" i="24"/>
  <c r="KL30" i="24"/>
  <c r="KK30" i="24"/>
  <c r="KJ30" i="24"/>
  <c r="KN29" i="24"/>
  <c r="KM29" i="24"/>
  <c r="KM16" i="24" s="1"/>
  <c r="KL29" i="24"/>
  <c r="KK29" i="24"/>
  <c r="KJ29" i="24"/>
  <c r="KN28" i="24"/>
  <c r="KN13" i="24" s="1"/>
  <c r="KM28" i="24"/>
  <c r="KM13" i="24" s="1"/>
  <c r="KL28" i="24"/>
  <c r="KK28" i="24"/>
  <c r="KJ28" i="24"/>
  <c r="KN27" i="24"/>
  <c r="KM27" i="24"/>
  <c r="KL27" i="24"/>
  <c r="KK27" i="24"/>
  <c r="KJ27" i="24"/>
  <c r="KN16" i="24"/>
  <c r="KA12" i="17" l="1"/>
  <c r="DR15" i="17"/>
  <c r="HX12" i="17"/>
  <c r="IO12" i="17"/>
  <c r="IN26" i="17"/>
  <c r="GN26" i="17"/>
  <c r="CA18" i="17"/>
  <c r="HI26" i="17"/>
  <c r="Q15" i="17"/>
  <c r="DV15" i="17"/>
  <c r="HC18" i="17"/>
  <c r="DP26" i="17"/>
  <c r="C12" i="17"/>
  <c r="M12" i="17" s="1"/>
  <c r="FY12" i="17"/>
  <c r="AO15" i="17"/>
  <c r="IS26" i="17"/>
  <c r="IO26" i="17"/>
  <c r="N12" i="17"/>
  <c r="FN12" i="17"/>
  <c r="AI12" i="17"/>
  <c r="CL26" i="17"/>
  <c r="GH15" i="17"/>
  <c r="DT18" i="17"/>
  <c r="AQ26" i="17"/>
  <c r="BP15" i="17"/>
  <c r="AV15" i="17"/>
  <c r="FF12" i="17"/>
  <c r="KI12" i="17"/>
  <c r="GU26" i="17"/>
  <c r="EY12" i="17"/>
  <c r="BT15" i="17"/>
  <c r="DI15" i="17"/>
  <c r="ES18" i="17"/>
  <c r="EM26" i="17"/>
  <c r="AZ15" i="17"/>
  <c r="BT18" i="17"/>
  <c r="AX26" i="17"/>
  <c r="IN12" i="17"/>
  <c r="BY12" i="17"/>
  <c r="FU15" i="17"/>
  <c r="GH18" i="17"/>
  <c r="FA12" i="17"/>
  <c r="JF12" i="17"/>
  <c r="FM12" i="17"/>
  <c r="HT12" i="17"/>
  <c r="KH12" i="17"/>
  <c r="HS26" i="17"/>
  <c r="AS26" i="17"/>
  <c r="CD12" i="17"/>
  <c r="HI12" i="17"/>
  <c r="GN12" i="17"/>
  <c r="JJ12" i="17"/>
  <c r="CD26" i="17"/>
  <c r="HE26" i="17"/>
  <c r="HW26" i="17"/>
  <c r="IM26" i="17"/>
  <c r="JE26" i="17"/>
  <c r="BI12" i="17"/>
  <c r="DO12" i="17"/>
  <c r="DR14" i="17"/>
  <c r="N26" i="17"/>
  <c r="AF26" i="17"/>
  <c r="GU12" i="17"/>
  <c r="IQ14" i="17"/>
  <c r="IQ12" i="17" s="1"/>
  <c r="ES33" i="17"/>
  <c r="EK26" i="17"/>
  <c r="IU12" i="17"/>
  <c r="AQ12" i="17"/>
  <c r="CJ26" i="17"/>
  <c r="DC26" i="17"/>
  <c r="CK12" i="17"/>
  <c r="FI12" i="17"/>
  <c r="AJ26" i="17"/>
  <c r="R26" i="17"/>
  <c r="CL14" i="17"/>
  <c r="CL12" i="17" s="1"/>
  <c r="HP12" i="17"/>
  <c r="JB12" i="17"/>
  <c r="GC26" i="17"/>
  <c r="GV26" i="17"/>
  <c r="HM26" i="17"/>
  <c r="IE26" i="17"/>
  <c r="IU26" i="17"/>
  <c r="IZ14" i="17"/>
  <c r="IZ12" i="17" s="1"/>
  <c r="AG12" i="17"/>
  <c r="FJ26" i="17"/>
  <c r="AJ12" i="17"/>
  <c r="EC26" i="17"/>
  <c r="EH14" i="17"/>
  <c r="EH12" i="17" s="1"/>
  <c r="DK26" i="17"/>
  <c r="EV26" i="17"/>
  <c r="FL26" i="17"/>
  <c r="JL12" i="17"/>
  <c r="Q12" i="17"/>
  <c r="ER12" i="17"/>
  <c r="HE12" i="17"/>
  <c r="AV17" i="17"/>
  <c r="Q13" i="17"/>
  <c r="EC12" i="17"/>
  <c r="JO13" i="17"/>
  <c r="KN12" i="17"/>
  <c r="AZ17" i="17"/>
  <c r="R12" i="17"/>
  <c r="BT13" i="17"/>
  <c r="ES13" i="17"/>
  <c r="ET12" i="17"/>
  <c r="HH12" i="17"/>
  <c r="IB12" i="17"/>
  <c r="DR16" i="17"/>
  <c r="EV12" i="17"/>
  <c r="FL12" i="17"/>
  <c r="GY12" i="17"/>
  <c r="GM12" i="17"/>
  <c r="D12" i="17"/>
  <c r="DT16" i="17"/>
  <c r="EF12" i="17"/>
  <c r="GG12" i="17"/>
  <c r="HS12" i="17"/>
  <c r="II12" i="17"/>
  <c r="DG12" i="17"/>
  <c r="HJ12" i="17"/>
  <c r="Y12" i="17"/>
  <c r="HA12" i="17"/>
  <c r="CN12" i="17"/>
  <c r="DF12" i="17"/>
  <c r="BJ12" i="17"/>
  <c r="CU12" i="17"/>
  <c r="FO12" i="17"/>
  <c r="HC13" i="17"/>
  <c r="AM12" i="17"/>
  <c r="CO12" i="17"/>
  <c r="GP12" i="17"/>
  <c r="JU12" i="17"/>
  <c r="FX12" i="17"/>
  <c r="CC12" i="17"/>
  <c r="CV12" i="17"/>
  <c r="GT12" i="17"/>
  <c r="JO17" i="17"/>
  <c r="GO12" i="17"/>
  <c r="FQ12" i="17"/>
  <c r="BV12" i="17"/>
  <c r="JD12" i="17"/>
  <c r="M16" i="17"/>
  <c r="FU13" i="17"/>
  <c r="BW12" i="17"/>
  <c r="JE12" i="17"/>
  <c r="DR13" i="17"/>
  <c r="AT12" i="17"/>
  <c r="IL12" i="17"/>
  <c r="AO17" i="17"/>
  <c r="DI17" i="17"/>
  <c r="DS12" i="17"/>
  <c r="DT12" i="17" s="1"/>
  <c r="JY12" i="17"/>
  <c r="FD12" i="17"/>
  <c r="IM12" i="17"/>
  <c r="JH12" i="17"/>
  <c r="IE12" i="17"/>
  <c r="Q16" i="17"/>
  <c r="DI16" i="17"/>
  <c r="BQ12" i="17"/>
  <c r="IA12" i="17"/>
  <c r="E12" i="17"/>
  <c r="EN12" i="17"/>
  <c r="GB12" i="17"/>
  <c r="HV12" i="17"/>
  <c r="JN12" i="17"/>
  <c r="JO12" i="17" s="1"/>
  <c r="AC12" i="17"/>
  <c r="AE12" i="17" s="1"/>
  <c r="CB12" i="17"/>
  <c r="EO12" i="17"/>
  <c r="GH17" i="17"/>
  <c r="CH26" i="17"/>
  <c r="CH14" i="17"/>
  <c r="CH12" i="17" s="1"/>
  <c r="CX26" i="17"/>
  <c r="CX14" i="17"/>
  <c r="CX12" i="17" s="1"/>
  <c r="HO12" i="17"/>
  <c r="GL12" i="17"/>
  <c r="DR12" i="17"/>
  <c r="EZ26" i="17"/>
  <c r="EZ14" i="17"/>
  <c r="EZ12" i="17" s="1"/>
  <c r="FP26" i="17"/>
  <c r="FP14" i="17"/>
  <c r="FP12" i="17" s="1"/>
  <c r="GJ26" i="17"/>
  <c r="GJ14" i="17"/>
  <c r="GJ12" i="17" s="1"/>
  <c r="JC26" i="17"/>
  <c r="JC14" i="17"/>
  <c r="JC12" i="17" s="1"/>
  <c r="GQ12" i="17"/>
  <c r="HW12" i="17"/>
  <c r="ID12" i="17"/>
  <c r="KE12" i="17"/>
  <c r="DT17" i="17"/>
  <c r="GD17" i="17"/>
  <c r="FU17" i="17" s="1"/>
  <c r="GD26" i="17"/>
  <c r="AG26" i="17"/>
  <c r="EN26" i="17"/>
  <c r="GT26" i="17"/>
  <c r="KH26" i="17"/>
  <c r="HL26" i="17"/>
  <c r="IT26" i="17"/>
  <c r="JL26" i="17"/>
  <c r="X39" i="17"/>
  <c r="X15" i="17"/>
  <c r="X12" i="17" s="1"/>
  <c r="AR26" i="17"/>
  <c r="BJ26" i="17"/>
  <c r="CT18" i="17"/>
  <c r="CT12" i="17" s="1"/>
  <c r="CT39" i="17"/>
  <c r="CT26" i="17" s="1"/>
  <c r="EX26" i="17"/>
  <c r="FN26" i="17"/>
  <c r="GI39" i="17"/>
  <c r="HA39" i="17"/>
  <c r="M13" i="17"/>
  <c r="DV17" i="17"/>
  <c r="EU17" i="17"/>
  <c r="EU26" i="17"/>
  <c r="FK17" i="17"/>
  <c r="FK12" i="17" s="1"/>
  <c r="FK26" i="17"/>
  <c r="CM26" i="17"/>
  <c r="DF26" i="17"/>
  <c r="GA26" i="17"/>
  <c r="H39" i="17"/>
  <c r="H26" i="17" s="1"/>
  <c r="H15" i="17"/>
  <c r="H12" i="17" s="1"/>
  <c r="BK18" i="17"/>
  <c r="BK12" i="17" s="1"/>
  <c r="BK39" i="17"/>
  <c r="BK26" i="17" s="1"/>
  <c r="EG26" i="17"/>
  <c r="EY39" i="17"/>
  <c r="EY26" i="17" s="1"/>
  <c r="FO39" i="17"/>
  <c r="JX39" i="17"/>
  <c r="JX26" i="17" s="1"/>
  <c r="JX15" i="17"/>
  <c r="JX12" i="17" s="1"/>
  <c r="AE13" i="17"/>
  <c r="BF12" i="17"/>
  <c r="GA16" i="17"/>
  <c r="GA12" i="17" s="1"/>
  <c r="ED17" i="17"/>
  <c r="ED12" i="17" s="1"/>
  <c r="ED26" i="17"/>
  <c r="AI26" i="17"/>
  <c r="KK14" i="17"/>
  <c r="KK12" i="17" s="1"/>
  <c r="KK26" i="17"/>
  <c r="FH26" i="17"/>
  <c r="BS33" i="17"/>
  <c r="DH33" i="17"/>
  <c r="FI26" i="17"/>
  <c r="Z26" i="17"/>
  <c r="K18" i="17"/>
  <c r="K12" i="17" s="1"/>
  <c r="K39" i="17"/>
  <c r="K26" i="17" s="1"/>
  <c r="HC39" i="17"/>
  <c r="EE18" i="17"/>
  <c r="EE12" i="17" s="1"/>
  <c r="EE39" i="17"/>
  <c r="EE26" i="17" s="1"/>
  <c r="AV13" i="17"/>
  <c r="FE14" i="17"/>
  <c r="FE12" i="17" s="1"/>
  <c r="FZ14" i="17"/>
  <c r="FZ12" i="17" s="1"/>
  <c r="DQ26" i="17"/>
  <c r="DR26" i="17" s="1"/>
  <c r="DR33" i="17"/>
  <c r="DJ26" i="17"/>
  <c r="J26" i="17"/>
  <c r="KF15" i="17"/>
  <c r="KF12" i="17" s="1"/>
  <c r="KF39" i="17"/>
  <c r="KF26" i="17" s="1"/>
  <c r="GQ14" i="17"/>
  <c r="DJ15" i="17"/>
  <c r="DJ12" i="17" s="1"/>
  <c r="HC16" i="17"/>
  <c r="G17" i="17"/>
  <c r="BP17" i="17"/>
  <c r="GW17" i="17"/>
  <c r="GW12" i="17" s="1"/>
  <c r="D26" i="17"/>
  <c r="BD33" i="17"/>
  <c r="KM14" i="17"/>
  <c r="KM12" i="17" s="1"/>
  <c r="KM26" i="17"/>
  <c r="CP26" i="17"/>
  <c r="CQ26" i="17"/>
  <c r="BN39" i="17"/>
  <c r="BN26" i="17" s="1"/>
  <c r="GL39" i="17"/>
  <c r="GL26" i="17" s="1"/>
  <c r="JK14" i="17"/>
  <c r="JK12" i="17" s="1"/>
  <c r="W16" i="17"/>
  <c r="W12" i="17" s="1"/>
  <c r="CA16" i="17"/>
  <c r="ES17" i="17"/>
  <c r="DL17" i="17"/>
  <c r="DM17" i="17" s="1"/>
  <c r="DL26" i="17"/>
  <c r="DM26" i="17" s="1"/>
  <c r="JU26" i="17"/>
  <c r="DT13" i="17"/>
  <c r="DM14" i="17"/>
  <c r="HK14" i="17"/>
  <c r="HK12" i="17" s="1"/>
  <c r="IC14" i="17"/>
  <c r="IC12" i="17" s="1"/>
  <c r="IS14" i="17"/>
  <c r="IS12" i="17" s="1"/>
  <c r="CS17" i="17"/>
  <c r="CS12" i="17" s="1"/>
  <c r="CS26" i="17"/>
  <c r="KI39" i="17"/>
  <c r="KI26" i="17" s="1"/>
  <c r="DS26" i="17"/>
  <c r="DT26" i="17" s="1"/>
  <c r="DT39" i="17"/>
  <c r="FB39" i="17"/>
  <c r="FB26" i="17" s="1"/>
  <c r="T13" i="17"/>
  <c r="T12" i="17" s="1"/>
  <c r="AL13" i="17"/>
  <c r="AL12" i="17" s="1"/>
  <c r="BM14" i="17"/>
  <c r="BM12" i="17" s="1"/>
  <c r="FU16" i="17"/>
  <c r="BT17" i="17"/>
  <c r="BZ17" i="17"/>
  <c r="V33" i="17"/>
  <c r="BI26" i="17"/>
  <c r="GI26" i="17"/>
  <c r="HA26" i="17"/>
  <c r="X26" i="17"/>
  <c r="ID39" i="17"/>
  <c r="ID26" i="17" s="1"/>
  <c r="KL15" i="24"/>
  <c r="EU12" i="17"/>
  <c r="DV13" i="17"/>
  <c r="CW14" i="17"/>
  <c r="CW12" i="17" s="1"/>
  <c r="CA15" i="17"/>
  <c r="HD33" i="17"/>
  <c r="HV26" i="17"/>
  <c r="IL26" i="17"/>
  <c r="JD26" i="17"/>
  <c r="G39" i="17"/>
  <c r="CQ39" i="17"/>
  <c r="AI39" i="17"/>
  <c r="AY39" i="17"/>
  <c r="AZ39" i="17" s="1"/>
  <c r="BQ39" i="17"/>
  <c r="BQ26" i="17" s="1"/>
  <c r="JZ15" i="17"/>
  <c r="JO16" i="17"/>
  <c r="P26" i="17"/>
  <c r="Q26" i="17" s="1"/>
  <c r="Q33" i="17"/>
  <c r="FO26" i="17"/>
  <c r="HG33" i="17"/>
  <c r="JG14" i="17"/>
  <c r="JG12" i="17" s="1"/>
  <c r="JG26" i="17"/>
  <c r="FW33" i="17"/>
  <c r="KC14" i="17"/>
  <c r="KC12" i="17" s="1"/>
  <c r="KC26" i="17"/>
  <c r="JT26" i="17"/>
  <c r="JV26" i="17" s="1"/>
  <c r="JV14" i="17"/>
  <c r="KE16" i="17"/>
  <c r="KE26" i="17"/>
  <c r="JP18" i="17"/>
  <c r="JP12" i="17" s="1"/>
  <c r="JP39" i="17"/>
  <c r="JP26" i="17" s="1"/>
  <c r="KL39" i="17"/>
  <c r="BO33" i="17"/>
  <c r="GO26" i="17"/>
  <c r="DU33" i="17"/>
  <c r="BX39" i="17"/>
  <c r="BX26" i="17" s="1"/>
  <c r="BX15" i="17"/>
  <c r="BX12" i="17" s="1"/>
  <c r="GE39" i="17"/>
  <c r="GE26" i="17" s="1"/>
  <c r="GE18" i="17"/>
  <c r="GE12" i="17" s="1"/>
  <c r="GX39" i="17"/>
  <c r="GX26" i="17" s="1"/>
  <c r="GX18" i="17"/>
  <c r="GX12" i="17" s="1"/>
  <c r="HO39" i="17"/>
  <c r="HO26" i="17" s="1"/>
  <c r="HO18" i="17"/>
  <c r="IG39" i="17"/>
  <c r="IG26" i="17" s="1"/>
  <c r="IG18" i="17"/>
  <c r="IG12" i="17" s="1"/>
  <c r="IY39" i="17"/>
  <c r="IY26" i="17" s="1"/>
  <c r="IY18" i="17"/>
  <c r="IY12" i="17" s="1"/>
  <c r="BC14" i="17"/>
  <c r="BC12" i="17" s="1"/>
  <c r="BU14" i="17"/>
  <c r="BU12" i="17" s="1"/>
  <c r="CM14" i="17"/>
  <c r="CM12" i="17" s="1"/>
  <c r="EM14" i="17"/>
  <c r="EM12" i="17" s="1"/>
  <c r="GK14" i="17"/>
  <c r="GK12" i="17" s="1"/>
  <c r="HU14" i="17"/>
  <c r="HU12" i="17" s="1"/>
  <c r="IK14" i="17"/>
  <c r="IK12" i="17" s="1"/>
  <c r="JT14" i="17"/>
  <c r="JT12" i="17" s="1"/>
  <c r="JV12" i="17" s="1"/>
  <c r="G15" i="17"/>
  <c r="AZ16" i="17"/>
  <c r="ES16" i="17"/>
  <c r="HN17" i="17"/>
  <c r="HN12" i="17" s="1"/>
  <c r="HN26" i="17"/>
  <c r="IF17" i="17"/>
  <c r="IF12" i="17" s="1"/>
  <c r="IF26" i="17"/>
  <c r="IX17" i="17"/>
  <c r="IX12" i="17" s="1"/>
  <c r="IX26" i="17"/>
  <c r="AW26" i="17"/>
  <c r="FX26" i="17"/>
  <c r="DW26" i="17"/>
  <c r="EO26" i="17"/>
  <c r="AP39" i="17"/>
  <c r="AP26" i="17" s="1"/>
  <c r="AP15" i="17"/>
  <c r="AP12" i="17" s="1"/>
  <c r="BH39" i="17"/>
  <c r="BH26" i="17" s="1"/>
  <c r="BH15" i="17"/>
  <c r="BH12" i="17" s="1"/>
  <c r="JR26" i="17"/>
  <c r="AY33" i="17"/>
  <c r="BZ39" i="17"/>
  <c r="ET39" i="17"/>
  <c r="JM39" i="17"/>
  <c r="JW33" i="17"/>
  <c r="JV18" i="17"/>
  <c r="F33" i="17"/>
  <c r="AN33" i="17"/>
  <c r="BO39" i="17"/>
  <c r="BP39" i="17" s="1"/>
  <c r="KB33" i="17"/>
  <c r="AE17" i="17"/>
  <c r="AU33" i="17"/>
  <c r="GF33" i="17"/>
  <c r="AN39" i="17"/>
  <c r="AO39" i="17" s="1"/>
  <c r="KD15" i="17"/>
  <c r="M12" i="16"/>
  <c r="HC12" i="16"/>
  <c r="HH14" i="16"/>
  <c r="HH12" i="16" s="1"/>
  <c r="HZ14" i="16"/>
  <c r="HZ12" i="16" s="1"/>
  <c r="IP14" i="16"/>
  <c r="IP12" i="16" s="1"/>
  <c r="JH14" i="16"/>
  <c r="JH12" i="16" s="1"/>
  <c r="FU17" i="16"/>
  <c r="HC17" i="16"/>
  <c r="M18" i="16"/>
  <c r="AE18" i="16"/>
  <c r="AV18" i="16"/>
  <c r="DH26" i="16"/>
  <c r="DI26" i="16" s="1"/>
  <c r="KA26" i="16"/>
  <c r="KD26" i="16" s="1"/>
  <c r="JZ33" i="16"/>
  <c r="JZ14" i="16" s="1"/>
  <c r="DI12" i="16"/>
  <c r="GH13" i="16"/>
  <c r="JY14" i="16"/>
  <c r="JY12" i="16" s="1"/>
  <c r="JZ12" i="16" s="1"/>
  <c r="G33" i="16"/>
  <c r="GA12" i="16"/>
  <c r="G17" i="16"/>
  <c r="DM12" i="16"/>
  <c r="Q14" i="16"/>
  <c r="AZ14" i="16"/>
  <c r="BO26" i="16"/>
  <c r="BP26" i="16" s="1"/>
  <c r="JS26" i="16"/>
  <c r="JV26" i="16" s="1"/>
  <c r="M17" i="16"/>
  <c r="HC33" i="16"/>
  <c r="BC14" i="16"/>
  <c r="BC12" i="16" s="1"/>
  <c r="BU14" i="16"/>
  <c r="BU12" i="16" s="1"/>
  <c r="CM14" i="16"/>
  <c r="CM12" i="16" s="1"/>
  <c r="E14" i="16"/>
  <c r="E12" i="16" s="1"/>
  <c r="G12" i="16" s="1"/>
  <c r="U14" i="16"/>
  <c r="U12" i="16" s="1"/>
  <c r="AM14" i="16"/>
  <c r="AM12" i="16" s="1"/>
  <c r="DF14" i="16"/>
  <c r="DF12" i="16" s="1"/>
  <c r="EN14" i="16"/>
  <c r="EN12" i="16" s="1"/>
  <c r="FU33" i="16"/>
  <c r="KJ16" i="24"/>
  <c r="FE14" i="16"/>
  <c r="FE12" i="16" s="1"/>
  <c r="KK16" i="24"/>
  <c r="KN15" i="24"/>
  <c r="FX14" i="16"/>
  <c r="FX12" i="16" s="1"/>
  <c r="FU12" i="16" s="1"/>
  <c r="KM15" i="24"/>
  <c r="KJ15" i="24"/>
  <c r="KK15" i="24"/>
  <c r="KL16" i="24"/>
  <c r="KJ13" i="24"/>
  <c r="KL13" i="24"/>
  <c r="KK13" i="24"/>
  <c r="KN26" i="24"/>
  <c r="KL14" i="24"/>
  <c r="KJ26" i="24"/>
  <c r="KK26" i="24"/>
  <c r="KM26" i="24"/>
  <c r="KN14" i="24"/>
  <c r="KM14" i="24"/>
  <c r="KN12" i="24" l="1"/>
  <c r="ES12" i="17"/>
  <c r="KJ12" i="24"/>
  <c r="JW14" i="17"/>
  <c r="JW12" i="17" s="1"/>
  <c r="JZ12" i="17" s="1"/>
  <c r="JW26" i="17"/>
  <c r="JZ26" i="17" s="1"/>
  <c r="JZ14" i="17"/>
  <c r="DU26" i="17"/>
  <c r="DV26" i="17" s="1"/>
  <c r="DV33" i="17"/>
  <c r="DU14" i="17"/>
  <c r="V26" i="17"/>
  <c r="V14" i="17"/>
  <c r="V12" i="17" s="1"/>
  <c r="FU39" i="17"/>
  <c r="GH33" i="17"/>
  <c r="GF26" i="17"/>
  <c r="GH26" i="17" s="1"/>
  <c r="GF14" i="17"/>
  <c r="BO26" i="17"/>
  <c r="BP26" i="17" s="1"/>
  <c r="BP33" i="17"/>
  <c r="BO14" i="17"/>
  <c r="HG26" i="17"/>
  <c r="HG14" i="17"/>
  <c r="HG12" i="17" s="1"/>
  <c r="CA17" i="17"/>
  <c r="BZ12" i="17"/>
  <c r="CA12" i="17" s="1"/>
  <c r="DL12" i="17"/>
  <c r="DM12" i="17" s="1"/>
  <c r="AV33" i="17"/>
  <c r="AU26" i="17"/>
  <c r="AV26" i="17" s="1"/>
  <c r="AU14" i="17"/>
  <c r="ET26" i="17"/>
  <c r="ES26" i="17" s="1"/>
  <c r="ES39" i="17"/>
  <c r="KL26" i="17"/>
  <c r="KL39" i="24"/>
  <c r="KL26" i="24" s="1"/>
  <c r="HD26" i="17"/>
  <c r="HD14" i="17"/>
  <c r="HC33" i="17"/>
  <c r="DI33" i="17"/>
  <c r="DH26" i="17"/>
  <c r="DI26" i="17" s="1"/>
  <c r="DH14" i="17"/>
  <c r="BZ26" i="17"/>
  <c r="CA26" i="17" s="1"/>
  <c r="CA39" i="17"/>
  <c r="KD14" i="17"/>
  <c r="KB26" i="17"/>
  <c r="KD26" i="17" s="1"/>
  <c r="KB14" i="17"/>
  <c r="KB12" i="17" s="1"/>
  <c r="KD12" i="17" s="1"/>
  <c r="AY26" i="17"/>
  <c r="AZ26" i="17" s="1"/>
  <c r="AZ33" i="17"/>
  <c r="AY14" i="17"/>
  <c r="F26" i="17"/>
  <c r="G26" i="17" s="1"/>
  <c r="F14" i="17"/>
  <c r="JM26" i="17"/>
  <c r="JO26" i="17" s="1"/>
  <c r="BS26" i="17"/>
  <c r="BT26" i="17" s="1"/>
  <c r="BT33" i="17"/>
  <c r="BS14" i="17"/>
  <c r="AN26" i="17"/>
  <c r="AO26" i="17" s="1"/>
  <c r="AO33" i="17"/>
  <c r="AN14" i="17"/>
  <c r="BD26" i="17"/>
  <c r="BD14" i="17"/>
  <c r="BD12" i="17" s="1"/>
  <c r="G33" i="17"/>
  <c r="GD12" i="17"/>
  <c r="FU18" i="17"/>
  <c r="FW26" i="17"/>
  <c r="FU33" i="17"/>
  <c r="FW14" i="17"/>
  <c r="G14" i="16"/>
  <c r="HC14" i="16"/>
  <c r="KK12" i="24"/>
  <c r="FU14" i="16"/>
  <c r="KM12" i="24"/>
  <c r="KL12" i="24"/>
  <c r="AA43" i="24"/>
  <c r="AA42" i="24"/>
  <c r="AA41" i="24"/>
  <c r="AA40" i="24"/>
  <c r="AA39" i="24"/>
  <c r="AA38" i="24"/>
  <c r="AA37" i="24"/>
  <c r="AA36" i="24"/>
  <c r="AA35" i="24"/>
  <c r="AA34" i="24"/>
  <c r="AA33" i="24"/>
  <c r="AA32" i="24"/>
  <c r="AA31" i="24"/>
  <c r="AA30" i="24"/>
  <c r="AA29" i="24"/>
  <c r="AA28" i="24"/>
  <c r="AA27" i="24"/>
  <c r="KI18" i="15"/>
  <c r="KH18" i="15"/>
  <c r="KG18" i="15"/>
  <c r="KF18" i="15"/>
  <c r="KE18" i="15"/>
  <c r="KD18" i="15"/>
  <c r="KC18" i="15"/>
  <c r="KB18" i="15"/>
  <c r="KA18" i="15"/>
  <c r="JZ18" i="15"/>
  <c r="JY18" i="15"/>
  <c r="JX18" i="15"/>
  <c r="JW18" i="15"/>
  <c r="JV18" i="15"/>
  <c r="JU18" i="15"/>
  <c r="JT18" i="15"/>
  <c r="JT12" i="15" s="1"/>
  <c r="JS18" i="15"/>
  <c r="KI17" i="15"/>
  <c r="KH17" i="15"/>
  <c r="KG17" i="15"/>
  <c r="KF17" i="15"/>
  <c r="KE17" i="15"/>
  <c r="KD17" i="15"/>
  <c r="KC17" i="15"/>
  <c r="KB17" i="15"/>
  <c r="KA17" i="15"/>
  <c r="JZ17" i="15"/>
  <c r="JY17" i="15"/>
  <c r="JX17" i="15"/>
  <c r="JW17" i="15"/>
  <c r="JV17" i="15"/>
  <c r="JU17" i="15"/>
  <c r="JU12" i="15" s="1"/>
  <c r="JT17" i="15"/>
  <c r="JS17" i="15"/>
  <c r="KI16" i="15"/>
  <c r="KH16" i="15"/>
  <c r="KG16" i="15"/>
  <c r="KF16" i="15"/>
  <c r="KE16" i="15"/>
  <c r="KD16" i="15"/>
  <c r="KC16" i="15"/>
  <c r="KB16" i="15"/>
  <c r="KA16" i="15"/>
  <c r="JZ16" i="15"/>
  <c r="JY16" i="15"/>
  <c r="JX16" i="15"/>
  <c r="JW16" i="15"/>
  <c r="JV16" i="15"/>
  <c r="JU16" i="15"/>
  <c r="JT16" i="15"/>
  <c r="JS16" i="15"/>
  <c r="KI15" i="15"/>
  <c r="KH15" i="15"/>
  <c r="KG15" i="15"/>
  <c r="KG12" i="15" s="1"/>
  <c r="KF15" i="15"/>
  <c r="KE15" i="15"/>
  <c r="KD15" i="15"/>
  <c r="KC15" i="15"/>
  <c r="KB15" i="15"/>
  <c r="KA15" i="15"/>
  <c r="JZ15" i="15"/>
  <c r="JY15" i="15"/>
  <c r="JX15" i="15"/>
  <c r="JW15" i="15"/>
  <c r="JW12" i="15" s="1"/>
  <c r="JV15" i="15"/>
  <c r="JU15" i="15"/>
  <c r="JT15" i="15"/>
  <c r="JS15" i="15"/>
  <c r="KI14" i="15"/>
  <c r="KH14" i="15"/>
  <c r="KH12" i="15" s="1"/>
  <c r="KG14" i="15"/>
  <c r="KF14" i="15"/>
  <c r="KE14" i="15"/>
  <c r="KD14" i="15"/>
  <c r="KC14" i="15"/>
  <c r="KB14" i="15"/>
  <c r="KA14" i="15"/>
  <c r="JZ14" i="15"/>
  <c r="JY14" i="15"/>
  <c r="JX14" i="15"/>
  <c r="JX12" i="15" s="1"/>
  <c r="JW14" i="15"/>
  <c r="JV14" i="15"/>
  <c r="JU14" i="15"/>
  <c r="JT14" i="15"/>
  <c r="JS14" i="15"/>
  <c r="KI13" i="15"/>
  <c r="KI12" i="15" s="1"/>
  <c r="KH13" i="15"/>
  <c r="KG13" i="15"/>
  <c r="KF13" i="15"/>
  <c r="KE13" i="15"/>
  <c r="KE12" i="15" s="1"/>
  <c r="KD13" i="15"/>
  <c r="KC13" i="15"/>
  <c r="KC12" i="15" s="1"/>
  <c r="KB13" i="15"/>
  <c r="KA13" i="15"/>
  <c r="KA12" i="15" s="1"/>
  <c r="JZ13" i="15"/>
  <c r="JY13" i="15"/>
  <c r="JY12" i="15" s="1"/>
  <c r="JX13" i="15"/>
  <c r="JW13" i="15"/>
  <c r="JV13" i="15"/>
  <c r="JU13" i="15"/>
  <c r="JT13" i="15"/>
  <c r="JS13" i="15"/>
  <c r="JS12" i="15" s="1"/>
  <c r="KF12" i="15"/>
  <c r="KB12" i="15"/>
  <c r="KI39" i="15"/>
  <c r="KH39" i="15"/>
  <c r="KH26" i="15" s="1"/>
  <c r="KG39" i="15"/>
  <c r="KF39" i="15"/>
  <c r="KE39" i="15"/>
  <c r="KD39" i="15"/>
  <c r="KC39" i="15"/>
  <c r="KB39" i="15"/>
  <c r="KA39" i="15"/>
  <c r="JY39" i="15"/>
  <c r="JX39" i="15"/>
  <c r="JW39" i="15"/>
  <c r="JZ39" i="15" s="1"/>
  <c r="JU39" i="15"/>
  <c r="JU26" i="15" s="1"/>
  <c r="JT39" i="15"/>
  <c r="JS39" i="15"/>
  <c r="JV39" i="15" s="1"/>
  <c r="JR39" i="15"/>
  <c r="JR26" i="15" s="1"/>
  <c r="JQ39" i="15"/>
  <c r="JP39" i="15"/>
  <c r="JM39" i="15"/>
  <c r="JO39" i="15" s="1"/>
  <c r="JL39" i="15"/>
  <c r="JK39" i="15"/>
  <c r="JJ39" i="15"/>
  <c r="JI39" i="15"/>
  <c r="JH39" i="15"/>
  <c r="JG39" i="15"/>
  <c r="JF39" i="15"/>
  <c r="JE39" i="15"/>
  <c r="JD39" i="15"/>
  <c r="JD26" i="15" s="1"/>
  <c r="JC39" i="15"/>
  <c r="JB39" i="15"/>
  <c r="JA39" i="15"/>
  <c r="JA26" i="15" s="1"/>
  <c r="IZ39" i="15"/>
  <c r="IY39" i="15"/>
  <c r="IX39" i="15"/>
  <c r="IU39" i="15"/>
  <c r="IT39" i="15"/>
  <c r="IS39" i="15"/>
  <c r="IR39" i="15"/>
  <c r="IQ39" i="15"/>
  <c r="IP39" i="15"/>
  <c r="IO39" i="15"/>
  <c r="IN39" i="15"/>
  <c r="IM39" i="15"/>
  <c r="IL39" i="15"/>
  <c r="IL26" i="15" s="1"/>
  <c r="IK39" i="15"/>
  <c r="IJ39" i="15"/>
  <c r="II39" i="15"/>
  <c r="II26" i="15" s="1"/>
  <c r="IH39" i="15"/>
  <c r="IG39" i="15"/>
  <c r="IF39" i="15"/>
  <c r="IE39" i="15"/>
  <c r="ID39" i="15"/>
  <c r="IC39" i="15"/>
  <c r="IB39" i="15"/>
  <c r="IA39" i="15"/>
  <c r="HZ39" i="15"/>
  <c r="HY39" i="15"/>
  <c r="HX39" i="15"/>
  <c r="HW39" i="15"/>
  <c r="HV39" i="15"/>
  <c r="HV26" i="15" s="1"/>
  <c r="HU39" i="15"/>
  <c r="HT39" i="15"/>
  <c r="HS39" i="15"/>
  <c r="HS26" i="15" s="1"/>
  <c r="HP39" i="15"/>
  <c r="HO39" i="15"/>
  <c r="HN39" i="15"/>
  <c r="HM39" i="15"/>
  <c r="HL39" i="15"/>
  <c r="HK39" i="15"/>
  <c r="HJ39" i="15"/>
  <c r="HI39" i="15"/>
  <c r="HH39" i="15"/>
  <c r="HG39" i="15"/>
  <c r="HF39" i="15"/>
  <c r="HE39" i="15"/>
  <c r="HD39" i="15"/>
  <c r="HD26" i="15" s="1"/>
  <c r="HC26" i="15" s="1"/>
  <c r="HC39" i="15"/>
  <c r="HA39" i="15"/>
  <c r="GZ39" i="15"/>
  <c r="GZ26" i="15" s="1"/>
  <c r="GY39" i="15"/>
  <c r="GX39" i="15"/>
  <c r="GW39" i="15"/>
  <c r="GV39" i="15"/>
  <c r="GU39" i="15"/>
  <c r="GT39" i="15"/>
  <c r="GQ39" i="15"/>
  <c r="GP39" i="15"/>
  <c r="GO39" i="15"/>
  <c r="GN39" i="15"/>
  <c r="GM39" i="15"/>
  <c r="GL39" i="15"/>
  <c r="GK39" i="15"/>
  <c r="GK26" i="15" s="1"/>
  <c r="GJ39" i="15"/>
  <c r="GI39" i="15"/>
  <c r="GH39" i="15"/>
  <c r="GF39" i="15"/>
  <c r="GE39" i="15"/>
  <c r="GD39" i="15"/>
  <c r="GC39" i="15"/>
  <c r="GB39" i="15"/>
  <c r="GA39" i="15"/>
  <c r="FZ39" i="15"/>
  <c r="FY39" i="15"/>
  <c r="FX39" i="15"/>
  <c r="FW39" i="15"/>
  <c r="FV39" i="15"/>
  <c r="FU39" i="15" s="1"/>
  <c r="FQ39" i="15"/>
  <c r="FQ26" i="15" s="1"/>
  <c r="FP39" i="15"/>
  <c r="FO39" i="15"/>
  <c r="FN39" i="15"/>
  <c r="FN26" i="15" s="1"/>
  <c r="FM39" i="15"/>
  <c r="FL39" i="15"/>
  <c r="FK39" i="15"/>
  <c r="FJ39" i="15"/>
  <c r="FI39" i="15"/>
  <c r="FH39" i="15"/>
  <c r="FG39" i="15"/>
  <c r="FF39" i="15"/>
  <c r="FE39" i="15"/>
  <c r="FD39" i="15"/>
  <c r="FC39" i="15"/>
  <c r="FB39" i="15"/>
  <c r="FA39" i="15"/>
  <c r="FA26" i="15" s="1"/>
  <c r="EZ39" i="15"/>
  <c r="EY39" i="15"/>
  <c r="EX39" i="15"/>
  <c r="EX26" i="15" s="1"/>
  <c r="EW39" i="15"/>
  <c r="EV39" i="15"/>
  <c r="EU39" i="15"/>
  <c r="ET39" i="15"/>
  <c r="ES39" i="15" s="1"/>
  <c r="EQ39" i="15"/>
  <c r="EP39" i="15"/>
  <c r="EO39" i="15"/>
  <c r="EN39" i="15"/>
  <c r="EM39" i="15"/>
  <c r="EL39" i="15"/>
  <c r="EK39" i="15"/>
  <c r="EJ39" i="15"/>
  <c r="EJ26" i="15" s="1"/>
  <c r="EI39" i="15"/>
  <c r="EH39" i="15"/>
  <c r="EG39" i="15"/>
  <c r="EG26" i="15" s="1"/>
  <c r="EF39" i="15"/>
  <c r="EE39" i="15"/>
  <c r="ED39" i="15"/>
  <c r="EC39" i="15"/>
  <c r="EB39" i="15"/>
  <c r="EA39" i="15"/>
  <c r="DZ39" i="15"/>
  <c r="DW39" i="15"/>
  <c r="DU39" i="15"/>
  <c r="DV39" i="15" s="1"/>
  <c r="DT39" i="15"/>
  <c r="DS39" i="15"/>
  <c r="DQ39" i="15"/>
  <c r="DR39" i="15" s="1"/>
  <c r="DP39" i="15"/>
  <c r="DO39" i="15"/>
  <c r="DO26" i="15" s="1"/>
  <c r="DN39" i="15"/>
  <c r="DM39" i="15"/>
  <c r="DL39" i="15"/>
  <c r="DK39" i="15"/>
  <c r="DJ39" i="15"/>
  <c r="DH39" i="15"/>
  <c r="DI39" i="15" s="1"/>
  <c r="DG39" i="15"/>
  <c r="DF39" i="15"/>
  <c r="DE39" i="15"/>
  <c r="DD39" i="15"/>
  <c r="DC39" i="15"/>
  <c r="DB39" i="15"/>
  <c r="DB26" i="15" s="1"/>
  <c r="CX39" i="15"/>
  <c r="CW39" i="15"/>
  <c r="CV39" i="15"/>
  <c r="CV26" i="15" s="1"/>
  <c r="CU39" i="15"/>
  <c r="CT39" i="15"/>
  <c r="CS39" i="15"/>
  <c r="CR39" i="15"/>
  <c r="CQ39" i="15"/>
  <c r="CP39" i="15"/>
  <c r="CO39" i="15"/>
  <c r="CN39" i="15"/>
  <c r="CM39" i="15"/>
  <c r="CL39" i="15"/>
  <c r="CK39" i="15"/>
  <c r="CJ39" i="15"/>
  <c r="CI39" i="15"/>
  <c r="CI26" i="15" s="1"/>
  <c r="CH39" i="15"/>
  <c r="CG39" i="15"/>
  <c r="CD39" i="15"/>
  <c r="CD26" i="15" s="1"/>
  <c r="CC39" i="15"/>
  <c r="CB39" i="15"/>
  <c r="BZ39" i="15"/>
  <c r="CA39" i="15" s="1"/>
  <c r="BY39" i="15"/>
  <c r="BX39" i="15"/>
  <c r="BW39" i="15"/>
  <c r="BV39" i="15"/>
  <c r="BU39" i="15"/>
  <c r="BS39" i="15"/>
  <c r="BT39" i="15" s="1"/>
  <c r="BR39" i="15"/>
  <c r="BQ39" i="15"/>
  <c r="BQ26" i="15" s="1"/>
  <c r="BP39" i="15"/>
  <c r="BO39" i="15"/>
  <c r="BN39" i="15"/>
  <c r="BN26" i="15" s="1"/>
  <c r="BM39" i="15"/>
  <c r="BL39" i="15"/>
  <c r="BK39" i="15"/>
  <c r="BJ39" i="15"/>
  <c r="BI39" i="15"/>
  <c r="BH39" i="15"/>
  <c r="BG39" i="15"/>
  <c r="BD39" i="15"/>
  <c r="BC39" i="15"/>
  <c r="BB39" i="15"/>
  <c r="BA39" i="15"/>
  <c r="AY39" i="15"/>
  <c r="AY26" i="15" s="1"/>
  <c r="AZ26" i="15" s="1"/>
  <c r="AX39" i="15"/>
  <c r="AW39" i="15"/>
  <c r="AV39" i="15"/>
  <c r="AU39" i="15"/>
  <c r="AT39" i="15"/>
  <c r="AS39" i="15"/>
  <c r="AR39" i="15"/>
  <c r="AQ39" i="15"/>
  <c r="AP39" i="15"/>
  <c r="AO39" i="15"/>
  <c r="AN39" i="15"/>
  <c r="AM39" i="15"/>
  <c r="AL39" i="15"/>
  <c r="AK39" i="15"/>
  <c r="AJ39" i="15"/>
  <c r="AI39" i="15"/>
  <c r="AI26" i="15" s="1"/>
  <c r="AH39" i="15"/>
  <c r="AG39" i="15"/>
  <c r="AF39" i="15"/>
  <c r="AF26" i="15" s="1"/>
  <c r="AE39" i="15"/>
  <c r="AD39" i="15"/>
  <c r="AA39" i="15"/>
  <c r="Z39" i="15"/>
  <c r="Y39" i="15"/>
  <c r="X39" i="15"/>
  <c r="W39" i="15"/>
  <c r="V39" i="15"/>
  <c r="U39" i="15"/>
  <c r="T39" i="15"/>
  <c r="S39" i="15"/>
  <c r="R39" i="15"/>
  <c r="P39" i="15"/>
  <c r="Q39" i="15" s="1"/>
  <c r="O39" i="15"/>
  <c r="N39" i="15"/>
  <c r="N26" i="15" s="1"/>
  <c r="M39" i="15"/>
  <c r="L39" i="15"/>
  <c r="K39" i="15"/>
  <c r="J39" i="15"/>
  <c r="I39" i="15"/>
  <c r="H39" i="15"/>
  <c r="F39" i="15"/>
  <c r="E39" i="15"/>
  <c r="D39" i="15"/>
  <c r="G39" i="15" s="1"/>
  <c r="KI33" i="15"/>
  <c r="KI26" i="15" s="1"/>
  <c r="KH33" i="15"/>
  <c r="KG33" i="15"/>
  <c r="KG26" i="15" s="1"/>
  <c r="KF33" i="15"/>
  <c r="KF26" i="15" s="1"/>
  <c r="KE33" i="15"/>
  <c r="KD33" i="15"/>
  <c r="KC33" i="15"/>
  <c r="KB33" i="15"/>
  <c r="KA33" i="15"/>
  <c r="JZ33" i="15"/>
  <c r="JY33" i="15"/>
  <c r="JX33" i="15"/>
  <c r="JW33" i="15"/>
  <c r="JW26" i="15" s="1"/>
  <c r="JZ26" i="15" s="1"/>
  <c r="JU33" i="15"/>
  <c r="JT33" i="15"/>
  <c r="JT26" i="15" s="1"/>
  <c r="JS33" i="15"/>
  <c r="JS26" i="15" s="1"/>
  <c r="JV26" i="15" s="1"/>
  <c r="JR33" i="15"/>
  <c r="JQ33" i="15"/>
  <c r="JQ26" i="15" s="1"/>
  <c r="JP33" i="15"/>
  <c r="JP26" i="15" s="1"/>
  <c r="JM33" i="15"/>
  <c r="JO33" i="15" s="1"/>
  <c r="JL33" i="15"/>
  <c r="JK33" i="15"/>
  <c r="JJ33" i="15"/>
  <c r="JI33" i="15"/>
  <c r="JH33" i="15"/>
  <c r="JG33" i="15"/>
  <c r="JF33" i="15"/>
  <c r="JF26" i="15" s="1"/>
  <c r="JE33" i="15"/>
  <c r="JD33" i="15"/>
  <c r="JC33" i="15"/>
  <c r="JC26" i="15" s="1"/>
  <c r="JB33" i="15"/>
  <c r="JB26" i="15" s="1"/>
  <c r="JA33" i="15"/>
  <c r="IZ33" i="15"/>
  <c r="IZ26" i="15" s="1"/>
  <c r="IY33" i="15"/>
  <c r="IY26" i="15" s="1"/>
  <c r="IX33" i="15"/>
  <c r="IU33" i="15"/>
  <c r="IU26" i="15" s="1"/>
  <c r="IT33" i="15"/>
  <c r="IS33" i="15"/>
  <c r="IR33" i="15"/>
  <c r="IQ33" i="15"/>
  <c r="IP33" i="15"/>
  <c r="IO33" i="15"/>
  <c r="IN33" i="15"/>
  <c r="IN26" i="15" s="1"/>
  <c r="IM33" i="15"/>
  <c r="IL33" i="15"/>
  <c r="IK33" i="15"/>
  <c r="IK26" i="15" s="1"/>
  <c r="IJ33" i="15"/>
  <c r="IJ26" i="15" s="1"/>
  <c r="II33" i="15"/>
  <c r="IH33" i="15"/>
  <c r="IH26" i="15" s="1"/>
  <c r="IG33" i="15"/>
  <c r="IG26" i="15" s="1"/>
  <c r="IF33" i="15"/>
  <c r="IE33" i="15"/>
  <c r="IE26" i="15" s="1"/>
  <c r="ID33" i="15"/>
  <c r="IC33" i="15"/>
  <c r="IB33" i="15"/>
  <c r="IA33" i="15"/>
  <c r="HZ33" i="15"/>
  <c r="HY33" i="15"/>
  <c r="HX33" i="15"/>
  <c r="HX26" i="15" s="1"/>
  <c r="HW33" i="15"/>
  <c r="HV33" i="15"/>
  <c r="HU33" i="15"/>
  <c r="HU26" i="15" s="1"/>
  <c r="HT33" i="15"/>
  <c r="HT26" i="15" s="1"/>
  <c r="HS33" i="15"/>
  <c r="HP33" i="15"/>
  <c r="HP26" i="15" s="1"/>
  <c r="HO33" i="15"/>
  <c r="HO26" i="15" s="1"/>
  <c r="HN33" i="15"/>
  <c r="HM33" i="15"/>
  <c r="HM26" i="15" s="1"/>
  <c r="HL33" i="15"/>
  <c r="HK33" i="15"/>
  <c r="HJ33" i="15"/>
  <c r="HI33" i="15"/>
  <c r="HH33" i="15"/>
  <c r="HG33" i="15"/>
  <c r="HF33" i="15"/>
  <c r="HF26" i="15" s="1"/>
  <c r="HE33" i="15"/>
  <c r="HD33" i="15"/>
  <c r="HC33" i="15"/>
  <c r="HA33" i="15"/>
  <c r="HA26" i="15" s="1"/>
  <c r="GZ33" i="15"/>
  <c r="GY33" i="15"/>
  <c r="GY26" i="15" s="1"/>
  <c r="GX33" i="15"/>
  <c r="GX26" i="15" s="1"/>
  <c r="GW33" i="15"/>
  <c r="GV33" i="15"/>
  <c r="GV26" i="15" s="1"/>
  <c r="GU33" i="15"/>
  <c r="GT33" i="15"/>
  <c r="GQ33" i="15"/>
  <c r="GP33" i="15"/>
  <c r="GO33" i="15"/>
  <c r="GN33" i="15"/>
  <c r="GM33" i="15"/>
  <c r="GM26" i="15" s="1"/>
  <c r="GL33" i="15"/>
  <c r="GK33" i="15"/>
  <c r="GJ33" i="15"/>
  <c r="GJ26" i="15" s="1"/>
  <c r="GI33" i="15"/>
  <c r="GI26" i="15" s="1"/>
  <c r="GF33" i="15"/>
  <c r="GF26" i="15" s="1"/>
  <c r="GH26" i="15" s="1"/>
  <c r="GE33" i="15"/>
  <c r="GE26" i="15" s="1"/>
  <c r="GD33" i="15"/>
  <c r="GC33" i="15"/>
  <c r="GC26" i="15" s="1"/>
  <c r="GB33" i="15"/>
  <c r="GA33" i="15"/>
  <c r="FZ33" i="15"/>
  <c r="FY33" i="15"/>
  <c r="FX33" i="15"/>
  <c r="FW33" i="15"/>
  <c r="FV33" i="15"/>
  <c r="FV26" i="15" s="1"/>
  <c r="FQ33" i="15"/>
  <c r="FP33" i="15"/>
  <c r="FP26" i="15" s="1"/>
  <c r="FO33" i="15"/>
  <c r="FO26" i="15" s="1"/>
  <c r="FN33" i="15"/>
  <c r="FM33" i="15"/>
  <c r="FM26" i="15" s="1"/>
  <c r="FL33" i="15"/>
  <c r="FL26" i="15" s="1"/>
  <c r="FK33" i="15"/>
  <c r="FJ33" i="15"/>
  <c r="FJ26" i="15" s="1"/>
  <c r="FI33" i="15"/>
  <c r="FH33" i="15"/>
  <c r="FG33" i="15"/>
  <c r="FF33" i="15"/>
  <c r="FE33" i="15"/>
  <c r="FD33" i="15"/>
  <c r="FC33" i="15"/>
  <c r="FC26" i="15" s="1"/>
  <c r="FB33" i="15"/>
  <c r="FA33" i="15"/>
  <c r="EZ33" i="15"/>
  <c r="EZ26" i="15" s="1"/>
  <c r="EY33" i="15"/>
  <c r="EY26" i="15" s="1"/>
  <c r="EX33" i="15"/>
  <c r="EW33" i="15"/>
  <c r="EW26" i="15" s="1"/>
  <c r="EV33" i="15"/>
  <c r="EV26" i="15" s="1"/>
  <c r="EU33" i="15"/>
  <c r="ET33" i="15"/>
  <c r="ES33" i="15" s="1"/>
  <c r="EQ33" i="15"/>
  <c r="EP33" i="15"/>
  <c r="EO33" i="15"/>
  <c r="EN33" i="15"/>
  <c r="EM33" i="15"/>
  <c r="EL33" i="15"/>
  <c r="EL26" i="15" s="1"/>
  <c r="EK33" i="15"/>
  <c r="EJ33" i="15"/>
  <c r="EI33" i="15"/>
  <c r="EI26" i="15" s="1"/>
  <c r="EH33" i="15"/>
  <c r="EH26" i="15" s="1"/>
  <c r="EG33" i="15"/>
  <c r="EF33" i="15"/>
  <c r="EF26" i="15" s="1"/>
  <c r="EE33" i="15"/>
  <c r="EE26" i="15" s="1"/>
  <c r="ED33" i="15"/>
  <c r="EC33" i="15"/>
  <c r="EC26" i="15" s="1"/>
  <c r="EB33" i="15"/>
  <c r="EA33" i="15"/>
  <c r="DZ33" i="15"/>
  <c r="DW33" i="15"/>
  <c r="DU33" i="15"/>
  <c r="DV33" i="15" s="1"/>
  <c r="DT33" i="15"/>
  <c r="DS33" i="15"/>
  <c r="DQ33" i="15"/>
  <c r="DQ26" i="15" s="1"/>
  <c r="DR26" i="15" s="1"/>
  <c r="DP33" i="15"/>
  <c r="DP26" i="15" s="1"/>
  <c r="DO33" i="15"/>
  <c r="DN33" i="15"/>
  <c r="DN26" i="15" s="1"/>
  <c r="DM33" i="15"/>
  <c r="DL33" i="15"/>
  <c r="DK33" i="15"/>
  <c r="DK26" i="15" s="1"/>
  <c r="DJ33" i="15"/>
  <c r="DI33" i="15"/>
  <c r="DH33" i="15"/>
  <c r="DG33" i="15"/>
  <c r="DF33" i="15"/>
  <c r="DE33" i="15"/>
  <c r="DD33" i="15"/>
  <c r="DD26" i="15" s="1"/>
  <c r="DC33" i="15"/>
  <c r="DB33" i="15"/>
  <c r="CX33" i="15"/>
  <c r="CX26" i="15" s="1"/>
  <c r="CW33" i="15"/>
  <c r="CW26" i="15" s="1"/>
  <c r="CV33" i="15"/>
  <c r="CU33" i="15"/>
  <c r="CU26" i="15" s="1"/>
  <c r="CT33" i="15"/>
  <c r="CT26" i="15" s="1"/>
  <c r="CS33" i="15"/>
  <c r="CR33" i="15"/>
  <c r="CR26" i="15" s="1"/>
  <c r="CQ33" i="15"/>
  <c r="CP33" i="15"/>
  <c r="CO33" i="15"/>
  <c r="CN33" i="15"/>
  <c r="CM33" i="15"/>
  <c r="CL33" i="15"/>
  <c r="CK33" i="15"/>
  <c r="CK26" i="15" s="1"/>
  <c r="CJ33" i="15"/>
  <c r="CI33" i="15"/>
  <c r="CH33" i="15"/>
  <c r="CH26" i="15" s="1"/>
  <c r="CG33" i="15"/>
  <c r="CG26" i="15" s="1"/>
  <c r="CD33" i="15"/>
  <c r="CC33" i="15"/>
  <c r="CC26" i="15" s="1"/>
  <c r="CB33" i="15"/>
  <c r="CB26" i="15" s="1"/>
  <c r="BZ33" i="15"/>
  <c r="CA33" i="15" s="1"/>
  <c r="BY33" i="15"/>
  <c r="BX33" i="15"/>
  <c r="BW33" i="15"/>
  <c r="BV33" i="15"/>
  <c r="BU33" i="15"/>
  <c r="BS33" i="15"/>
  <c r="BS26" i="15" s="1"/>
  <c r="BT26" i="15" s="1"/>
  <c r="BR33" i="15"/>
  <c r="BQ33" i="15"/>
  <c r="BO33" i="15"/>
  <c r="BO26" i="15" s="1"/>
  <c r="BP26" i="15" s="1"/>
  <c r="BN33" i="15"/>
  <c r="BM33" i="15"/>
  <c r="BM26" i="15" s="1"/>
  <c r="BL33" i="15"/>
  <c r="BL26" i="15" s="1"/>
  <c r="BK33" i="15"/>
  <c r="BJ33" i="15"/>
  <c r="BJ26" i="15" s="1"/>
  <c r="BI33" i="15"/>
  <c r="BH33" i="15"/>
  <c r="BG33" i="15"/>
  <c r="BD33" i="15"/>
  <c r="BC33" i="15"/>
  <c r="BB33" i="15"/>
  <c r="BA33" i="15"/>
  <c r="BA26" i="15" s="1"/>
  <c r="AZ33" i="15"/>
  <c r="AY33" i="15"/>
  <c r="AX33" i="15"/>
  <c r="AX26" i="15" s="1"/>
  <c r="AW33" i="15"/>
  <c r="AW26" i="15" s="1"/>
  <c r="AU33" i="15"/>
  <c r="AU26" i="15" s="1"/>
  <c r="AV26" i="15" s="1"/>
  <c r="AT33" i="15"/>
  <c r="AT26" i="15" s="1"/>
  <c r="AS33" i="15"/>
  <c r="AR33" i="15"/>
  <c r="AR26" i="15" s="1"/>
  <c r="AQ33" i="15"/>
  <c r="AP33" i="15"/>
  <c r="AN33" i="15"/>
  <c r="AO33" i="15" s="1"/>
  <c r="AM33" i="15"/>
  <c r="AL33" i="15"/>
  <c r="AK33" i="15"/>
  <c r="AK26" i="15" s="1"/>
  <c r="AJ33" i="15"/>
  <c r="AI33" i="15"/>
  <c r="AH33" i="15"/>
  <c r="AH26" i="15" s="1"/>
  <c r="AG33" i="15"/>
  <c r="AG26" i="15" s="1"/>
  <c r="AF33" i="15"/>
  <c r="AD33" i="15"/>
  <c r="AD26" i="15" s="1"/>
  <c r="AE26" i="15" s="1"/>
  <c r="AA33" i="15"/>
  <c r="Z33" i="15"/>
  <c r="Z26" i="15" s="1"/>
  <c r="Y33" i="15"/>
  <c r="X33" i="15"/>
  <c r="W33" i="15"/>
  <c r="V33" i="15"/>
  <c r="U33" i="15"/>
  <c r="T33" i="15"/>
  <c r="S33" i="15"/>
  <c r="S26" i="15" s="1"/>
  <c r="R33" i="15"/>
  <c r="P33" i="15"/>
  <c r="P26" i="15" s="1"/>
  <c r="Q26" i="15" s="1"/>
  <c r="O33" i="15"/>
  <c r="O26" i="15" s="1"/>
  <c r="N33" i="15"/>
  <c r="L33" i="15"/>
  <c r="M33" i="15" s="1"/>
  <c r="K33" i="15"/>
  <c r="J33" i="15"/>
  <c r="J26" i="15" s="1"/>
  <c r="I33" i="15"/>
  <c r="H33" i="15"/>
  <c r="F33" i="15"/>
  <c r="G33" i="15" s="1"/>
  <c r="E33" i="15"/>
  <c r="D33" i="15"/>
  <c r="KE26" i="15"/>
  <c r="KC26" i="15"/>
  <c r="KB26" i="15"/>
  <c r="KA26" i="15"/>
  <c r="KD26" i="15" s="1"/>
  <c r="JY26" i="15"/>
  <c r="JX26" i="15"/>
  <c r="JL26" i="15"/>
  <c r="JK26" i="15"/>
  <c r="JJ26" i="15"/>
  <c r="JI26" i="15"/>
  <c r="JH26" i="15"/>
  <c r="JG26" i="15"/>
  <c r="JE26" i="15"/>
  <c r="IX26" i="15"/>
  <c r="IT26" i="15"/>
  <c r="IS26" i="15"/>
  <c r="IR26" i="15"/>
  <c r="IQ26" i="15"/>
  <c r="IP26" i="15"/>
  <c r="IO26" i="15"/>
  <c r="IM26" i="15"/>
  <c r="IF26" i="15"/>
  <c r="ID26" i="15"/>
  <c r="IC26" i="15"/>
  <c r="IB26" i="15"/>
  <c r="IA26" i="15"/>
  <c r="HZ26" i="15"/>
  <c r="HY26" i="15"/>
  <c r="HW26" i="15"/>
  <c r="HN26" i="15"/>
  <c r="HL26" i="15"/>
  <c r="HK26" i="15"/>
  <c r="HJ26" i="15"/>
  <c r="HI26" i="15"/>
  <c r="HH26" i="15"/>
  <c r="HG26" i="15"/>
  <c r="HE26" i="15"/>
  <c r="GW26" i="15"/>
  <c r="GU26" i="15"/>
  <c r="GT26" i="15"/>
  <c r="GQ26" i="15"/>
  <c r="GP26" i="15"/>
  <c r="GO26" i="15"/>
  <c r="GN26" i="15"/>
  <c r="GL26" i="15"/>
  <c r="GD26" i="15"/>
  <c r="GB26" i="15"/>
  <c r="GA26" i="15"/>
  <c r="FZ26" i="15"/>
  <c r="FY26" i="15"/>
  <c r="FX26" i="15"/>
  <c r="FW26" i="15"/>
  <c r="FK26" i="15"/>
  <c r="FI26" i="15"/>
  <c r="FH26" i="15"/>
  <c r="FG26" i="15"/>
  <c r="FF26" i="15"/>
  <c r="FE26" i="15"/>
  <c r="FD26" i="15"/>
  <c r="FB26" i="15"/>
  <c r="EU26" i="15"/>
  <c r="EQ26" i="15"/>
  <c r="EP26" i="15"/>
  <c r="EO26" i="15"/>
  <c r="EN26" i="15"/>
  <c r="EM26" i="15"/>
  <c r="EK26" i="15"/>
  <c r="ED26" i="15"/>
  <c r="EB26" i="15"/>
  <c r="EA26" i="15"/>
  <c r="DZ26" i="15"/>
  <c r="DW26" i="15"/>
  <c r="DV26" i="15"/>
  <c r="DU26" i="15"/>
  <c r="DS26" i="15"/>
  <c r="DT26" i="15" s="1"/>
  <c r="DL26" i="15"/>
  <c r="DM26" i="15" s="1"/>
  <c r="DJ26" i="15"/>
  <c r="DI26" i="15"/>
  <c r="DH26" i="15"/>
  <c r="DG26" i="15"/>
  <c r="DF26" i="15"/>
  <c r="DE26" i="15"/>
  <c r="DC26" i="15"/>
  <c r="CS26" i="15"/>
  <c r="CQ26" i="15"/>
  <c r="CP26" i="15"/>
  <c r="CO26" i="15"/>
  <c r="CN26" i="15"/>
  <c r="CM26" i="15"/>
  <c r="CL26" i="15"/>
  <c r="CJ26" i="15"/>
  <c r="BY26" i="15"/>
  <c r="BX26" i="15"/>
  <c r="BW26" i="15"/>
  <c r="BV26" i="15"/>
  <c r="BU26" i="15"/>
  <c r="BR26" i="15"/>
  <c r="BK26" i="15"/>
  <c r="BI26" i="15"/>
  <c r="BH26" i="15"/>
  <c r="BG26" i="15"/>
  <c r="BD26" i="15"/>
  <c r="BC26" i="15"/>
  <c r="BB26" i="15"/>
  <c r="AS26" i="15"/>
  <c r="AQ26" i="15"/>
  <c r="AP26" i="15"/>
  <c r="AN26" i="15"/>
  <c r="AO26" i="15" s="1"/>
  <c r="AM26" i="15"/>
  <c r="AL26" i="15"/>
  <c r="AJ26" i="15"/>
  <c r="AA26" i="15"/>
  <c r="Y26" i="15"/>
  <c r="X26" i="15"/>
  <c r="W26" i="15"/>
  <c r="V26" i="15"/>
  <c r="U26" i="15"/>
  <c r="T26" i="15"/>
  <c r="R26" i="15"/>
  <c r="K26" i="15"/>
  <c r="I26" i="15"/>
  <c r="H26" i="15"/>
  <c r="F26" i="15"/>
  <c r="E26" i="15"/>
  <c r="D26" i="15"/>
  <c r="G26" i="15" s="1"/>
  <c r="KD43" i="12"/>
  <c r="KD42" i="12"/>
  <c r="KD41" i="12"/>
  <c r="KD40" i="12"/>
  <c r="KD15" i="12" s="1"/>
  <c r="KD39" i="12"/>
  <c r="KD38" i="12"/>
  <c r="KD37" i="12"/>
  <c r="KD36" i="12"/>
  <c r="KD35" i="12"/>
  <c r="KD34" i="12"/>
  <c r="KD33" i="12"/>
  <c r="KD32" i="12"/>
  <c r="KD31" i="12"/>
  <c r="KD30" i="12"/>
  <c r="KD16" i="12" s="1"/>
  <c r="KD29" i="12"/>
  <c r="KD28" i="12"/>
  <c r="KD27" i="12"/>
  <c r="JZ43" i="12"/>
  <c r="JZ42" i="12"/>
  <c r="JZ41" i="12"/>
  <c r="JZ40" i="12"/>
  <c r="JZ39" i="12"/>
  <c r="JZ38" i="12"/>
  <c r="JZ37" i="12"/>
  <c r="JZ36" i="12"/>
  <c r="JZ35" i="12"/>
  <c r="JZ34" i="12"/>
  <c r="JZ33" i="12"/>
  <c r="JZ32" i="12"/>
  <c r="JZ31" i="12"/>
  <c r="JZ30" i="12"/>
  <c r="JZ29" i="12"/>
  <c r="JZ28" i="12"/>
  <c r="JZ27" i="12"/>
  <c r="JV43" i="12"/>
  <c r="JV42" i="12"/>
  <c r="JV41" i="12"/>
  <c r="JV40" i="12"/>
  <c r="JV39" i="12"/>
  <c r="JV38" i="12"/>
  <c r="JV37" i="12"/>
  <c r="JV36" i="12"/>
  <c r="JV35" i="12"/>
  <c r="JV34" i="12"/>
  <c r="JV33" i="12"/>
  <c r="JV32" i="12"/>
  <c r="JV31" i="12"/>
  <c r="JV30" i="12"/>
  <c r="JV29" i="12"/>
  <c r="JV28" i="12"/>
  <c r="JV27" i="12"/>
  <c r="JU15" i="12"/>
  <c r="JT15" i="12"/>
  <c r="KI15" i="12"/>
  <c r="KH15" i="12"/>
  <c r="KI18" i="12"/>
  <c r="KH41" i="24"/>
  <c r="KH18" i="24" s="1"/>
  <c r="KG41" i="24"/>
  <c r="KG18" i="24" s="1"/>
  <c r="KF41" i="24"/>
  <c r="KF18" i="24" s="1"/>
  <c r="KD18" i="12"/>
  <c r="JZ18" i="12"/>
  <c r="JU26" i="12"/>
  <c r="JV18" i="12"/>
  <c r="KF15" i="12"/>
  <c r="KE15" i="12"/>
  <c r="JY39" i="24"/>
  <c r="JZ15" i="12"/>
  <c r="KC39" i="24"/>
  <c r="KB39" i="24"/>
  <c r="JS39" i="12"/>
  <c r="KC37" i="24"/>
  <c r="KB37" i="24"/>
  <c r="JY36" i="24"/>
  <c r="KB34" i="24"/>
  <c r="KA14" i="12"/>
  <c r="JS33" i="12"/>
  <c r="JV14" i="12" s="1"/>
  <c r="JY13" i="12"/>
  <c r="KG17" i="12"/>
  <c r="KD17" i="12"/>
  <c r="JX17" i="12"/>
  <c r="JV17" i="12"/>
  <c r="KH16" i="12"/>
  <c r="KE16" i="12"/>
  <c r="JY16" i="12"/>
  <c r="JX16" i="12"/>
  <c r="JV16" i="12"/>
  <c r="KB13" i="12"/>
  <c r="JX13" i="12"/>
  <c r="JU13" i="12"/>
  <c r="JT13" i="12"/>
  <c r="JW26" i="12"/>
  <c r="JS26" i="12"/>
  <c r="KE18" i="12"/>
  <c r="KC18" i="12"/>
  <c r="KB18" i="12"/>
  <c r="KA18" i="12"/>
  <c r="JY18" i="12"/>
  <c r="JX18" i="12"/>
  <c r="JW18" i="12"/>
  <c r="JU18" i="12"/>
  <c r="JT18" i="12"/>
  <c r="JS18" i="12"/>
  <c r="KI17" i="12"/>
  <c r="KH17" i="12"/>
  <c r="KF17" i="12"/>
  <c r="KE17" i="12"/>
  <c r="KC17" i="12"/>
  <c r="KB17" i="12"/>
  <c r="KA17" i="12"/>
  <c r="JY17" i="12"/>
  <c r="JW17" i="12"/>
  <c r="JT17" i="12"/>
  <c r="JS17" i="12"/>
  <c r="KI16" i="12"/>
  <c r="KG16" i="12"/>
  <c r="KF16" i="12"/>
  <c r="KC16" i="12"/>
  <c r="KB16" i="12"/>
  <c r="KA16" i="12"/>
  <c r="JW16" i="12"/>
  <c r="JU16" i="12"/>
  <c r="JT16" i="12"/>
  <c r="JS16" i="12"/>
  <c r="KG15" i="12"/>
  <c r="KC15" i="12"/>
  <c r="KB15" i="12"/>
  <c r="KA15" i="12"/>
  <c r="JY15" i="12"/>
  <c r="JX15" i="12"/>
  <c r="JW15" i="12"/>
  <c r="JS15" i="12"/>
  <c r="JW14" i="12"/>
  <c r="JU14" i="12"/>
  <c r="JT14" i="12"/>
  <c r="JS14" i="12"/>
  <c r="KI13" i="12"/>
  <c r="KH13" i="12"/>
  <c r="KG13" i="12"/>
  <c r="KF13" i="12"/>
  <c r="KE13" i="12"/>
  <c r="KC13" i="12"/>
  <c r="KA13" i="12"/>
  <c r="JW13" i="12"/>
  <c r="JS13" i="12"/>
  <c r="JS12" i="12" s="1"/>
  <c r="JW12" i="12"/>
  <c r="JZ43" i="13"/>
  <c r="JZ42" i="13"/>
  <c r="JZ41" i="13"/>
  <c r="JZ40" i="13"/>
  <c r="JZ39" i="13"/>
  <c r="JZ38" i="13"/>
  <c r="JZ37" i="13"/>
  <c r="JZ36" i="13"/>
  <c r="JZ35" i="13"/>
  <c r="JZ34" i="13"/>
  <c r="JZ33" i="13"/>
  <c r="JZ32" i="13"/>
  <c r="JZ31" i="13"/>
  <c r="JZ30" i="13"/>
  <c r="JZ29" i="13"/>
  <c r="JZ28" i="13"/>
  <c r="JZ27" i="13"/>
  <c r="JV43" i="13"/>
  <c r="JV42" i="13"/>
  <c r="JV41" i="13"/>
  <c r="JV40" i="13"/>
  <c r="JV39" i="13"/>
  <c r="JV38" i="13"/>
  <c r="JV37" i="13"/>
  <c r="JV36" i="13"/>
  <c r="JV35" i="13"/>
  <c r="JV34" i="13"/>
  <c r="JV33" i="13"/>
  <c r="JV32" i="13"/>
  <c r="JV31" i="13"/>
  <c r="JV30" i="13"/>
  <c r="JV16" i="13" s="1"/>
  <c r="JV29" i="13"/>
  <c r="JV28" i="13"/>
  <c r="JV27" i="13"/>
  <c r="JT15" i="13"/>
  <c r="KI15" i="13"/>
  <c r="KH15" i="13"/>
  <c r="KI18" i="13"/>
  <c r="KD18" i="13"/>
  <c r="JZ18" i="13"/>
  <c r="JV18" i="13"/>
  <c r="KI26" i="13"/>
  <c r="KH26" i="13"/>
  <c r="KF15" i="13"/>
  <c r="KE15" i="13"/>
  <c r="KD15" i="13"/>
  <c r="JS39" i="13"/>
  <c r="KA14" i="13"/>
  <c r="JS33" i="13"/>
  <c r="KB13" i="13"/>
  <c r="JY13" i="13"/>
  <c r="KD17" i="13"/>
  <c r="JX17" i="13"/>
  <c r="JU17" i="13"/>
  <c r="KD16" i="13"/>
  <c r="JY16" i="13"/>
  <c r="JX16" i="13"/>
  <c r="JX13" i="13"/>
  <c r="JU13" i="13"/>
  <c r="JT13" i="13"/>
  <c r="JW26" i="13"/>
  <c r="JS26" i="13"/>
  <c r="KE18" i="13"/>
  <c r="KC18" i="13"/>
  <c r="KB18" i="13"/>
  <c r="KA18" i="13"/>
  <c r="JY18" i="13"/>
  <c r="JX18" i="13"/>
  <c r="JW18" i="13"/>
  <c r="JU18" i="13"/>
  <c r="JT18" i="13"/>
  <c r="JS18" i="13"/>
  <c r="KI17" i="13"/>
  <c r="KH17" i="13"/>
  <c r="KG17" i="13"/>
  <c r="KF17" i="13"/>
  <c r="KE17" i="13"/>
  <c r="KC17" i="13"/>
  <c r="KB17" i="13"/>
  <c r="KA17" i="13"/>
  <c r="JY17" i="13"/>
  <c r="JW17" i="13"/>
  <c r="JT17" i="13"/>
  <c r="JS17" i="13"/>
  <c r="KI16" i="13"/>
  <c r="KH16" i="13"/>
  <c r="KG16" i="13"/>
  <c r="KF16" i="13"/>
  <c r="KE16" i="13"/>
  <c r="KC16" i="13"/>
  <c r="KB16" i="13"/>
  <c r="KA16" i="13"/>
  <c r="JW16" i="13"/>
  <c r="JU16" i="13"/>
  <c r="JT16" i="13"/>
  <c r="JS16" i="13"/>
  <c r="KG15" i="13"/>
  <c r="KC15" i="13"/>
  <c r="KB15" i="13"/>
  <c r="KA15" i="13"/>
  <c r="JY15" i="13"/>
  <c r="JX15" i="13"/>
  <c r="JW15" i="13"/>
  <c r="JU15" i="13"/>
  <c r="JS15" i="13"/>
  <c r="KI14" i="13"/>
  <c r="KH14" i="13"/>
  <c r="JW14" i="13"/>
  <c r="JT14" i="13"/>
  <c r="JS14" i="13"/>
  <c r="KI13" i="13"/>
  <c r="KH13" i="13"/>
  <c r="KG13" i="13"/>
  <c r="KF13" i="13"/>
  <c r="KE13" i="13"/>
  <c r="KC13" i="13"/>
  <c r="KA13" i="13"/>
  <c r="KA12" i="13" s="1"/>
  <c r="JW13" i="13"/>
  <c r="JS13" i="13"/>
  <c r="JS12" i="13"/>
  <c r="KD43" i="14"/>
  <c r="KD42" i="14"/>
  <c r="KD41" i="14"/>
  <c r="KD40" i="14"/>
  <c r="KD39" i="14"/>
  <c r="KD38" i="14"/>
  <c r="KD37" i="14"/>
  <c r="KD36" i="14"/>
  <c r="KD35" i="14"/>
  <c r="KD34" i="14"/>
  <c r="KD33" i="14"/>
  <c r="KD32" i="14"/>
  <c r="KD31" i="14"/>
  <c r="KD17" i="14" s="1"/>
  <c r="KD30" i="14"/>
  <c r="KD16" i="14" s="1"/>
  <c r="KD29" i="14"/>
  <c r="KD28" i="14"/>
  <c r="KD27" i="14"/>
  <c r="JZ43" i="14"/>
  <c r="JZ42" i="14"/>
  <c r="JZ41" i="14"/>
  <c r="JZ40" i="14"/>
  <c r="JZ39" i="14"/>
  <c r="JZ38" i="14"/>
  <c r="JZ37" i="14"/>
  <c r="JZ36" i="14"/>
  <c r="JZ35" i="14"/>
  <c r="JZ34" i="14"/>
  <c r="JZ33" i="14"/>
  <c r="JZ32" i="14"/>
  <c r="JZ31" i="14"/>
  <c r="JZ30" i="14"/>
  <c r="JZ29" i="14"/>
  <c r="JZ28" i="14"/>
  <c r="JZ27" i="14"/>
  <c r="JV43" i="14"/>
  <c r="JV42" i="14"/>
  <c r="JV41" i="14"/>
  <c r="JV40" i="14"/>
  <c r="JV39" i="14"/>
  <c r="JV38" i="14"/>
  <c r="JV37" i="14"/>
  <c r="JV36" i="14"/>
  <c r="JV35" i="14"/>
  <c r="JV34" i="14"/>
  <c r="JV33" i="14"/>
  <c r="JV32" i="14"/>
  <c r="JV31" i="14"/>
  <c r="JV30" i="14"/>
  <c r="JV16" i="14" s="1"/>
  <c r="JV29" i="14"/>
  <c r="JV28" i="14"/>
  <c r="JV27" i="14"/>
  <c r="JU15" i="14"/>
  <c r="JT15" i="14"/>
  <c r="KI15" i="14"/>
  <c r="KH15" i="14"/>
  <c r="KI41" i="24"/>
  <c r="KI18" i="24" s="1"/>
  <c r="KD18" i="14"/>
  <c r="JV18" i="14"/>
  <c r="KG15" i="14"/>
  <c r="KD15" i="14"/>
  <c r="JZ15" i="14"/>
  <c r="KF38" i="24"/>
  <c r="KC34" i="24"/>
  <c r="KA14" i="14"/>
  <c r="JV14" i="14"/>
  <c r="KB13" i="14"/>
  <c r="KG17" i="14"/>
  <c r="JY31" i="24"/>
  <c r="JY17" i="24" s="1"/>
  <c r="JX17" i="14"/>
  <c r="JU17" i="14"/>
  <c r="KH16" i="14"/>
  <c r="KE16" i="14"/>
  <c r="JY16" i="14"/>
  <c r="JY13" i="14"/>
  <c r="JX13" i="14"/>
  <c r="JW26" i="14"/>
  <c r="JS26" i="14"/>
  <c r="KE18" i="14"/>
  <c r="KC18" i="14"/>
  <c r="KB18" i="14"/>
  <c r="KA18" i="14"/>
  <c r="JY18" i="14"/>
  <c r="JX18" i="14"/>
  <c r="JW18" i="14"/>
  <c r="JU18" i="14"/>
  <c r="JT18" i="14"/>
  <c r="JS18" i="14"/>
  <c r="KI17" i="14"/>
  <c r="KH17" i="14"/>
  <c r="KF17" i="14"/>
  <c r="KE17" i="14"/>
  <c r="KC17" i="14"/>
  <c r="KB17" i="14"/>
  <c r="KA17" i="14"/>
  <c r="JY17" i="14"/>
  <c r="JW17" i="14"/>
  <c r="JT17" i="14"/>
  <c r="JS17" i="14"/>
  <c r="KI16" i="14"/>
  <c r="KG16" i="14"/>
  <c r="KF16" i="14"/>
  <c r="KC16" i="14"/>
  <c r="KB16" i="14"/>
  <c r="KA16" i="14"/>
  <c r="JW16" i="14"/>
  <c r="JU16" i="14"/>
  <c r="JT16" i="14"/>
  <c r="JS16" i="14"/>
  <c r="KC15" i="14"/>
  <c r="KB15" i="14"/>
  <c r="KA15" i="14"/>
  <c r="JY15" i="14"/>
  <c r="JX15" i="14"/>
  <c r="JW15" i="14"/>
  <c r="JS15" i="14"/>
  <c r="KI14" i="14"/>
  <c r="KH14" i="14"/>
  <c r="JW14" i="14"/>
  <c r="JU14" i="14"/>
  <c r="JT14" i="14"/>
  <c r="JS14" i="14"/>
  <c r="KI13" i="14"/>
  <c r="KH13" i="14"/>
  <c r="KG13" i="14"/>
  <c r="KF13" i="14"/>
  <c r="KE13" i="14"/>
  <c r="KC13" i="14"/>
  <c r="KA13" i="14"/>
  <c r="JW13" i="14"/>
  <c r="JS13" i="14"/>
  <c r="KA39" i="24"/>
  <c r="KA33" i="24"/>
  <c r="KA26" i="24" s="1"/>
  <c r="JW39" i="24"/>
  <c r="JW33" i="24"/>
  <c r="JW26" i="24" s="1"/>
  <c r="KI43" i="24"/>
  <c r="KH43" i="24"/>
  <c r="KG43" i="24"/>
  <c r="KF43" i="24"/>
  <c r="KE43" i="24"/>
  <c r="KC43" i="24"/>
  <c r="KB43" i="24"/>
  <c r="JY43" i="24"/>
  <c r="JX43" i="24"/>
  <c r="KG42" i="24"/>
  <c r="KF42" i="24"/>
  <c r="KE42" i="24"/>
  <c r="KC42" i="24"/>
  <c r="KB42" i="24"/>
  <c r="JY42" i="24"/>
  <c r="JX42" i="24"/>
  <c r="JU42" i="24"/>
  <c r="JT42" i="24"/>
  <c r="JV42" i="24" s="1"/>
  <c r="KE41" i="24"/>
  <c r="KE18" i="24" s="1"/>
  <c r="KC41" i="24"/>
  <c r="KC18" i="24" s="1"/>
  <c r="KB41" i="24"/>
  <c r="JY41" i="24"/>
  <c r="JY18" i="24" s="1"/>
  <c r="JX41" i="24"/>
  <c r="JX18" i="24" s="1"/>
  <c r="JU41" i="24"/>
  <c r="JU18" i="24" s="1"/>
  <c r="JT41" i="24"/>
  <c r="JT18" i="24" s="1"/>
  <c r="KI40" i="24"/>
  <c r="KH40" i="24"/>
  <c r="KG40" i="24"/>
  <c r="KC40" i="24"/>
  <c r="KB40" i="24"/>
  <c r="JY40" i="24"/>
  <c r="JX40" i="24"/>
  <c r="JU40" i="24"/>
  <c r="JT40" i="24"/>
  <c r="KI38" i="24"/>
  <c r="KH38" i="24"/>
  <c r="KG38" i="24"/>
  <c r="KB38" i="24"/>
  <c r="JY38" i="24"/>
  <c r="JX38" i="24"/>
  <c r="JU38" i="24"/>
  <c r="JT38" i="24"/>
  <c r="KI37" i="24"/>
  <c r="KH37" i="24"/>
  <c r="KG37" i="24"/>
  <c r="KF37" i="24"/>
  <c r="KE37" i="24"/>
  <c r="JY37" i="24"/>
  <c r="JX37" i="24"/>
  <c r="JU37" i="24"/>
  <c r="JT37" i="24"/>
  <c r="KI36" i="24"/>
  <c r="KH36" i="24"/>
  <c r="KG36" i="24"/>
  <c r="KF36" i="24"/>
  <c r="KE36" i="24"/>
  <c r="KC36" i="24"/>
  <c r="KB36" i="24"/>
  <c r="JU36" i="24"/>
  <c r="JT36" i="24"/>
  <c r="KI35" i="24"/>
  <c r="KH35" i="24"/>
  <c r="KG35" i="24"/>
  <c r="KF35" i="24"/>
  <c r="KE35" i="24"/>
  <c r="KC35" i="24"/>
  <c r="KB35" i="24"/>
  <c r="JY35" i="24"/>
  <c r="JX35" i="24"/>
  <c r="JU35" i="24"/>
  <c r="JT35" i="24"/>
  <c r="KI34" i="24"/>
  <c r="KH34" i="24"/>
  <c r="KG34" i="24"/>
  <c r="KF34" i="24"/>
  <c r="KE34" i="24"/>
  <c r="JX34" i="24"/>
  <c r="JU34" i="24"/>
  <c r="JT34" i="24"/>
  <c r="JT33" i="24"/>
  <c r="KI32" i="24"/>
  <c r="KH32" i="24"/>
  <c r="KG32" i="24"/>
  <c r="KF32" i="24"/>
  <c r="KE32" i="24"/>
  <c r="KC32" i="24"/>
  <c r="JU32" i="24"/>
  <c r="JT32" i="24"/>
  <c r="KI31" i="24"/>
  <c r="KI17" i="24" s="1"/>
  <c r="KH31" i="24"/>
  <c r="KH17" i="24" s="1"/>
  <c r="KG31" i="24"/>
  <c r="KG17" i="24" s="1"/>
  <c r="KF31" i="24"/>
  <c r="KF17" i="24" s="1"/>
  <c r="KE31" i="24"/>
  <c r="KE17" i="24" s="1"/>
  <c r="KC31" i="24"/>
  <c r="KC17" i="24" s="1"/>
  <c r="KB31" i="24"/>
  <c r="JT31" i="24"/>
  <c r="JT17" i="24" s="1"/>
  <c r="KI30" i="24"/>
  <c r="KH30" i="24"/>
  <c r="KG30" i="24"/>
  <c r="KF30" i="24"/>
  <c r="KE30" i="24"/>
  <c r="KC30" i="24"/>
  <c r="KB30" i="24"/>
  <c r="KA16" i="24"/>
  <c r="JY30" i="24"/>
  <c r="JX30" i="24"/>
  <c r="JW16" i="24"/>
  <c r="JU30" i="24"/>
  <c r="JT30" i="24"/>
  <c r="KI29" i="24"/>
  <c r="KH29" i="24"/>
  <c r="KG29" i="24"/>
  <c r="KF29" i="24"/>
  <c r="KE29" i="24"/>
  <c r="KC29" i="24"/>
  <c r="KB29" i="24"/>
  <c r="JU29" i="24"/>
  <c r="JT29" i="24"/>
  <c r="KI28" i="24"/>
  <c r="KH28" i="24"/>
  <c r="KG28" i="24"/>
  <c r="KF28" i="24"/>
  <c r="KE28" i="24"/>
  <c r="KC28" i="24"/>
  <c r="KB28" i="24"/>
  <c r="JY28" i="24"/>
  <c r="KI27" i="24"/>
  <c r="KH27" i="24"/>
  <c r="KG27" i="24"/>
  <c r="KF27" i="24"/>
  <c r="KE27" i="24"/>
  <c r="KC27" i="24"/>
  <c r="KB27" i="24"/>
  <c r="KA13" i="24"/>
  <c r="JY27" i="24"/>
  <c r="JX27" i="24"/>
  <c r="JW13" i="24"/>
  <c r="JU27" i="24"/>
  <c r="JT27" i="24"/>
  <c r="JS26" i="24"/>
  <c r="JS39" i="24"/>
  <c r="JS33" i="24"/>
  <c r="KA18" i="24"/>
  <c r="JW18" i="24"/>
  <c r="JS18" i="24"/>
  <c r="KA17" i="24"/>
  <c r="JW17" i="24"/>
  <c r="JS17" i="24"/>
  <c r="JS16" i="24"/>
  <c r="KA15" i="24"/>
  <c r="JW15" i="24"/>
  <c r="JS15" i="24"/>
  <c r="JS13" i="24"/>
  <c r="ES43" i="14"/>
  <c r="ES42" i="14"/>
  <c r="ES41" i="14"/>
  <c r="ES40" i="14"/>
  <c r="ES38" i="14"/>
  <c r="ES37" i="14"/>
  <c r="ES36" i="14"/>
  <c r="ES35" i="14"/>
  <c r="ES34" i="14"/>
  <c r="ES32" i="14"/>
  <c r="ES31" i="14"/>
  <c r="ES30" i="14"/>
  <c r="ES29" i="14"/>
  <c r="ES28" i="14"/>
  <c r="ES27" i="14"/>
  <c r="IU15" i="14"/>
  <c r="IE15" i="14"/>
  <c r="GC39" i="14"/>
  <c r="X15" i="14"/>
  <c r="H15" i="14"/>
  <c r="JR15" i="14"/>
  <c r="JB39" i="14"/>
  <c r="JA15" i="14"/>
  <c r="IJ39" i="14"/>
  <c r="II15" i="14"/>
  <c r="HT39" i="14"/>
  <c r="HS39" i="14"/>
  <c r="HA39" i="14"/>
  <c r="GZ39" i="14"/>
  <c r="GI39" i="14"/>
  <c r="FO39" i="14"/>
  <c r="FN39" i="14"/>
  <c r="EY39" i="14"/>
  <c r="EH39" i="14"/>
  <c r="EG15" i="14"/>
  <c r="DP39" i="14"/>
  <c r="DO39" i="14"/>
  <c r="CW39" i="14"/>
  <c r="CV39" i="14"/>
  <c r="CD39" i="14"/>
  <c r="CC39" i="14"/>
  <c r="BN39" i="14"/>
  <c r="BM39" i="14"/>
  <c r="AU39" i="14"/>
  <c r="AV39" i="14" s="1"/>
  <c r="AF39" i="14"/>
  <c r="L39" i="14"/>
  <c r="M39" i="14" s="1"/>
  <c r="JF39" i="14"/>
  <c r="JE39" i="14"/>
  <c r="IN39" i="14"/>
  <c r="IM39" i="14"/>
  <c r="HX39" i="14"/>
  <c r="HW39" i="14"/>
  <c r="HF39" i="14"/>
  <c r="GM39" i="14"/>
  <c r="GL39" i="14"/>
  <c r="FV39" i="14"/>
  <c r="FC39" i="14"/>
  <c r="FB39" i="14"/>
  <c r="EL39" i="14"/>
  <c r="EK39" i="14"/>
  <c r="DS39" i="14"/>
  <c r="DT39" i="14" s="1"/>
  <c r="DD39" i="14"/>
  <c r="DC39" i="14"/>
  <c r="CK39" i="14"/>
  <c r="CJ18" i="14"/>
  <c r="CB39" i="14"/>
  <c r="BR39" i="14"/>
  <c r="BQ18" i="14"/>
  <c r="BL39" i="14"/>
  <c r="BB39" i="14"/>
  <c r="AY39" i="14"/>
  <c r="AT39" i="14"/>
  <c r="AL39" i="14"/>
  <c r="AJ39" i="14"/>
  <c r="AI18" i="14"/>
  <c r="S39" i="14"/>
  <c r="P39" i="14"/>
  <c r="K39" i="14"/>
  <c r="JL39" i="14"/>
  <c r="JJ39" i="14"/>
  <c r="JI39" i="14"/>
  <c r="JD39" i="14"/>
  <c r="IT39" i="14"/>
  <c r="IR39" i="14"/>
  <c r="IQ39" i="14"/>
  <c r="IL39" i="14"/>
  <c r="ID39" i="14"/>
  <c r="IB39" i="14"/>
  <c r="IA39" i="14"/>
  <c r="HV39" i="14"/>
  <c r="HL39" i="14"/>
  <c r="HJ39" i="14"/>
  <c r="HI39" i="14"/>
  <c r="GU39" i="14"/>
  <c r="GQ39" i="14"/>
  <c r="GP39" i="14"/>
  <c r="GK39" i="14"/>
  <c r="GB39" i="14"/>
  <c r="FZ39" i="14"/>
  <c r="FQ39" i="14"/>
  <c r="FI39" i="14"/>
  <c r="FG39" i="14"/>
  <c r="FG26" i="14" s="1"/>
  <c r="FF39" i="14"/>
  <c r="FA39" i="14"/>
  <c r="EP39" i="14"/>
  <c r="EO39" i="14"/>
  <c r="EJ39" i="14"/>
  <c r="EB39" i="14"/>
  <c r="DZ39" i="14"/>
  <c r="DW39" i="14"/>
  <c r="DJ39" i="14"/>
  <c r="DH39" i="14"/>
  <c r="DI39" i="14" s="1"/>
  <c r="DG39" i="14"/>
  <c r="DB39" i="14"/>
  <c r="CQ39" i="14"/>
  <c r="CO39" i="14"/>
  <c r="CN39" i="14"/>
  <c r="CI39" i="14"/>
  <c r="BY39" i="14"/>
  <c r="BX39" i="14"/>
  <c r="BV39" i="14"/>
  <c r="BU15" i="14"/>
  <c r="BH39" i="14"/>
  <c r="BD39" i="14"/>
  <c r="BD39" i="24" s="1"/>
  <c r="BC39" i="14"/>
  <c r="AX39" i="14"/>
  <c r="AQ39" i="14"/>
  <c r="AP39" i="14"/>
  <c r="AN39" i="14"/>
  <c r="AO39" i="14" s="1"/>
  <c r="AM39" i="14"/>
  <c r="AH39" i="14"/>
  <c r="X39" i="14"/>
  <c r="W39" i="14"/>
  <c r="U39" i="14"/>
  <c r="T39" i="14"/>
  <c r="O39" i="14"/>
  <c r="H39" i="14"/>
  <c r="E39" i="14"/>
  <c r="D39" i="14"/>
  <c r="JQ39" i="14"/>
  <c r="JP39" i="14"/>
  <c r="JM39" i="14"/>
  <c r="JO39" i="14" s="1"/>
  <c r="JK39" i="14"/>
  <c r="JH39" i="14"/>
  <c r="JG39" i="14"/>
  <c r="JC39" i="14"/>
  <c r="IZ39" i="14"/>
  <c r="IY39" i="14"/>
  <c r="IX39" i="14"/>
  <c r="IU39" i="14"/>
  <c r="IS39" i="14"/>
  <c r="IP39" i="14"/>
  <c r="IO39" i="14"/>
  <c r="IK39" i="14"/>
  <c r="IH39" i="14"/>
  <c r="IG39" i="14"/>
  <c r="IF39" i="14"/>
  <c r="IE39" i="14"/>
  <c r="IC39" i="14"/>
  <c r="HZ39" i="14"/>
  <c r="HY39" i="14"/>
  <c r="HU39" i="14"/>
  <c r="HP39" i="14"/>
  <c r="HO39" i="14"/>
  <c r="HN39" i="14"/>
  <c r="HK39" i="14"/>
  <c r="HH39" i="14"/>
  <c r="HG39" i="14"/>
  <c r="GY39" i="14"/>
  <c r="GX39" i="14"/>
  <c r="GW39" i="14"/>
  <c r="GT39" i="14"/>
  <c r="GO39" i="14"/>
  <c r="GN39" i="14"/>
  <c r="GJ39" i="14"/>
  <c r="GF39" i="14"/>
  <c r="GH39" i="14" s="1"/>
  <c r="GE39" i="14"/>
  <c r="GD39" i="14"/>
  <c r="GA39" i="14"/>
  <c r="FX39" i="14"/>
  <c r="FW39" i="14"/>
  <c r="FP39" i="14"/>
  <c r="FM39" i="14"/>
  <c r="FL39" i="14"/>
  <c r="FK39" i="14"/>
  <c r="FH39" i="14"/>
  <c r="FE39" i="14"/>
  <c r="FD39" i="14"/>
  <c r="EZ39" i="14"/>
  <c r="EW39" i="14"/>
  <c r="EV39" i="14"/>
  <c r="EU39" i="14"/>
  <c r="EQ39" i="14"/>
  <c r="EN39" i="14"/>
  <c r="EM39" i="14"/>
  <c r="EI39" i="14"/>
  <c r="EF39" i="14"/>
  <c r="EE39" i="14"/>
  <c r="ED39" i="14"/>
  <c r="EA39" i="14"/>
  <c r="DU39" i="14"/>
  <c r="DV39" i="14" s="1"/>
  <c r="DQ39" i="14"/>
  <c r="DR39" i="14" s="1"/>
  <c r="DN39" i="14"/>
  <c r="DL39" i="14"/>
  <c r="DM39" i="14" s="1"/>
  <c r="DF39" i="14"/>
  <c r="DE39" i="14"/>
  <c r="CX39" i="14"/>
  <c r="CU39" i="14"/>
  <c r="CT39" i="14"/>
  <c r="CS39" i="14"/>
  <c r="CP39" i="14"/>
  <c r="CM39" i="14"/>
  <c r="CL39" i="14"/>
  <c r="CH39" i="14"/>
  <c r="CG39" i="14"/>
  <c r="BZ39" i="14"/>
  <c r="CA39" i="14" s="1"/>
  <c r="BW39" i="14"/>
  <c r="BS39" i="14"/>
  <c r="BT39" i="14" s="1"/>
  <c r="BO39" i="14"/>
  <c r="BP39" i="14" s="1"/>
  <c r="BK39" i="14"/>
  <c r="BJ39" i="14"/>
  <c r="BG39" i="14"/>
  <c r="BA39" i="14"/>
  <c r="AW39" i="14"/>
  <c r="AS39" i="14"/>
  <c r="AR39" i="14"/>
  <c r="AK39" i="14"/>
  <c r="AG39" i="14"/>
  <c r="Z39" i="14"/>
  <c r="Y39" i="14"/>
  <c r="V39" i="14"/>
  <c r="R39" i="14"/>
  <c r="N39" i="14"/>
  <c r="J39" i="14"/>
  <c r="I39" i="14"/>
  <c r="F39" i="14"/>
  <c r="JC33" i="14"/>
  <c r="JB33" i="14"/>
  <c r="IK33" i="14"/>
  <c r="IK26" i="14" s="1"/>
  <c r="IJ33" i="14"/>
  <c r="HU33" i="14"/>
  <c r="HT33" i="14"/>
  <c r="HA33" i="14"/>
  <c r="GJ33" i="14"/>
  <c r="GI33" i="14"/>
  <c r="FP33" i="14"/>
  <c r="FP26" i="14" s="1"/>
  <c r="FO33" i="14"/>
  <c r="EZ33" i="14"/>
  <c r="EZ26" i="14" s="1"/>
  <c r="EY33" i="14"/>
  <c r="EI33" i="14"/>
  <c r="EH33" i="14"/>
  <c r="DP33" i="14"/>
  <c r="CX33" i="14"/>
  <c r="CX26" i="14" s="1"/>
  <c r="CW33" i="14"/>
  <c r="CH33" i="14"/>
  <c r="CD33" i="14"/>
  <c r="CD26" i="14" s="1"/>
  <c r="JI33" i="14"/>
  <c r="JG33" i="14"/>
  <c r="JG26" i="14" s="1"/>
  <c r="JF33" i="14"/>
  <c r="IQ33" i="14"/>
  <c r="IO33" i="14"/>
  <c r="IO26" i="14" s="1"/>
  <c r="IN33" i="14"/>
  <c r="IA33" i="14"/>
  <c r="HY33" i="14"/>
  <c r="HY26" i="14" s="1"/>
  <c r="HX33" i="14"/>
  <c r="HI33" i="14"/>
  <c r="HG33" i="14"/>
  <c r="GP33" i="14"/>
  <c r="GN33" i="14"/>
  <c r="GN26" i="14" s="1"/>
  <c r="GM33" i="14"/>
  <c r="FY33" i="14"/>
  <c r="FW33" i="14"/>
  <c r="FF33" i="14"/>
  <c r="FD33" i="14"/>
  <c r="FC33" i="14"/>
  <c r="EO33" i="14"/>
  <c r="EM33" i="14"/>
  <c r="EL33" i="14"/>
  <c r="DW33" i="14"/>
  <c r="DU33" i="14"/>
  <c r="DG33" i="14"/>
  <c r="DE33" i="14"/>
  <c r="DD33" i="14"/>
  <c r="CN33" i="14"/>
  <c r="CL33" i="14"/>
  <c r="CK33" i="14"/>
  <c r="CC33" i="14"/>
  <c r="BU33" i="14"/>
  <c r="BS33" i="14"/>
  <c r="BR33" i="14"/>
  <c r="BR26" i="14" s="1"/>
  <c r="BM33" i="14"/>
  <c r="BC33" i="14"/>
  <c r="BA33" i="14"/>
  <c r="AU33" i="14"/>
  <c r="AM33" i="14"/>
  <c r="AK33" i="14"/>
  <c r="AJ33" i="14"/>
  <c r="T33" i="14"/>
  <c r="R33" i="14"/>
  <c r="R26" i="14" s="1"/>
  <c r="L33" i="14"/>
  <c r="D33" i="14"/>
  <c r="JK33" i="14"/>
  <c r="JK26" i="14" s="1"/>
  <c r="JJ33" i="14"/>
  <c r="JJ14" i="14" s="1"/>
  <c r="JE33" i="14"/>
  <c r="JE26" i="14" s="1"/>
  <c r="IS33" i="14"/>
  <c r="IR33" i="14"/>
  <c r="IR14" i="14" s="1"/>
  <c r="IM33" i="14"/>
  <c r="IC33" i="14"/>
  <c r="IB33" i="14"/>
  <c r="IB14" i="14" s="1"/>
  <c r="HW33" i="14"/>
  <c r="HW26" i="14" s="1"/>
  <c r="HK33" i="14"/>
  <c r="HJ33" i="14"/>
  <c r="HJ14" i="14" s="1"/>
  <c r="GT33" i="14"/>
  <c r="GT26" i="14" s="1"/>
  <c r="GQ33" i="14"/>
  <c r="GQ14" i="14" s="1"/>
  <c r="GL33" i="14"/>
  <c r="GA33" i="14"/>
  <c r="FH33" i="14"/>
  <c r="FG33" i="14"/>
  <c r="FG14" i="14" s="1"/>
  <c r="FB33" i="14"/>
  <c r="FB26" i="14" s="1"/>
  <c r="EQ33" i="14"/>
  <c r="EQ26" i="14" s="1"/>
  <c r="EP33" i="14"/>
  <c r="EP14" i="14" s="1"/>
  <c r="EK33" i="14"/>
  <c r="EA33" i="14"/>
  <c r="DZ33" i="14"/>
  <c r="DZ14" i="14" s="1"/>
  <c r="DC33" i="14"/>
  <c r="CP33" i="14"/>
  <c r="CO33" i="14"/>
  <c r="CO26" i="14" s="1"/>
  <c r="CJ33" i="14"/>
  <c r="BW33" i="14"/>
  <c r="BW14" i="14" s="1"/>
  <c r="BV33" i="14"/>
  <c r="BG33" i="14"/>
  <c r="BG14" i="14" s="1"/>
  <c r="V33" i="14"/>
  <c r="V14" i="14" s="1"/>
  <c r="U33" i="14"/>
  <c r="F33" i="14"/>
  <c r="F14" i="14" s="1"/>
  <c r="JQ33" i="14"/>
  <c r="JH33" i="14"/>
  <c r="IZ33" i="14"/>
  <c r="IX33" i="14"/>
  <c r="IU33" i="14"/>
  <c r="IP33" i="14"/>
  <c r="IH33" i="14"/>
  <c r="IF33" i="14"/>
  <c r="IE33" i="14"/>
  <c r="HZ33" i="14"/>
  <c r="HP33" i="14"/>
  <c r="HN33" i="14"/>
  <c r="HM33" i="14"/>
  <c r="HH33" i="14"/>
  <c r="GY33" i="14"/>
  <c r="GY26" i="14" s="1"/>
  <c r="GW33" i="14"/>
  <c r="GV33" i="14"/>
  <c r="GO33" i="14"/>
  <c r="GO26" i="14" s="1"/>
  <c r="GF33" i="14"/>
  <c r="GD33" i="14"/>
  <c r="GC33" i="14"/>
  <c r="FM33" i="14"/>
  <c r="FK33" i="14"/>
  <c r="FJ33" i="14"/>
  <c r="FE33" i="14"/>
  <c r="EW33" i="14"/>
  <c r="EW26" i="14" s="1"/>
  <c r="EU33" i="14"/>
  <c r="EN33" i="14"/>
  <c r="EF33" i="14"/>
  <c r="EF26" i="14" s="1"/>
  <c r="ED33" i="14"/>
  <c r="EC33" i="14"/>
  <c r="DN33" i="14"/>
  <c r="DL33" i="14"/>
  <c r="DK33" i="14"/>
  <c r="DF33" i="14"/>
  <c r="CU33" i="14"/>
  <c r="CS33" i="14"/>
  <c r="CR33" i="14"/>
  <c r="CM33" i="14"/>
  <c r="CB33" i="14"/>
  <c r="BZ33" i="14"/>
  <c r="BY33" i="14"/>
  <c r="BL33" i="14"/>
  <c r="BJ33" i="14"/>
  <c r="BI33" i="14"/>
  <c r="BB33" i="14"/>
  <c r="AT33" i="14"/>
  <c r="AR33" i="14"/>
  <c r="AR14" i="14" s="1"/>
  <c r="AQ33" i="14"/>
  <c r="AL33" i="14"/>
  <c r="AD33" i="14"/>
  <c r="Y33" i="14"/>
  <c r="X33" i="14"/>
  <c r="S33" i="14"/>
  <c r="K33" i="14"/>
  <c r="I33" i="14"/>
  <c r="H33" i="14"/>
  <c r="JR33" i="14"/>
  <c r="JP33" i="14"/>
  <c r="JP26" i="14" s="1"/>
  <c r="JL33" i="14"/>
  <c r="JD33" i="14"/>
  <c r="JA33" i="14"/>
  <c r="IY33" i="14"/>
  <c r="IT33" i="14"/>
  <c r="IL33" i="14"/>
  <c r="IL14" i="14" s="1"/>
  <c r="II33" i="14"/>
  <c r="IG33" i="14"/>
  <c r="ID33" i="14"/>
  <c r="HV33" i="14"/>
  <c r="HS33" i="14"/>
  <c r="HO33" i="14"/>
  <c r="HL33" i="14"/>
  <c r="HD33" i="14"/>
  <c r="HD14" i="14" s="1"/>
  <c r="GZ33" i="14"/>
  <c r="GX33" i="14"/>
  <c r="GX14" i="14" s="1"/>
  <c r="GU33" i="14"/>
  <c r="GK33" i="14"/>
  <c r="GH33" i="14"/>
  <c r="GE33" i="14"/>
  <c r="GB33" i="14"/>
  <c r="FQ33" i="14"/>
  <c r="FQ14" i="14" s="1"/>
  <c r="FN33" i="14"/>
  <c r="FL33" i="14"/>
  <c r="FI33" i="14"/>
  <c r="FA33" i="14"/>
  <c r="EX33" i="14"/>
  <c r="EV33" i="14"/>
  <c r="EV26" i="14" s="1"/>
  <c r="EJ33" i="14"/>
  <c r="EG33" i="14"/>
  <c r="EE33" i="14"/>
  <c r="EE14" i="14" s="1"/>
  <c r="EB33" i="14"/>
  <c r="EB14" i="14" s="1"/>
  <c r="DO33" i="14"/>
  <c r="DJ33" i="14"/>
  <c r="DB33" i="14"/>
  <c r="DB14" i="14" s="1"/>
  <c r="CV33" i="14"/>
  <c r="CT33" i="14"/>
  <c r="CQ33" i="14"/>
  <c r="CQ14" i="14" s="1"/>
  <c r="CI33" i="14"/>
  <c r="CG33" i="14"/>
  <c r="BX33" i="14"/>
  <c r="BQ33" i="14"/>
  <c r="BO33" i="14"/>
  <c r="BP33" i="14" s="1"/>
  <c r="BN33" i="14"/>
  <c r="BK33" i="14"/>
  <c r="BK14" i="14" s="1"/>
  <c r="BH33" i="14"/>
  <c r="BH14" i="14" s="1"/>
  <c r="AY33" i="14"/>
  <c r="AZ33" i="14" s="1"/>
  <c r="AX33" i="14"/>
  <c r="AX14" i="14" s="1"/>
  <c r="AW33" i="14"/>
  <c r="AV33" i="14"/>
  <c r="AS33" i="14"/>
  <c r="AP33" i="14"/>
  <c r="AI33" i="14"/>
  <c r="AH33" i="14"/>
  <c r="AH14" i="14" s="1"/>
  <c r="AG33" i="14"/>
  <c r="AF33" i="14"/>
  <c r="Z33" i="14"/>
  <c r="Z26" i="14" s="1"/>
  <c r="W33" i="14"/>
  <c r="P33" i="14"/>
  <c r="Q33" i="14" s="1"/>
  <c r="O33" i="14"/>
  <c r="N33" i="14"/>
  <c r="N26" i="14" s="1"/>
  <c r="M33" i="14"/>
  <c r="J33" i="14"/>
  <c r="J14" i="14" s="1"/>
  <c r="JF13" i="14"/>
  <c r="IN13" i="14"/>
  <c r="HX13" i="14"/>
  <c r="GM13" i="14"/>
  <c r="FC13" i="14"/>
  <c r="EL13" i="14"/>
  <c r="DD13" i="14"/>
  <c r="CK13" i="14"/>
  <c r="BR13" i="14"/>
  <c r="AJ13" i="14"/>
  <c r="JJ17" i="14"/>
  <c r="IR17" i="14"/>
  <c r="IB17" i="14"/>
  <c r="HJ17" i="14"/>
  <c r="GQ17" i="14"/>
  <c r="FG17" i="14"/>
  <c r="EP17" i="14"/>
  <c r="DZ17" i="14"/>
  <c r="CO17" i="14"/>
  <c r="BV17" i="14"/>
  <c r="U17" i="14"/>
  <c r="E17" i="14"/>
  <c r="IX16" i="14"/>
  <c r="IG26" i="14"/>
  <c r="IF16" i="14"/>
  <c r="HN16" i="14"/>
  <c r="GW16" i="14"/>
  <c r="GE26" i="14"/>
  <c r="GD16" i="14"/>
  <c r="FL26" i="14"/>
  <c r="FK16" i="14"/>
  <c r="ED16" i="14"/>
  <c r="CT26" i="14"/>
  <c r="CS16" i="14"/>
  <c r="BK26" i="14"/>
  <c r="BJ16" i="14"/>
  <c r="AR16" i="14"/>
  <c r="Y16" i="14"/>
  <c r="I16" i="14"/>
  <c r="JB13" i="14"/>
  <c r="IJ13" i="14"/>
  <c r="HT13" i="14"/>
  <c r="DP13" i="14"/>
  <c r="CW13" i="14"/>
  <c r="CD13" i="14"/>
  <c r="AW26" i="14"/>
  <c r="AF13" i="14"/>
  <c r="HJ26" i="14"/>
  <c r="CG26" i="14"/>
  <c r="F26" i="14"/>
  <c r="CV15" i="14"/>
  <c r="IG14" i="14"/>
  <c r="GU14" i="14"/>
  <c r="GK14" i="14"/>
  <c r="EV14" i="14"/>
  <c r="CT14" i="14"/>
  <c r="JI17" i="14"/>
  <c r="IQ17" i="14"/>
  <c r="IA17" i="14"/>
  <c r="HI17" i="14"/>
  <c r="GP17" i="14"/>
  <c r="FY17" i="14"/>
  <c r="FF17" i="14"/>
  <c r="EO17" i="14"/>
  <c r="DW17" i="14"/>
  <c r="DG17" i="14"/>
  <c r="CN17" i="14"/>
  <c r="BU17" i="14"/>
  <c r="BC17" i="14"/>
  <c r="AM17" i="14"/>
  <c r="T17" i="14"/>
  <c r="D17" i="14"/>
  <c r="JM16" i="14"/>
  <c r="IU16" i="14"/>
  <c r="IE16" i="14"/>
  <c r="HM16" i="14"/>
  <c r="GV16" i="14"/>
  <c r="GC16" i="14"/>
  <c r="FJ16" i="14"/>
  <c r="EC16" i="14"/>
  <c r="DK16" i="14"/>
  <c r="BI16" i="14"/>
  <c r="CV13" i="14"/>
  <c r="CC13" i="14"/>
  <c r="L13" i="14"/>
  <c r="JR18" i="14"/>
  <c r="JQ18" i="14"/>
  <c r="JP18" i="14"/>
  <c r="JN18" i="14"/>
  <c r="JM18" i="14"/>
  <c r="JL18" i="14"/>
  <c r="JK18" i="14"/>
  <c r="JJ18" i="14"/>
  <c r="JI18" i="14"/>
  <c r="JH18" i="14"/>
  <c r="JG18" i="14"/>
  <c r="JF18" i="14"/>
  <c r="JD18" i="14"/>
  <c r="JC18" i="14"/>
  <c r="JB18" i="14"/>
  <c r="JA18" i="14"/>
  <c r="IZ18" i="14"/>
  <c r="IY18" i="14"/>
  <c r="IX18" i="14"/>
  <c r="IU18" i="14"/>
  <c r="IT18" i="14"/>
  <c r="IS18" i="14"/>
  <c r="IR18" i="14"/>
  <c r="IQ18" i="14"/>
  <c r="IP18" i="14"/>
  <c r="IO18" i="14"/>
  <c r="IN18" i="14"/>
  <c r="IL18" i="14"/>
  <c r="IK18" i="14"/>
  <c r="IJ18" i="14"/>
  <c r="II18" i="14"/>
  <c r="IH18" i="14"/>
  <c r="IG18" i="14"/>
  <c r="IF18" i="14"/>
  <c r="IE18" i="14"/>
  <c r="ID18" i="14"/>
  <c r="IC18" i="14"/>
  <c r="IB18" i="14"/>
  <c r="IA18" i="14"/>
  <c r="HZ18" i="14"/>
  <c r="HY18" i="14"/>
  <c r="HX18" i="14"/>
  <c r="HV18" i="14"/>
  <c r="HU18" i="14"/>
  <c r="HT18" i="14"/>
  <c r="HS18" i="14"/>
  <c r="HP18" i="14"/>
  <c r="HO18" i="14"/>
  <c r="HN18" i="14"/>
  <c r="HM18" i="14"/>
  <c r="HL18" i="14"/>
  <c r="HK18" i="14"/>
  <c r="HJ18" i="14"/>
  <c r="HI18" i="14"/>
  <c r="HH18" i="14"/>
  <c r="HG18" i="14"/>
  <c r="HF18" i="14"/>
  <c r="HD18" i="14"/>
  <c r="HB18" i="14"/>
  <c r="HA18" i="14"/>
  <c r="GZ18" i="14"/>
  <c r="GY18" i="14"/>
  <c r="GX18" i="14"/>
  <c r="GW18" i="14"/>
  <c r="GV18" i="14"/>
  <c r="GU18" i="14"/>
  <c r="GT18" i="14"/>
  <c r="GQ18" i="14"/>
  <c r="GP18" i="14"/>
  <c r="GO18" i="14"/>
  <c r="GN18" i="14"/>
  <c r="GM18" i="14"/>
  <c r="GK18" i="14"/>
  <c r="GJ18" i="14"/>
  <c r="GI18" i="14"/>
  <c r="GG18" i="14"/>
  <c r="GF18" i="14"/>
  <c r="GE18" i="14"/>
  <c r="GD18" i="14"/>
  <c r="GC18" i="14"/>
  <c r="GB18" i="14"/>
  <c r="GA18" i="14"/>
  <c r="FZ18" i="14"/>
  <c r="FY18" i="14"/>
  <c r="FX18" i="14"/>
  <c r="FW18" i="14"/>
  <c r="FV18" i="14"/>
  <c r="FT18" i="14"/>
  <c r="FQ18" i="14"/>
  <c r="FP18" i="14"/>
  <c r="FO18" i="14"/>
  <c r="FN18" i="14"/>
  <c r="FM18" i="14"/>
  <c r="FL18" i="14"/>
  <c r="FK18" i="14"/>
  <c r="FJ18" i="14"/>
  <c r="FI18" i="14"/>
  <c r="FH18" i="14"/>
  <c r="FG18" i="14"/>
  <c r="FF18" i="14"/>
  <c r="FE18" i="14"/>
  <c r="FD18" i="14"/>
  <c r="FC18" i="14"/>
  <c r="FA18" i="14"/>
  <c r="EZ18" i="14"/>
  <c r="EY18" i="14"/>
  <c r="EX18" i="14"/>
  <c r="EW18" i="14"/>
  <c r="EV18" i="14"/>
  <c r="EU18" i="14"/>
  <c r="ET18" i="14"/>
  <c r="ER18" i="14"/>
  <c r="EQ18" i="14"/>
  <c r="EP18" i="14"/>
  <c r="EO18" i="14"/>
  <c r="EN18" i="14"/>
  <c r="EM18" i="14"/>
  <c r="EL18" i="14"/>
  <c r="EJ18" i="14"/>
  <c r="EI18" i="14"/>
  <c r="EH18" i="14"/>
  <c r="EG18" i="14"/>
  <c r="EF18" i="14"/>
  <c r="EE18" i="14"/>
  <c r="ED18" i="14"/>
  <c r="EC18" i="14"/>
  <c r="EB18" i="14"/>
  <c r="EA18" i="14"/>
  <c r="DZ18" i="14"/>
  <c r="DW18" i="14"/>
  <c r="DU18" i="14"/>
  <c r="DQ18" i="14"/>
  <c r="DP18" i="14"/>
  <c r="DO18" i="14"/>
  <c r="DN18" i="14"/>
  <c r="DL18" i="14"/>
  <c r="DK18" i="14"/>
  <c r="DJ18" i="14"/>
  <c r="DH18" i="14"/>
  <c r="DG18" i="14"/>
  <c r="DF18" i="14"/>
  <c r="DE18" i="14"/>
  <c r="DD18" i="14"/>
  <c r="DB18" i="14"/>
  <c r="DA18" i="14"/>
  <c r="DM18" i="14" s="1"/>
  <c r="CX18" i="14"/>
  <c r="CW18" i="14"/>
  <c r="CV18" i="14"/>
  <c r="CU18" i="14"/>
  <c r="CT18" i="14"/>
  <c r="CS18" i="14"/>
  <c r="CR18" i="14"/>
  <c r="CQ18" i="14"/>
  <c r="CP18" i="14"/>
  <c r="CO18" i="14"/>
  <c r="CN18" i="14"/>
  <c r="CM18" i="14"/>
  <c r="CL18" i="14"/>
  <c r="CK18" i="14"/>
  <c r="CI18" i="14"/>
  <c r="CH18" i="14"/>
  <c r="CG18" i="14"/>
  <c r="CD18" i="14"/>
  <c r="CC18" i="14"/>
  <c r="CB18" i="14"/>
  <c r="BZ18" i="14"/>
  <c r="BY18" i="14"/>
  <c r="BX18" i="14"/>
  <c r="BW18" i="14"/>
  <c r="BV18" i="14"/>
  <c r="BU18" i="14"/>
  <c r="BS18" i="14"/>
  <c r="BR18" i="14"/>
  <c r="BO18" i="14"/>
  <c r="BM18" i="14"/>
  <c r="BL18" i="14"/>
  <c r="BK18" i="14"/>
  <c r="BJ18" i="14"/>
  <c r="BI18" i="14"/>
  <c r="BH18" i="14"/>
  <c r="BG18" i="14"/>
  <c r="BF18" i="14"/>
  <c r="CA18" i="14" s="1"/>
  <c r="BD18" i="14"/>
  <c r="BC18" i="14"/>
  <c r="BB18" i="14"/>
  <c r="BA18" i="14"/>
  <c r="AY18" i="14"/>
  <c r="AX18" i="14"/>
  <c r="AW18" i="14"/>
  <c r="AU18" i="14"/>
  <c r="AT18" i="14"/>
  <c r="AR18" i="14"/>
  <c r="AQ18" i="14"/>
  <c r="AP18" i="14"/>
  <c r="AN18" i="14"/>
  <c r="AM18" i="14"/>
  <c r="AL18" i="14"/>
  <c r="AK18" i="14"/>
  <c r="AJ18" i="14"/>
  <c r="AH18" i="14"/>
  <c r="AG18" i="14"/>
  <c r="AF18" i="14"/>
  <c r="AD18" i="14"/>
  <c r="AC18" i="14"/>
  <c r="Z18" i="14"/>
  <c r="Y18" i="14"/>
  <c r="X18" i="14"/>
  <c r="W18" i="14"/>
  <c r="V18" i="14"/>
  <c r="U18" i="14"/>
  <c r="T18" i="14"/>
  <c r="S18" i="14"/>
  <c r="R18" i="14"/>
  <c r="O18" i="14"/>
  <c r="N18" i="14"/>
  <c r="L18" i="14"/>
  <c r="K18" i="14"/>
  <c r="J18" i="14"/>
  <c r="I18" i="14"/>
  <c r="H18" i="14"/>
  <c r="F18" i="14"/>
  <c r="E18" i="14"/>
  <c r="D18" i="14"/>
  <c r="C18" i="14"/>
  <c r="JR17" i="14"/>
  <c r="JQ17" i="14"/>
  <c r="JP17" i="14"/>
  <c r="JN17" i="14"/>
  <c r="JM17" i="14"/>
  <c r="JL17" i="14"/>
  <c r="JK17" i="14"/>
  <c r="JH17" i="14"/>
  <c r="JG17" i="14"/>
  <c r="JF17" i="14"/>
  <c r="JE17" i="14"/>
  <c r="JD17" i="14"/>
  <c r="JC17" i="14"/>
  <c r="JB17" i="14"/>
  <c r="JA17" i="14"/>
  <c r="IZ17" i="14"/>
  <c r="IY17" i="14"/>
  <c r="IX17" i="14"/>
  <c r="IU17" i="14"/>
  <c r="IT17" i="14"/>
  <c r="IS17" i="14"/>
  <c r="IP17" i="14"/>
  <c r="IO17" i="14"/>
  <c r="IN17" i="14"/>
  <c r="IM17" i="14"/>
  <c r="IL17" i="14"/>
  <c r="IK17" i="14"/>
  <c r="IJ17" i="14"/>
  <c r="II17" i="14"/>
  <c r="IH17" i="14"/>
  <c r="IG17" i="14"/>
  <c r="IF17" i="14"/>
  <c r="IE17" i="14"/>
  <c r="ID17" i="14"/>
  <c r="IC17" i="14"/>
  <c r="HZ17" i="14"/>
  <c r="HY17" i="14"/>
  <c r="HX17" i="14"/>
  <c r="HW17" i="14"/>
  <c r="HV17" i="14"/>
  <c r="HU17" i="14"/>
  <c r="HT17" i="14"/>
  <c r="HS17" i="14"/>
  <c r="HP17" i="14"/>
  <c r="HO17" i="14"/>
  <c r="HN17" i="14"/>
  <c r="HM17" i="14"/>
  <c r="HL17" i="14"/>
  <c r="HK17" i="14"/>
  <c r="HH17" i="14"/>
  <c r="HG17" i="14"/>
  <c r="HF17" i="14"/>
  <c r="HE17" i="14"/>
  <c r="HD17" i="14"/>
  <c r="HB17" i="14"/>
  <c r="HA17" i="14"/>
  <c r="GZ17" i="14"/>
  <c r="GY17" i="14"/>
  <c r="GX17" i="14"/>
  <c r="GW17" i="14"/>
  <c r="GV17" i="14"/>
  <c r="GU17" i="14"/>
  <c r="GT17" i="14"/>
  <c r="GO17" i="14"/>
  <c r="GN17" i="14"/>
  <c r="GM17" i="14"/>
  <c r="GL17" i="14"/>
  <c r="GK17" i="14"/>
  <c r="GJ17" i="14"/>
  <c r="GI17" i="14"/>
  <c r="GG17" i="14"/>
  <c r="GF17" i="14"/>
  <c r="GE17" i="14"/>
  <c r="GD17" i="14"/>
  <c r="GC17" i="14"/>
  <c r="GB17" i="14"/>
  <c r="GA17" i="14"/>
  <c r="FX17" i="14"/>
  <c r="FW17" i="14"/>
  <c r="FV17" i="14"/>
  <c r="FT17" i="14"/>
  <c r="FQ17" i="14"/>
  <c r="FP17" i="14"/>
  <c r="FO17" i="14"/>
  <c r="FN17" i="14"/>
  <c r="FM17" i="14"/>
  <c r="FL17" i="14"/>
  <c r="FK17" i="14"/>
  <c r="FJ17" i="14"/>
  <c r="FI17" i="14"/>
  <c r="FH17" i="14"/>
  <c r="FE17" i="14"/>
  <c r="FD17" i="14"/>
  <c r="FC17" i="14"/>
  <c r="FB17" i="14"/>
  <c r="FA17" i="14"/>
  <c r="EZ17" i="14"/>
  <c r="EY17" i="14"/>
  <c r="EX17" i="14"/>
  <c r="EW17" i="14"/>
  <c r="EV17" i="14"/>
  <c r="EU17" i="14"/>
  <c r="ET17" i="14"/>
  <c r="ER17" i="14"/>
  <c r="EQ17" i="14"/>
  <c r="EN17" i="14"/>
  <c r="EM17" i="14"/>
  <c r="EL17" i="14"/>
  <c r="EK17" i="14"/>
  <c r="EJ17" i="14"/>
  <c r="EI17" i="14"/>
  <c r="EH17" i="14"/>
  <c r="EG17" i="14"/>
  <c r="EF17" i="14"/>
  <c r="EE17" i="14"/>
  <c r="ED17" i="14"/>
  <c r="EC17" i="14"/>
  <c r="EB17" i="14"/>
  <c r="EA17" i="14"/>
  <c r="DU17" i="14"/>
  <c r="DS17" i="14"/>
  <c r="DQ17" i="14"/>
  <c r="DP17" i="14"/>
  <c r="DO17" i="14"/>
  <c r="DN17" i="14"/>
  <c r="DL17" i="14"/>
  <c r="DM17" i="14" s="1"/>
  <c r="DK17" i="14"/>
  <c r="DJ17" i="14"/>
  <c r="DF17" i="14"/>
  <c r="DE17" i="14"/>
  <c r="DD17" i="14"/>
  <c r="DC17" i="14"/>
  <c r="DB17" i="14"/>
  <c r="DA17" i="14"/>
  <c r="CX17" i="14"/>
  <c r="CW17" i="14"/>
  <c r="CV17" i="14"/>
  <c r="CU17" i="14"/>
  <c r="CT17" i="14"/>
  <c r="CS17" i="14"/>
  <c r="CR17" i="14"/>
  <c r="CQ17" i="14"/>
  <c r="CP17" i="14"/>
  <c r="CM17" i="14"/>
  <c r="CL17" i="14"/>
  <c r="CK17" i="14"/>
  <c r="CJ17" i="14"/>
  <c r="CI17" i="14"/>
  <c r="CH17" i="14"/>
  <c r="CG17" i="14"/>
  <c r="CD17" i="14"/>
  <c r="CC17" i="14"/>
  <c r="CB17" i="14"/>
  <c r="BZ17" i="14"/>
  <c r="BY17" i="14"/>
  <c r="BX17" i="14"/>
  <c r="BW17" i="14"/>
  <c r="BS17" i="14"/>
  <c r="BR17" i="14"/>
  <c r="BQ17" i="14"/>
  <c r="BO17" i="14"/>
  <c r="BM17" i="14"/>
  <c r="BL17" i="14"/>
  <c r="BK17" i="14"/>
  <c r="BJ17" i="14"/>
  <c r="BI17" i="14"/>
  <c r="BH17" i="14"/>
  <c r="BG17" i="14"/>
  <c r="BF17" i="14"/>
  <c r="BB17" i="14"/>
  <c r="BA17" i="14"/>
  <c r="AY17" i="14"/>
  <c r="AX17" i="14"/>
  <c r="AW17" i="14"/>
  <c r="AU17" i="14"/>
  <c r="AT17" i="14"/>
  <c r="AR17" i="14"/>
  <c r="AQ17" i="14"/>
  <c r="AP17" i="14"/>
  <c r="AL17" i="14"/>
  <c r="AK17" i="14"/>
  <c r="AJ17" i="14"/>
  <c r="AI17" i="14"/>
  <c r="AH17" i="14"/>
  <c r="AG17" i="14"/>
  <c r="AF17" i="14"/>
  <c r="AD17" i="14"/>
  <c r="AC17" i="14"/>
  <c r="Z17" i="14"/>
  <c r="Y17" i="14"/>
  <c r="X17" i="14"/>
  <c r="W17" i="14"/>
  <c r="V17" i="14"/>
  <c r="S17" i="14"/>
  <c r="R17" i="14"/>
  <c r="P17" i="14"/>
  <c r="O17" i="14"/>
  <c r="N17" i="14"/>
  <c r="L17" i="14"/>
  <c r="K17" i="14"/>
  <c r="J17" i="14"/>
  <c r="I17" i="14"/>
  <c r="H17" i="14"/>
  <c r="F17" i="14"/>
  <c r="C17" i="14"/>
  <c r="JR16" i="14"/>
  <c r="JQ16" i="14"/>
  <c r="JP16" i="14"/>
  <c r="JN16" i="14"/>
  <c r="JL16" i="14"/>
  <c r="JK16" i="14"/>
  <c r="JJ16" i="14"/>
  <c r="JI16" i="14"/>
  <c r="JH16" i="14"/>
  <c r="JG16" i="14"/>
  <c r="JF16" i="14"/>
  <c r="JE16" i="14"/>
  <c r="JD16" i="14"/>
  <c r="JC16" i="14"/>
  <c r="JB16" i="14"/>
  <c r="JA16" i="14"/>
  <c r="IZ16" i="14"/>
  <c r="IY16" i="14"/>
  <c r="IT16" i="14"/>
  <c r="IS16" i="14"/>
  <c r="IR16" i="14"/>
  <c r="IQ16" i="14"/>
  <c r="IP16" i="14"/>
  <c r="IO16" i="14"/>
  <c r="IN16" i="14"/>
  <c r="IM16" i="14"/>
  <c r="IL16" i="14"/>
  <c r="IK16" i="14"/>
  <c r="IJ16" i="14"/>
  <c r="II16" i="14"/>
  <c r="IH16" i="14"/>
  <c r="IG16" i="14"/>
  <c r="ID16" i="14"/>
  <c r="IC16" i="14"/>
  <c r="IB16" i="14"/>
  <c r="IA16" i="14"/>
  <c r="HZ16" i="14"/>
  <c r="HY16" i="14"/>
  <c r="HX16" i="14"/>
  <c r="HW16" i="14"/>
  <c r="HV16" i="14"/>
  <c r="HU16" i="14"/>
  <c r="HT16" i="14"/>
  <c r="HS16" i="14"/>
  <c r="HP16" i="14"/>
  <c r="HO16" i="14"/>
  <c r="HL16" i="14"/>
  <c r="HK16" i="14"/>
  <c r="HJ16" i="14"/>
  <c r="HI16" i="14"/>
  <c r="HH16" i="14"/>
  <c r="HG16" i="14"/>
  <c r="HF16" i="14"/>
  <c r="HE16" i="14"/>
  <c r="HD16" i="14"/>
  <c r="HB16" i="14"/>
  <c r="HA16" i="14"/>
  <c r="GZ16" i="14"/>
  <c r="GY16" i="14"/>
  <c r="GX16" i="14"/>
  <c r="GU16" i="14"/>
  <c r="GT16" i="14"/>
  <c r="GQ16" i="14"/>
  <c r="GP16" i="14"/>
  <c r="GO16" i="14"/>
  <c r="GN16" i="14"/>
  <c r="GM16" i="14"/>
  <c r="GL16" i="14"/>
  <c r="GK16" i="14"/>
  <c r="GJ16" i="14"/>
  <c r="GI16" i="14"/>
  <c r="GG16" i="14"/>
  <c r="GF16" i="14"/>
  <c r="GE16" i="14"/>
  <c r="GB16" i="14"/>
  <c r="GA16" i="14"/>
  <c r="FZ16" i="14"/>
  <c r="FY16" i="14"/>
  <c r="FX16" i="14"/>
  <c r="FW16" i="14"/>
  <c r="FV16" i="14"/>
  <c r="FT16" i="14"/>
  <c r="FQ16" i="14"/>
  <c r="FP16" i="14"/>
  <c r="FO16" i="14"/>
  <c r="FN16" i="14"/>
  <c r="FM16" i="14"/>
  <c r="FL16" i="14"/>
  <c r="FI16" i="14"/>
  <c r="FH16" i="14"/>
  <c r="FG16" i="14"/>
  <c r="FF16" i="14"/>
  <c r="FE16" i="14"/>
  <c r="FD16" i="14"/>
  <c r="FC16" i="14"/>
  <c r="FB16" i="14"/>
  <c r="FA16" i="14"/>
  <c r="EZ16" i="14"/>
  <c r="EY16" i="14"/>
  <c r="EX16" i="14"/>
  <c r="EW16" i="14"/>
  <c r="EV16" i="14"/>
  <c r="ER16" i="14"/>
  <c r="EQ16" i="14"/>
  <c r="EP16" i="14"/>
  <c r="EO16" i="14"/>
  <c r="EN16" i="14"/>
  <c r="EM16" i="14"/>
  <c r="EL16" i="14"/>
  <c r="EK16" i="14"/>
  <c r="EJ16" i="14"/>
  <c r="EI16" i="14"/>
  <c r="EH16" i="14"/>
  <c r="EG16" i="14"/>
  <c r="EF16" i="14"/>
  <c r="EE16" i="14"/>
  <c r="EB16" i="14"/>
  <c r="EA16" i="14"/>
  <c r="DZ16" i="14"/>
  <c r="DW16" i="14"/>
  <c r="DU16" i="14"/>
  <c r="DS16" i="14"/>
  <c r="DQ16" i="14"/>
  <c r="DP16" i="14"/>
  <c r="DO16" i="14"/>
  <c r="DN16" i="14"/>
  <c r="DJ16" i="14"/>
  <c r="DH16" i="14"/>
  <c r="DG16" i="14"/>
  <c r="DF16" i="14"/>
  <c r="DE16" i="14"/>
  <c r="DD16" i="14"/>
  <c r="DC16" i="14"/>
  <c r="DB16" i="14"/>
  <c r="DA16" i="14"/>
  <c r="CX16" i="14"/>
  <c r="CW16" i="14"/>
  <c r="CV16" i="14"/>
  <c r="CU16" i="14"/>
  <c r="CT16" i="14"/>
  <c r="CR16" i="14"/>
  <c r="CQ16" i="14"/>
  <c r="CP16" i="14"/>
  <c r="CO16" i="14"/>
  <c r="CN16" i="14"/>
  <c r="CM16" i="14"/>
  <c r="CL16" i="14"/>
  <c r="CK16" i="14"/>
  <c r="CJ16" i="14"/>
  <c r="CI16" i="14"/>
  <c r="CH16" i="14"/>
  <c r="CG16" i="14"/>
  <c r="CD16" i="14"/>
  <c r="CC16" i="14"/>
  <c r="CB16" i="14"/>
  <c r="BY16" i="14"/>
  <c r="BX16" i="14"/>
  <c r="BW16" i="14"/>
  <c r="BV16" i="14"/>
  <c r="BU16" i="14"/>
  <c r="BS16" i="14"/>
  <c r="BR16" i="14"/>
  <c r="BQ16" i="14"/>
  <c r="BO16" i="14"/>
  <c r="BM16" i="14"/>
  <c r="BL16" i="14"/>
  <c r="BK16" i="14"/>
  <c r="BH16" i="14"/>
  <c r="BG16" i="14"/>
  <c r="BF16" i="14"/>
  <c r="BD16" i="14"/>
  <c r="BC16" i="14"/>
  <c r="BB16" i="14"/>
  <c r="BA16" i="14"/>
  <c r="AY16" i="14"/>
  <c r="AX16" i="14"/>
  <c r="AW16" i="14"/>
  <c r="AU16" i="14"/>
  <c r="AT16" i="14"/>
  <c r="AQ16" i="14"/>
  <c r="AP16" i="14"/>
  <c r="AN16" i="14"/>
  <c r="AM16" i="14"/>
  <c r="AL16" i="14"/>
  <c r="AK16" i="14"/>
  <c r="AJ16" i="14"/>
  <c r="AI16" i="14"/>
  <c r="AH16" i="14"/>
  <c r="AG16" i="14"/>
  <c r="AF16" i="14"/>
  <c r="AD16" i="14"/>
  <c r="AC16" i="14"/>
  <c r="Z16" i="14"/>
  <c r="X16" i="14"/>
  <c r="W16" i="14"/>
  <c r="V16" i="14"/>
  <c r="U16" i="14"/>
  <c r="T16" i="14"/>
  <c r="S16" i="14"/>
  <c r="R16" i="14"/>
  <c r="P16" i="14"/>
  <c r="O16" i="14"/>
  <c r="N16" i="14"/>
  <c r="L16" i="14"/>
  <c r="K16" i="14"/>
  <c r="J16" i="14"/>
  <c r="H16" i="14"/>
  <c r="F16" i="14"/>
  <c r="E16" i="14"/>
  <c r="D16" i="14"/>
  <c r="C16" i="14"/>
  <c r="JQ15" i="14"/>
  <c r="JP15" i="14"/>
  <c r="JN15" i="14"/>
  <c r="JL15" i="14"/>
  <c r="JK15" i="14"/>
  <c r="JJ15" i="14"/>
  <c r="JH15" i="14"/>
  <c r="JG15" i="14"/>
  <c r="JF15" i="14"/>
  <c r="JE15" i="14"/>
  <c r="JD15" i="14"/>
  <c r="JC15" i="14"/>
  <c r="JB15" i="14"/>
  <c r="IZ15" i="14"/>
  <c r="IY15" i="14"/>
  <c r="IX15" i="14"/>
  <c r="IT15" i="14"/>
  <c r="IS15" i="14"/>
  <c r="IR15" i="14"/>
  <c r="IP15" i="14"/>
  <c r="IO15" i="14"/>
  <c r="IN15" i="14"/>
  <c r="IM15" i="14"/>
  <c r="IL15" i="14"/>
  <c r="IK15" i="14"/>
  <c r="IJ15" i="14"/>
  <c r="IH15" i="14"/>
  <c r="IG15" i="14"/>
  <c r="IF15" i="14"/>
  <c r="ID15" i="14"/>
  <c r="IC15" i="14"/>
  <c r="IB15" i="14"/>
  <c r="HZ15" i="14"/>
  <c r="HY15" i="14"/>
  <c r="HX15" i="14"/>
  <c r="HW15" i="14"/>
  <c r="HV15" i="14"/>
  <c r="HU15" i="14"/>
  <c r="HT15" i="14"/>
  <c r="HP15" i="14"/>
  <c r="HO15" i="14"/>
  <c r="HN15" i="14"/>
  <c r="HL15" i="14"/>
  <c r="HK15" i="14"/>
  <c r="HJ15" i="14"/>
  <c r="HH15" i="14"/>
  <c r="HG15" i="14"/>
  <c r="HF15" i="14"/>
  <c r="HE15" i="14"/>
  <c r="HD15" i="14"/>
  <c r="HB15" i="14"/>
  <c r="HA15" i="14"/>
  <c r="GY15" i="14"/>
  <c r="GX15" i="14"/>
  <c r="GW15" i="14"/>
  <c r="GU15" i="14"/>
  <c r="GT15" i="14"/>
  <c r="GQ15" i="14"/>
  <c r="GO15" i="14"/>
  <c r="GN15" i="14"/>
  <c r="GM15" i="14"/>
  <c r="GL15" i="14"/>
  <c r="GK15" i="14"/>
  <c r="GJ15" i="14"/>
  <c r="GI15" i="14"/>
  <c r="GG15" i="14"/>
  <c r="GF15" i="14"/>
  <c r="GE15" i="14"/>
  <c r="GD15" i="14"/>
  <c r="GB15" i="14"/>
  <c r="GA15" i="14"/>
  <c r="FZ15" i="14"/>
  <c r="FX15" i="14"/>
  <c r="FW15" i="14"/>
  <c r="FV15" i="14"/>
  <c r="FT15" i="14"/>
  <c r="FQ15" i="14"/>
  <c r="FP15" i="14"/>
  <c r="FO15" i="14"/>
  <c r="FM15" i="14"/>
  <c r="FL15" i="14"/>
  <c r="FK15" i="14"/>
  <c r="FI15" i="14"/>
  <c r="FH15" i="14"/>
  <c r="FG15" i="14"/>
  <c r="FE15" i="14"/>
  <c r="FD15" i="14"/>
  <c r="FC15" i="14"/>
  <c r="FB15" i="14"/>
  <c r="FA15" i="14"/>
  <c r="EZ15" i="14"/>
  <c r="EY15" i="14"/>
  <c r="EW15" i="14"/>
  <c r="EV15" i="14"/>
  <c r="EU15" i="14"/>
  <c r="ER15" i="14"/>
  <c r="EQ15" i="14"/>
  <c r="EP15" i="14"/>
  <c r="EN15" i="14"/>
  <c r="EM15" i="14"/>
  <c r="EL15" i="14"/>
  <c r="EK15" i="14"/>
  <c r="EJ15" i="14"/>
  <c r="EI15" i="14"/>
  <c r="EH15" i="14"/>
  <c r="EF15" i="14"/>
  <c r="EE15" i="14"/>
  <c r="ED15" i="14"/>
  <c r="EB15" i="14"/>
  <c r="EA15" i="14"/>
  <c r="DZ15" i="14"/>
  <c r="DU15" i="14"/>
  <c r="DS15" i="14"/>
  <c r="DQ15" i="14"/>
  <c r="DP15" i="14"/>
  <c r="DO15" i="14"/>
  <c r="DN15" i="14"/>
  <c r="DL15" i="14"/>
  <c r="DJ15" i="14"/>
  <c r="DH15" i="14"/>
  <c r="DF15" i="14"/>
  <c r="DE15" i="14"/>
  <c r="DD15" i="14"/>
  <c r="DC15" i="14"/>
  <c r="DB15" i="14"/>
  <c r="DA15" i="14"/>
  <c r="DI15" i="14" s="1"/>
  <c r="CX15" i="14"/>
  <c r="CW15" i="14"/>
  <c r="CU15" i="14"/>
  <c r="CT15" i="14"/>
  <c r="CS15" i="14"/>
  <c r="CQ15" i="14"/>
  <c r="CP15" i="14"/>
  <c r="CO15" i="14"/>
  <c r="CM15" i="14"/>
  <c r="CL15" i="14"/>
  <c r="CK15" i="14"/>
  <c r="CJ15" i="14"/>
  <c r="CI15" i="14"/>
  <c r="CH15" i="14"/>
  <c r="CG15" i="14"/>
  <c r="CD15" i="14"/>
  <c r="CB15" i="14"/>
  <c r="BZ15" i="14"/>
  <c r="BX15" i="14"/>
  <c r="BW15" i="14"/>
  <c r="BV15" i="14"/>
  <c r="BS15" i="14"/>
  <c r="BR15" i="14"/>
  <c r="BQ15" i="14"/>
  <c r="BO15" i="14"/>
  <c r="BL15" i="14"/>
  <c r="BK15" i="14"/>
  <c r="BJ15" i="14"/>
  <c r="BH15" i="14"/>
  <c r="BG15" i="14"/>
  <c r="BF15" i="14"/>
  <c r="BD15" i="14"/>
  <c r="BB15" i="14"/>
  <c r="BA15" i="14"/>
  <c r="AY15" i="14"/>
  <c r="AX15" i="14"/>
  <c r="AW15" i="14"/>
  <c r="AT15" i="14"/>
  <c r="AR15" i="14"/>
  <c r="AP15" i="14"/>
  <c r="AN15" i="14"/>
  <c r="AL15" i="14"/>
  <c r="AK15" i="14"/>
  <c r="AJ15" i="14"/>
  <c r="AI15" i="14"/>
  <c r="AH15" i="14"/>
  <c r="AG15" i="14"/>
  <c r="AF15" i="14"/>
  <c r="AD15" i="14"/>
  <c r="AC15" i="14"/>
  <c r="Z15" i="14"/>
  <c r="Y15" i="14"/>
  <c r="W15" i="14"/>
  <c r="V15" i="14"/>
  <c r="U15" i="14"/>
  <c r="S15" i="14"/>
  <c r="R15" i="14"/>
  <c r="P15" i="14"/>
  <c r="O15" i="14"/>
  <c r="N15" i="14"/>
  <c r="K15" i="14"/>
  <c r="J15" i="14"/>
  <c r="I15" i="14"/>
  <c r="F15" i="14"/>
  <c r="E15" i="14"/>
  <c r="C15" i="14"/>
  <c r="JN14" i="14"/>
  <c r="JL14" i="14"/>
  <c r="JD14" i="14"/>
  <c r="IY14" i="14"/>
  <c r="IT14" i="14"/>
  <c r="ID14" i="14"/>
  <c r="HV14" i="14"/>
  <c r="HO14" i="14"/>
  <c r="HL14" i="14"/>
  <c r="HB14" i="14"/>
  <c r="GY14" i="14"/>
  <c r="GG14" i="14"/>
  <c r="GE14" i="14"/>
  <c r="GB14" i="14"/>
  <c r="FT14" i="14"/>
  <c r="FL14" i="14"/>
  <c r="FI14" i="14"/>
  <c r="FA14" i="14"/>
  <c r="ER14" i="14"/>
  <c r="EJ14" i="14"/>
  <c r="DP14" i="14"/>
  <c r="DJ14" i="14"/>
  <c r="DA14" i="14"/>
  <c r="CI14" i="14"/>
  <c r="CG14" i="14"/>
  <c r="BX14" i="14"/>
  <c r="BQ14" i="14"/>
  <c r="BF14" i="14"/>
  <c r="AW14" i="14"/>
  <c r="AP14" i="14"/>
  <c r="AI14" i="14"/>
  <c r="AG14" i="14"/>
  <c r="AC14" i="14"/>
  <c r="W14" i="14"/>
  <c r="R14" i="14"/>
  <c r="P14" i="14"/>
  <c r="N14" i="14"/>
  <c r="C14" i="14"/>
  <c r="JR13" i="14"/>
  <c r="JQ13" i="14"/>
  <c r="JP13" i="14"/>
  <c r="JN13" i="14"/>
  <c r="JM13" i="14"/>
  <c r="JL13" i="14"/>
  <c r="JK13" i="14"/>
  <c r="JJ13" i="14"/>
  <c r="JI13" i="14"/>
  <c r="JH13" i="14"/>
  <c r="JG13" i="14"/>
  <c r="JE13" i="14"/>
  <c r="JD13" i="14"/>
  <c r="JC13" i="14"/>
  <c r="JA13" i="14"/>
  <c r="IZ13" i="14"/>
  <c r="IY13" i="14"/>
  <c r="IX13" i="14"/>
  <c r="IU13" i="14"/>
  <c r="IT13" i="14"/>
  <c r="IS13" i="14"/>
  <c r="IR13" i="14"/>
  <c r="IQ13" i="14"/>
  <c r="IP13" i="14"/>
  <c r="IO13" i="14"/>
  <c r="IM13" i="14"/>
  <c r="IL13" i="14"/>
  <c r="IK13" i="14"/>
  <c r="II13" i="14"/>
  <c r="IH13" i="14"/>
  <c r="IG13" i="14"/>
  <c r="IF13" i="14"/>
  <c r="IE13" i="14"/>
  <c r="ID13" i="14"/>
  <c r="IC13" i="14"/>
  <c r="IB13" i="14"/>
  <c r="IA13" i="14"/>
  <c r="HZ13" i="14"/>
  <c r="HY13" i="14"/>
  <c r="HW13" i="14"/>
  <c r="HV13" i="14"/>
  <c r="HU13" i="14"/>
  <c r="HS13" i="14"/>
  <c r="HP13" i="14"/>
  <c r="HO13" i="14"/>
  <c r="HN13" i="14"/>
  <c r="HM13" i="14"/>
  <c r="HL13" i="14"/>
  <c r="HK13" i="14"/>
  <c r="HJ13" i="14"/>
  <c r="HI13" i="14"/>
  <c r="HH13" i="14"/>
  <c r="HG13" i="14"/>
  <c r="HE13" i="14"/>
  <c r="HD13" i="14"/>
  <c r="HB13" i="14"/>
  <c r="HA13" i="14"/>
  <c r="GZ13" i="14"/>
  <c r="GY13" i="14"/>
  <c r="GX13" i="14"/>
  <c r="GW13" i="14"/>
  <c r="GV13" i="14"/>
  <c r="GU13" i="14"/>
  <c r="GT13" i="14"/>
  <c r="GQ13" i="14"/>
  <c r="GP13" i="14"/>
  <c r="GO13" i="14"/>
  <c r="GN13" i="14"/>
  <c r="GL13" i="14"/>
  <c r="GK13" i="14"/>
  <c r="GJ13" i="14"/>
  <c r="GI13" i="14"/>
  <c r="GG13" i="14"/>
  <c r="GF13" i="14"/>
  <c r="GE13" i="14"/>
  <c r="GD13" i="14"/>
  <c r="GC13" i="14"/>
  <c r="GB13" i="14"/>
  <c r="GA13" i="14"/>
  <c r="FZ13" i="14"/>
  <c r="FY13" i="14"/>
  <c r="FX13" i="14"/>
  <c r="FW13" i="14"/>
  <c r="FT13" i="14"/>
  <c r="FQ13" i="14"/>
  <c r="FP13" i="14"/>
  <c r="FO13" i="14"/>
  <c r="FN13" i="14"/>
  <c r="FM13" i="14"/>
  <c r="FL13" i="14"/>
  <c r="FK13" i="14"/>
  <c r="FJ13" i="14"/>
  <c r="FI13" i="14"/>
  <c r="FH13" i="14"/>
  <c r="FG13" i="14"/>
  <c r="FF13" i="14"/>
  <c r="FE13" i="14"/>
  <c r="FD13" i="14"/>
  <c r="FB13" i="14"/>
  <c r="FA13" i="14"/>
  <c r="EZ13" i="14"/>
  <c r="EY13" i="14"/>
  <c r="EX13" i="14"/>
  <c r="EW13" i="14"/>
  <c r="EV13" i="14"/>
  <c r="EU13" i="14"/>
  <c r="ET13" i="14"/>
  <c r="ER13" i="14"/>
  <c r="EQ13" i="14"/>
  <c r="EP13" i="14"/>
  <c r="EO13" i="14"/>
  <c r="EN13" i="14"/>
  <c r="EM13" i="14"/>
  <c r="EK13" i="14"/>
  <c r="EJ13" i="14"/>
  <c r="EI13" i="14"/>
  <c r="EH13" i="14"/>
  <c r="EG13" i="14"/>
  <c r="EF13" i="14"/>
  <c r="EE13" i="14"/>
  <c r="ED13" i="14"/>
  <c r="EC13" i="14"/>
  <c r="EB13" i="14"/>
  <c r="EA13" i="14"/>
  <c r="DZ13" i="14"/>
  <c r="DW13" i="14"/>
  <c r="DU13" i="14"/>
  <c r="DS13" i="14"/>
  <c r="DQ13" i="14"/>
  <c r="DO13" i="14"/>
  <c r="DN13" i="14"/>
  <c r="DL13" i="14"/>
  <c r="DK13" i="14"/>
  <c r="DJ13" i="14"/>
  <c r="DH13" i="14"/>
  <c r="DG13" i="14"/>
  <c r="DF13" i="14"/>
  <c r="DE13" i="14"/>
  <c r="DC13" i="14"/>
  <c r="DB13" i="14"/>
  <c r="DA13" i="14"/>
  <c r="CX13" i="14"/>
  <c r="CU13" i="14"/>
  <c r="CT13" i="14"/>
  <c r="CS13" i="14"/>
  <c r="CR13" i="14"/>
  <c r="CQ13" i="14"/>
  <c r="CP13" i="14"/>
  <c r="CO13" i="14"/>
  <c r="CN13" i="14"/>
  <c r="CM13" i="14"/>
  <c r="CL13" i="14"/>
  <c r="CJ13" i="14"/>
  <c r="CI13" i="14"/>
  <c r="CH13" i="14"/>
  <c r="CG13" i="14"/>
  <c r="CB13" i="14"/>
  <c r="BZ13" i="14"/>
  <c r="BY13" i="14"/>
  <c r="BX13" i="14"/>
  <c r="BW13" i="14"/>
  <c r="BV13" i="14"/>
  <c r="BU13" i="14"/>
  <c r="BS13" i="14"/>
  <c r="BQ13" i="14"/>
  <c r="BO13" i="14"/>
  <c r="BM13" i="14"/>
  <c r="BL13" i="14"/>
  <c r="BK13" i="14"/>
  <c r="BJ13" i="14"/>
  <c r="BI13" i="14"/>
  <c r="BH13" i="14"/>
  <c r="BG13" i="14"/>
  <c r="BF13" i="14"/>
  <c r="BD13" i="14"/>
  <c r="BC13" i="14"/>
  <c r="BB13" i="14"/>
  <c r="BA13" i="14"/>
  <c r="AY13" i="14"/>
  <c r="AX13" i="14"/>
  <c r="AW13" i="14"/>
  <c r="AU13" i="14"/>
  <c r="AT13" i="14"/>
  <c r="AR13" i="14"/>
  <c r="AQ13" i="14"/>
  <c r="AP13" i="14"/>
  <c r="AN13" i="14"/>
  <c r="AM13" i="14"/>
  <c r="AL13" i="14"/>
  <c r="AK13" i="14"/>
  <c r="AI13" i="14"/>
  <c r="AH13" i="14"/>
  <c r="AG13" i="14"/>
  <c r="AD13" i="14"/>
  <c r="AC13" i="14"/>
  <c r="Z13" i="14"/>
  <c r="Y13" i="14"/>
  <c r="X13" i="14"/>
  <c r="W13" i="14"/>
  <c r="V13" i="14"/>
  <c r="U13" i="14"/>
  <c r="T13" i="14"/>
  <c r="S13" i="14"/>
  <c r="R13" i="14"/>
  <c r="P13" i="14"/>
  <c r="O13" i="14"/>
  <c r="N13" i="14"/>
  <c r="K13" i="14"/>
  <c r="J13" i="14"/>
  <c r="I13" i="14"/>
  <c r="H13" i="14"/>
  <c r="F13" i="14"/>
  <c r="E13" i="14"/>
  <c r="D13" i="14"/>
  <c r="C13" i="14"/>
  <c r="JI4" i="14"/>
  <c r="IC4" i="14"/>
  <c r="GB4" i="14"/>
  <c r="HA4" i="14" s="1"/>
  <c r="EM4" i="14"/>
  <c r="DJ4" i="14"/>
  <c r="CN4" i="14"/>
  <c r="BQ4" i="14"/>
  <c r="AL4" i="14"/>
  <c r="BD27" i="24"/>
  <c r="BD28" i="24"/>
  <c r="BD29" i="24"/>
  <c r="BD30" i="24"/>
  <c r="BD32" i="24"/>
  <c r="BD34" i="24"/>
  <c r="BD35" i="24"/>
  <c r="BD37" i="24"/>
  <c r="BD38" i="24"/>
  <c r="BD40" i="24"/>
  <c r="BD41" i="24"/>
  <c r="BD18" i="24" s="1"/>
  <c r="BD42" i="24"/>
  <c r="BD43" i="24"/>
  <c r="BO12" i="17" l="1"/>
  <c r="BP12" i="17" s="1"/>
  <c r="BP14" i="17"/>
  <c r="HD12" i="17"/>
  <c r="HC12" i="17" s="1"/>
  <c r="HC14" i="17"/>
  <c r="FW12" i="17"/>
  <c r="FU12" i="17" s="1"/>
  <c r="FU14" i="17"/>
  <c r="HC26" i="17"/>
  <c r="GH14" i="17"/>
  <c r="GF12" i="17"/>
  <c r="GH12" i="17" s="1"/>
  <c r="F12" i="17"/>
  <c r="G12" i="17" s="1"/>
  <c r="G14" i="17"/>
  <c r="FU26" i="17"/>
  <c r="AZ14" i="17"/>
  <c r="AY12" i="17"/>
  <c r="AZ12" i="17" s="1"/>
  <c r="AV14" i="17"/>
  <c r="AU12" i="17"/>
  <c r="AV12" i="17" s="1"/>
  <c r="DV14" i="17"/>
  <c r="DU12" i="17"/>
  <c r="DV12" i="17" s="1"/>
  <c r="AN12" i="17"/>
  <c r="AO12" i="17" s="1"/>
  <c r="AO14" i="17"/>
  <c r="BT14" i="17"/>
  <c r="BS12" i="17"/>
  <c r="BT12" i="17" s="1"/>
  <c r="DH12" i="17"/>
  <c r="DI12" i="17" s="1"/>
  <c r="DI14" i="17"/>
  <c r="JZ38" i="24"/>
  <c r="KE13" i="24"/>
  <c r="JZ40" i="24"/>
  <c r="JZ42" i="24"/>
  <c r="AA26" i="24"/>
  <c r="KF16" i="24"/>
  <c r="JZ12" i="15"/>
  <c r="KD12" i="15"/>
  <c r="JV12" i="15"/>
  <c r="FU26" i="15"/>
  <c r="AE33" i="15"/>
  <c r="BZ26" i="15"/>
  <c r="CA26" i="15" s="1"/>
  <c r="ET26" i="15"/>
  <c r="ES26" i="15" s="1"/>
  <c r="JM26" i="15"/>
  <c r="JO26" i="15" s="1"/>
  <c r="AV33" i="15"/>
  <c r="GH33" i="15"/>
  <c r="AZ39" i="15"/>
  <c r="L26" i="15"/>
  <c r="M26" i="15" s="1"/>
  <c r="BP33" i="15"/>
  <c r="Q33" i="15"/>
  <c r="DR33" i="15"/>
  <c r="FU33" i="15"/>
  <c r="JV33" i="15"/>
  <c r="BT33" i="15"/>
  <c r="KI16" i="24"/>
  <c r="KD40" i="24"/>
  <c r="KD42" i="24"/>
  <c r="KD31" i="24"/>
  <c r="KD17" i="24" s="1"/>
  <c r="JT12" i="12"/>
  <c r="KA12" i="12"/>
  <c r="KC14" i="12"/>
  <c r="KC12" i="12" s="1"/>
  <c r="KC26" i="12"/>
  <c r="KF14" i="12"/>
  <c r="KG26" i="12"/>
  <c r="KG14" i="12"/>
  <c r="KE26" i="12"/>
  <c r="KE14" i="12"/>
  <c r="KE12" i="12" s="1"/>
  <c r="JY14" i="12"/>
  <c r="JY12" i="12" s="1"/>
  <c r="JY26" i="12"/>
  <c r="KH33" i="24"/>
  <c r="KH14" i="24" s="1"/>
  <c r="KH14" i="12"/>
  <c r="KI33" i="24"/>
  <c r="KI14" i="24" s="1"/>
  <c r="KI14" i="12"/>
  <c r="KI12" i="12" s="1"/>
  <c r="JX14" i="12"/>
  <c r="JX12" i="12" s="1"/>
  <c r="JZ14" i="12"/>
  <c r="JV13" i="12"/>
  <c r="KE38" i="24"/>
  <c r="JZ16" i="12"/>
  <c r="JY29" i="24"/>
  <c r="KA26" i="12"/>
  <c r="JZ17" i="12"/>
  <c r="KF26" i="12"/>
  <c r="JV15" i="12"/>
  <c r="JZ13" i="12"/>
  <c r="KD14" i="12"/>
  <c r="KH26" i="12"/>
  <c r="KG13" i="24"/>
  <c r="KI26" i="12"/>
  <c r="KF18" i="12"/>
  <c r="KD13" i="12"/>
  <c r="JT26" i="12"/>
  <c r="JV26" i="12" s="1"/>
  <c r="KG18" i="12"/>
  <c r="KH18" i="12"/>
  <c r="JU17" i="12"/>
  <c r="JU12" i="12" s="1"/>
  <c r="JV12" i="12" s="1"/>
  <c r="JX39" i="24"/>
  <c r="JZ39" i="24" s="1"/>
  <c r="JW12" i="13"/>
  <c r="JT12" i="13"/>
  <c r="JV32" i="24"/>
  <c r="JZ43" i="24"/>
  <c r="KI12" i="13"/>
  <c r="KE14" i="13"/>
  <c r="KE12" i="13" s="1"/>
  <c r="JU26" i="13"/>
  <c r="JU14" i="13"/>
  <c r="JU33" i="24"/>
  <c r="JV33" i="24" s="1"/>
  <c r="KF14" i="13"/>
  <c r="KG26" i="13"/>
  <c r="KG14" i="13"/>
  <c r="JV14" i="13"/>
  <c r="JU12" i="13"/>
  <c r="JV12" i="13" s="1"/>
  <c r="JX14" i="13"/>
  <c r="JX12" i="13" s="1"/>
  <c r="JX26" i="13"/>
  <c r="JX33" i="24"/>
  <c r="JX14" i="24" s="1"/>
  <c r="KC14" i="13"/>
  <c r="KC12" i="13" s="1"/>
  <c r="KC26" i="13"/>
  <c r="JY32" i="24"/>
  <c r="JY13" i="24" s="1"/>
  <c r="JV13" i="13"/>
  <c r="JZ16" i="13"/>
  <c r="KE26" i="13"/>
  <c r="KE40" i="24"/>
  <c r="KE15" i="24" s="1"/>
  <c r="KA26" i="13"/>
  <c r="JZ17" i="13"/>
  <c r="KF39" i="24"/>
  <c r="JV15" i="13"/>
  <c r="KF13" i="24"/>
  <c r="KC16" i="24"/>
  <c r="KF40" i="24"/>
  <c r="KF15" i="24" s="1"/>
  <c r="JZ13" i="13"/>
  <c r="KD13" i="13"/>
  <c r="KH16" i="24"/>
  <c r="JT28" i="24"/>
  <c r="JU28" i="24"/>
  <c r="JU13" i="24" s="1"/>
  <c r="JZ14" i="13"/>
  <c r="KI13" i="24"/>
  <c r="KF18" i="13"/>
  <c r="JT26" i="13"/>
  <c r="JV26" i="13" s="1"/>
  <c r="JX36" i="24"/>
  <c r="JZ36" i="24" s="1"/>
  <c r="KG18" i="13"/>
  <c r="JZ15" i="13"/>
  <c r="JX29" i="24"/>
  <c r="KH18" i="13"/>
  <c r="KH12" i="13" s="1"/>
  <c r="JV17" i="13"/>
  <c r="KD35" i="24"/>
  <c r="JV37" i="24"/>
  <c r="JZ35" i="24"/>
  <c r="KD41" i="24"/>
  <c r="KD18" i="24" s="1"/>
  <c r="JT16" i="24"/>
  <c r="KD39" i="24"/>
  <c r="KH13" i="24"/>
  <c r="KA12" i="14"/>
  <c r="KD28" i="24"/>
  <c r="JZ37" i="24"/>
  <c r="KD34" i="24"/>
  <c r="JV34" i="24"/>
  <c r="JY15" i="24"/>
  <c r="KG15" i="24"/>
  <c r="JS12" i="14"/>
  <c r="JW12" i="14"/>
  <c r="KB18" i="24"/>
  <c r="KD30" i="24"/>
  <c r="KD36" i="24"/>
  <c r="JV38" i="24"/>
  <c r="KE16" i="24"/>
  <c r="KD29" i="24"/>
  <c r="JV35" i="24"/>
  <c r="KD43" i="24"/>
  <c r="KF14" i="14"/>
  <c r="KF33" i="24"/>
  <c r="KF14" i="24" s="1"/>
  <c r="KG14" i="14"/>
  <c r="KG33" i="24"/>
  <c r="KG14" i="24" s="1"/>
  <c r="JY12" i="14"/>
  <c r="KD13" i="14"/>
  <c r="JU26" i="14"/>
  <c r="JU39" i="24"/>
  <c r="JY14" i="14"/>
  <c r="JY26" i="14"/>
  <c r="KD37" i="24"/>
  <c r="KH26" i="14"/>
  <c r="KH39" i="24"/>
  <c r="KE33" i="24"/>
  <c r="KE14" i="24" s="1"/>
  <c r="KE14" i="14"/>
  <c r="JZ16" i="14"/>
  <c r="KE39" i="24"/>
  <c r="JX26" i="14"/>
  <c r="JX28" i="24"/>
  <c r="JZ28" i="24" s="1"/>
  <c r="KB32" i="24"/>
  <c r="KD32" i="24" s="1"/>
  <c r="KE15" i="14"/>
  <c r="KA26" i="14"/>
  <c r="JZ17" i="14"/>
  <c r="JV15" i="14"/>
  <c r="KF15" i="14"/>
  <c r="JZ13" i="14"/>
  <c r="KG39" i="24"/>
  <c r="JV17" i="14"/>
  <c r="JU31" i="24"/>
  <c r="JU17" i="24" s="1"/>
  <c r="KD14" i="14"/>
  <c r="KG16" i="24"/>
  <c r="JX32" i="24"/>
  <c r="JX31" i="24"/>
  <c r="KC38" i="24"/>
  <c r="KD38" i="24" s="1"/>
  <c r="KH42" i="24"/>
  <c r="KH15" i="24" s="1"/>
  <c r="JT13" i="14"/>
  <c r="JT12" i="14" s="1"/>
  <c r="JV12" i="14" s="1"/>
  <c r="KI42" i="24"/>
  <c r="KI15" i="24" s="1"/>
  <c r="JV27" i="24"/>
  <c r="JU13" i="14"/>
  <c r="JU12" i="14" s="1"/>
  <c r="KF18" i="14"/>
  <c r="JZ14" i="14"/>
  <c r="JU16" i="24"/>
  <c r="JY34" i="24"/>
  <c r="JZ34" i="24" s="1"/>
  <c r="JT43" i="24"/>
  <c r="JT15" i="24" s="1"/>
  <c r="JV40" i="24"/>
  <c r="KG18" i="14"/>
  <c r="JU43" i="24"/>
  <c r="JU15" i="24" s="1"/>
  <c r="KH18" i="14"/>
  <c r="KH12" i="14" s="1"/>
  <c r="KI18" i="14"/>
  <c r="KI12" i="14" s="1"/>
  <c r="JZ18" i="14"/>
  <c r="JV13" i="14"/>
  <c r="JV36" i="24"/>
  <c r="JX14" i="14"/>
  <c r="JX12" i="14" s="1"/>
  <c r="JZ12" i="14" s="1"/>
  <c r="JV29" i="24"/>
  <c r="KB15" i="24"/>
  <c r="JX16" i="14"/>
  <c r="JV41" i="24"/>
  <c r="JV18" i="24" s="1"/>
  <c r="JZ41" i="24"/>
  <c r="JZ18" i="24" s="1"/>
  <c r="JY16" i="24"/>
  <c r="JZ27" i="24"/>
  <c r="KC13" i="24"/>
  <c r="JV30" i="24"/>
  <c r="KD27" i="24"/>
  <c r="KB17" i="24"/>
  <c r="JZ30" i="24"/>
  <c r="KA14" i="24"/>
  <c r="JW14" i="24"/>
  <c r="JW12" i="24" s="1"/>
  <c r="KA12" i="24"/>
  <c r="KC15" i="24"/>
  <c r="KB16" i="24"/>
  <c r="JS14" i="24"/>
  <c r="JS12" i="24" s="1"/>
  <c r="JX15" i="24"/>
  <c r="IL26" i="14"/>
  <c r="H26" i="14"/>
  <c r="JD26" i="14"/>
  <c r="FW26" i="14"/>
  <c r="HG26" i="14"/>
  <c r="W26" i="14"/>
  <c r="AO18" i="14"/>
  <c r="CU26" i="14"/>
  <c r="AZ15" i="14"/>
  <c r="DJ26" i="14"/>
  <c r="AV18" i="14"/>
  <c r="BP18" i="14"/>
  <c r="GQ26" i="14"/>
  <c r="JH26" i="14"/>
  <c r="GU26" i="14"/>
  <c r="AP12" i="14"/>
  <c r="BO14" i="14"/>
  <c r="BP14" i="14" s="1"/>
  <c r="AE15" i="14"/>
  <c r="BW26" i="14"/>
  <c r="AE18" i="14"/>
  <c r="G39" i="14"/>
  <c r="HV26" i="14"/>
  <c r="Q14" i="14"/>
  <c r="BO26" i="14"/>
  <c r="BP26" i="14" s="1"/>
  <c r="AG26" i="14"/>
  <c r="HO26" i="14"/>
  <c r="IY26" i="14"/>
  <c r="O26" i="14"/>
  <c r="IB26" i="14"/>
  <c r="GB12" i="14"/>
  <c r="JO13" i="14"/>
  <c r="T26" i="14"/>
  <c r="S26" i="14"/>
  <c r="IM26" i="14"/>
  <c r="EL26" i="14"/>
  <c r="EM26" i="14"/>
  <c r="M18" i="14"/>
  <c r="AS26" i="14"/>
  <c r="GJ26" i="14"/>
  <c r="JO18" i="14"/>
  <c r="HH26" i="14"/>
  <c r="EN26" i="14"/>
  <c r="HU26" i="14"/>
  <c r="J26" i="14"/>
  <c r="IR26" i="14"/>
  <c r="GX26" i="14"/>
  <c r="GK26" i="14"/>
  <c r="JJ26" i="14"/>
  <c r="EJ26" i="14"/>
  <c r="FA26" i="14"/>
  <c r="FQ26" i="14"/>
  <c r="JP14" i="14"/>
  <c r="CI26" i="14"/>
  <c r="DB26" i="14"/>
  <c r="AX26" i="14"/>
  <c r="AH26" i="14"/>
  <c r="HL26" i="14"/>
  <c r="ID26" i="14"/>
  <c r="IT26" i="14"/>
  <c r="JL26" i="14"/>
  <c r="V26" i="14"/>
  <c r="BG26" i="14"/>
  <c r="EE26" i="14"/>
  <c r="GB26" i="14"/>
  <c r="FI12" i="14"/>
  <c r="EB26" i="14"/>
  <c r="FI26" i="14"/>
  <c r="AY14" i="14"/>
  <c r="EM14" i="14"/>
  <c r="BH26" i="14"/>
  <c r="BX26" i="14"/>
  <c r="CQ26" i="14"/>
  <c r="AP26" i="14"/>
  <c r="DI13" i="14"/>
  <c r="AL26" i="14"/>
  <c r="AL14" i="14"/>
  <c r="AL12" i="14" s="1"/>
  <c r="CR14" i="14"/>
  <c r="CR12" i="14" s="1"/>
  <c r="DM33" i="14"/>
  <c r="DL14" i="14"/>
  <c r="DM14" i="14" s="1"/>
  <c r="DL26" i="14"/>
  <c r="DM26" i="14" s="1"/>
  <c r="BV26" i="14"/>
  <c r="BV14" i="14"/>
  <c r="CP14" i="14"/>
  <c r="CP26" i="14"/>
  <c r="GZ26" i="14"/>
  <c r="BY14" i="14"/>
  <c r="BY26" i="14"/>
  <c r="CS26" i="14"/>
  <c r="CS14" i="14"/>
  <c r="DN14" i="14"/>
  <c r="DN12" i="14" s="1"/>
  <c r="DN26" i="14"/>
  <c r="BS26" i="14"/>
  <c r="BT26" i="14" s="1"/>
  <c r="BT33" i="14"/>
  <c r="BS14" i="14"/>
  <c r="BS12" i="14" s="1"/>
  <c r="CN26" i="14"/>
  <c r="CN14" i="14"/>
  <c r="DG26" i="14"/>
  <c r="DG14" i="14"/>
  <c r="DP26" i="14"/>
  <c r="HM15" i="14"/>
  <c r="HM39" i="14"/>
  <c r="HM26" i="14" s="1"/>
  <c r="EG14" i="14"/>
  <c r="EG12" i="14" s="1"/>
  <c r="BI14" i="14"/>
  <c r="CA33" i="14"/>
  <c r="BZ14" i="14"/>
  <c r="CA14" i="14" s="1"/>
  <c r="BZ26" i="14"/>
  <c r="CA26" i="14" s="1"/>
  <c r="BD33" i="14"/>
  <c r="BD33" i="24" s="1"/>
  <c r="BD14" i="24" s="1"/>
  <c r="BD36" i="24"/>
  <c r="GL14" i="14"/>
  <c r="GL26" i="14"/>
  <c r="BA26" i="14"/>
  <c r="BA14" i="14"/>
  <c r="AY26" i="14"/>
  <c r="AZ26" i="14" s="1"/>
  <c r="AZ39" i="14"/>
  <c r="GV15" i="14"/>
  <c r="GV39" i="14"/>
  <c r="EI14" i="14"/>
  <c r="EI26" i="14"/>
  <c r="BU14" i="14"/>
  <c r="BU12" i="14" s="1"/>
  <c r="BN26" i="14"/>
  <c r="BJ14" i="14"/>
  <c r="BJ12" i="14" s="1"/>
  <c r="BJ26" i="14"/>
  <c r="CB14" i="14"/>
  <c r="CB12" i="14" s="1"/>
  <c r="CB26" i="14"/>
  <c r="HZ26" i="14"/>
  <c r="HZ14" i="14"/>
  <c r="HZ12" i="14" s="1"/>
  <c r="IP26" i="14"/>
  <c r="IP14" i="14"/>
  <c r="AJ26" i="14"/>
  <c r="AJ14" i="14"/>
  <c r="AJ12" i="14" s="1"/>
  <c r="CH14" i="14"/>
  <c r="CH26" i="14"/>
  <c r="BD31" i="24"/>
  <c r="BD17" i="24" s="1"/>
  <c r="BD17" i="14"/>
  <c r="AQ14" i="14"/>
  <c r="AQ26" i="14"/>
  <c r="AN33" i="14"/>
  <c r="AK26" i="14"/>
  <c r="AK14" i="14"/>
  <c r="AK12" i="14" s="1"/>
  <c r="BC26" i="14"/>
  <c r="BC14" i="14"/>
  <c r="P26" i="14"/>
  <c r="Q26" i="14" s="1"/>
  <c r="Q39" i="14"/>
  <c r="ET39" i="14"/>
  <c r="FJ39" i="14"/>
  <c r="FJ26" i="14" s="1"/>
  <c r="FJ15" i="14"/>
  <c r="EX14" i="14"/>
  <c r="HS14" i="14"/>
  <c r="HS26" i="14"/>
  <c r="AR26" i="14"/>
  <c r="BL14" i="14"/>
  <c r="BL12" i="14" s="1"/>
  <c r="BL26" i="14"/>
  <c r="U26" i="14"/>
  <c r="U14" i="14"/>
  <c r="U12" i="14" s="1"/>
  <c r="EK14" i="14"/>
  <c r="EK26" i="14"/>
  <c r="EC15" i="14"/>
  <c r="EC39" i="14"/>
  <c r="EC26" i="14" s="1"/>
  <c r="X14" i="14"/>
  <c r="X26" i="14"/>
  <c r="FE26" i="14"/>
  <c r="FE14" i="14"/>
  <c r="FE12" i="14" s="1"/>
  <c r="AM26" i="14"/>
  <c r="AM14" i="14"/>
  <c r="CW26" i="14"/>
  <c r="CW14" i="14"/>
  <c r="CW12" i="14" s="1"/>
  <c r="AF26" i="14"/>
  <c r="Y14" i="14"/>
  <c r="Y12" i="14" s="1"/>
  <c r="Y26" i="14"/>
  <c r="AT26" i="14"/>
  <c r="AT14" i="14"/>
  <c r="E33" i="14"/>
  <c r="G33" i="14" s="1"/>
  <c r="HK14" i="14"/>
  <c r="HK12" i="14" s="1"/>
  <c r="HK26" i="14"/>
  <c r="IC14" i="14"/>
  <c r="IC26" i="14"/>
  <c r="IS14" i="14"/>
  <c r="IS12" i="14" s="1"/>
  <c r="IS26" i="14"/>
  <c r="HF33" i="14"/>
  <c r="HF26" i="14" s="1"/>
  <c r="HX26" i="14"/>
  <c r="IN26" i="14"/>
  <c r="JF26" i="14"/>
  <c r="HM14" i="14"/>
  <c r="IE26" i="14"/>
  <c r="IE14" i="14"/>
  <c r="IU14" i="14"/>
  <c r="IU12" i="14" s="1"/>
  <c r="IU26" i="14"/>
  <c r="JM33" i="14"/>
  <c r="FZ33" i="14"/>
  <c r="D26" i="14"/>
  <c r="FV33" i="14"/>
  <c r="GM26" i="14"/>
  <c r="CR15" i="14"/>
  <c r="CR39" i="14"/>
  <c r="CR26" i="14" s="1"/>
  <c r="DK39" i="14"/>
  <c r="DK26" i="14" s="1"/>
  <c r="DK15" i="14"/>
  <c r="HF13" i="14"/>
  <c r="HC13" i="14" s="1"/>
  <c r="FN14" i="14"/>
  <c r="FN26" i="14"/>
  <c r="II14" i="14"/>
  <c r="II12" i="14" s="1"/>
  <c r="I14" i="14"/>
  <c r="I12" i="14" s="1"/>
  <c r="I26" i="14"/>
  <c r="AE33" i="14"/>
  <c r="AD14" i="14"/>
  <c r="AE14" i="14" s="1"/>
  <c r="GV14" i="14"/>
  <c r="GV12" i="14" s="1"/>
  <c r="GV26" i="14"/>
  <c r="HN14" i="14"/>
  <c r="HN26" i="14"/>
  <c r="IF26" i="14"/>
  <c r="IF14" i="14"/>
  <c r="IX14" i="14"/>
  <c r="IX12" i="14" s="1"/>
  <c r="IX26" i="14"/>
  <c r="GA14" i="14"/>
  <c r="GA12" i="14" s="1"/>
  <c r="GA26" i="14"/>
  <c r="CC14" i="14"/>
  <c r="CC26" i="14"/>
  <c r="FC26" i="14"/>
  <c r="EU16" i="14"/>
  <c r="EU12" i="14" s="1"/>
  <c r="FZ17" i="14"/>
  <c r="FU17" i="14" s="1"/>
  <c r="FV13" i="14"/>
  <c r="GW14" i="14"/>
  <c r="GW26" i="14"/>
  <c r="JQ26" i="14"/>
  <c r="JQ14" i="14"/>
  <c r="CJ14" i="14"/>
  <c r="CJ12" i="14" s="1"/>
  <c r="DC26" i="14"/>
  <c r="DC14" i="14"/>
  <c r="FH14" i="14"/>
  <c r="FH12" i="14" s="1"/>
  <c r="FH26" i="14"/>
  <c r="FD26" i="14"/>
  <c r="FD14" i="14"/>
  <c r="FD12" i="14" s="1"/>
  <c r="HI26" i="14"/>
  <c r="HI14" i="14"/>
  <c r="IA26" i="14"/>
  <c r="IA14" i="14"/>
  <c r="IQ26" i="14"/>
  <c r="IQ14" i="14"/>
  <c r="JI26" i="14"/>
  <c r="JI14" i="14"/>
  <c r="GC14" i="14"/>
  <c r="GC26" i="14"/>
  <c r="DZ26" i="14"/>
  <c r="K14" i="14"/>
  <c r="K26" i="14"/>
  <c r="CM26" i="14"/>
  <c r="CM14" i="14"/>
  <c r="CM12" i="14" s="1"/>
  <c r="DF26" i="14"/>
  <c r="DF14" i="14"/>
  <c r="DF12" i="14" s="1"/>
  <c r="ET33" i="14"/>
  <c r="ES33" i="14" s="1"/>
  <c r="GD14" i="14"/>
  <c r="GD12" i="14" s="1"/>
  <c r="GD26" i="14"/>
  <c r="HP14" i="14"/>
  <c r="HP26" i="14"/>
  <c r="IH26" i="14"/>
  <c r="IH14" i="14"/>
  <c r="IH12" i="14" s="1"/>
  <c r="IZ14" i="14"/>
  <c r="IZ26" i="14"/>
  <c r="EA14" i="14"/>
  <c r="EA12" i="14" s="1"/>
  <c r="EA26" i="14"/>
  <c r="FY14" i="14"/>
  <c r="GP26" i="14"/>
  <c r="GP14" i="14"/>
  <c r="EP26" i="14"/>
  <c r="CV14" i="14"/>
  <c r="CV12" i="14" s="1"/>
  <c r="CV26" i="14"/>
  <c r="EC14" i="14"/>
  <c r="EU26" i="14"/>
  <c r="EU14" i="14"/>
  <c r="FK14" i="14"/>
  <c r="FK26" i="14"/>
  <c r="BM14" i="14"/>
  <c r="BM26" i="14"/>
  <c r="DU26" i="14"/>
  <c r="DV26" i="14" s="1"/>
  <c r="DV33" i="14"/>
  <c r="DU14" i="14"/>
  <c r="DV14" i="14" s="1"/>
  <c r="FF26" i="14"/>
  <c r="FF14" i="14"/>
  <c r="JA14" i="14"/>
  <c r="JA12" i="14" s="1"/>
  <c r="BB26" i="14"/>
  <c r="BB14" i="14"/>
  <c r="BB12" i="14" s="1"/>
  <c r="ED14" i="14"/>
  <c r="ED26" i="14"/>
  <c r="GF14" i="14"/>
  <c r="GF26" i="14"/>
  <c r="GH26" i="14" s="1"/>
  <c r="AU26" i="14"/>
  <c r="AV26" i="14" s="1"/>
  <c r="AU14" i="14"/>
  <c r="AV14" i="14" s="1"/>
  <c r="DW26" i="14"/>
  <c r="DW14" i="14"/>
  <c r="EO26" i="14"/>
  <c r="EO14" i="14"/>
  <c r="FM14" i="14"/>
  <c r="FM12" i="14" s="1"/>
  <c r="FM26" i="14"/>
  <c r="CK26" i="14"/>
  <c r="CK14" i="14"/>
  <c r="CK12" i="14" s="1"/>
  <c r="DD26" i="14"/>
  <c r="DD14" i="14"/>
  <c r="DD12" i="14" s="1"/>
  <c r="EY26" i="14"/>
  <c r="EY14" i="14"/>
  <c r="EY12" i="14" s="1"/>
  <c r="FO14" i="14"/>
  <c r="FO26" i="14"/>
  <c r="GI14" i="14"/>
  <c r="GI12" i="14" s="1"/>
  <c r="GI26" i="14"/>
  <c r="HA26" i="14"/>
  <c r="HA14" i="14"/>
  <c r="HA12" i="14" s="1"/>
  <c r="HT26" i="14"/>
  <c r="IJ26" i="14"/>
  <c r="JB26" i="14"/>
  <c r="DO14" i="14"/>
  <c r="DO12" i="14" s="1"/>
  <c r="DO26" i="14"/>
  <c r="DK14" i="14"/>
  <c r="DH33" i="14"/>
  <c r="L14" i="14"/>
  <c r="M14" i="14" s="1"/>
  <c r="L26" i="14"/>
  <c r="M26" i="14" s="1"/>
  <c r="CL26" i="14"/>
  <c r="CL14" i="14"/>
  <c r="CL12" i="14" s="1"/>
  <c r="DE26" i="14"/>
  <c r="DE14" i="14"/>
  <c r="DE12" i="14" s="1"/>
  <c r="EH14" i="14"/>
  <c r="EH26" i="14"/>
  <c r="JC14" i="14"/>
  <c r="JC12" i="14" s="1"/>
  <c r="JC26" i="14"/>
  <c r="BI39" i="14"/>
  <c r="BI26" i="14" s="1"/>
  <c r="GH18" i="14"/>
  <c r="EX15" i="14"/>
  <c r="EX12" i="14" s="1"/>
  <c r="AI12" i="14"/>
  <c r="AO16" i="14"/>
  <c r="FN15" i="14"/>
  <c r="DQ33" i="14"/>
  <c r="AD39" i="14"/>
  <c r="AE39" i="14" s="1"/>
  <c r="BC15" i="14"/>
  <c r="GZ15" i="14"/>
  <c r="EO15" i="14"/>
  <c r="EE12" i="14"/>
  <c r="HS15" i="14"/>
  <c r="HS12" i="14" s="1"/>
  <c r="DS33" i="14"/>
  <c r="HE33" i="14"/>
  <c r="HC33" i="14" s="1"/>
  <c r="EG39" i="14"/>
  <c r="EG26" i="14" s="1"/>
  <c r="EX39" i="14"/>
  <c r="EX26" i="14" s="1"/>
  <c r="II39" i="14"/>
  <c r="II26" i="14" s="1"/>
  <c r="JA39" i="14"/>
  <c r="JA26" i="14" s="1"/>
  <c r="JR39" i="14"/>
  <c r="JR26" i="14" s="1"/>
  <c r="DV15" i="14"/>
  <c r="EP12" i="14"/>
  <c r="FK12" i="14"/>
  <c r="GH15" i="14"/>
  <c r="BQ12" i="14"/>
  <c r="P18" i="14"/>
  <c r="DV13" i="14"/>
  <c r="HL12" i="14"/>
  <c r="BG12" i="14"/>
  <c r="CG12" i="14"/>
  <c r="FL12" i="14"/>
  <c r="T15" i="14"/>
  <c r="BT16" i="14"/>
  <c r="FX33" i="14"/>
  <c r="FX26" i="14" s="1"/>
  <c r="AI39" i="14"/>
  <c r="AI26" i="14" s="1"/>
  <c r="BQ39" i="14"/>
  <c r="BQ26" i="14" s="1"/>
  <c r="HD39" i="14"/>
  <c r="JN12" i="14"/>
  <c r="AM15" i="14"/>
  <c r="AM12" i="14" s="1"/>
  <c r="DI16" i="14"/>
  <c r="CJ39" i="14"/>
  <c r="CJ26" i="14" s="1"/>
  <c r="HE39" i="14"/>
  <c r="AZ16" i="14"/>
  <c r="IF12" i="14"/>
  <c r="D15" i="14"/>
  <c r="G15" i="14" s="1"/>
  <c r="DG15" i="14"/>
  <c r="DG12" i="14" s="1"/>
  <c r="JO17" i="14"/>
  <c r="BU39" i="14"/>
  <c r="BU26" i="14" s="1"/>
  <c r="FY39" i="14"/>
  <c r="FU39" i="14" s="1"/>
  <c r="DV16" i="14"/>
  <c r="GH16" i="14"/>
  <c r="X12" i="14"/>
  <c r="AR12" i="14"/>
  <c r="GH14" i="14"/>
  <c r="AO15" i="14"/>
  <c r="EB12" i="14"/>
  <c r="CH12" i="14"/>
  <c r="FO12" i="14"/>
  <c r="BT17" i="14"/>
  <c r="IR12" i="14"/>
  <c r="M17" i="14"/>
  <c r="JL12" i="14"/>
  <c r="HJ12" i="14"/>
  <c r="EI12" i="14"/>
  <c r="Q16" i="14"/>
  <c r="ID12" i="14"/>
  <c r="Q17" i="14"/>
  <c r="Q13" i="14"/>
  <c r="CS12" i="14"/>
  <c r="FA12" i="14"/>
  <c r="HD12" i="14"/>
  <c r="W12" i="14"/>
  <c r="AG12" i="14"/>
  <c r="DR15" i="14"/>
  <c r="R12" i="14"/>
  <c r="BT13" i="14"/>
  <c r="DR13" i="14"/>
  <c r="IP12" i="14"/>
  <c r="AW12" i="14"/>
  <c r="AH12" i="14"/>
  <c r="AZ14" i="14"/>
  <c r="Q15" i="14"/>
  <c r="DT15" i="14"/>
  <c r="GE12" i="14"/>
  <c r="JJ12" i="14"/>
  <c r="DR16" i="14"/>
  <c r="DT13" i="14"/>
  <c r="BT15" i="14"/>
  <c r="HC15" i="14"/>
  <c r="G16" i="14"/>
  <c r="ES18" i="14"/>
  <c r="GG12" i="14"/>
  <c r="CI12" i="14"/>
  <c r="HN12" i="14"/>
  <c r="FU18" i="14"/>
  <c r="DA12" i="14"/>
  <c r="HP12" i="14"/>
  <c r="AC12" i="14"/>
  <c r="J12" i="14"/>
  <c r="IB12" i="14"/>
  <c r="AZ18" i="14"/>
  <c r="K12" i="14"/>
  <c r="BA12" i="14"/>
  <c r="CP12" i="14"/>
  <c r="JD12" i="14"/>
  <c r="GX12" i="14"/>
  <c r="BT18" i="14"/>
  <c r="GY12" i="14"/>
  <c r="DM15" i="14"/>
  <c r="Q18" i="14"/>
  <c r="HB12" i="14"/>
  <c r="HV12" i="14"/>
  <c r="EJ12" i="14"/>
  <c r="BK12" i="14"/>
  <c r="BH12" i="14"/>
  <c r="EM12" i="14"/>
  <c r="DZ12" i="14"/>
  <c r="G18" i="14"/>
  <c r="EV12" i="14"/>
  <c r="IG12" i="14"/>
  <c r="DB12" i="14"/>
  <c r="GU12" i="14"/>
  <c r="Z14" i="14"/>
  <c r="Z12" i="14" s="1"/>
  <c r="AX12" i="14"/>
  <c r="H14" i="14"/>
  <c r="H12" i="14" s="1"/>
  <c r="F12" i="14"/>
  <c r="IZ12" i="14"/>
  <c r="HO12" i="14"/>
  <c r="ED12" i="14"/>
  <c r="AT12" i="14"/>
  <c r="JH14" i="14"/>
  <c r="JH12" i="14" s="1"/>
  <c r="IT12" i="14"/>
  <c r="IC12" i="14"/>
  <c r="IY12" i="14"/>
  <c r="JQ12" i="14"/>
  <c r="CO14" i="14"/>
  <c r="CO12" i="14" s="1"/>
  <c r="EH12" i="14"/>
  <c r="N12" i="14"/>
  <c r="DJ12" i="14"/>
  <c r="GF12" i="14"/>
  <c r="BX12" i="14"/>
  <c r="FQ12" i="14"/>
  <c r="GK12" i="14"/>
  <c r="CT12" i="14"/>
  <c r="S14" i="14"/>
  <c r="S12" i="14" s="1"/>
  <c r="V12" i="14"/>
  <c r="O14" i="14"/>
  <c r="O12" i="14" s="1"/>
  <c r="T14" i="14"/>
  <c r="CU14" i="14"/>
  <c r="CU12" i="14" s="1"/>
  <c r="EN14" i="14"/>
  <c r="EN12" i="14" s="1"/>
  <c r="CX14" i="14"/>
  <c r="CX12" i="14" s="1"/>
  <c r="AZ17" i="14"/>
  <c r="GW12" i="14"/>
  <c r="AE17" i="14"/>
  <c r="FU13" i="14"/>
  <c r="CA17" i="14"/>
  <c r="FT12" i="14"/>
  <c r="DR17" i="14"/>
  <c r="EO12" i="14"/>
  <c r="BP16" i="14"/>
  <c r="DP12" i="14"/>
  <c r="AY12" i="14"/>
  <c r="G13" i="14"/>
  <c r="FG12" i="14"/>
  <c r="DT16" i="14"/>
  <c r="DV17" i="14"/>
  <c r="GH17" i="14"/>
  <c r="HC17" i="14"/>
  <c r="JP12" i="14"/>
  <c r="ES13" i="14"/>
  <c r="GQ12" i="14"/>
  <c r="P12" i="14"/>
  <c r="AV13" i="14"/>
  <c r="IE12" i="14"/>
  <c r="AZ13" i="14"/>
  <c r="GH13" i="14"/>
  <c r="AV16" i="14"/>
  <c r="BP17" i="14"/>
  <c r="BV12" i="14"/>
  <c r="CQ12" i="14"/>
  <c r="DM13" i="14"/>
  <c r="IL12" i="14"/>
  <c r="AE16" i="14"/>
  <c r="G17" i="14"/>
  <c r="AV17" i="14"/>
  <c r="BW12" i="14"/>
  <c r="M16" i="14"/>
  <c r="JO16" i="14"/>
  <c r="M13" i="14"/>
  <c r="AF14" i="14"/>
  <c r="AF12" i="14" s="1"/>
  <c r="GJ14" i="14"/>
  <c r="GJ12" i="14" s="1"/>
  <c r="DS18" i="14"/>
  <c r="C12" i="14"/>
  <c r="AO13" i="14"/>
  <c r="HH14" i="14"/>
  <c r="HH12" i="14" s="1"/>
  <c r="FU16" i="14"/>
  <c r="JK14" i="14"/>
  <c r="JK12" i="14" s="1"/>
  <c r="JM15" i="14"/>
  <c r="JO15" i="14" s="1"/>
  <c r="DR18" i="14"/>
  <c r="GT14" i="14"/>
  <c r="GT12" i="14" s="1"/>
  <c r="HT14" i="14"/>
  <c r="HT12" i="14" s="1"/>
  <c r="IJ14" i="14"/>
  <c r="IJ12" i="14" s="1"/>
  <c r="JB14" i="14"/>
  <c r="JB12" i="14" s="1"/>
  <c r="BD16" i="24"/>
  <c r="CD14" i="14"/>
  <c r="CD12" i="14" s="1"/>
  <c r="EF14" i="14"/>
  <c r="EF12" i="14" s="1"/>
  <c r="EW14" i="14"/>
  <c r="EW12" i="14" s="1"/>
  <c r="FP14" i="14"/>
  <c r="FP12" i="14" s="1"/>
  <c r="BP15" i="14"/>
  <c r="DW15" i="14"/>
  <c r="BZ16" i="14"/>
  <c r="DV18" i="14"/>
  <c r="DC18" i="14"/>
  <c r="DC12" i="14" s="1"/>
  <c r="GC15" i="14"/>
  <c r="BF12" i="14"/>
  <c r="CA13" i="14"/>
  <c r="GN14" i="14"/>
  <c r="GN12" i="14" s="1"/>
  <c r="HG14" i="14"/>
  <c r="HG12" i="14" s="1"/>
  <c r="HY14" i="14"/>
  <c r="HY12" i="14" s="1"/>
  <c r="IO14" i="14"/>
  <c r="IO12" i="14" s="1"/>
  <c r="JG14" i="14"/>
  <c r="JG12" i="14" s="1"/>
  <c r="ET15" i="14"/>
  <c r="IK14" i="14"/>
  <c r="IK12" i="14" s="1"/>
  <c r="DL16" i="14"/>
  <c r="EQ14" i="14"/>
  <c r="EQ12" i="14" s="1"/>
  <c r="FW14" i="14"/>
  <c r="FW12" i="14" s="1"/>
  <c r="BD13" i="24"/>
  <c r="EZ14" i="14"/>
  <c r="EZ12" i="14" s="1"/>
  <c r="CN15" i="14"/>
  <c r="FJ14" i="14"/>
  <c r="FJ12" i="14" s="1"/>
  <c r="CC15" i="14"/>
  <c r="ER12" i="14"/>
  <c r="AE13" i="14"/>
  <c r="ES17" i="14"/>
  <c r="JR14" i="14"/>
  <c r="JR12" i="14" s="1"/>
  <c r="BM15" i="14"/>
  <c r="BM12" i="14" s="1"/>
  <c r="BD15" i="24"/>
  <c r="BP13" i="14"/>
  <c r="EL14" i="14"/>
  <c r="EL12" i="14" s="1"/>
  <c r="AU15" i="14"/>
  <c r="BY15" i="14"/>
  <c r="HU14" i="14"/>
  <c r="HU12" i="14" s="1"/>
  <c r="DI18" i="14"/>
  <c r="DH17" i="14"/>
  <c r="DI17" i="14" s="1"/>
  <c r="BI15" i="14"/>
  <c r="BI12" i="14" s="1"/>
  <c r="HW14" i="14"/>
  <c r="IM14" i="14"/>
  <c r="JE14" i="14"/>
  <c r="GZ14" i="14"/>
  <c r="CA15" i="14"/>
  <c r="HC16" i="14"/>
  <c r="HI15" i="14"/>
  <c r="IA15" i="14"/>
  <c r="IA12" i="14" s="1"/>
  <c r="IQ15" i="14"/>
  <c r="JI15" i="14"/>
  <c r="L15" i="14"/>
  <c r="M15" i="14" s="1"/>
  <c r="AQ15" i="14"/>
  <c r="AQ12" i="14" s="1"/>
  <c r="AN17" i="14"/>
  <c r="AO17" i="14" s="1"/>
  <c r="GM14" i="14"/>
  <c r="GM12" i="14" s="1"/>
  <c r="FY15" i="14"/>
  <c r="GP15" i="14"/>
  <c r="HE18" i="14"/>
  <c r="HC18" i="14" s="1"/>
  <c r="HW18" i="14"/>
  <c r="IM18" i="14"/>
  <c r="JE18" i="14"/>
  <c r="FB14" i="14"/>
  <c r="FF15" i="14"/>
  <c r="FB18" i="14"/>
  <c r="GL18" i="14"/>
  <c r="ET16" i="14"/>
  <c r="GO14" i="14"/>
  <c r="GO12" i="14" s="1"/>
  <c r="EK18" i="14"/>
  <c r="DT17" i="14"/>
  <c r="JZ32" i="24" l="1"/>
  <c r="JZ13" i="24" s="1"/>
  <c r="JZ15" i="24"/>
  <c r="KD15" i="24"/>
  <c r="KH26" i="24"/>
  <c r="JZ12" i="12"/>
  <c r="KB14" i="12"/>
  <c r="KB12" i="12" s="1"/>
  <c r="KD12" i="12" s="1"/>
  <c r="KB26" i="12"/>
  <c r="KD26" i="12" s="1"/>
  <c r="JX26" i="12"/>
  <c r="JZ26" i="12" s="1"/>
  <c r="KG12" i="12"/>
  <c r="JV28" i="24"/>
  <c r="KF12" i="12"/>
  <c r="JU14" i="24"/>
  <c r="JU12" i="24" s="1"/>
  <c r="JT13" i="24"/>
  <c r="KH12" i="12"/>
  <c r="JZ29" i="24"/>
  <c r="JZ16" i="24" s="1"/>
  <c r="KH12" i="24"/>
  <c r="KF12" i="24"/>
  <c r="JV16" i="24"/>
  <c r="JX16" i="24"/>
  <c r="KI12" i="24"/>
  <c r="KB14" i="13"/>
  <c r="KB12" i="13" s="1"/>
  <c r="KD12" i="13" s="1"/>
  <c r="KB26" i="13"/>
  <c r="KG12" i="13"/>
  <c r="KD26" i="13"/>
  <c r="KF12" i="13"/>
  <c r="JY14" i="13"/>
  <c r="JY12" i="13" s="1"/>
  <c r="JZ12" i="13" s="1"/>
  <c r="JY26" i="13"/>
  <c r="JZ26" i="13" s="1"/>
  <c r="KF26" i="13"/>
  <c r="KD14" i="13"/>
  <c r="JY33" i="24"/>
  <c r="JZ33" i="24" s="1"/>
  <c r="JZ14" i="24" s="1"/>
  <c r="KD16" i="24"/>
  <c r="JV13" i="24"/>
  <c r="JZ26" i="14"/>
  <c r="KG26" i="24"/>
  <c r="KG12" i="24"/>
  <c r="KE12" i="24"/>
  <c r="KF26" i="24"/>
  <c r="JV31" i="24"/>
  <c r="JV17" i="24" s="1"/>
  <c r="KD13" i="24"/>
  <c r="KB13" i="24"/>
  <c r="KC26" i="14"/>
  <c r="KC14" i="14"/>
  <c r="KC12" i="14" s="1"/>
  <c r="KC33" i="24"/>
  <c r="KE26" i="24"/>
  <c r="JX13" i="24"/>
  <c r="KG12" i="14"/>
  <c r="KG26" i="14"/>
  <c r="KI26" i="14"/>
  <c r="KI39" i="24"/>
  <c r="KI26" i="24" s="1"/>
  <c r="JV43" i="24"/>
  <c r="JV15" i="24" s="1"/>
  <c r="KF12" i="14"/>
  <c r="JU26" i="24"/>
  <c r="KF26" i="14"/>
  <c r="JZ31" i="24"/>
  <c r="JZ17" i="24" s="1"/>
  <c r="JX17" i="24"/>
  <c r="JT26" i="14"/>
  <c r="JV26" i="14" s="1"/>
  <c r="JT39" i="24"/>
  <c r="KB33" i="24"/>
  <c r="KB14" i="14"/>
  <c r="KB12" i="14" s="1"/>
  <c r="KD12" i="14" s="1"/>
  <c r="KB26" i="14"/>
  <c r="KD26" i="14" s="1"/>
  <c r="KE12" i="14"/>
  <c r="JX26" i="24"/>
  <c r="KE26" i="14"/>
  <c r="JT14" i="24"/>
  <c r="JV14" i="24"/>
  <c r="FF12" i="14"/>
  <c r="HW12" i="14"/>
  <c r="GP12" i="14"/>
  <c r="CC12" i="14"/>
  <c r="BO12" i="14"/>
  <c r="DK12" i="14"/>
  <c r="CN12" i="14"/>
  <c r="BC12" i="14"/>
  <c r="HI12" i="14"/>
  <c r="FN12" i="14"/>
  <c r="HM12" i="14"/>
  <c r="EC12" i="14"/>
  <c r="ES39" i="14"/>
  <c r="ES15" i="14"/>
  <c r="IM12" i="14"/>
  <c r="BP12" i="14"/>
  <c r="GH12" i="14"/>
  <c r="AD26" i="14"/>
  <c r="AE26" i="14" s="1"/>
  <c r="T12" i="14"/>
  <c r="GC12" i="14"/>
  <c r="DW12" i="14"/>
  <c r="GL12" i="14"/>
  <c r="IQ12" i="14"/>
  <c r="FY26" i="14"/>
  <c r="FV26" i="14"/>
  <c r="FU33" i="14"/>
  <c r="DI33" i="14"/>
  <c r="DH26" i="14"/>
  <c r="DI26" i="14" s="1"/>
  <c r="G26" i="14"/>
  <c r="FX14" i="14"/>
  <c r="FX12" i="14" s="1"/>
  <c r="AD12" i="14"/>
  <c r="AE12" i="14" s="1"/>
  <c r="FZ14" i="14"/>
  <c r="FZ12" i="14" s="1"/>
  <c r="FZ26" i="14"/>
  <c r="GZ12" i="14"/>
  <c r="AN26" i="14"/>
  <c r="AO26" i="14" s="1"/>
  <c r="AO33" i="14"/>
  <c r="BT14" i="14"/>
  <c r="JO33" i="14"/>
  <c r="JM26" i="14"/>
  <c r="JO26" i="14" s="1"/>
  <c r="BD26" i="14"/>
  <c r="BD14" i="14"/>
  <c r="BD12" i="14" s="1"/>
  <c r="HD26" i="14"/>
  <c r="HC39" i="14"/>
  <c r="HE26" i="14"/>
  <c r="DS26" i="14"/>
  <c r="DT26" i="14" s="1"/>
  <c r="DT33" i="14"/>
  <c r="DS14" i="14"/>
  <c r="DT14" i="14" s="1"/>
  <c r="DU12" i="14"/>
  <c r="DV12" i="14" s="1"/>
  <c r="DQ26" i="14"/>
  <c r="DR26" i="14" s="1"/>
  <c r="DR33" i="14"/>
  <c r="FY12" i="14"/>
  <c r="EK12" i="14"/>
  <c r="ET26" i="14"/>
  <c r="ES26" i="14" s="1"/>
  <c r="ES16" i="14"/>
  <c r="E26" i="14"/>
  <c r="E14" i="14"/>
  <c r="E12" i="14" s="1"/>
  <c r="JI12" i="14"/>
  <c r="BY12" i="14"/>
  <c r="BT12" i="14"/>
  <c r="AZ12" i="14"/>
  <c r="L12" i="14"/>
  <c r="M12" i="14" s="1"/>
  <c r="FB12" i="14"/>
  <c r="JE12" i="14"/>
  <c r="BD12" i="24"/>
  <c r="BR14" i="14"/>
  <c r="BR12" i="14" s="1"/>
  <c r="DM16" i="14"/>
  <c r="DL12" i="14"/>
  <c r="DM12" i="14" s="1"/>
  <c r="D14" i="14"/>
  <c r="ET14" i="14"/>
  <c r="DQ14" i="14"/>
  <c r="CA16" i="14"/>
  <c r="BZ12" i="14"/>
  <c r="CA12" i="14" s="1"/>
  <c r="HF14" i="14"/>
  <c r="HF12" i="14" s="1"/>
  <c r="FC14" i="14"/>
  <c r="FC12" i="14" s="1"/>
  <c r="Q12" i="14"/>
  <c r="FU15" i="14"/>
  <c r="DT18" i="14"/>
  <c r="HX14" i="14"/>
  <c r="HX12" i="14" s="1"/>
  <c r="FV14" i="14"/>
  <c r="AV15" i="14"/>
  <c r="AU12" i="14"/>
  <c r="AV12" i="14" s="1"/>
  <c r="DH14" i="14"/>
  <c r="JM14" i="14"/>
  <c r="HE14" i="14"/>
  <c r="AN14" i="14"/>
  <c r="JF14" i="14"/>
  <c r="JF12" i="14" s="1"/>
  <c r="IN14" i="14"/>
  <c r="IN12" i="14" s="1"/>
  <c r="BD26" i="24"/>
  <c r="JT12" i="24" l="1"/>
  <c r="JV12" i="24" s="1"/>
  <c r="JY14" i="24"/>
  <c r="JY12" i="24" s="1"/>
  <c r="JY26" i="24"/>
  <c r="JZ26" i="24" s="1"/>
  <c r="KD33" i="24"/>
  <c r="KD14" i="24" s="1"/>
  <c r="JX12" i="24"/>
  <c r="JV39" i="24"/>
  <c r="JT26" i="24"/>
  <c r="JV26" i="24" s="1"/>
  <c r="KC26" i="24"/>
  <c r="KC14" i="24"/>
  <c r="KC12" i="24" s="1"/>
  <c r="KB14" i="24"/>
  <c r="KB12" i="24" s="1"/>
  <c r="KB26" i="24"/>
  <c r="DS12" i="14"/>
  <c r="DT12" i="14" s="1"/>
  <c r="HC26" i="14"/>
  <c r="FU26" i="14"/>
  <c r="JM12" i="14"/>
  <c r="JO12" i="14" s="1"/>
  <c r="JO14" i="14"/>
  <c r="DQ12" i="14"/>
  <c r="DR12" i="14" s="1"/>
  <c r="DR14" i="14"/>
  <c r="AO14" i="14"/>
  <c r="AN12" i="14"/>
  <c r="AO12" i="14" s="1"/>
  <c r="ET12" i="14"/>
  <c r="ES12" i="14" s="1"/>
  <c r="ES14" i="14"/>
  <c r="G14" i="14"/>
  <c r="D12" i="14"/>
  <c r="G12" i="14" s="1"/>
  <c r="DI14" i="14"/>
  <c r="DH12" i="14"/>
  <c r="DI12" i="14" s="1"/>
  <c r="FU14" i="14"/>
  <c r="FV12" i="14"/>
  <c r="FU12" i="14" s="1"/>
  <c r="HC14" i="14"/>
  <c r="HE12" i="14"/>
  <c r="HC12" i="14" s="1"/>
  <c r="CG39" i="12"/>
  <c r="CG33" i="12"/>
  <c r="CG26" i="12" s="1"/>
  <c r="CG39" i="13"/>
  <c r="CG33" i="13"/>
  <c r="CG26" i="13" s="1"/>
  <c r="CG33" i="24"/>
  <c r="CG26" i="24" s="1"/>
  <c r="CG39" i="24"/>
  <c r="JZ12" i="24" l="1"/>
  <c r="KD26" i="24"/>
  <c r="KD12" i="24"/>
  <c r="KC26" i="23"/>
  <c r="KB26" i="23"/>
  <c r="KA26" i="23"/>
  <c r="JZ26" i="23"/>
  <c r="JY26" i="23"/>
  <c r="JX26" i="23"/>
  <c r="JW26" i="23"/>
  <c r="JV26" i="23"/>
  <c r="JU26" i="23"/>
  <c r="JT26" i="23"/>
  <c r="JS26" i="23"/>
  <c r="JR26" i="23"/>
  <c r="JQ26" i="23"/>
  <c r="JP26" i="23"/>
  <c r="JM26" i="23"/>
  <c r="JO26" i="23" s="1"/>
  <c r="JL26" i="23"/>
  <c r="JK26" i="23"/>
  <c r="JJ26" i="23"/>
  <c r="JI26" i="23"/>
  <c r="JH26" i="23"/>
  <c r="JG26" i="23"/>
  <c r="JF26" i="23"/>
  <c r="JE26" i="23"/>
  <c r="JD26" i="23"/>
  <c r="JC26" i="23"/>
  <c r="JB26" i="23"/>
  <c r="JA26" i="23"/>
  <c r="IZ26" i="23"/>
  <c r="IY26" i="23"/>
  <c r="IX26" i="23"/>
  <c r="IU26" i="23"/>
  <c r="IT26" i="23"/>
  <c r="IS26" i="23"/>
  <c r="IR26" i="23"/>
  <c r="IQ26" i="23"/>
  <c r="IP26" i="23"/>
  <c r="IO26" i="23"/>
  <c r="IN26" i="23"/>
  <c r="IM26" i="23"/>
  <c r="IL26" i="23"/>
  <c r="IK26" i="23"/>
  <c r="IJ26" i="23"/>
  <c r="II26" i="23"/>
  <c r="IH26" i="23"/>
  <c r="IG26" i="23"/>
  <c r="IF26" i="23"/>
  <c r="IE26" i="23"/>
  <c r="ID26" i="23"/>
  <c r="IC26" i="23"/>
  <c r="IB26" i="23"/>
  <c r="IA26" i="23"/>
  <c r="HZ26" i="23"/>
  <c r="HY26" i="23"/>
  <c r="HX26" i="23"/>
  <c r="HW26" i="23"/>
  <c r="HV26" i="23"/>
  <c r="HU26" i="23"/>
  <c r="HT26" i="23"/>
  <c r="HS26" i="23"/>
  <c r="HP26" i="23"/>
  <c r="HO26" i="23"/>
  <c r="HN26" i="23"/>
  <c r="HM26" i="23"/>
  <c r="HL26" i="23"/>
  <c r="HK26" i="23"/>
  <c r="HJ26" i="23"/>
  <c r="HI26" i="23"/>
  <c r="HH26" i="23"/>
  <c r="HG26" i="23"/>
  <c r="HC26" i="23" s="1"/>
  <c r="HF26" i="23"/>
  <c r="HE26" i="23"/>
  <c r="HD26" i="23"/>
  <c r="HA26" i="23"/>
  <c r="GZ26" i="23"/>
  <c r="GY26" i="23"/>
  <c r="GX26" i="23"/>
  <c r="GW26" i="23"/>
  <c r="GV26" i="23"/>
  <c r="GU26" i="23"/>
  <c r="GT26" i="23"/>
  <c r="GQ26" i="23"/>
  <c r="GP26" i="23"/>
  <c r="GO26" i="23"/>
  <c r="GN26" i="23"/>
  <c r="GM26" i="23"/>
  <c r="GL26" i="23"/>
  <c r="GK26" i="23"/>
  <c r="GJ26" i="23"/>
  <c r="GI26" i="23"/>
  <c r="GF26" i="23"/>
  <c r="GH26" i="23" s="1"/>
  <c r="GE26" i="23"/>
  <c r="GD26" i="23"/>
  <c r="GC26" i="23"/>
  <c r="GB26" i="23"/>
  <c r="GA26" i="23"/>
  <c r="FZ26" i="23"/>
  <c r="FY26" i="23"/>
  <c r="FX26" i="23"/>
  <c r="FW26" i="23"/>
  <c r="FV26" i="23"/>
  <c r="FU26" i="23" s="1"/>
  <c r="FQ26" i="23"/>
  <c r="FP26" i="23"/>
  <c r="FO26" i="23"/>
  <c r="FN26" i="23"/>
  <c r="FM26" i="23"/>
  <c r="FL26" i="23"/>
  <c r="FK26" i="23"/>
  <c r="FJ26" i="23"/>
  <c r="FI26" i="23"/>
  <c r="FH26" i="23"/>
  <c r="FG26" i="23"/>
  <c r="FF26" i="23"/>
  <c r="FE26" i="23"/>
  <c r="FD26" i="23"/>
  <c r="FC26" i="23"/>
  <c r="FB26" i="23"/>
  <c r="FA26" i="23"/>
  <c r="EZ26" i="23"/>
  <c r="EY26" i="23"/>
  <c r="EX26" i="23"/>
  <c r="EW26" i="23"/>
  <c r="EV26" i="23"/>
  <c r="EU26" i="23"/>
  <c r="ET26" i="23"/>
  <c r="ER26" i="23"/>
  <c r="ES26" i="23" s="1"/>
  <c r="EQ26" i="23"/>
  <c r="EP26" i="23"/>
  <c r="EO26" i="23"/>
  <c r="EN26" i="23"/>
  <c r="EM26" i="23"/>
  <c r="EL26" i="23"/>
  <c r="EK26" i="23"/>
  <c r="EJ26" i="23"/>
  <c r="EI26" i="23"/>
  <c r="EH26" i="23"/>
  <c r="EG26" i="23"/>
  <c r="EF26" i="23"/>
  <c r="EE26" i="23"/>
  <c r="ED26" i="23"/>
  <c r="EC26" i="23"/>
  <c r="EB26" i="23"/>
  <c r="EA26" i="23"/>
  <c r="DZ26" i="23"/>
  <c r="DW26" i="23"/>
  <c r="DV26" i="23"/>
  <c r="DU26" i="23"/>
  <c r="DT26" i="23"/>
  <c r="DS26" i="23"/>
  <c r="DR26" i="23"/>
  <c r="DQ26" i="23"/>
  <c r="DP26" i="23"/>
  <c r="DO26" i="23"/>
  <c r="DN26" i="23"/>
  <c r="DL26" i="23"/>
  <c r="DM26" i="23" s="1"/>
  <c r="DK26" i="23"/>
  <c r="DJ26" i="23"/>
  <c r="DI26" i="23"/>
  <c r="DH26" i="23"/>
  <c r="DG26" i="23"/>
  <c r="DF26" i="23"/>
  <c r="DE26" i="23"/>
  <c r="DD26" i="23"/>
  <c r="DC26" i="23"/>
  <c r="DB26" i="23"/>
  <c r="CX26" i="23"/>
  <c r="CW26" i="23"/>
  <c r="CV26" i="23"/>
  <c r="CU26" i="23"/>
  <c r="CT26" i="23"/>
  <c r="CS26" i="23"/>
  <c r="CR26" i="23"/>
  <c r="CQ26" i="23"/>
  <c r="CP26" i="23"/>
  <c r="CO26" i="23"/>
  <c r="CN26" i="23"/>
  <c r="CM26" i="23"/>
  <c r="CL26" i="23"/>
  <c r="CK26" i="23"/>
  <c r="CJ26" i="23"/>
  <c r="CI26" i="23"/>
  <c r="CH26" i="23"/>
  <c r="CD26" i="23"/>
  <c r="CC26" i="23"/>
  <c r="CB26" i="23"/>
  <c r="BZ26" i="23"/>
  <c r="CA26" i="23" s="1"/>
  <c r="BY26" i="23"/>
  <c r="BX26" i="23"/>
  <c r="BW26" i="23"/>
  <c r="BV26" i="23"/>
  <c r="BU26" i="23"/>
  <c r="BT26" i="23"/>
  <c r="BS26" i="23"/>
  <c r="BR26" i="23"/>
  <c r="BQ26" i="23"/>
  <c r="BP26" i="23"/>
  <c r="BO26" i="23"/>
  <c r="BN26" i="23"/>
  <c r="BM26" i="23"/>
  <c r="BL26" i="23"/>
  <c r="BK26" i="23"/>
  <c r="BJ26" i="23"/>
  <c r="BI26" i="23"/>
  <c r="BH26" i="23"/>
  <c r="BG26" i="23"/>
  <c r="BC26" i="23"/>
  <c r="BB26" i="23"/>
  <c r="BA26" i="23"/>
  <c r="AZ26" i="23"/>
  <c r="AY26" i="23"/>
  <c r="AX26" i="23"/>
  <c r="AW26" i="23"/>
  <c r="AU26" i="23"/>
  <c r="AV26" i="23" s="1"/>
  <c r="AT26" i="23"/>
  <c r="AS26" i="23"/>
  <c r="AR26" i="23"/>
  <c r="AQ26" i="23"/>
  <c r="AP26" i="23"/>
  <c r="AN26" i="23"/>
  <c r="AO26" i="23" s="1"/>
  <c r="AM26" i="23"/>
  <c r="AL26" i="23"/>
  <c r="AK26" i="23"/>
  <c r="AJ26" i="23"/>
  <c r="AI26" i="23"/>
  <c r="AH26" i="23"/>
  <c r="AG26" i="23"/>
  <c r="AF26" i="23"/>
  <c r="AD26" i="23"/>
  <c r="AE26" i="23" s="1"/>
  <c r="Z26" i="23"/>
  <c r="Y26" i="23"/>
  <c r="X26" i="23"/>
  <c r="W26" i="23"/>
  <c r="V26" i="23"/>
  <c r="U26" i="23"/>
  <c r="T26" i="23"/>
  <c r="S26" i="23"/>
  <c r="R26" i="23"/>
  <c r="Q26" i="23"/>
  <c r="P26" i="23"/>
  <c r="O26" i="23"/>
  <c r="N26" i="23"/>
  <c r="L26" i="23"/>
  <c r="M26" i="23" s="1"/>
  <c r="K26" i="23"/>
  <c r="J26" i="23"/>
  <c r="I26" i="23"/>
  <c r="H26" i="23"/>
  <c r="F26" i="23"/>
  <c r="E26" i="23"/>
  <c r="G26" i="23" s="1"/>
  <c r="D26" i="23"/>
  <c r="KC18" i="23"/>
  <c r="KB18" i="23"/>
  <c r="KA18" i="23"/>
  <c r="JZ18" i="23"/>
  <c r="JY18" i="23"/>
  <c r="JX18" i="23"/>
  <c r="JW18" i="23"/>
  <c r="JV18" i="23"/>
  <c r="JU18" i="23"/>
  <c r="JT18" i="23"/>
  <c r="JS18" i="23"/>
  <c r="JR18" i="23"/>
  <c r="JR12" i="23" s="1"/>
  <c r="JQ18" i="23"/>
  <c r="JP18" i="23"/>
  <c r="JO18" i="23"/>
  <c r="JN18" i="23"/>
  <c r="JM18" i="23"/>
  <c r="JL18" i="23"/>
  <c r="JK18" i="23"/>
  <c r="JJ18" i="23"/>
  <c r="JI18" i="23"/>
  <c r="JH18" i="23"/>
  <c r="JG18" i="23"/>
  <c r="JF18" i="23"/>
  <c r="JE18" i="23"/>
  <c r="JD18" i="23"/>
  <c r="JC18" i="23"/>
  <c r="JB18" i="23"/>
  <c r="JB12" i="23" s="1"/>
  <c r="JA18" i="23"/>
  <c r="IZ18" i="23"/>
  <c r="IY18" i="23"/>
  <c r="IX18" i="23"/>
  <c r="IU18" i="23"/>
  <c r="IT18" i="23"/>
  <c r="IS18" i="23"/>
  <c r="IR18" i="23"/>
  <c r="IQ18" i="23"/>
  <c r="IP18" i="23"/>
  <c r="IO18" i="23"/>
  <c r="IN18" i="23"/>
  <c r="IM18" i="23"/>
  <c r="IL18" i="23"/>
  <c r="IK18" i="23"/>
  <c r="IJ18" i="23"/>
  <c r="IJ12" i="23" s="1"/>
  <c r="II18" i="23"/>
  <c r="IH18" i="23"/>
  <c r="IG18" i="23"/>
  <c r="IF18" i="23"/>
  <c r="IE18" i="23"/>
  <c r="ID18" i="23"/>
  <c r="IC18" i="23"/>
  <c r="IB18" i="23"/>
  <c r="IA18" i="23"/>
  <c r="HZ18" i="23"/>
  <c r="HY18" i="23"/>
  <c r="HX18" i="23"/>
  <c r="HW18" i="23"/>
  <c r="HV18" i="23"/>
  <c r="HU18" i="23"/>
  <c r="HT18" i="23"/>
  <c r="HT12" i="23" s="1"/>
  <c r="HS18" i="23"/>
  <c r="HP18" i="23"/>
  <c r="HO18" i="23"/>
  <c r="HN18" i="23"/>
  <c r="HM18" i="23"/>
  <c r="HL18" i="23"/>
  <c r="HK18" i="23"/>
  <c r="HJ18" i="23"/>
  <c r="HI18" i="23"/>
  <c r="HH18" i="23"/>
  <c r="HG18" i="23"/>
  <c r="HF18" i="23"/>
  <c r="HE18" i="23"/>
  <c r="HD18" i="23"/>
  <c r="HB18" i="23"/>
  <c r="HB12" i="23" s="1"/>
  <c r="HC12" i="23" s="1"/>
  <c r="HA18" i="23"/>
  <c r="GZ18" i="23"/>
  <c r="GY18" i="23"/>
  <c r="GX18" i="23"/>
  <c r="GW18" i="23"/>
  <c r="GV18" i="23"/>
  <c r="GU18" i="23"/>
  <c r="GT18" i="23"/>
  <c r="GQ18" i="23"/>
  <c r="GP18" i="23"/>
  <c r="GO18" i="23"/>
  <c r="GN18" i="23"/>
  <c r="GM18" i="23"/>
  <c r="GL18" i="23"/>
  <c r="GK18" i="23"/>
  <c r="GJ18" i="23"/>
  <c r="GJ12" i="23" s="1"/>
  <c r="GI18" i="23"/>
  <c r="GG18" i="23"/>
  <c r="GH18" i="23" s="1"/>
  <c r="GF18" i="23"/>
  <c r="GE18" i="23"/>
  <c r="GD18" i="23"/>
  <c r="GC18" i="23"/>
  <c r="GB18" i="23"/>
  <c r="GA18" i="23"/>
  <c r="FZ18" i="23"/>
  <c r="FY18" i="23"/>
  <c r="FX18" i="23"/>
  <c r="FW18" i="23"/>
  <c r="FV18" i="23"/>
  <c r="FT18" i="23"/>
  <c r="FT12" i="23" s="1"/>
  <c r="FQ18" i="23"/>
  <c r="FP18" i="23"/>
  <c r="FO18" i="23"/>
  <c r="FN18" i="23"/>
  <c r="FM18" i="23"/>
  <c r="FL18" i="23"/>
  <c r="FK18" i="23"/>
  <c r="FJ18" i="23"/>
  <c r="FI18" i="23"/>
  <c r="FH18" i="23"/>
  <c r="FG18" i="23"/>
  <c r="FF18" i="23"/>
  <c r="FE18" i="23"/>
  <c r="FD18" i="23"/>
  <c r="FC18" i="23"/>
  <c r="FB18" i="23"/>
  <c r="FB12" i="23" s="1"/>
  <c r="FA18" i="23"/>
  <c r="EZ18" i="23"/>
  <c r="EY18" i="23"/>
  <c r="EX18" i="23"/>
  <c r="EW18" i="23"/>
  <c r="EV18" i="23"/>
  <c r="EU18" i="23"/>
  <c r="ET18" i="23"/>
  <c r="ER18" i="23"/>
  <c r="ES18" i="23" s="1"/>
  <c r="EQ18" i="23"/>
  <c r="EP18" i="23"/>
  <c r="EO18" i="23"/>
  <c r="EN18" i="23"/>
  <c r="EM18" i="23"/>
  <c r="EL18" i="23"/>
  <c r="EL12" i="23" s="1"/>
  <c r="EK18" i="23"/>
  <c r="EJ18" i="23"/>
  <c r="EI18" i="23"/>
  <c r="EH18" i="23"/>
  <c r="EG18" i="23"/>
  <c r="EF18" i="23"/>
  <c r="EE18" i="23"/>
  <c r="ED18" i="23"/>
  <c r="EC18" i="23"/>
  <c r="EB18" i="23"/>
  <c r="EA18" i="23"/>
  <c r="DZ18" i="23"/>
  <c r="DW18" i="23"/>
  <c r="DU18" i="23"/>
  <c r="DV18" i="23" s="1"/>
  <c r="DT18" i="23"/>
  <c r="DS18" i="23"/>
  <c r="DQ18" i="23"/>
  <c r="DR18" i="23" s="1"/>
  <c r="DP18" i="23"/>
  <c r="DO18" i="23"/>
  <c r="DN18" i="23"/>
  <c r="DL18" i="23"/>
  <c r="DK18" i="23"/>
  <c r="DJ18" i="23"/>
  <c r="DH18" i="23"/>
  <c r="DI18" i="23" s="1"/>
  <c r="DG18" i="23"/>
  <c r="DF18" i="23"/>
  <c r="DE18" i="23"/>
  <c r="DD18" i="23"/>
  <c r="DD12" i="23" s="1"/>
  <c r="DC18" i="23"/>
  <c r="DB18" i="23"/>
  <c r="DA18" i="23"/>
  <c r="DM18" i="23" s="1"/>
  <c r="CX18" i="23"/>
  <c r="CW18" i="23"/>
  <c r="CV18" i="23"/>
  <c r="CU18" i="23"/>
  <c r="CT18" i="23"/>
  <c r="CS18" i="23"/>
  <c r="CR18" i="23"/>
  <c r="CQ18" i="23"/>
  <c r="CP18" i="23"/>
  <c r="CO18" i="23"/>
  <c r="CN18" i="23"/>
  <c r="CM18" i="23"/>
  <c r="CL18" i="23"/>
  <c r="CL12" i="23" s="1"/>
  <c r="CK18" i="23"/>
  <c r="CJ18" i="23"/>
  <c r="CI18" i="23"/>
  <c r="CH18" i="23"/>
  <c r="CG18" i="23"/>
  <c r="CD18" i="23"/>
  <c r="CC18" i="23"/>
  <c r="CB18" i="23"/>
  <c r="BZ18" i="23"/>
  <c r="CA18" i="23" s="1"/>
  <c r="BY18" i="23"/>
  <c r="BX18" i="23"/>
  <c r="BW18" i="23"/>
  <c r="BV18" i="23"/>
  <c r="BU18" i="23"/>
  <c r="BT18" i="23"/>
  <c r="BS18" i="23"/>
  <c r="BR18" i="23"/>
  <c r="BQ18" i="23"/>
  <c r="BO18" i="23"/>
  <c r="BP18" i="23" s="1"/>
  <c r="BM18" i="23"/>
  <c r="BL18" i="23"/>
  <c r="BK18" i="23"/>
  <c r="BJ18" i="23"/>
  <c r="BI18" i="23"/>
  <c r="BH18" i="23"/>
  <c r="BG18" i="23"/>
  <c r="BF18" i="23"/>
  <c r="BC18" i="23"/>
  <c r="BB18" i="23"/>
  <c r="BA18" i="23"/>
  <c r="BA12" i="23" s="1"/>
  <c r="AY18" i="23"/>
  <c r="AZ18" i="23" s="1"/>
  <c r="AX18" i="23"/>
  <c r="AW18" i="23"/>
  <c r="AU18" i="23"/>
  <c r="AV18" i="23" s="1"/>
  <c r="AT18" i="23"/>
  <c r="AR18" i="23"/>
  <c r="AQ18" i="23"/>
  <c r="AP18" i="23"/>
  <c r="AN18" i="23"/>
  <c r="AO18" i="23" s="1"/>
  <c r="AM18" i="23"/>
  <c r="AL18" i="23"/>
  <c r="AK18" i="23"/>
  <c r="AJ18" i="23"/>
  <c r="AJ12" i="23" s="1"/>
  <c r="AI18" i="23"/>
  <c r="AH18" i="23"/>
  <c r="AG18" i="23"/>
  <c r="AF18" i="23"/>
  <c r="AD18" i="23"/>
  <c r="AE18" i="23" s="1"/>
  <c r="AC18" i="23"/>
  <c r="Z18" i="23"/>
  <c r="Y18" i="23"/>
  <c r="X18" i="23"/>
  <c r="W18" i="23"/>
  <c r="V18" i="23"/>
  <c r="U18" i="23"/>
  <c r="T18" i="23"/>
  <c r="S18" i="23"/>
  <c r="R18" i="23"/>
  <c r="R12" i="23" s="1"/>
  <c r="P18" i="23"/>
  <c r="Q18" i="23" s="1"/>
  <c r="O18" i="23"/>
  <c r="N18" i="23"/>
  <c r="L18" i="23"/>
  <c r="M18" i="23" s="1"/>
  <c r="K18" i="23"/>
  <c r="J18" i="23"/>
  <c r="I18" i="23"/>
  <c r="H18" i="23"/>
  <c r="F18" i="23"/>
  <c r="E18" i="23"/>
  <c r="D18" i="23"/>
  <c r="C18" i="23"/>
  <c r="G18" i="23" s="1"/>
  <c r="KC17" i="23"/>
  <c r="KC12" i="23" s="1"/>
  <c r="KB17" i="23"/>
  <c r="KA17" i="23"/>
  <c r="JZ17" i="23"/>
  <c r="JY17" i="23"/>
  <c r="JX17" i="23"/>
  <c r="JW17" i="23"/>
  <c r="JV17" i="23"/>
  <c r="JU17" i="23"/>
  <c r="JT17" i="23"/>
  <c r="JS17" i="23"/>
  <c r="JR17" i="23"/>
  <c r="JQ17" i="23"/>
  <c r="JP17" i="23"/>
  <c r="JN17" i="23"/>
  <c r="JM17" i="23"/>
  <c r="JM12" i="23" s="1"/>
  <c r="JL17" i="23"/>
  <c r="JK17" i="23"/>
  <c r="JJ17" i="23"/>
  <c r="JI17" i="23"/>
  <c r="JH17" i="23"/>
  <c r="JG17" i="23"/>
  <c r="JF17" i="23"/>
  <c r="JE17" i="23"/>
  <c r="JD17" i="23"/>
  <c r="JC17" i="23"/>
  <c r="JB17" i="23"/>
  <c r="JA17" i="23"/>
  <c r="IZ17" i="23"/>
  <c r="IY17" i="23"/>
  <c r="IX17" i="23"/>
  <c r="IU17" i="23"/>
  <c r="IU12" i="23" s="1"/>
  <c r="IT17" i="23"/>
  <c r="IS17" i="23"/>
  <c r="IR17" i="23"/>
  <c r="IQ17" i="23"/>
  <c r="IP17" i="23"/>
  <c r="IO17" i="23"/>
  <c r="IN17" i="23"/>
  <c r="IM17" i="23"/>
  <c r="IL17" i="23"/>
  <c r="IK17" i="23"/>
  <c r="IJ17" i="23"/>
  <c r="II17" i="23"/>
  <c r="IH17" i="23"/>
  <c r="IG17" i="23"/>
  <c r="IF17" i="23"/>
  <c r="IE17" i="23"/>
  <c r="IE12" i="23" s="1"/>
  <c r="ID17" i="23"/>
  <c r="IC17" i="23"/>
  <c r="IB17" i="23"/>
  <c r="IA17" i="23"/>
  <c r="HZ17" i="23"/>
  <c r="HY17" i="23"/>
  <c r="HX17" i="23"/>
  <c r="HW17" i="23"/>
  <c r="HV17" i="23"/>
  <c r="HU17" i="23"/>
  <c r="HT17" i="23"/>
  <c r="HS17" i="23"/>
  <c r="HP17" i="23"/>
  <c r="HO17" i="23"/>
  <c r="HN17" i="23"/>
  <c r="HM17" i="23"/>
  <c r="HM12" i="23" s="1"/>
  <c r="HL17" i="23"/>
  <c r="HK17" i="23"/>
  <c r="HJ17" i="23"/>
  <c r="HI17" i="23"/>
  <c r="HH17" i="23"/>
  <c r="HG17" i="23"/>
  <c r="HF17" i="23"/>
  <c r="HC17" i="23" s="1"/>
  <c r="HE17" i="23"/>
  <c r="HD17" i="23"/>
  <c r="HB17" i="23"/>
  <c r="HA17" i="23"/>
  <c r="GZ17" i="23"/>
  <c r="GY17" i="23"/>
  <c r="GX17" i="23"/>
  <c r="GW17" i="23"/>
  <c r="GW12" i="23" s="1"/>
  <c r="GV17" i="23"/>
  <c r="GU17" i="23"/>
  <c r="GT17" i="23"/>
  <c r="GQ17" i="23"/>
  <c r="GP17" i="23"/>
  <c r="GO17" i="23"/>
  <c r="GN17" i="23"/>
  <c r="GM17" i="23"/>
  <c r="GL17" i="23"/>
  <c r="GK17" i="23"/>
  <c r="GJ17" i="23"/>
  <c r="GI17" i="23"/>
  <c r="GG17" i="23"/>
  <c r="GF17" i="23"/>
  <c r="GH17" i="23" s="1"/>
  <c r="GE17" i="23"/>
  <c r="GE12" i="23" s="1"/>
  <c r="GD17" i="23"/>
  <c r="GC17" i="23"/>
  <c r="GB17" i="23"/>
  <c r="GA17" i="23"/>
  <c r="FZ17" i="23"/>
  <c r="FY17" i="23"/>
  <c r="FX17" i="23"/>
  <c r="FU17" i="23" s="1"/>
  <c r="FW17" i="23"/>
  <c r="FV17" i="23"/>
  <c r="FT17" i="23"/>
  <c r="FQ17" i="23"/>
  <c r="FP17" i="23"/>
  <c r="FO17" i="23"/>
  <c r="FN17" i="23"/>
  <c r="FM17" i="23"/>
  <c r="FM12" i="23" s="1"/>
  <c r="FL17" i="23"/>
  <c r="FK17" i="23"/>
  <c r="FJ17" i="23"/>
  <c r="FI17" i="23"/>
  <c r="FH17" i="23"/>
  <c r="FG17" i="23"/>
  <c r="FF17" i="23"/>
  <c r="FE17" i="23"/>
  <c r="FD17" i="23"/>
  <c r="FC17" i="23"/>
  <c r="FB17" i="23"/>
  <c r="FA17" i="23"/>
  <c r="EZ17" i="23"/>
  <c r="EY17" i="23"/>
  <c r="EX17" i="23"/>
  <c r="EW17" i="23"/>
  <c r="EW12" i="23" s="1"/>
  <c r="EV17" i="23"/>
  <c r="EU17" i="23"/>
  <c r="ET17" i="23"/>
  <c r="ER17" i="23"/>
  <c r="ES17" i="23" s="1"/>
  <c r="EQ17" i="23"/>
  <c r="EP17" i="23"/>
  <c r="EO17" i="23"/>
  <c r="EN17" i="23"/>
  <c r="EM17" i="23"/>
  <c r="EL17" i="23"/>
  <c r="EK17" i="23"/>
  <c r="EJ17" i="23"/>
  <c r="EI17" i="23"/>
  <c r="EH17" i="23"/>
  <c r="EG17" i="23"/>
  <c r="EG12" i="23" s="1"/>
  <c r="EF17" i="23"/>
  <c r="EE17" i="23"/>
  <c r="ED17" i="23"/>
  <c r="EC17" i="23"/>
  <c r="EB17" i="23"/>
  <c r="EA17" i="23"/>
  <c r="DZ17" i="23"/>
  <c r="DW17" i="23"/>
  <c r="DU17" i="23"/>
  <c r="DV17" i="23" s="1"/>
  <c r="DS17" i="23"/>
  <c r="DT17" i="23" s="1"/>
  <c r="DR17" i="23"/>
  <c r="DQ17" i="23"/>
  <c r="DP17" i="23"/>
  <c r="DO17" i="23"/>
  <c r="DO12" i="23" s="1"/>
  <c r="DN17" i="23"/>
  <c r="DL17" i="23"/>
  <c r="DM17" i="23" s="1"/>
  <c r="DK17" i="23"/>
  <c r="DJ17" i="23"/>
  <c r="DI17" i="23"/>
  <c r="DH17" i="23"/>
  <c r="DG17" i="23"/>
  <c r="DF17" i="23"/>
  <c r="DE17" i="23"/>
  <c r="DD17" i="23"/>
  <c r="DC17" i="23"/>
  <c r="DB17" i="23"/>
  <c r="DA17" i="23"/>
  <c r="CX17" i="23"/>
  <c r="CW17" i="23"/>
  <c r="CW12" i="23" s="1"/>
  <c r="CV17" i="23"/>
  <c r="CU17" i="23"/>
  <c r="CT17" i="23"/>
  <c r="CS17" i="23"/>
  <c r="CR17" i="23"/>
  <c r="CQ17" i="23"/>
  <c r="CP17" i="23"/>
  <c r="CO17" i="23"/>
  <c r="CN17" i="23"/>
  <c r="CM17" i="23"/>
  <c r="CL17" i="23"/>
  <c r="CK17" i="23"/>
  <c r="CJ17" i="23"/>
  <c r="CI17" i="23"/>
  <c r="CH17" i="23"/>
  <c r="CG17" i="23"/>
  <c r="CG12" i="23" s="1"/>
  <c r="CD17" i="23"/>
  <c r="CC17" i="23"/>
  <c r="CB17" i="23"/>
  <c r="BZ17" i="23"/>
  <c r="CA17" i="23" s="1"/>
  <c r="BY17" i="23"/>
  <c r="BX17" i="23"/>
  <c r="BW17" i="23"/>
  <c r="BV17" i="23"/>
  <c r="BU17" i="23"/>
  <c r="BS17" i="23"/>
  <c r="BT17" i="23" s="1"/>
  <c r="BR17" i="23"/>
  <c r="BQ17" i="23"/>
  <c r="BO17" i="23"/>
  <c r="BO12" i="23" s="1"/>
  <c r="BP12" i="23" s="1"/>
  <c r="BM17" i="23"/>
  <c r="BL17" i="23"/>
  <c r="BK17" i="23"/>
  <c r="BJ17" i="23"/>
  <c r="BI17" i="23"/>
  <c r="BH17" i="23"/>
  <c r="BG17" i="23"/>
  <c r="BF17" i="23"/>
  <c r="BC17" i="23"/>
  <c r="BB17" i="23"/>
  <c r="BA17" i="23"/>
  <c r="AY17" i="23"/>
  <c r="AZ17" i="23" s="1"/>
  <c r="AX17" i="23"/>
  <c r="AW17" i="23"/>
  <c r="AV17" i="23"/>
  <c r="AU17" i="23"/>
  <c r="AT17" i="23"/>
  <c r="AR17" i="23"/>
  <c r="AQ17" i="23"/>
  <c r="AP17" i="23"/>
  <c r="AO17" i="23"/>
  <c r="AN17" i="23"/>
  <c r="AM17" i="23"/>
  <c r="AL17" i="23"/>
  <c r="AK17" i="23"/>
  <c r="AJ17" i="23"/>
  <c r="AI17" i="23"/>
  <c r="AH17" i="23"/>
  <c r="AG17" i="23"/>
  <c r="AF17" i="23"/>
  <c r="AE17" i="23"/>
  <c r="AD17" i="23"/>
  <c r="AC17" i="23"/>
  <c r="Z17" i="23"/>
  <c r="Y17" i="23"/>
  <c r="X17" i="23"/>
  <c r="W17" i="23"/>
  <c r="V17" i="23"/>
  <c r="U17" i="23"/>
  <c r="T17" i="23"/>
  <c r="S17" i="23"/>
  <c r="R17" i="23"/>
  <c r="P17" i="23"/>
  <c r="Q17" i="23" s="1"/>
  <c r="O17" i="23"/>
  <c r="N17" i="23"/>
  <c r="M17" i="23"/>
  <c r="L17" i="23"/>
  <c r="K17" i="23"/>
  <c r="J17" i="23"/>
  <c r="I17" i="23"/>
  <c r="H17" i="23"/>
  <c r="G17" i="23"/>
  <c r="F17" i="23"/>
  <c r="E17" i="23"/>
  <c r="D17" i="23"/>
  <c r="C17" i="23"/>
  <c r="KC16" i="23"/>
  <c r="KB16" i="23"/>
  <c r="KA16" i="23"/>
  <c r="JZ16" i="23"/>
  <c r="JY16" i="23"/>
  <c r="JX16" i="23"/>
  <c r="JX12" i="23" s="1"/>
  <c r="JW16" i="23"/>
  <c r="JV16" i="23"/>
  <c r="JU16" i="23"/>
  <c r="JT16" i="23"/>
  <c r="JS16" i="23"/>
  <c r="JR16" i="23"/>
  <c r="JQ16" i="23"/>
  <c r="JP16" i="23"/>
  <c r="JN16" i="23"/>
  <c r="JM16" i="23"/>
  <c r="JO16" i="23" s="1"/>
  <c r="JL16" i="23"/>
  <c r="JK16" i="23"/>
  <c r="JJ16" i="23"/>
  <c r="JI16" i="23"/>
  <c r="JH16" i="23"/>
  <c r="JH12" i="23" s="1"/>
  <c r="JG16" i="23"/>
  <c r="JF16" i="23"/>
  <c r="JE16" i="23"/>
  <c r="JD16" i="23"/>
  <c r="JC16" i="23"/>
  <c r="JB16" i="23"/>
  <c r="JA16" i="23"/>
  <c r="IZ16" i="23"/>
  <c r="IY16" i="23"/>
  <c r="IX16" i="23"/>
  <c r="IU16" i="23"/>
  <c r="IT16" i="23"/>
  <c r="IS16" i="23"/>
  <c r="IR16" i="23"/>
  <c r="IQ16" i="23"/>
  <c r="IP16" i="23"/>
  <c r="IP12" i="23" s="1"/>
  <c r="IO16" i="23"/>
  <c r="IN16" i="23"/>
  <c r="IM16" i="23"/>
  <c r="IL16" i="23"/>
  <c r="IK16" i="23"/>
  <c r="IJ16" i="23"/>
  <c r="II16" i="23"/>
  <c r="IH16" i="23"/>
  <c r="IG16" i="23"/>
  <c r="IF16" i="23"/>
  <c r="IE16" i="23"/>
  <c r="ID16" i="23"/>
  <c r="IC16" i="23"/>
  <c r="IB16" i="23"/>
  <c r="IA16" i="23"/>
  <c r="HZ16" i="23"/>
  <c r="HZ12" i="23" s="1"/>
  <c r="HY16" i="23"/>
  <c r="HX16" i="23"/>
  <c r="HW16" i="23"/>
  <c r="HV16" i="23"/>
  <c r="HU16" i="23"/>
  <c r="HT16" i="23"/>
  <c r="HS16" i="23"/>
  <c r="HP16" i="23"/>
  <c r="HO16" i="23"/>
  <c r="HN16" i="23"/>
  <c r="HM16" i="23"/>
  <c r="HL16" i="23"/>
  <c r="HK16" i="23"/>
  <c r="HJ16" i="23"/>
  <c r="HI16" i="23"/>
  <c r="HH16" i="23"/>
  <c r="HH12" i="23" s="1"/>
  <c r="HG16" i="23"/>
  <c r="HF16" i="23"/>
  <c r="HE16" i="23"/>
  <c r="HD16" i="23"/>
  <c r="HB16" i="23"/>
  <c r="HC16" i="23" s="1"/>
  <c r="HA16" i="23"/>
  <c r="GZ16" i="23"/>
  <c r="GY16" i="23"/>
  <c r="GX16" i="23"/>
  <c r="GW16" i="23"/>
  <c r="GV16" i="23"/>
  <c r="GU16" i="23"/>
  <c r="GT16" i="23"/>
  <c r="GQ16" i="23"/>
  <c r="GP16" i="23"/>
  <c r="GP12" i="23" s="1"/>
  <c r="GO16" i="23"/>
  <c r="GN16" i="23"/>
  <c r="GM16" i="23"/>
  <c r="GL16" i="23"/>
  <c r="GK16" i="23"/>
  <c r="GJ16" i="23"/>
  <c r="GI16" i="23"/>
  <c r="GG16" i="23"/>
  <c r="GF16" i="23"/>
  <c r="GH16" i="23" s="1"/>
  <c r="GE16" i="23"/>
  <c r="GD16" i="23"/>
  <c r="GC16" i="23"/>
  <c r="GB16" i="23"/>
  <c r="GA16" i="23"/>
  <c r="FZ16" i="23"/>
  <c r="FZ12" i="23" s="1"/>
  <c r="FY16" i="23"/>
  <c r="FX16" i="23"/>
  <c r="FW16" i="23"/>
  <c r="FV16" i="23"/>
  <c r="FT16" i="23"/>
  <c r="FU16" i="23" s="1"/>
  <c r="FQ16" i="23"/>
  <c r="FP16" i="23"/>
  <c r="FO16" i="23"/>
  <c r="FN16" i="23"/>
  <c r="FM16" i="23"/>
  <c r="FL16" i="23"/>
  <c r="FK16" i="23"/>
  <c r="FJ16" i="23"/>
  <c r="FI16" i="23"/>
  <c r="FH16" i="23"/>
  <c r="FH12" i="23" s="1"/>
  <c r="FG16" i="23"/>
  <c r="FF16" i="23"/>
  <c r="FE16" i="23"/>
  <c r="FD16" i="23"/>
  <c r="FC16" i="23"/>
  <c r="FB16" i="23"/>
  <c r="FA16" i="23"/>
  <c r="EZ16" i="23"/>
  <c r="EY16" i="23"/>
  <c r="EX16" i="23"/>
  <c r="EW16" i="23"/>
  <c r="EV16" i="23"/>
  <c r="EU16" i="23"/>
  <c r="ET16" i="23"/>
  <c r="ER16" i="23"/>
  <c r="ER12" i="23" s="1"/>
  <c r="EQ16" i="23"/>
  <c r="EP16" i="23"/>
  <c r="EO16" i="23"/>
  <c r="EN16" i="23"/>
  <c r="EM16" i="23"/>
  <c r="EL16" i="23"/>
  <c r="EK16" i="23"/>
  <c r="EJ16" i="23"/>
  <c r="EI16" i="23"/>
  <c r="EH16" i="23"/>
  <c r="EG16" i="23"/>
  <c r="EF16" i="23"/>
  <c r="EE16" i="23"/>
  <c r="ED16" i="23"/>
  <c r="EC16" i="23"/>
  <c r="EB16" i="23"/>
  <c r="EB12" i="23" s="1"/>
  <c r="EA16" i="23"/>
  <c r="DZ16" i="23"/>
  <c r="DW16" i="23"/>
  <c r="DU16" i="23"/>
  <c r="DV16" i="23" s="1"/>
  <c r="DT16" i="23"/>
  <c r="DS16" i="23"/>
  <c r="DQ16" i="23"/>
  <c r="DR16" i="23" s="1"/>
  <c r="DP16" i="23"/>
  <c r="DO16" i="23"/>
  <c r="DN16" i="23"/>
  <c r="DM16" i="23"/>
  <c r="DL16" i="23"/>
  <c r="DK16" i="23"/>
  <c r="DJ16" i="23"/>
  <c r="DJ12" i="23" s="1"/>
  <c r="DH16" i="23"/>
  <c r="DI16" i="23" s="1"/>
  <c r="DG16" i="23"/>
  <c r="DF16" i="23"/>
  <c r="DE16" i="23"/>
  <c r="DD16" i="23"/>
  <c r="DC16" i="23"/>
  <c r="DB16" i="23"/>
  <c r="DA16" i="23"/>
  <c r="CX16" i="23"/>
  <c r="CW16" i="23"/>
  <c r="CV16" i="23"/>
  <c r="CU16" i="23"/>
  <c r="CT16" i="23"/>
  <c r="CS16" i="23"/>
  <c r="CR16" i="23"/>
  <c r="CR12" i="23" s="1"/>
  <c r="CQ16" i="23"/>
  <c r="CP16" i="23"/>
  <c r="CO16" i="23"/>
  <c r="CN16" i="23"/>
  <c r="CM16" i="23"/>
  <c r="CL16" i="23"/>
  <c r="CK16" i="23"/>
  <c r="CJ16" i="23"/>
  <c r="CI16" i="23"/>
  <c r="CH16" i="23"/>
  <c r="CG16" i="23"/>
  <c r="CD16" i="23"/>
  <c r="CC16" i="23"/>
  <c r="CB16" i="23"/>
  <c r="BZ16" i="23"/>
  <c r="BZ12" i="23" s="1"/>
  <c r="CA12" i="23" s="1"/>
  <c r="BY16" i="23"/>
  <c r="BX16" i="23"/>
  <c r="BW16" i="23"/>
  <c r="BV16" i="23"/>
  <c r="BU16" i="23"/>
  <c r="BT16" i="23"/>
  <c r="BS16" i="23"/>
  <c r="BR16" i="23"/>
  <c r="BQ16" i="23"/>
  <c r="BO16" i="23"/>
  <c r="BM16" i="23"/>
  <c r="BL16" i="23"/>
  <c r="BK16" i="23"/>
  <c r="BJ16" i="23"/>
  <c r="BI16" i="23"/>
  <c r="BI12" i="23" s="1"/>
  <c r="BH16" i="23"/>
  <c r="BG16" i="23"/>
  <c r="BF16" i="23"/>
  <c r="BP16" i="23" s="1"/>
  <c r="BC16" i="23"/>
  <c r="BB16" i="23"/>
  <c r="BA16" i="23"/>
  <c r="AY16" i="23"/>
  <c r="AX16" i="23"/>
  <c r="AW16" i="23"/>
  <c r="AU16" i="23"/>
  <c r="AV16" i="23" s="1"/>
  <c r="AT16" i="23"/>
  <c r="AR16" i="23"/>
  <c r="AQ16" i="23"/>
  <c r="AP16" i="23"/>
  <c r="AP12" i="23" s="1"/>
  <c r="AN16" i="23"/>
  <c r="AM16" i="23"/>
  <c r="AL16" i="23"/>
  <c r="AK16" i="23"/>
  <c r="AJ16" i="23"/>
  <c r="AI16" i="23"/>
  <c r="AH16" i="23"/>
  <c r="AG16" i="23"/>
  <c r="AF16" i="23"/>
  <c r="AD16" i="23"/>
  <c r="AE16" i="23" s="1"/>
  <c r="AC16" i="23"/>
  <c r="AO16" i="23" s="1"/>
  <c r="Z16" i="23"/>
  <c r="Y16" i="23"/>
  <c r="X16" i="23"/>
  <c r="X12" i="23" s="1"/>
  <c r="W16" i="23"/>
  <c r="V16" i="23"/>
  <c r="U16" i="23"/>
  <c r="T16" i="23"/>
  <c r="S16" i="23"/>
  <c r="R16" i="23"/>
  <c r="P16" i="23"/>
  <c r="O16" i="23"/>
  <c r="N16" i="23"/>
  <c r="L16" i="23"/>
  <c r="M16" i="23" s="1"/>
  <c r="K16" i="23"/>
  <c r="J16" i="23"/>
  <c r="I16" i="23"/>
  <c r="H16" i="23"/>
  <c r="H12" i="23" s="1"/>
  <c r="F16" i="23"/>
  <c r="E16" i="23"/>
  <c r="D16" i="23"/>
  <c r="C16" i="23"/>
  <c r="G16" i="23" s="1"/>
  <c r="KC15" i="23"/>
  <c r="KB15" i="23"/>
  <c r="KA15" i="23"/>
  <c r="JZ15" i="23"/>
  <c r="JY15" i="23"/>
  <c r="JX15" i="23"/>
  <c r="JW15" i="23"/>
  <c r="JV15" i="23"/>
  <c r="JU15" i="23"/>
  <c r="JT15" i="23"/>
  <c r="JS15" i="23"/>
  <c r="JR15" i="23"/>
  <c r="JQ15" i="23"/>
  <c r="JP15" i="23"/>
  <c r="JN15" i="23"/>
  <c r="JM15" i="23"/>
  <c r="JO15" i="23" s="1"/>
  <c r="JL15" i="23"/>
  <c r="JK15" i="23"/>
  <c r="JJ15" i="23"/>
  <c r="JI15" i="23"/>
  <c r="JH15" i="23"/>
  <c r="JG15" i="23"/>
  <c r="JF15" i="23"/>
  <c r="JE15" i="23"/>
  <c r="JD15" i="23"/>
  <c r="JC15" i="23"/>
  <c r="JB15" i="23"/>
  <c r="JA15" i="23"/>
  <c r="IZ15" i="23"/>
  <c r="IY15" i="23"/>
  <c r="IX15" i="23"/>
  <c r="IU15" i="23"/>
  <c r="IT15" i="23"/>
  <c r="IS15" i="23"/>
  <c r="IR15" i="23"/>
  <c r="IQ15" i="23"/>
  <c r="IP15" i="23"/>
  <c r="IO15" i="23"/>
  <c r="IN15" i="23"/>
  <c r="IM15" i="23"/>
  <c r="IL15" i="23"/>
  <c r="IK15" i="23"/>
  <c r="IJ15" i="23"/>
  <c r="II15" i="23"/>
  <c r="IH15" i="23"/>
  <c r="IG15" i="23"/>
  <c r="IF15" i="23"/>
  <c r="IE15" i="23"/>
  <c r="ID15" i="23"/>
  <c r="IC15" i="23"/>
  <c r="IB15" i="23"/>
  <c r="IA15" i="23"/>
  <c r="HZ15" i="23"/>
  <c r="HY15" i="23"/>
  <c r="HX15" i="23"/>
  <c r="HW15" i="23"/>
  <c r="HV15" i="23"/>
  <c r="HU15" i="23"/>
  <c r="HT15" i="23"/>
  <c r="HS15" i="23"/>
  <c r="HP15" i="23"/>
  <c r="HO15" i="23"/>
  <c r="HN15" i="23"/>
  <c r="HM15" i="23"/>
  <c r="HL15" i="23"/>
  <c r="HK15" i="23"/>
  <c r="HJ15" i="23"/>
  <c r="HI15" i="23"/>
  <c r="HH15" i="23"/>
  <c r="HG15" i="23"/>
  <c r="HF15" i="23"/>
  <c r="HE15" i="23"/>
  <c r="HD15" i="23"/>
  <c r="HC15" i="23"/>
  <c r="HB15" i="23"/>
  <c r="HA15" i="23"/>
  <c r="GZ15" i="23"/>
  <c r="GY15" i="23"/>
  <c r="GX15" i="23"/>
  <c r="GW15" i="23"/>
  <c r="GV15" i="23"/>
  <c r="GU15" i="23"/>
  <c r="GT15" i="23"/>
  <c r="GQ15" i="23"/>
  <c r="GP15" i="23"/>
  <c r="GO15" i="23"/>
  <c r="GN15" i="23"/>
  <c r="GM15" i="23"/>
  <c r="GL15" i="23"/>
  <c r="GK15" i="23"/>
  <c r="GJ15" i="23"/>
  <c r="GI15" i="23"/>
  <c r="GH15" i="23"/>
  <c r="GG15" i="23"/>
  <c r="GF15" i="23"/>
  <c r="GE15" i="23"/>
  <c r="GD15" i="23"/>
  <c r="GC15" i="23"/>
  <c r="GB15" i="23"/>
  <c r="GA15" i="23"/>
  <c r="FZ15" i="23"/>
  <c r="FY15" i="23"/>
  <c r="FX15" i="23"/>
  <c r="FW15" i="23"/>
  <c r="FV15" i="23"/>
  <c r="FU15" i="23"/>
  <c r="FT15" i="23"/>
  <c r="FQ15" i="23"/>
  <c r="FP15" i="23"/>
  <c r="FO15" i="23"/>
  <c r="FN15" i="23"/>
  <c r="FM15" i="23"/>
  <c r="FL15" i="23"/>
  <c r="FK15" i="23"/>
  <c r="FJ15" i="23"/>
  <c r="FI15" i="23"/>
  <c r="FH15" i="23"/>
  <c r="FG15" i="23"/>
  <c r="FF15" i="23"/>
  <c r="FE15" i="23"/>
  <c r="FD15" i="23"/>
  <c r="FC15" i="23"/>
  <c r="FB15" i="23"/>
  <c r="FA15" i="23"/>
  <c r="EZ15" i="23"/>
  <c r="EY15" i="23"/>
  <c r="EX15" i="23"/>
  <c r="EW15" i="23"/>
  <c r="EV15" i="23"/>
  <c r="EU15" i="23"/>
  <c r="ET15" i="23"/>
  <c r="ER15" i="23"/>
  <c r="ES15" i="23" s="1"/>
  <c r="EQ15" i="23"/>
  <c r="EP15" i="23"/>
  <c r="EO15" i="23"/>
  <c r="EN15" i="23"/>
  <c r="EM15" i="23"/>
  <c r="EL15" i="23"/>
  <c r="EK15" i="23"/>
  <c r="EJ15" i="23"/>
  <c r="EI15" i="23"/>
  <c r="EH15" i="23"/>
  <c r="EG15" i="23"/>
  <c r="EF15" i="23"/>
  <c r="EE15" i="23"/>
  <c r="ED15" i="23"/>
  <c r="EC15" i="23"/>
  <c r="EB15" i="23"/>
  <c r="EA15" i="23"/>
  <c r="DZ15" i="23"/>
  <c r="DW15" i="23"/>
  <c r="DU15" i="23"/>
  <c r="DV15" i="23" s="1"/>
  <c r="DS15" i="23"/>
  <c r="DT15" i="23" s="1"/>
  <c r="DR15" i="23"/>
  <c r="DQ15" i="23"/>
  <c r="DP15" i="23"/>
  <c r="DO15" i="23"/>
  <c r="DN15" i="23"/>
  <c r="DL15" i="23"/>
  <c r="DM15" i="23" s="1"/>
  <c r="DK15" i="23"/>
  <c r="DJ15" i="23"/>
  <c r="DH15" i="23"/>
  <c r="DI15" i="23" s="1"/>
  <c r="DG15" i="23"/>
  <c r="DF15" i="23"/>
  <c r="DE15" i="23"/>
  <c r="DD15" i="23"/>
  <c r="DC15" i="23"/>
  <c r="DB15" i="23"/>
  <c r="DA15" i="23"/>
  <c r="CX15" i="23"/>
  <c r="CW15" i="23"/>
  <c r="CV15" i="23"/>
  <c r="CU15" i="23"/>
  <c r="CT15" i="23"/>
  <c r="CS15" i="23"/>
  <c r="CR15" i="23"/>
  <c r="CQ15" i="23"/>
  <c r="CP15" i="23"/>
  <c r="CO15" i="23"/>
  <c r="CN15" i="23"/>
  <c r="CM15" i="23"/>
  <c r="CL15" i="23"/>
  <c r="CK15" i="23"/>
  <c r="CJ15" i="23"/>
  <c r="CI15" i="23"/>
  <c r="CH15" i="23"/>
  <c r="CG15" i="23"/>
  <c r="CD15" i="23"/>
  <c r="CC15" i="23"/>
  <c r="CB15" i="23"/>
  <c r="BZ15" i="23"/>
  <c r="CA15" i="23" s="1"/>
  <c r="BY15" i="23"/>
  <c r="BX15" i="23"/>
  <c r="BW15" i="23"/>
  <c r="BV15" i="23"/>
  <c r="BU15" i="23"/>
  <c r="BS15" i="23"/>
  <c r="BT15" i="23" s="1"/>
  <c r="BR15" i="23"/>
  <c r="BQ15" i="23"/>
  <c r="BO15" i="23"/>
  <c r="BP15" i="23" s="1"/>
  <c r="BM15" i="23"/>
  <c r="BL15" i="23"/>
  <c r="BK15" i="23"/>
  <c r="BJ15" i="23"/>
  <c r="BI15" i="23"/>
  <c r="BH15" i="23"/>
  <c r="BG15" i="23"/>
  <c r="BF15" i="23"/>
  <c r="BC15" i="23"/>
  <c r="BB15" i="23"/>
  <c r="BA15" i="23"/>
  <c r="AY15" i="23"/>
  <c r="AZ15" i="23" s="1"/>
  <c r="AX15" i="23"/>
  <c r="AW15" i="23"/>
  <c r="AV15" i="23"/>
  <c r="AU15" i="23"/>
  <c r="AT15" i="23"/>
  <c r="AR15" i="23"/>
  <c r="AQ15" i="23"/>
  <c r="AP15" i="23"/>
  <c r="AN15" i="23"/>
  <c r="AO15" i="23" s="1"/>
  <c r="AM15" i="23"/>
  <c r="AL15" i="23"/>
  <c r="AK15" i="23"/>
  <c r="AJ15" i="23"/>
  <c r="AI15" i="23"/>
  <c r="AH15" i="23"/>
  <c r="AG15" i="23"/>
  <c r="AF15" i="23"/>
  <c r="AE15" i="23"/>
  <c r="AD15" i="23"/>
  <c r="AC15" i="23"/>
  <c r="Z15" i="23"/>
  <c r="Y15" i="23"/>
  <c r="X15" i="23"/>
  <c r="W15" i="23"/>
  <c r="V15" i="23"/>
  <c r="U15" i="23"/>
  <c r="T15" i="23"/>
  <c r="S15" i="23"/>
  <c r="R15" i="23"/>
  <c r="P15" i="23"/>
  <c r="Q15" i="23" s="1"/>
  <c r="O15" i="23"/>
  <c r="N15" i="23"/>
  <c r="L15" i="23"/>
  <c r="K15" i="23"/>
  <c r="J15" i="23"/>
  <c r="I15" i="23"/>
  <c r="H15" i="23"/>
  <c r="F15" i="23"/>
  <c r="E15" i="23"/>
  <c r="D15" i="23"/>
  <c r="C15" i="23"/>
  <c r="M15" i="23" s="1"/>
  <c r="KC14" i="23"/>
  <c r="KB14" i="23"/>
  <c r="KA14" i="23"/>
  <c r="JZ14" i="23"/>
  <c r="JY14" i="23"/>
  <c r="JX14" i="23"/>
  <c r="JW14" i="23"/>
  <c r="JV14" i="23"/>
  <c r="JU14" i="23"/>
  <c r="JT14" i="23"/>
  <c r="JS14" i="23"/>
  <c r="JR14" i="23"/>
  <c r="JQ14" i="23"/>
  <c r="JP14" i="23"/>
  <c r="JN14" i="23"/>
  <c r="JN12" i="23" s="1"/>
  <c r="JM14" i="23"/>
  <c r="JL14" i="23"/>
  <c r="JK14" i="23"/>
  <c r="JJ14" i="23"/>
  <c r="JI14" i="23"/>
  <c r="JH14" i="23"/>
  <c r="JG14" i="23"/>
  <c r="JF14" i="23"/>
  <c r="JE14" i="23"/>
  <c r="JD14" i="23"/>
  <c r="JC14" i="23"/>
  <c r="JB14" i="23"/>
  <c r="JA14" i="23"/>
  <c r="IZ14" i="23"/>
  <c r="IY14" i="23"/>
  <c r="IY12" i="23" s="1"/>
  <c r="IX14" i="23"/>
  <c r="IX12" i="23" s="1"/>
  <c r="IU14" i="23"/>
  <c r="IT14" i="23"/>
  <c r="IS14" i="23"/>
  <c r="IR14" i="23"/>
  <c r="IQ14" i="23"/>
  <c r="IP14" i="23"/>
  <c r="IO14" i="23"/>
  <c r="IN14" i="23"/>
  <c r="IM14" i="23"/>
  <c r="IL14" i="23"/>
  <c r="IK14" i="23"/>
  <c r="IJ14" i="23"/>
  <c r="II14" i="23"/>
  <c r="IH14" i="23"/>
  <c r="IG14" i="23"/>
  <c r="IG12" i="23" s="1"/>
  <c r="IF14" i="23"/>
  <c r="IF12" i="23" s="1"/>
  <c r="IE14" i="23"/>
  <c r="ID14" i="23"/>
  <c r="IC14" i="23"/>
  <c r="IB14" i="23"/>
  <c r="IA14" i="23"/>
  <c r="HZ14" i="23"/>
  <c r="HY14" i="23"/>
  <c r="HX14" i="23"/>
  <c r="HW14" i="23"/>
  <c r="HV14" i="23"/>
  <c r="HU14" i="23"/>
  <c r="HT14" i="23"/>
  <c r="HS14" i="23"/>
  <c r="HP14" i="23"/>
  <c r="HO14" i="23"/>
  <c r="HO12" i="23" s="1"/>
  <c r="HN14" i="23"/>
  <c r="HN12" i="23" s="1"/>
  <c r="HM14" i="23"/>
  <c r="HL14" i="23"/>
  <c r="HK14" i="23"/>
  <c r="HJ14" i="23"/>
  <c r="HI14" i="23"/>
  <c r="HH14" i="23"/>
  <c r="HG14" i="23"/>
  <c r="HF14" i="23"/>
  <c r="HE14" i="23"/>
  <c r="HD14" i="23"/>
  <c r="HB14" i="23"/>
  <c r="HC14" i="23" s="1"/>
  <c r="HA14" i="23"/>
  <c r="GZ14" i="23"/>
  <c r="GY14" i="23"/>
  <c r="GY12" i="23" s="1"/>
  <c r="GX14" i="23"/>
  <c r="GX12" i="23" s="1"/>
  <c r="GW14" i="23"/>
  <c r="GV14" i="23"/>
  <c r="GU14" i="23"/>
  <c r="GT14" i="23"/>
  <c r="GQ14" i="23"/>
  <c r="GP14" i="23"/>
  <c r="GO14" i="23"/>
  <c r="GN14" i="23"/>
  <c r="GM14" i="23"/>
  <c r="GL14" i="23"/>
  <c r="GK14" i="23"/>
  <c r="GJ14" i="23"/>
  <c r="GI14" i="23"/>
  <c r="GG14" i="23"/>
  <c r="GG12" i="23" s="1"/>
  <c r="GF14" i="23"/>
  <c r="GF12" i="23" s="1"/>
  <c r="GE14" i="23"/>
  <c r="GD14" i="23"/>
  <c r="GC14" i="23"/>
  <c r="GB14" i="23"/>
  <c r="GA14" i="23"/>
  <c r="FZ14" i="23"/>
  <c r="FY14" i="23"/>
  <c r="FX14" i="23"/>
  <c r="FW14" i="23"/>
  <c r="FV14" i="23"/>
  <c r="FT14" i="23"/>
  <c r="FU14" i="23" s="1"/>
  <c r="FQ14" i="23"/>
  <c r="FP14" i="23"/>
  <c r="FO14" i="23"/>
  <c r="FO12" i="23" s="1"/>
  <c r="FN14" i="23"/>
  <c r="FN12" i="23" s="1"/>
  <c r="FM14" i="23"/>
  <c r="FL14" i="23"/>
  <c r="FK14" i="23"/>
  <c r="FJ14" i="23"/>
  <c r="FI14" i="23"/>
  <c r="FH14" i="23"/>
  <c r="FG14" i="23"/>
  <c r="FF14" i="23"/>
  <c r="FE14" i="23"/>
  <c r="FD14" i="23"/>
  <c r="FC14" i="23"/>
  <c r="FB14" i="23"/>
  <c r="FA14" i="23"/>
  <c r="EZ14" i="23"/>
  <c r="EY14" i="23"/>
  <c r="EY12" i="23" s="1"/>
  <c r="EX14" i="23"/>
  <c r="EX12" i="23" s="1"/>
  <c r="EW14" i="23"/>
  <c r="EV14" i="23"/>
  <c r="EU14" i="23"/>
  <c r="ET14" i="23"/>
  <c r="ER14" i="23"/>
  <c r="ES14" i="23" s="1"/>
  <c r="EQ14" i="23"/>
  <c r="EP14" i="23"/>
  <c r="EO14" i="23"/>
  <c r="EN14" i="23"/>
  <c r="EM14" i="23"/>
  <c r="EL14" i="23"/>
  <c r="EK14" i="23"/>
  <c r="EJ14" i="23"/>
  <c r="EI14" i="23"/>
  <c r="EI12" i="23" s="1"/>
  <c r="EH14" i="23"/>
  <c r="EH12" i="23" s="1"/>
  <c r="EG14" i="23"/>
  <c r="EF14" i="23"/>
  <c r="EE14" i="23"/>
  <c r="ED14" i="23"/>
  <c r="EC14" i="23"/>
  <c r="EB14" i="23"/>
  <c r="EA14" i="23"/>
  <c r="DZ14" i="23"/>
  <c r="DW14" i="23"/>
  <c r="DU14" i="23"/>
  <c r="DV14" i="23" s="1"/>
  <c r="DS14" i="23"/>
  <c r="DT14" i="23" s="1"/>
  <c r="DQ14" i="23"/>
  <c r="DQ12" i="23" s="1"/>
  <c r="DP14" i="23"/>
  <c r="DP12" i="23" s="1"/>
  <c r="DO14" i="23"/>
  <c r="DN14" i="23"/>
  <c r="DL14" i="23"/>
  <c r="DK14" i="23"/>
  <c r="DJ14" i="23"/>
  <c r="DH14" i="23"/>
  <c r="DG14" i="23"/>
  <c r="DF14" i="23"/>
  <c r="DE14" i="23"/>
  <c r="DD14" i="23"/>
  <c r="DC14" i="23"/>
  <c r="DB14" i="23"/>
  <c r="DA14" i="23"/>
  <c r="DM14" i="23" s="1"/>
  <c r="CX14" i="23"/>
  <c r="CX12" i="23" s="1"/>
  <c r="CW14" i="23"/>
  <c r="CV14" i="23"/>
  <c r="CU14" i="23"/>
  <c r="CT14" i="23"/>
  <c r="CS14" i="23"/>
  <c r="CR14" i="23"/>
  <c r="CQ14" i="23"/>
  <c r="CP14" i="23"/>
  <c r="CO14" i="23"/>
  <c r="CN14" i="23"/>
  <c r="CM14" i="23"/>
  <c r="CL14" i="23"/>
  <c r="CK14" i="23"/>
  <c r="CJ14" i="23"/>
  <c r="CI14" i="23"/>
  <c r="CI12" i="23" s="1"/>
  <c r="CH14" i="23"/>
  <c r="CH12" i="23" s="1"/>
  <c r="CG14" i="23"/>
  <c r="CD14" i="23"/>
  <c r="CC14" i="23"/>
  <c r="CB14" i="23"/>
  <c r="BZ14" i="23"/>
  <c r="CA14" i="23" s="1"/>
  <c r="BY14" i="23"/>
  <c r="BX14" i="23"/>
  <c r="BW14" i="23"/>
  <c r="BV14" i="23"/>
  <c r="BU14" i="23"/>
  <c r="BS14" i="23"/>
  <c r="BT14" i="23" s="1"/>
  <c r="BR14" i="23"/>
  <c r="BQ14" i="23"/>
  <c r="BQ12" i="23" s="1"/>
  <c r="BP14" i="23"/>
  <c r="BO14" i="23"/>
  <c r="BM14" i="23"/>
  <c r="BL14" i="23"/>
  <c r="BK14" i="23"/>
  <c r="BJ14" i="23"/>
  <c r="BI14" i="23"/>
  <c r="BH14" i="23"/>
  <c r="BG14" i="23"/>
  <c r="BF14" i="23"/>
  <c r="BC14" i="23"/>
  <c r="BB14" i="23"/>
  <c r="BA14" i="23"/>
  <c r="AY14" i="23"/>
  <c r="AX14" i="23"/>
  <c r="AX12" i="23" s="1"/>
  <c r="AW14" i="23"/>
  <c r="AW12" i="23" s="1"/>
  <c r="AU14" i="23"/>
  <c r="AT14" i="23"/>
  <c r="AR14" i="23"/>
  <c r="AQ14" i="23"/>
  <c r="AP14" i="23"/>
  <c r="AN14" i="23"/>
  <c r="AM14" i="23"/>
  <c r="AL14" i="23"/>
  <c r="AK14" i="23"/>
  <c r="AJ14" i="23"/>
  <c r="AI14" i="23"/>
  <c r="AH14" i="23"/>
  <c r="AG14" i="23"/>
  <c r="AG12" i="23" s="1"/>
  <c r="AF14" i="23"/>
  <c r="AF12" i="23" s="1"/>
  <c r="AD14" i="23"/>
  <c r="AC14" i="23"/>
  <c r="AV14" i="23" s="1"/>
  <c r="Z14" i="23"/>
  <c r="Y14" i="23"/>
  <c r="X14" i="23"/>
  <c r="W14" i="23"/>
  <c r="V14" i="23"/>
  <c r="U14" i="23"/>
  <c r="T14" i="23"/>
  <c r="S14" i="23"/>
  <c r="R14" i="23"/>
  <c r="Q14" i="23"/>
  <c r="P14" i="23"/>
  <c r="O14" i="23"/>
  <c r="O12" i="23" s="1"/>
  <c r="N14" i="23"/>
  <c r="N12" i="23" s="1"/>
  <c r="L14" i="23"/>
  <c r="M14" i="23" s="1"/>
  <c r="K14" i="23"/>
  <c r="J14" i="23"/>
  <c r="I14" i="23"/>
  <c r="H14" i="23"/>
  <c r="G14" i="23"/>
  <c r="F14" i="23"/>
  <c r="E14" i="23"/>
  <c r="D14" i="23"/>
  <c r="C14" i="23"/>
  <c r="KC13" i="23"/>
  <c r="KB13" i="23"/>
  <c r="KA13" i="23"/>
  <c r="JZ13" i="23"/>
  <c r="JZ12" i="23" s="1"/>
  <c r="JY13" i="23"/>
  <c r="JY12" i="23" s="1"/>
  <c r="JX13" i="23"/>
  <c r="JW13" i="23"/>
  <c r="JV13" i="23"/>
  <c r="JV12" i="23" s="1"/>
  <c r="JU13" i="23"/>
  <c r="JT13" i="23"/>
  <c r="JS13" i="23"/>
  <c r="JS12" i="23" s="1"/>
  <c r="JR13" i="23"/>
  <c r="JQ13" i="23"/>
  <c r="JP13" i="23"/>
  <c r="JN13" i="23"/>
  <c r="JM13" i="23"/>
  <c r="JO13" i="23" s="1"/>
  <c r="JL13" i="23"/>
  <c r="JK13" i="23"/>
  <c r="JJ13" i="23"/>
  <c r="JJ12" i="23" s="1"/>
  <c r="JI13" i="23"/>
  <c r="JI12" i="23" s="1"/>
  <c r="JH13" i="23"/>
  <c r="JG13" i="23"/>
  <c r="JF13" i="23"/>
  <c r="JE13" i="23"/>
  <c r="JD13" i="23"/>
  <c r="JC13" i="23"/>
  <c r="JC12" i="23" s="1"/>
  <c r="JB13" i="23"/>
  <c r="JA13" i="23"/>
  <c r="IZ13" i="23"/>
  <c r="IY13" i="23"/>
  <c r="IX13" i="23"/>
  <c r="IU13" i="23"/>
  <c r="IT13" i="23"/>
  <c r="IS13" i="23"/>
  <c r="IR13" i="23"/>
  <c r="IR12" i="23" s="1"/>
  <c r="IQ13" i="23"/>
  <c r="IQ12" i="23" s="1"/>
  <c r="IP13" i="23"/>
  <c r="IO13" i="23"/>
  <c r="IN13" i="23"/>
  <c r="IM13" i="23"/>
  <c r="IL13" i="23"/>
  <c r="IK13" i="23"/>
  <c r="IK12" i="23" s="1"/>
  <c r="IJ13" i="23"/>
  <c r="II13" i="23"/>
  <c r="IH13" i="23"/>
  <c r="IG13" i="23"/>
  <c r="IF13" i="23"/>
  <c r="IE13" i="23"/>
  <c r="ID13" i="23"/>
  <c r="IC13" i="23"/>
  <c r="IB13" i="23"/>
  <c r="IB12" i="23" s="1"/>
  <c r="IA13" i="23"/>
  <c r="IA12" i="23" s="1"/>
  <c r="HZ13" i="23"/>
  <c r="HY13" i="23"/>
  <c r="HX13" i="23"/>
  <c r="HW13" i="23"/>
  <c r="HV13" i="23"/>
  <c r="HU13" i="23"/>
  <c r="HU12" i="23" s="1"/>
  <c r="HT13" i="23"/>
  <c r="HS13" i="23"/>
  <c r="HP13" i="23"/>
  <c r="HO13" i="23"/>
  <c r="HN13" i="23"/>
  <c r="HM13" i="23"/>
  <c r="HL13" i="23"/>
  <c r="HK13" i="23"/>
  <c r="HJ13" i="23"/>
  <c r="HJ12" i="23" s="1"/>
  <c r="HI13" i="23"/>
  <c r="HI12" i="23" s="1"/>
  <c r="HH13" i="23"/>
  <c r="HG13" i="23"/>
  <c r="HF13" i="23"/>
  <c r="HE13" i="23"/>
  <c r="HD13" i="23"/>
  <c r="HC13" i="23"/>
  <c r="HB13" i="23"/>
  <c r="HA13" i="23"/>
  <c r="GZ13" i="23"/>
  <c r="GY13" i="23"/>
  <c r="GX13" i="23"/>
  <c r="GW13" i="23"/>
  <c r="GV13" i="23"/>
  <c r="GU13" i="23"/>
  <c r="GT13" i="23"/>
  <c r="GT12" i="23" s="1"/>
  <c r="GQ13" i="23"/>
  <c r="GQ12" i="23" s="1"/>
  <c r="GP13" i="23"/>
  <c r="GO13" i="23"/>
  <c r="GN13" i="23"/>
  <c r="GM13" i="23"/>
  <c r="GL13" i="23"/>
  <c r="GK13" i="23"/>
  <c r="GK12" i="23" s="1"/>
  <c r="GJ13" i="23"/>
  <c r="GI13" i="23"/>
  <c r="GG13" i="23"/>
  <c r="GF13" i="23"/>
  <c r="GH13" i="23" s="1"/>
  <c r="GE13" i="23"/>
  <c r="GD13" i="23"/>
  <c r="GC13" i="23"/>
  <c r="GB13" i="23"/>
  <c r="GB12" i="23" s="1"/>
  <c r="GA13" i="23"/>
  <c r="FU13" i="23" s="1"/>
  <c r="FZ13" i="23"/>
  <c r="FY13" i="23"/>
  <c r="FX13" i="23"/>
  <c r="FW13" i="23"/>
  <c r="FV13" i="23"/>
  <c r="FT13" i="23"/>
  <c r="FQ13" i="23"/>
  <c r="FP13" i="23"/>
  <c r="FO13" i="23"/>
  <c r="FN13" i="23"/>
  <c r="FM13" i="23"/>
  <c r="FL13" i="23"/>
  <c r="FK13" i="23"/>
  <c r="FJ13" i="23"/>
  <c r="FJ12" i="23" s="1"/>
  <c r="FI13" i="23"/>
  <c r="FI12" i="23" s="1"/>
  <c r="FH13" i="23"/>
  <c r="FG13" i="23"/>
  <c r="FF13" i="23"/>
  <c r="FE13" i="23"/>
  <c r="FD13" i="23"/>
  <c r="FC13" i="23"/>
  <c r="FC12" i="23" s="1"/>
  <c r="FB13" i="23"/>
  <c r="FA13" i="23"/>
  <c r="EZ13" i="23"/>
  <c r="EY13" i="23"/>
  <c r="EX13" i="23"/>
  <c r="EW13" i="23"/>
  <c r="EV13" i="23"/>
  <c r="EU13" i="23"/>
  <c r="ET13" i="23"/>
  <c r="ET12" i="23" s="1"/>
  <c r="ES13" i="23"/>
  <c r="ER13" i="23"/>
  <c r="EQ13" i="23"/>
  <c r="EP13" i="23"/>
  <c r="EO13" i="23"/>
  <c r="EN13" i="23"/>
  <c r="EM13" i="23"/>
  <c r="EM12" i="23" s="1"/>
  <c r="EL13" i="23"/>
  <c r="EK13" i="23"/>
  <c r="EJ13" i="23"/>
  <c r="EI13" i="23"/>
  <c r="EH13" i="23"/>
  <c r="EG13" i="23"/>
  <c r="EF13" i="23"/>
  <c r="EE13" i="23"/>
  <c r="ED13" i="23"/>
  <c r="ED12" i="23" s="1"/>
  <c r="EC13" i="23"/>
  <c r="EC12" i="23" s="1"/>
  <c r="EB13" i="23"/>
  <c r="EA13" i="23"/>
  <c r="DZ13" i="23"/>
  <c r="DW13" i="23"/>
  <c r="DU13" i="23"/>
  <c r="DU12" i="23" s="1"/>
  <c r="DT13" i="23"/>
  <c r="DS13" i="23"/>
  <c r="DQ13" i="23"/>
  <c r="DR13" i="23" s="1"/>
  <c r="DP13" i="23"/>
  <c r="DO13" i="23"/>
  <c r="DN13" i="23"/>
  <c r="DL13" i="23"/>
  <c r="DL12" i="23" s="1"/>
  <c r="DK13" i="23"/>
  <c r="DK12" i="23" s="1"/>
  <c r="DJ13" i="23"/>
  <c r="DH13" i="23"/>
  <c r="DI13" i="23" s="1"/>
  <c r="DG13" i="23"/>
  <c r="DF13" i="23"/>
  <c r="DE13" i="23"/>
  <c r="DE12" i="23" s="1"/>
  <c r="DD13" i="23"/>
  <c r="DC13" i="23"/>
  <c r="DB13" i="23"/>
  <c r="DA13" i="23"/>
  <c r="CX13" i="23"/>
  <c r="CW13" i="23"/>
  <c r="CV13" i="23"/>
  <c r="CU13" i="23"/>
  <c r="CT13" i="23"/>
  <c r="CT12" i="23" s="1"/>
  <c r="CS13" i="23"/>
  <c r="CS12" i="23" s="1"/>
  <c r="CR13" i="23"/>
  <c r="CQ13" i="23"/>
  <c r="CP13" i="23"/>
  <c r="CO13" i="23"/>
  <c r="CN13" i="23"/>
  <c r="CM13" i="23"/>
  <c r="CM12" i="23" s="1"/>
  <c r="CL13" i="23"/>
  <c r="CK13" i="23"/>
  <c r="CJ13" i="23"/>
  <c r="CI13" i="23"/>
  <c r="CH13" i="23"/>
  <c r="CG13" i="23"/>
  <c r="CD13" i="23"/>
  <c r="CC13" i="23"/>
  <c r="CB13" i="23"/>
  <c r="CB12" i="23" s="1"/>
  <c r="CA13" i="23"/>
  <c r="BZ13" i="23"/>
  <c r="BY13" i="23"/>
  <c r="BX13" i="23"/>
  <c r="BW13" i="23"/>
  <c r="BV13" i="23"/>
  <c r="BU13" i="23"/>
  <c r="BU12" i="23" s="1"/>
  <c r="BT13" i="23"/>
  <c r="BS13" i="23"/>
  <c r="BR13" i="23"/>
  <c r="BQ13" i="23"/>
  <c r="BO13" i="23"/>
  <c r="BP13" i="23" s="1"/>
  <c r="BM13" i="23"/>
  <c r="BL13" i="23"/>
  <c r="BK13" i="23"/>
  <c r="BK12" i="23" s="1"/>
  <c r="BJ13" i="23"/>
  <c r="BJ12" i="23" s="1"/>
  <c r="BI13" i="23"/>
  <c r="BH13" i="23"/>
  <c r="BG13" i="23"/>
  <c r="BF13" i="23"/>
  <c r="BC13" i="23"/>
  <c r="BB13" i="23"/>
  <c r="BB12" i="23" s="1"/>
  <c r="BA13" i="23"/>
  <c r="AY13" i="23"/>
  <c r="AX13" i="23"/>
  <c r="AW13" i="23"/>
  <c r="AU13" i="23"/>
  <c r="AV13" i="23" s="1"/>
  <c r="AT13" i="23"/>
  <c r="AR13" i="23"/>
  <c r="AR12" i="23" s="1"/>
  <c r="AQ13" i="23"/>
  <c r="AQ12" i="23" s="1"/>
  <c r="AP13" i="23"/>
  <c r="AN13" i="23"/>
  <c r="AO13" i="23" s="1"/>
  <c r="AM13" i="23"/>
  <c r="AL13" i="23"/>
  <c r="AK13" i="23"/>
  <c r="AK12" i="23" s="1"/>
  <c r="AJ13" i="23"/>
  <c r="AI13" i="23"/>
  <c r="AH13" i="23"/>
  <c r="AG13" i="23"/>
  <c r="AF13" i="23"/>
  <c r="AD13" i="23"/>
  <c r="AE13" i="23" s="1"/>
  <c r="AC13" i="23"/>
  <c r="AZ13" i="23" s="1"/>
  <c r="Z13" i="23"/>
  <c r="Z12" i="23" s="1"/>
  <c r="Y13" i="23"/>
  <c r="Y12" i="23" s="1"/>
  <c r="X13" i="23"/>
  <c r="W13" i="23"/>
  <c r="V13" i="23"/>
  <c r="U13" i="23"/>
  <c r="T13" i="23"/>
  <c r="S13" i="23"/>
  <c r="S12" i="23" s="1"/>
  <c r="R13" i="23"/>
  <c r="P13" i="23"/>
  <c r="O13" i="23"/>
  <c r="N13" i="23"/>
  <c r="L13" i="23"/>
  <c r="M13" i="23" s="1"/>
  <c r="K13" i="23"/>
  <c r="J13" i="23"/>
  <c r="J12" i="23" s="1"/>
  <c r="I13" i="23"/>
  <c r="I12" i="23" s="1"/>
  <c r="H13" i="23"/>
  <c r="F13" i="23"/>
  <c r="E13" i="23"/>
  <c r="D13" i="23"/>
  <c r="C13" i="23"/>
  <c r="C12" i="23" s="1"/>
  <c r="KB12" i="23"/>
  <c r="KA12" i="23"/>
  <c r="JW12" i="23"/>
  <c r="JU12" i="23"/>
  <c r="JT12" i="23"/>
  <c r="JQ12" i="23"/>
  <c r="JP12" i="23"/>
  <c r="JL12" i="23"/>
  <c r="JK12" i="23"/>
  <c r="JG12" i="23"/>
  <c r="JF12" i="23"/>
  <c r="JE12" i="23"/>
  <c r="JD12" i="23"/>
  <c r="JA12" i="23"/>
  <c r="IZ12" i="23"/>
  <c r="IT12" i="23"/>
  <c r="IS12" i="23"/>
  <c r="IO12" i="23"/>
  <c r="IN12" i="23"/>
  <c r="IM12" i="23"/>
  <c r="IL12" i="23"/>
  <c r="II12" i="23"/>
  <c r="IH12" i="23"/>
  <c r="ID12" i="23"/>
  <c r="IC12" i="23"/>
  <c r="HY12" i="23"/>
  <c r="HX12" i="23"/>
  <c r="HW12" i="23"/>
  <c r="HV12" i="23"/>
  <c r="HS12" i="23"/>
  <c r="HP12" i="23"/>
  <c r="HL12" i="23"/>
  <c r="HK12" i="23"/>
  <c r="HG12" i="23"/>
  <c r="HF12" i="23"/>
  <c r="HE12" i="23"/>
  <c r="HD12" i="23"/>
  <c r="HA12" i="23"/>
  <c r="GZ12" i="23"/>
  <c r="GV12" i="23"/>
  <c r="GU12" i="23"/>
  <c r="GO12" i="23"/>
  <c r="GN12" i="23"/>
  <c r="GM12" i="23"/>
  <c r="GL12" i="23"/>
  <c r="GI12" i="23"/>
  <c r="GD12" i="23"/>
  <c r="GC12" i="23"/>
  <c r="FY12" i="23"/>
  <c r="FX12" i="23"/>
  <c r="FW12" i="23"/>
  <c r="FV12" i="23"/>
  <c r="FQ12" i="23"/>
  <c r="FP12" i="23"/>
  <c r="FL12" i="23"/>
  <c r="FK12" i="23"/>
  <c r="FG12" i="23"/>
  <c r="FF12" i="23"/>
  <c r="FE12" i="23"/>
  <c r="FD12" i="23"/>
  <c r="FA12" i="23"/>
  <c r="EZ12" i="23"/>
  <c r="EV12" i="23"/>
  <c r="EU12" i="23"/>
  <c r="EQ12" i="23"/>
  <c r="EP12" i="23"/>
  <c r="EO12" i="23"/>
  <c r="EN12" i="23"/>
  <c r="EK12" i="23"/>
  <c r="EJ12" i="23"/>
  <c r="EF12" i="23"/>
  <c r="EE12" i="23"/>
  <c r="EA12" i="23"/>
  <c r="DZ12" i="23"/>
  <c r="DW12" i="23"/>
  <c r="DS12" i="23"/>
  <c r="DN12" i="23"/>
  <c r="DH12" i="23"/>
  <c r="DG12" i="23"/>
  <c r="DF12" i="23"/>
  <c r="DC12" i="23"/>
  <c r="DB12" i="23"/>
  <c r="CV12" i="23"/>
  <c r="CU12" i="23"/>
  <c r="CQ12" i="23"/>
  <c r="CP12" i="23"/>
  <c r="CO12" i="23"/>
  <c r="CN12" i="23"/>
  <c r="CK12" i="23"/>
  <c r="CJ12" i="23"/>
  <c r="CD12" i="23"/>
  <c r="CC12" i="23"/>
  <c r="BY12" i="23"/>
  <c r="BX12" i="23"/>
  <c r="BW12" i="23"/>
  <c r="BV12" i="23"/>
  <c r="BS12" i="23"/>
  <c r="BT12" i="23" s="1"/>
  <c r="BR12" i="23"/>
  <c r="BM12" i="23"/>
  <c r="BL12" i="23"/>
  <c r="BH12" i="23"/>
  <c r="BG12" i="23"/>
  <c r="BF12" i="23"/>
  <c r="BC12" i="23"/>
  <c r="AZ12" i="23"/>
  <c r="AY12" i="23"/>
  <c r="AV12" i="23"/>
  <c r="AU12" i="23"/>
  <c r="AT12" i="23"/>
  <c r="AO12" i="23"/>
  <c r="AN12" i="23"/>
  <c r="AM12" i="23"/>
  <c r="AL12" i="23"/>
  <c r="AI12" i="23"/>
  <c r="AH12" i="23"/>
  <c r="AE12" i="23"/>
  <c r="AD12" i="23"/>
  <c r="AC12" i="23"/>
  <c r="W12" i="23"/>
  <c r="V12" i="23"/>
  <c r="U12" i="23"/>
  <c r="T12" i="23"/>
  <c r="P12" i="23"/>
  <c r="L12" i="23"/>
  <c r="K12" i="23"/>
  <c r="F12" i="23"/>
  <c r="E12" i="23"/>
  <c r="D12" i="23"/>
  <c r="JI4" i="23"/>
  <c r="IC4" i="23"/>
  <c r="GB4" i="23"/>
  <c r="HA4" i="23" s="1"/>
  <c r="EM4" i="23"/>
  <c r="DJ4" i="23"/>
  <c r="CN4" i="23"/>
  <c r="BQ4" i="23"/>
  <c r="AL4" i="23"/>
  <c r="KC26" i="22"/>
  <c r="KB26" i="22"/>
  <c r="KA26" i="22"/>
  <c r="JZ26" i="22"/>
  <c r="JY26" i="22"/>
  <c r="JX26" i="22"/>
  <c r="JW26" i="22"/>
  <c r="JV26" i="22"/>
  <c r="JU26" i="22"/>
  <c r="JT26" i="22"/>
  <c r="JS26" i="22"/>
  <c r="JR26" i="22"/>
  <c r="JQ26" i="22"/>
  <c r="JP26" i="22"/>
  <c r="JM26" i="22"/>
  <c r="JO26" i="22" s="1"/>
  <c r="JL26" i="22"/>
  <c r="JK26" i="22"/>
  <c r="JJ26" i="22"/>
  <c r="JI26" i="22"/>
  <c r="JH26" i="22"/>
  <c r="JG26" i="22"/>
  <c r="JF26" i="22"/>
  <c r="JE26" i="22"/>
  <c r="JD26" i="22"/>
  <c r="JC26" i="22"/>
  <c r="JB26" i="22"/>
  <c r="JA26" i="22"/>
  <c r="IZ26" i="22"/>
  <c r="IY26" i="22"/>
  <c r="IX26" i="22"/>
  <c r="IU26" i="22"/>
  <c r="IT26" i="22"/>
  <c r="IS26" i="22"/>
  <c r="IR26" i="22"/>
  <c r="IQ26" i="22"/>
  <c r="IP26" i="22"/>
  <c r="IO26" i="22"/>
  <c r="IN26" i="22"/>
  <c r="IM26" i="22"/>
  <c r="IL26" i="22"/>
  <c r="IK26" i="22"/>
  <c r="IJ26" i="22"/>
  <c r="II26" i="22"/>
  <c r="IH26" i="22"/>
  <c r="IG26" i="22"/>
  <c r="IF26" i="22"/>
  <c r="IE26" i="22"/>
  <c r="ID26" i="22"/>
  <c r="IC26" i="22"/>
  <c r="IB26" i="22"/>
  <c r="IA26" i="22"/>
  <c r="HZ26" i="22"/>
  <c r="HY26" i="22"/>
  <c r="HX26" i="22"/>
  <c r="HW26" i="22"/>
  <c r="HV26" i="22"/>
  <c r="HU26" i="22"/>
  <c r="HT26" i="22"/>
  <c r="HS26" i="22"/>
  <c r="HP26" i="22"/>
  <c r="HO26" i="22"/>
  <c r="HN26" i="22"/>
  <c r="HM26" i="22"/>
  <c r="HL26" i="22"/>
  <c r="HK26" i="22"/>
  <c r="HJ26" i="22"/>
  <c r="HI26" i="22"/>
  <c r="HH26" i="22"/>
  <c r="HG26" i="22"/>
  <c r="HF26" i="22"/>
  <c r="HE26" i="22"/>
  <c r="HD26" i="22"/>
  <c r="HC26" i="22"/>
  <c r="HA26" i="22"/>
  <c r="GZ26" i="22"/>
  <c r="GY26" i="22"/>
  <c r="GX26" i="22"/>
  <c r="GW26" i="22"/>
  <c r="GV26" i="22"/>
  <c r="GU26" i="22"/>
  <c r="GT26" i="22"/>
  <c r="GQ26" i="22"/>
  <c r="GP26" i="22"/>
  <c r="GO26" i="22"/>
  <c r="GN26" i="22"/>
  <c r="GM26" i="22"/>
  <c r="GL26" i="22"/>
  <c r="GK26" i="22"/>
  <c r="GJ26" i="22"/>
  <c r="GI26" i="22"/>
  <c r="GH26" i="22"/>
  <c r="GF26" i="22"/>
  <c r="GE26" i="22"/>
  <c r="GD26" i="22"/>
  <c r="GC26" i="22"/>
  <c r="GB26" i="22"/>
  <c r="GA26" i="22"/>
  <c r="FZ26" i="22"/>
  <c r="FY26" i="22"/>
  <c r="FX26" i="22"/>
  <c r="FU26" i="22" s="1"/>
  <c r="FW26" i="22"/>
  <c r="FV26" i="22"/>
  <c r="FQ26" i="22"/>
  <c r="FP26" i="22"/>
  <c r="FO26" i="22"/>
  <c r="FN26" i="22"/>
  <c r="FM26" i="22"/>
  <c r="FL26" i="22"/>
  <c r="FK26" i="22"/>
  <c r="FJ26" i="22"/>
  <c r="FI26" i="22"/>
  <c r="FH26" i="22"/>
  <c r="FG26" i="22"/>
  <c r="FF26" i="22"/>
  <c r="FE26" i="22"/>
  <c r="FD26" i="22"/>
  <c r="FC26" i="22"/>
  <c r="FB26" i="22"/>
  <c r="FA26" i="22"/>
  <c r="EZ26" i="22"/>
  <c r="EY26" i="22"/>
  <c r="EX26" i="22"/>
  <c r="EW26" i="22"/>
  <c r="EV26" i="22"/>
  <c r="EU26" i="22"/>
  <c r="ET26" i="22"/>
  <c r="ER26" i="22"/>
  <c r="ES26" i="22" s="1"/>
  <c r="EQ26" i="22"/>
  <c r="EP26" i="22"/>
  <c r="EO26" i="22"/>
  <c r="EN26" i="22"/>
  <c r="EM26" i="22"/>
  <c r="EL26" i="22"/>
  <c r="EK26" i="22"/>
  <c r="EJ26" i="22"/>
  <c r="EI26" i="22"/>
  <c r="EH26" i="22"/>
  <c r="EG26" i="22"/>
  <c r="EF26" i="22"/>
  <c r="EE26" i="22"/>
  <c r="ED26" i="22"/>
  <c r="EC26" i="22"/>
  <c r="EB26" i="22"/>
  <c r="EA26" i="22"/>
  <c r="DZ26" i="22"/>
  <c r="DW26" i="22"/>
  <c r="DV26" i="22"/>
  <c r="DU26" i="22"/>
  <c r="DS26" i="22"/>
  <c r="DT26" i="22" s="1"/>
  <c r="DQ26" i="22"/>
  <c r="DR26" i="22" s="1"/>
  <c r="DP26" i="22"/>
  <c r="DO26" i="22"/>
  <c r="DN26" i="22"/>
  <c r="DL26" i="22"/>
  <c r="DM26" i="22" s="1"/>
  <c r="DK26" i="22"/>
  <c r="DJ26" i="22"/>
  <c r="DI26" i="22"/>
  <c r="DH26" i="22"/>
  <c r="DG26" i="22"/>
  <c r="DF26" i="22"/>
  <c r="DE26" i="22"/>
  <c r="DD26" i="22"/>
  <c r="DC26" i="22"/>
  <c r="DB26" i="22"/>
  <c r="CX26" i="22"/>
  <c r="CW26" i="22"/>
  <c r="CV26" i="22"/>
  <c r="CU26" i="22"/>
  <c r="CT26" i="22"/>
  <c r="CS26" i="22"/>
  <c r="CR26" i="22"/>
  <c r="CQ26" i="22"/>
  <c r="CP26" i="22"/>
  <c r="CO26" i="22"/>
  <c r="CN26" i="22"/>
  <c r="CM26" i="22"/>
  <c r="CL26" i="22"/>
  <c r="CK26" i="22"/>
  <c r="CJ26" i="22"/>
  <c r="CI26" i="22"/>
  <c r="CH26" i="22"/>
  <c r="CD26" i="22"/>
  <c r="CC26" i="22"/>
  <c r="CB26" i="22"/>
  <c r="BZ26" i="22"/>
  <c r="CA26" i="22" s="1"/>
  <c r="BY26" i="22"/>
  <c r="BX26" i="22"/>
  <c r="BW26" i="22"/>
  <c r="BV26" i="22"/>
  <c r="BU26" i="22"/>
  <c r="BT26" i="22"/>
  <c r="BS26" i="22"/>
  <c r="BR26" i="22"/>
  <c r="BQ26" i="22"/>
  <c r="BO26" i="22"/>
  <c r="BP26" i="22" s="1"/>
  <c r="BN26" i="22"/>
  <c r="BM26" i="22"/>
  <c r="BL26" i="22"/>
  <c r="BK26" i="22"/>
  <c r="BJ26" i="22"/>
  <c r="BI26" i="22"/>
  <c r="BH26" i="22"/>
  <c r="BG26" i="22"/>
  <c r="BC26" i="22"/>
  <c r="BB26" i="22"/>
  <c r="BA26" i="22"/>
  <c r="AY26" i="22"/>
  <c r="AZ26" i="22" s="1"/>
  <c r="AX26" i="22"/>
  <c r="AW26" i="22"/>
  <c r="AV26" i="22"/>
  <c r="AU26" i="22"/>
  <c r="AT26" i="22"/>
  <c r="AS26" i="22"/>
  <c r="AR26" i="22"/>
  <c r="AQ26" i="22"/>
  <c r="AP26" i="22"/>
  <c r="AN26" i="22"/>
  <c r="AO26" i="22" s="1"/>
  <c r="AM26" i="22"/>
  <c r="AL26" i="22"/>
  <c r="AK26" i="22"/>
  <c r="AJ26" i="22"/>
  <c r="AI26" i="22"/>
  <c r="AH26" i="22"/>
  <c r="AG26" i="22"/>
  <c r="AF26" i="22"/>
  <c r="AE26" i="22"/>
  <c r="AD26" i="22"/>
  <c r="Z26" i="22"/>
  <c r="Y26" i="22"/>
  <c r="X26" i="22"/>
  <c r="W26" i="22"/>
  <c r="V26" i="22"/>
  <c r="U26" i="22"/>
  <c r="T26" i="22"/>
  <c r="S26" i="22"/>
  <c r="R26" i="22"/>
  <c r="P26" i="22"/>
  <c r="Q26" i="22" s="1"/>
  <c r="O26" i="22"/>
  <c r="N26" i="22"/>
  <c r="M26" i="22"/>
  <c r="L26" i="22"/>
  <c r="K26" i="22"/>
  <c r="J26" i="22"/>
  <c r="I26" i="22"/>
  <c r="H26" i="22"/>
  <c r="F26" i="22"/>
  <c r="E26" i="22"/>
  <c r="G26" i="22" s="1"/>
  <c r="D26" i="22"/>
  <c r="KC18" i="22"/>
  <c r="KB18" i="22"/>
  <c r="KA18" i="22"/>
  <c r="JZ18" i="22"/>
  <c r="JY18" i="22"/>
  <c r="JX18" i="22"/>
  <c r="JW18" i="22"/>
  <c r="JV18" i="22"/>
  <c r="JU18" i="22"/>
  <c r="JT18" i="22"/>
  <c r="JS18" i="22"/>
  <c r="JR18" i="22"/>
  <c r="JR12" i="22" s="1"/>
  <c r="JQ18" i="22"/>
  <c r="JP18" i="22"/>
  <c r="JO18" i="22"/>
  <c r="JN18" i="22"/>
  <c r="JM18" i="22"/>
  <c r="JL18" i="22"/>
  <c r="JK18" i="22"/>
  <c r="JJ18" i="22"/>
  <c r="JI18" i="22"/>
  <c r="JH18" i="22"/>
  <c r="JG18" i="22"/>
  <c r="JF18" i="22"/>
  <c r="JE18" i="22"/>
  <c r="JD18" i="22"/>
  <c r="JC18" i="22"/>
  <c r="JB18" i="22"/>
  <c r="JB12" i="22" s="1"/>
  <c r="JA18" i="22"/>
  <c r="IZ18" i="22"/>
  <c r="IY18" i="22"/>
  <c r="IX18" i="22"/>
  <c r="IU18" i="22"/>
  <c r="IT18" i="22"/>
  <c r="IS18" i="22"/>
  <c r="IR18" i="22"/>
  <c r="IQ18" i="22"/>
  <c r="IP18" i="22"/>
  <c r="IO18" i="22"/>
  <c r="IN18" i="22"/>
  <c r="IM18" i="22"/>
  <c r="IL18" i="22"/>
  <c r="IK18" i="22"/>
  <c r="IJ18" i="22"/>
  <c r="IJ12" i="22" s="1"/>
  <c r="II18" i="22"/>
  <c r="IH18" i="22"/>
  <c r="IG18" i="22"/>
  <c r="IF18" i="22"/>
  <c r="IE18" i="22"/>
  <c r="ID18" i="22"/>
  <c r="IC18" i="22"/>
  <c r="IB18" i="22"/>
  <c r="IA18" i="22"/>
  <c r="HZ18" i="22"/>
  <c r="HY18" i="22"/>
  <c r="HX18" i="22"/>
  <c r="HW18" i="22"/>
  <c r="HV18" i="22"/>
  <c r="HU18" i="22"/>
  <c r="HT18" i="22"/>
  <c r="HT12" i="22" s="1"/>
  <c r="HS18" i="22"/>
  <c r="HP18" i="22"/>
  <c r="HO18" i="22"/>
  <c r="HN18" i="22"/>
  <c r="HM18" i="22"/>
  <c r="HL18" i="22"/>
  <c r="HK18" i="22"/>
  <c r="HJ18" i="22"/>
  <c r="HI18" i="22"/>
  <c r="HH18" i="22"/>
  <c r="HG18" i="22"/>
  <c r="HF18" i="22"/>
  <c r="HE18" i="22"/>
  <c r="HD18" i="22"/>
  <c r="HB18" i="22"/>
  <c r="HB12" i="22" s="1"/>
  <c r="HC12" i="22" s="1"/>
  <c r="HA18" i="22"/>
  <c r="GZ18" i="22"/>
  <c r="GY18" i="22"/>
  <c r="GX18" i="22"/>
  <c r="GW18" i="22"/>
  <c r="GV18" i="22"/>
  <c r="GU18" i="22"/>
  <c r="GT18" i="22"/>
  <c r="GQ18" i="22"/>
  <c r="GP18" i="22"/>
  <c r="GO18" i="22"/>
  <c r="GN18" i="22"/>
  <c r="GM18" i="22"/>
  <c r="GL18" i="22"/>
  <c r="GK18" i="22"/>
  <c r="GJ18" i="22"/>
  <c r="GJ12" i="22" s="1"/>
  <c r="GI18" i="22"/>
  <c r="GG18" i="22"/>
  <c r="GH18" i="22" s="1"/>
  <c r="GF18" i="22"/>
  <c r="GE18" i="22"/>
  <c r="GD18" i="22"/>
  <c r="GC18" i="22"/>
  <c r="GB18" i="22"/>
  <c r="GA18" i="22"/>
  <c r="FZ18" i="22"/>
  <c r="FY18" i="22"/>
  <c r="FX18" i="22"/>
  <c r="FW18" i="22"/>
  <c r="FV18" i="22"/>
  <c r="FT18" i="22"/>
  <c r="FT12" i="22" s="1"/>
  <c r="FQ18" i="22"/>
  <c r="FP18" i="22"/>
  <c r="FO18" i="22"/>
  <c r="FN18" i="22"/>
  <c r="FM18" i="22"/>
  <c r="FL18" i="22"/>
  <c r="FK18" i="22"/>
  <c r="FJ18" i="22"/>
  <c r="FI18" i="22"/>
  <c r="FH18" i="22"/>
  <c r="FG18" i="22"/>
  <c r="FF18" i="22"/>
  <c r="FE18" i="22"/>
  <c r="FD18" i="22"/>
  <c r="FC18" i="22"/>
  <c r="FB18" i="22"/>
  <c r="FB12" i="22" s="1"/>
  <c r="FA18" i="22"/>
  <c r="EZ18" i="22"/>
  <c r="EY18" i="22"/>
  <c r="EX18" i="22"/>
  <c r="EW18" i="22"/>
  <c r="EV18" i="22"/>
  <c r="EU18" i="22"/>
  <c r="ET18" i="22"/>
  <c r="ER18" i="22"/>
  <c r="ES18" i="22" s="1"/>
  <c r="EQ18" i="22"/>
  <c r="EP18" i="22"/>
  <c r="EO18" i="22"/>
  <c r="EN18" i="22"/>
  <c r="EM18" i="22"/>
  <c r="EL18" i="22"/>
  <c r="EL12" i="22" s="1"/>
  <c r="EK18" i="22"/>
  <c r="EJ18" i="22"/>
  <c r="EI18" i="22"/>
  <c r="EH18" i="22"/>
  <c r="EG18" i="22"/>
  <c r="EF18" i="22"/>
  <c r="EE18" i="22"/>
  <c r="ED18" i="22"/>
  <c r="EC18" i="22"/>
  <c r="EB18" i="22"/>
  <c r="EA18" i="22"/>
  <c r="DZ18" i="22"/>
  <c r="DW18" i="22"/>
  <c r="DU18" i="22"/>
  <c r="DV18" i="22" s="1"/>
  <c r="DT18" i="22"/>
  <c r="DS18" i="22"/>
  <c r="DQ18" i="22"/>
  <c r="DR18" i="22" s="1"/>
  <c r="DP18" i="22"/>
  <c r="DO18" i="22"/>
  <c r="DN18" i="22"/>
  <c r="DL18" i="22"/>
  <c r="DK18" i="22"/>
  <c r="DJ18" i="22"/>
  <c r="DH18" i="22"/>
  <c r="DG18" i="22"/>
  <c r="DF18" i="22"/>
  <c r="DE18" i="22"/>
  <c r="DD18" i="22"/>
  <c r="DD12" i="22" s="1"/>
  <c r="DC18" i="22"/>
  <c r="DB18" i="22"/>
  <c r="DA18" i="22"/>
  <c r="DM18" i="22" s="1"/>
  <c r="CX18" i="22"/>
  <c r="CW18" i="22"/>
  <c r="CV18" i="22"/>
  <c r="CU18" i="22"/>
  <c r="CT18" i="22"/>
  <c r="CS18" i="22"/>
  <c r="CR18" i="22"/>
  <c r="CQ18" i="22"/>
  <c r="CP18" i="22"/>
  <c r="CO18" i="22"/>
  <c r="CN18" i="22"/>
  <c r="CM18" i="22"/>
  <c r="CL18" i="22"/>
  <c r="CL12" i="22" s="1"/>
  <c r="CK18" i="22"/>
  <c r="CJ18" i="22"/>
  <c r="CI18" i="22"/>
  <c r="CH18" i="22"/>
  <c r="CG18" i="22"/>
  <c r="CD18" i="22"/>
  <c r="CC18" i="22"/>
  <c r="CB18" i="22"/>
  <c r="BZ18" i="22"/>
  <c r="CA18" i="22" s="1"/>
  <c r="BY18" i="22"/>
  <c r="BX18" i="22"/>
  <c r="BW18" i="22"/>
  <c r="BV18" i="22"/>
  <c r="BU18" i="22"/>
  <c r="BT18" i="22"/>
  <c r="BS18" i="22"/>
  <c r="BR18" i="22"/>
  <c r="BQ18" i="22"/>
  <c r="BO18" i="22"/>
  <c r="BM18" i="22"/>
  <c r="BL18" i="22"/>
  <c r="BK18" i="22"/>
  <c r="BJ18" i="22"/>
  <c r="BI18" i="22"/>
  <c r="BH18" i="22"/>
  <c r="BG18" i="22"/>
  <c r="BF18" i="22"/>
  <c r="BP18" i="22" s="1"/>
  <c r="BC18" i="22"/>
  <c r="BB18" i="22"/>
  <c r="BA18" i="22"/>
  <c r="BA12" i="22" s="1"/>
  <c r="AY18" i="22"/>
  <c r="AZ18" i="22" s="1"/>
  <c r="AX18" i="22"/>
  <c r="AW18" i="22"/>
  <c r="AU18" i="22"/>
  <c r="AV18" i="22" s="1"/>
  <c r="AT18" i="22"/>
  <c r="AR18" i="22"/>
  <c r="AQ18" i="22"/>
  <c r="AP18" i="22"/>
  <c r="AO18" i="22"/>
  <c r="AN18" i="22"/>
  <c r="AM18" i="22"/>
  <c r="AL18" i="22"/>
  <c r="AK18" i="22"/>
  <c r="AJ18" i="22"/>
  <c r="AJ12" i="22" s="1"/>
  <c r="AI18" i="22"/>
  <c r="AH18" i="22"/>
  <c r="AG18" i="22"/>
  <c r="AF18" i="22"/>
  <c r="AE18" i="22"/>
  <c r="AD18" i="22"/>
  <c r="AC18" i="22"/>
  <c r="Z18" i="22"/>
  <c r="Y18" i="22"/>
  <c r="X18" i="22"/>
  <c r="W18" i="22"/>
  <c r="V18" i="22"/>
  <c r="U18" i="22"/>
  <c r="T18" i="22"/>
  <c r="S18" i="22"/>
  <c r="R18" i="22"/>
  <c r="R12" i="22" s="1"/>
  <c r="P18" i="22"/>
  <c r="O18" i="22"/>
  <c r="N18" i="22"/>
  <c r="L18" i="22"/>
  <c r="K18" i="22"/>
  <c r="J18" i="22"/>
  <c r="I18" i="22"/>
  <c r="H18" i="22"/>
  <c r="F18" i="22"/>
  <c r="E18" i="22"/>
  <c r="D18" i="22"/>
  <c r="C18" i="22"/>
  <c r="Q18" i="22" s="1"/>
  <c r="KC17" i="22"/>
  <c r="KC12" i="22" s="1"/>
  <c r="KB17" i="22"/>
  <c r="KA17" i="22"/>
  <c r="JZ17" i="22"/>
  <c r="JY17" i="22"/>
  <c r="JX17" i="22"/>
  <c r="JW17" i="22"/>
  <c r="JV17" i="22"/>
  <c r="JU17" i="22"/>
  <c r="JT17" i="22"/>
  <c r="JS17" i="22"/>
  <c r="JR17" i="22"/>
  <c r="JQ17" i="22"/>
  <c r="JP17" i="22"/>
  <c r="JN17" i="22"/>
  <c r="JM17" i="22"/>
  <c r="JM12" i="22" s="1"/>
  <c r="JL17" i="22"/>
  <c r="JK17" i="22"/>
  <c r="JJ17" i="22"/>
  <c r="JI17" i="22"/>
  <c r="JH17" i="22"/>
  <c r="JG17" i="22"/>
  <c r="JF17" i="22"/>
  <c r="JE17" i="22"/>
  <c r="JD17" i="22"/>
  <c r="JC17" i="22"/>
  <c r="JB17" i="22"/>
  <c r="JA17" i="22"/>
  <c r="IZ17" i="22"/>
  <c r="IY17" i="22"/>
  <c r="IX17" i="22"/>
  <c r="IU17" i="22"/>
  <c r="IU12" i="22" s="1"/>
  <c r="IT17" i="22"/>
  <c r="IS17" i="22"/>
  <c r="IR17" i="22"/>
  <c r="IQ17" i="22"/>
  <c r="IP17" i="22"/>
  <c r="IO17" i="22"/>
  <c r="IN17" i="22"/>
  <c r="IM17" i="22"/>
  <c r="IL17" i="22"/>
  <c r="IK17" i="22"/>
  <c r="IJ17" i="22"/>
  <c r="II17" i="22"/>
  <c r="IH17" i="22"/>
  <c r="IG17" i="22"/>
  <c r="IF17" i="22"/>
  <c r="IE17" i="22"/>
  <c r="IE12" i="22" s="1"/>
  <c r="ID17" i="22"/>
  <c r="IC17" i="22"/>
  <c r="IB17" i="22"/>
  <c r="IA17" i="22"/>
  <c r="HZ17" i="22"/>
  <c r="HY17" i="22"/>
  <c r="HX17" i="22"/>
  <c r="HW17" i="22"/>
  <c r="HV17" i="22"/>
  <c r="HU17" i="22"/>
  <c r="HT17" i="22"/>
  <c r="HS17" i="22"/>
  <c r="HP17" i="22"/>
  <c r="HO17" i="22"/>
  <c r="HN17" i="22"/>
  <c r="HM17" i="22"/>
  <c r="HM12" i="22" s="1"/>
  <c r="HL17" i="22"/>
  <c r="HK17" i="22"/>
  <c r="HJ17" i="22"/>
  <c r="HI17" i="22"/>
  <c r="HH17" i="22"/>
  <c r="HG17" i="22"/>
  <c r="HF17" i="22"/>
  <c r="HE17" i="22"/>
  <c r="HD17" i="22"/>
  <c r="HB17" i="22"/>
  <c r="HC17" i="22" s="1"/>
  <c r="HA17" i="22"/>
  <c r="GZ17" i="22"/>
  <c r="GY17" i="22"/>
  <c r="GX17" i="22"/>
  <c r="GW17" i="22"/>
  <c r="GW12" i="22" s="1"/>
  <c r="GV17" i="22"/>
  <c r="GU17" i="22"/>
  <c r="GT17" i="22"/>
  <c r="GQ17" i="22"/>
  <c r="GP17" i="22"/>
  <c r="GO17" i="22"/>
  <c r="GN17" i="22"/>
  <c r="GM17" i="22"/>
  <c r="GL17" i="22"/>
  <c r="GK17" i="22"/>
  <c r="GJ17" i="22"/>
  <c r="GI17" i="22"/>
  <c r="GG17" i="22"/>
  <c r="GF17" i="22"/>
  <c r="GH17" i="22" s="1"/>
  <c r="GE17" i="22"/>
  <c r="GE12" i="22" s="1"/>
  <c r="GD17" i="22"/>
  <c r="GC17" i="22"/>
  <c r="GB17" i="22"/>
  <c r="GA17" i="22"/>
  <c r="FZ17" i="22"/>
  <c r="FY17" i="22"/>
  <c r="FX17" i="22"/>
  <c r="FW17" i="22"/>
  <c r="FV17" i="22"/>
  <c r="FT17" i="22"/>
  <c r="FU17" i="22" s="1"/>
  <c r="FQ17" i="22"/>
  <c r="FP17" i="22"/>
  <c r="FO17" i="22"/>
  <c r="FN17" i="22"/>
  <c r="FM17" i="22"/>
  <c r="FM12" i="22" s="1"/>
  <c r="FL17" i="22"/>
  <c r="FK17" i="22"/>
  <c r="FJ17" i="22"/>
  <c r="FI17" i="22"/>
  <c r="FH17" i="22"/>
  <c r="FG17" i="22"/>
  <c r="FF17" i="22"/>
  <c r="FE17" i="22"/>
  <c r="FD17" i="22"/>
  <c r="FC17" i="22"/>
  <c r="FB17" i="22"/>
  <c r="FA17" i="22"/>
  <c r="EZ17" i="22"/>
  <c r="EY17" i="22"/>
  <c r="EX17" i="22"/>
  <c r="EW17" i="22"/>
  <c r="EW12" i="22" s="1"/>
  <c r="EV17" i="22"/>
  <c r="EU17" i="22"/>
  <c r="ET17" i="22"/>
  <c r="ER17" i="22"/>
  <c r="ES17" i="22" s="1"/>
  <c r="EQ17" i="22"/>
  <c r="EP17" i="22"/>
  <c r="EO17" i="22"/>
  <c r="EN17" i="22"/>
  <c r="EM17" i="22"/>
  <c r="EL17" i="22"/>
  <c r="EK17" i="22"/>
  <c r="EJ17" i="22"/>
  <c r="EI17" i="22"/>
  <c r="EH17" i="22"/>
  <c r="EG17" i="22"/>
  <c r="EG12" i="22" s="1"/>
  <c r="EF17" i="22"/>
  <c r="EE17" i="22"/>
  <c r="ED17" i="22"/>
  <c r="EC17" i="22"/>
  <c r="EB17" i="22"/>
  <c r="EA17" i="22"/>
  <c r="DZ17" i="22"/>
  <c r="DW17" i="22"/>
  <c r="DU17" i="22"/>
  <c r="DV17" i="22" s="1"/>
  <c r="DS17" i="22"/>
  <c r="DQ17" i="22"/>
  <c r="DR17" i="22" s="1"/>
  <c r="DP17" i="22"/>
  <c r="DO17" i="22"/>
  <c r="DO12" i="22" s="1"/>
  <c r="DN17" i="22"/>
  <c r="DL17" i="22"/>
  <c r="DM17" i="22" s="1"/>
  <c r="DK17" i="22"/>
  <c r="DJ17" i="22"/>
  <c r="DH17" i="22"/>
  <c r="DG17" i="22"/>
  <c r="DF17" i="22"/>
  <c r="DE17" i="22"/>
  <c r="DD17" i="22"/>
  <c r="DC17" i="22"/>
  <c r="DB17" i="22"/>
  <c r="DA17" i="22"/>
  <c r="DI17" i="22" s="1"/>
  <c r="CX17" i="22"/>
  <c r="CW17" i="22"/>
  <c r="CW12" i="22" s="1"/>
  <c r="CV17" i="22"/>
  <c r="CU17" i="22"/>
  <c r="CT17" i="22"/>
  <c r="CS17" i="22"/>
  <c r="CR17" i="22"/>
  <c r="CQ17" i="22"/>
  <c r="CP17" i="22"/>
  <c r="CO17" i="22"/>
  <c r="CN17" i="22"/>
  <c r="CM17" i="22"/>
  <c r="CL17" i="22"/>
  <c r="CK17" i="22"/>
  <c r="CJ17" i="22"/>
  <c r="CI17" i="22"/>
  <c r="CH17" i="22"/>
  <c r="CG17" i="22"/>
  <c r="CG12" i="22" s="1"/>
  <c r="CD17" i="22"/>
  <c r="CC17" i="22"/>
  <c r="CB17" i="22"/>
  <c r="BZ17" i="22"/>
  <c r="CA17" i="22" s="1"/>
  <c r="BY17" i="22"/>
  <c r="BX17" i="22"/>
  <c r="BW17" i="22"/>
  <c r="BV17" i="22"/>
  <c r="BU17" i="22"/>
  <c r="BT17" i="22"/>
  <c r="BS17" i="22"/>
  <c r="BR17" i="22"/>
  <c r="BQ17" i="22"/>
  <c r="BO17" i="22"/>
  <c r="BO12" i="22" s="1"/>
  <c r="BP12" i="22" s="1"/>
  <c r="BM17" i="22"/>
  <c r="BL17" i="22"/>
  <c r="BK17" i="22"/>
  <c r="BJ17" i="22"/>
  <c r="BI17" i="22"/>
  <c r="BH17" i="22"/>
  <c r="BG17" i="22"/>
  <c r="BF17" i="22"/>
  <c r="BC17" i="22"/>
  <c r="BB17" i="22"/>
  <c r="BA17" i="22"/>
  <c r="AZ17" i="22"/>
  <c r="AY17" i="22"/>
  <c r="AX17" i="22"/>
  <c r="AW17" i="22"/>
  <c r="AV17" i="22"/>
  <c r="AU17" i="22"/>
  <c r="AT17" i="22"/>
  <c r="AR17" i="22"/>
  <c r="AQ17" i="22"/>
  <c r="AP17" i="22"/>
  <c r="AO17" i="22"/>
  <c r="AN17" i="22"/>
  <c r="AM17" i="22"/>
  <c r="AL17" i="22"/>
  <c r="AK17" i="22"/>
  <c r="AJ17" i="22"/>
  <c r="AI17" i="22"/>
  <c r="AH17" i="22"/>
  <c r="AG17" i="22"/>
  <c r="AF17" i="22"/>
  <c r="AE17" i="22"/>
  <c r="AD17" i="22"/>
  <c r="AC17" i="22"/>
  <c r="Z17" i="22"/>
  <c r="Y17" i="22"/>
  <c r="X17" i="22"/>
  <c r="W17" i="22"/>
  <c r="V17" i="22"/>
  <c r="U17" i="22"/>
  <c r="T17" i="22"/>
  <c r="S17" i="22"/>
  <c r="R17" i="22"/>
  <c r="Q17" i="22"/>
  <c r="P17" i="22"/>
  <c r="O17" i="22"/>
  <c r="N17" i="22"/>
  <c r="M17" i="22"/>
  <c r="L17" i="22"/>
  <c r="K17" i="22"/>
  <c r="J17" i="22"/>
  <c r="I17" i="22"/>
  <c r="H17" i="22"/>
  <c r="F17" i="22"/>
  <c r="E17" i="22"/>
  <c r="D17" i="22"/>
  <c r="C17" i="22"/>
  <c r="G17" i="22" s="1"/>
  <c r="KC16" i="22"/>
  <c r="KB16" i="22"/>
  <c r="KA16" i="22"/>
  <c r="JZ16" i="22"/>
  <c r="JY16" i="22"/>
  <c r="JX16" i="22"/>
  <c r="JX12" i="22" s="1"/>
  <c r="JW16" i="22"/>
  <c r="JV16" i="22"/>
  <c r="JU16" i="22"/>
  <c r="JT16" i="22"/>
  <c r="JS16" i="22"/>
  <c r="JR16" i="22"/>
  <c r="JQ16" i="22"/>
  <c r="JP16" i="22"/>
  <c r="JN16" i="22"/>
  <c r="JM16" i="22"/>
  <c r="JO16" i="22" s="1"/>
  <c r="JL16" i="22"/>
  <c r="JK16" i="22"/>
  <c r="JJ16" i="22"/>
  <c r="JI16" i="22"/>
  <c r="JH16" i="22"/>
  <c r="JH12" i="22" s="1"/>
  <c r="JG16" i="22"/>
  <c r="JF16" i="22"/>
  <c r="JE16" i="22"/>
  <c r="JD16" i="22"/>
  <c r="JC16" i="22"/>
  <c r="JB16" i="22"/>
  <c r="JA16" i="22"/>
  <c r="IZ16" i="22"/>
  <c r="IY16" i="22"/>
  <c r="IX16" i="22"/>
  <c r="IU16" i="22"/>
  <c r="IT16" i="22"/>
  <c r="IS16" i="22"/>
  <c r="IR16" i="22"/>
  <c r="IQ16" i="22"/>
  <c r="IP16" i="22"/>
  <c r="IP12" i="22" s="1"/>
  <c r="IO16" i="22"/>
  <c r="IN16" i="22"/>
  <c r="IM16" i="22"/>
  <c r="IL16" i="22"/>
  <c r="IK16" i="22"/>
  <c r="IJ16" i="22"/>
  <c r="II16" i="22"/>
  <c r="IH16" i="22"/>
  <c r="IG16" i="22"/>
  <c r="IF16" i="22"/>
  <c r="IE16" i="22"/>
  <c r="ID16" i="22"/>
  <c r="IC16" i="22"/>
  <c r="IB16" i="22"/>
  <c r="IA16" i="22"/>
  <c r="HZ16" i="22"/>
  <c r="HZ12" i="22" s="1"/>
  <c r="HY16" i="22"/>
  <c r="HX16" i="22"/>
  <c r="HW16" i="22"/>
  <c r="HV16" i="22"/>
  <c r="HU16" i="22"/>
  <c r="HT16" i="22"/>
  <c r="HS16" i="22"/>
  <c r="HP16" i="22"/>
  <c r="HO16" i="22"/>
  <c r="HN16" i="22"/>
  <c r="HM16" i="22"/>
  <c r="HL16" i="22"/>
  <c r="HK16" i="22"/>
  <c r="HJ16" i="22"/>
  <c r="HI16" i="22"/>
  <c r="HH16" i="22"/>
  <c r="HH12" i="22" s="1"/>
  <c r="HG16" i="22"/>
  <c r="HF16" i="22"/>
  <c r="HE16" i="22"/>
  <c r="HD16" i="22"/>
  <c r="HB16" i="22"/>
  <c r="HC16" i="22" s="1"/>
  <c r="HA16" i="22"/>
  <c r="GZ16" i="22"/>
  <c r="GY16" i="22"/>
  <c r="GX16" i="22"/>
  <c r="GW16" i="22"/>
  <c r="GV16" i="22"/>
  <c r="GU16" i="22"/>
  <c r="GT16" i="22"/>
  <c r="GQ16" i="22"/>
  <c r="GP16" i="22"/>
  <c r="GP12" i="22" s="1"/>
  <c r="GO16" i="22"/>
  <c r="GN16" i="22"/>
  <c r="GM16" i="22"/>
  <c r="GL16" i="22"/>
  <c r="GK16" i="22"/>
  <c r="GJ16" i="22"/>
  <c r="GI16" i="22"/>
  <c r="GG16" i="22"/>
  <c r="GF16" i="22"/>
  <c r="GH16" i="22" s="1"/>
  <c r="GE16" i="22"/>
  <c r="GD16" i="22"/>
  <c r="GC16" i="22"/>
  <c r="GB16" i="22"/>
  <c r="GA16" i="22"/>
  <c r="FZ16" i="22"/>
  <c r="FZ12" i="22" s="1"/>
  <c r="FY16" i="22"/>
  <c r="FX16" i="22"/>
  <c r="FW16" i="22"/>
  <c r="FV16" i="22"/>
  <c r="FT16" i="22"/>
  <c r="FU16" i="22" s="1"/>
  <c r="FQ16" i="22"/>
  <c r="FP16" i="22"/>
  <c r="FO16" i="22"/>
  <c r="FN16" i="22"/>
  <c r="FM16" i="22"/>
  <c r="FL16" i="22"/>
  <c r="FK16" i="22"/>
  <c r="FJ16" i="22"/>
  <c r="FI16" i="22"/>
  <c r="FH16" i="22"/>
  <c r="FH12" i="22" s="1"/>
  <c r="FG16" i="22"/>
  <c r="FF16" i="22"/>
  <c r="FE16" i="22"/>
  <c r="FD16" i="22"/>
  <c r="FC16" i="22"/>
  <c r="FB16" i="22"/>
  <c r="FA16" i="22"/>
  <c r="EZ16" i="22"/>
  <c r="EY16" i="22"/>
  <c r="EX16" i="22"/>
  <c r="EW16" i="22"/>
  <c r="EV16" i="22"/>
  <c r="EU16" i="22"/>
  <c r="ET16" i="22"/>
  <c r="ER16" i="22"/>
  <c r="ER12" i="22" s="1"/>
  <c r="ES12" i="22" s="1"/>
  <c r="EQ16" i="22"/>
  <c r="EP16" i="22"/>
  <c r="EO16" i="22"/>
  <c r="EN16" i="22"/>
  <c r="EM16" i="22"/>
  <c r="EL16" i="22"/>
  <c r="EK16" i="22"/>
  <c r="EJ16" i="22"/>
  <c r="EI16" i="22"/>
  <c r="EH16" i="22"/>
  <c r="EG16" i="22"/>
  <c r="EF16" i="22"/>
  <c r="EE16" i="22"/>
  <c r="ED16" i="22"/>
  <c r="EC16" i="22"/>
  <c r="EB16" i="22"/>
  <c r="EB12" i="22" s="1"/>
  <c r="EA16" i="22"/>
  <c r="DZ16" i="22"/>
  <c r="DW16" i="22"/>
  <c r="DU16" i="22"/>
  <c r="DV16" i="22" s="1"/>
  <c r="DT16" i="22"/>
  <c r="DS16" i="22"/>
  <c r="DQ16" i="22"/>
  <c r="DP16" i="22"/>
  <c r="DO16" i="22"/>
  <c r="DN16" i="22"/>
  <c r="DL16" i="22"/>
  <c r="DM16" i="22" s="1"/>
  <c r="DK16" i="22"/>
  <c r="DJ16" i="22"/>
  <c r="DJ12" i="22" s="1"/>
  <c r="DH16" i="22"/>
  <c r="DI16" i="22" s="1"/>
  <c r="DG16" i="22"/>
  <c r="DF16" i="22"/>
  <c r="DE16" i="22"/>
  <c r="DD16" i="22"/>
  <c r="DC16" i="22"/>
  <c r="DB16" i="22"/>
  <c r="DA16" i="22"/>
  <c r="DR16" i="22" s="1"/>
  <c r="CX16" i="22"/>
  <c r="CW16" i="22"/>
  <c r="CV16" i="22"/>
  <c r="CU16" i="22"/>
  <c r="CT16" i="22"/>
  <c r="CS16" i="22"/>
  <c r="CR16" i="22"/>
  <c r="CR12" i="22" s="1"/>
  <c r="CQ16" i="22"/>
  <c r="CP16" i="22"/>
  <c r="CO16" i="22"/>
  <c r="CN16" i="22"/>
  <c r="CM16" i="22"/>
  <c r="CL16" i="22"/>
  <c r="CK16" i="22"/>
  <c r="CJ16" i="22"/>
  <c r="CI16" i="22"/>
  <c r="CH16" i="22"/>
  <c r="CG16" i="22"/>
  <c r="CD16" i="22"/>
  <c r="CC16" i="22"/>
  <c r="CB16" i="22"/>
  <c r="BZ16" i="22"/>
  <c r="BZ12" i="22" s="1"/>
  <c r="CA12" i="22" s="1"/>
  <c r="BY16" i="22"/>
  <c r="BX16" i="22"/>
  <c r="BW16" i="22"/>
  <c r="BV16" i="22"/>
  <c r="BU16" i="22"/>
  <c r="BS16" i="22"/>
  <c r="BR16" i="22"/>
  <c r="BQ16" i="22"/>
  <c r="BO16" i="22"/>
  <c r="BP16" i="22" s="1"/>
  <c r="BM16" i="22"/>
  <c r="BL16" i="22"/>
  <c r="BK16" i="22"/>
  <c r="BJ16" i="22"/>
  <c r="BI16" i="22"/>
  <c r="BI12" i="22" s="1"/>
  <c r="BH16" i="22"/>
  <c r="BG16" i="22"/>
  <c r="BF16" i="22"/>
  <c r="BT16" i="22" s="1"/>
  <c r="BC16" i="22"/>
  <c r="BB16" i="22"/>
  <c r="BA16" i="22"/>
  <c r="AY16" i="22"/>
  <c r="AZ16" i="22" s="1"/>
  <c r="AX16" i="22"/>
  <c r="AW16" i="22"/>
  <c r="AV16" i="22"/>
  <c r="AU16" i="22"/>
  <c r="AT16" i="22"/>
  <c r="AR16" i="22"/>
  <c r="AQ16" i="22"/>
  <c r="AP16" i="22"/>
  <c r="AP12" i="22" s="1"/>
  <c r="AN16" i="22"/>
  <c r="AO16" i="22" s="1"/>
  <c r="AM16" i="22"/>
  <c r="AL16" i="22"/>
  <c r="AK16" i="22"/>
  <c r="AJ16" i="22"/>
  <c r="AI16" i="22"/>
  <c r="AH16" i="22"/>
  <c r="AG16" i="22"/>
  <c r="AF16" i="22"/>
  <c r="AE16" i="22"/>
  <c r="AD16" i="22"/>
  <c r="AC16" i="22"/>
  <c r="Z16" i="22"/>
  <c r="Y16" i="22"/>
  <c r="X16" i="22"/>
  <c r="X12" i="22" s="1"/>
  <c r="W16" i="22"/>
  <c r="V16" i="22"/>
  <c r="U16" i="22"/>
  <c r="T16" i="22"/>
  <c r="S16" i="22"/>
  <c r="R16" i="22"/>
  <c r="P16" i="22"/>
  <c r="Q16" i="22" s="1"/>
  <c r="O16" i="22"/>
  <c r="N16" i="22"/>
  <c r="M16" i="22"/>
  <c r="L16" i="22"/>
  <c r="K16" i="22"/>
  <c r="J16" i="22"/>
  <c r="I16" i="22"/>
  <c r="H16" i="22"/>
  <c r="H12" i="22" s="1"/>
  <c r="F16" i="22"/>
  <c r="E16" i="22"/>
  <c r="D16" i="22"/>
  <c r="C16" i="22"/>
  <c r="G16" i="22" s="1"/>
  <c r="KC15" i="22"/>
  <c r="KB15" i="22"/>
  <c r="KA15" i="22"/>
  <c r="JZ15" i="22"/>
  <c r="JY15" i="22"/>
  <c r="JX15" i="22"/>
  <c r="JW15" i="22"/>
  <c r="JV15" i="22"/>
  <c r="JU15" i="22"/>
  <c r="JT15" i="22"/>
  <c r="JS15" i="22"/>
  <c r="JS12" i="22" s="1"/>
  <c r="JR15" i="22"/>
  <c r="JQ15" i="22"/>
  <c r="JP15" i="22"/>
  <c r="JN15" i="22"/>
  <c r="JM15" i="22"/>
  <c r="JO15" i="22" s="1"/>
  <c r="JL15" i="22"/>
  <c r="JK15" i="22"/>
  <c r="JJ15" i="22"/>
  <c r="JI15" i="22"/>
  <c r="JH15" i="22"/>
  <c r="JG15" i="22"/>
  <c r="JF15" i="22"/>
  <c r="JE15" i="22"/>
  <c r="JD15" i="22"/>
  <c r="JC15" i="22"/>
  <c r="JC12" i="22" s="1"/>
  <c r="JB15" i="22"/>
  <c r="JA15" i="22"/>
  <c r="IZ15" i="22"/>
  <c r="IY15" i="22"/>
  <c r="IX15" i="22"/>
  <c r="IU15" i="22"/>
  <c r="IT15" i="22"/>
  <c r="IS15" i="22"/>
  <c r="IR15" i="22"/>
  <c r="IQ15" i="22"/>
  <c r="IP15" i="22"/>
  <c r="IO15" i="22"/>
  <c r="IN15" i="22"/>
  <c r="IM15" i="22"/>
  <c r="IL15" i="22"/>
  <c r="IK15" i="22"/>
  <c r="IK12" i="22" s="1"/>
  <c r="IJ15" i="22"/>
  <c r="II15" i="22"/>
  <c r="IH15" i="22"/>
  <c r="IG15" i="22"/>
  <c r="IF15" i="22"/>
  <c r="IE15" i="22"/>
  <c r="ID15" i="22"/>
  <c r="IC15" i="22"/>
  <c r="IB15" i="22"/>
  <c r="IA15" i="22"/>
  <c r="HZ15" i="22"/>
  <c r="HY15" i="22"/>
  <c r="HX15" i="22"/>
  <c r="HW15" i="22"/>
  <c r="HV15" i="22"/>
  <c r="HU15" i="22"/>
  <c r="HU12" i="22" s="1"/>
  <c r="HT15" i="22"/>
  <c r="HS15" i="22"/>
  <c r="HP15" i="22"/>
  <c r="HO15" i="22"/>
  <c r="HN15" i="22"/>
  <c r="HM15" i="22"/>
  <c r="HL15" i="22"/>
  <c r="HK15" i="22"/>
  <c r="HJ15" i="22"/>
  <c r="HI15" i="22"/>
  <c r="HH15" i="22"/>
  <c r="HG15" i="22"/>
  <c r="HF15" i="22"/>
  <c r="HE15" i="22"/>
  <c r="HD15" i="22"/>
  <c r="HC15" i="22"/>
  <c r="HB15" i="22"/>
  <c r="HA15" i="22"/>
  <c r="GZ15" i="22"/>
  <c r="GY15" i="22"/>
  <c r="GX15" i="22"/>
  <c r="GW15" i="22"/>
  <c r="GV15" i="22"/>
  <c r="GU15" i="22"/>
  <c r="GT15" i="22"/>
  <c r="GQ15" i="22"/>
  <c r="GP15" i="22"/>
  <c r="GO15" i="22"/>
  <c r="GN15" i="22"/>
  <c r="GM15" i="22"/>
  <c r="GL15" i="22"/>
  <c r="GK15" i="22"/>
  <c r="GK12" i="22" s="1"/>
  <c r="GJ15" i="22"/>
  <c r="GI15" i="22"/>
  <c r="GH15" i="22"/>
  <c r="GG15" i="22"/>
  <c r="GF15" i="22"/>
  <c r="GE15" i="22"/>
  <c r="GD15" i="22"/>
  <c r="GC15" i="22"/>
  <c r="GB15" i="22"/>
  <c r="GA15" i="22"/>
  <c r="FZ15" i="22"/>
  <c r="FY15" i="22"/>
  <c r="FX15" i="22"/>
  <c r="FW15" i="22"/>
  <c r="FV15" i="22"/>
  <c r="FU15" i="22"/>
  <c r="FT15" i="22"/>
  <c r="FQ15" i="22"/>
  <c r="FP15" i="22"/>
  <c r="FO15" i="22"/>
  <c r="FN15" i="22"/>
  <c r="FM15" i="22"/>
  <c r="FL15" i="22"/>
  <c r="FK15" i="22"/>
  <c r="FJ15" i="22"/>
  <c r="FI15" i="22"/>
  <c r="FH15" i="22"/>
  <c r="FG15" i="22"/>
  <c r="FF15" i="22"/>
  <c r="FE15" i="22"/>
  <c r="FD15" i="22"/>
  <c r="FC15" i="22"/>
  <c r="FC12" i="22" s="1"/>
  <c r="FB15" i="22"/>
  <c r="FA15" i="22"/>
  <c r="EZ15" i="22"/>
  <c r="EY15" i="22"/>
  <c r="EX15" i="22"/>
  <c r="EW15" i="22"/>
  <c r="EV15" i="22"/>
  <c r="EU15" i="22"/>
  <c r="ET15" i="22"/>
  <c r="ER15" i="22"/>
  <c r="ES15" i="22" s="1"/>
  <c r="EQ15" i="22"/>
  <c r="EP15" i="22"/>
  <c r="EO15" i="22"/>
  <c r="EN15" i="22"/>
  <c r="EM15" i="22"/>
  <c r="EM12" i="22" s="1"/>
  <c r="EL15" i="22"/>
  <c r="EK15" i="22"/>
  <c r="EJ15" i="22"/>
  <c r="EI15" i="22"/>
  <c r="EH15" i="22"/>
  <c r="EG15" i="22"/>
  <c r="EF15" i="22"/>
  <c r="EE15" i="22"/>
  <c r="ED15" i="22"/>
  <c r="EC15" i="22"/>
  <c r="EB15" i="22"/>
  <c r="EA15" i="22"/>
  <c r="DZ15" i="22"/>
  <c r="DW15" i="22"/>
  <c r="DU15" i="22"/>
  <c r="DU12" i="22" s="1"/>
  <c r="DS15" i="22"/>
  <c r="DT15" i="22" s="1"/>
  <c r="DR15" i="22"/>
  <c r="DQ15" i="22"/>
  <c r="DP15" i="22"/>
  <c r="DO15" i="22"/>
  <c r="DN15" i="22"/>
  <c r="DL15" i="22"/>
  <c r="DM15" i="22" s="1"/>
  <c r="DK15" i="22"/>
  <c r="DJ15" i="22"/>
  <c r="DI15" i="22"/>
  <c r="DH15" i="22"/>
  <c r="DG15" i="22"/>
  <c r="DF15" i="22"/>
  <c r="DE15" i="22"/>
  <c r="DE12" i="22" s="1"/>
  <c r="DD15" i="22"/>
  <c r="DC15" i="22"/>
  <c r="DB15" i="22"/>
  <c r="DA15" i="22"/>
  <c r="CX15" i="22"/>
  <c r="CW15" i="22"/>
  <c r="CV15" i="22"/>
  <c r="CU15" i="22"/>
  <c r="CT15" i="22"/>
  <c r="CS15" i="22"/>
  <c r="CR15" i="22"/>
  <c r="CQ15" i="22"/>
  <c r="CP15" i="22"/>
  <c r="CO15" i="22"/>
  <c r="CN15" i="22"/>
  <c r="CM15" i="22"/>
  <c r="CM12" i="22" s="1"/>
  <c r="CL15" i="22"/>
  <c r="CK15" i="22"/>
  <c r="CJ15" i="22"/>
  <c r="CI15" i="22"/>
  <c r="CH15" i="22"/>
  <c r="CG15" i="22"/>
  <c r="CD15" i="22"/>
  <c r="CC15" i="22"/>
  <c r="CB15" i="22"/>
  <c r="BZ15" i="22"/>
  <c r="CA15" i="22" s="1"/>
  <c r="BY15" i="22"/>
  <c r="BX15" i="22"/>
  <c r="BW15" i="22"/>
  <c r="BV15" i="22"/>
  <c r="BU15" i="22"/>
  <c r="BU12" i="22" s="1"/>
  <c r="BS15" i="22"/>
  <c r="BT15" i="22" s="1"/>
  <c r="BR15" i="22"/>
  <c r="BQ15" i="22"/>
  <c r="BO15" i="22"/>
  <c r="BP15" i="22" s="1"/>
  <c r="BM15" i="22"/>
  <c r="BL15" i="22"/>
  <c r="BK15" i="22"/>
  <c r="BJ15" i="22"/>
  <c r="BI15" i="22"/>
  <c r="BH15" i="22"/>
  <c r="BG15" i="22"/>
  <c r="BF15" i="22"/>
  <c r="BC15" i="22"/>
  <c r="BB15" i="22"/>
  <c r="BB12" i="22" s="1"/>
  <c r="BA15" i="22"/>
  <c r="AY15" i="22"/>
  <c r="AZ15" i="22" s="1"/>
  <c r="AX15" i="22"/>
  <c r="AW15" i="22"/>
  <c r="AV15" i="22"/>
  <c r="AU15" i="22"/>
  <c r="AT15" i="22"/>
  <c r="AR15" i="22"/>
  <c r="AQ15" i="22"/>
  <c r="AP15" i="22"/>
  <c r="AO15" i="22"/>
  <c r="AN15" i="22"/>
  <c r="AM15" i="22"/>
  <c r="AL15" i="22"/>
  <c r="AK15" i="22"/>
  <c r="AK12" i="22" s="1"/>
  <c r="AJ15" i="22"/>
  <c r="AI15" i="22"/>
  <c r="AH15" i="22"/>
  <c r="AG15" i="22"/>
  <c r="AF15" i="22"/>
  <c r="AE15" i="22"/>
  <c r="AD15" i="22"/>
  <c r="AC15" i="22"/>
  <c r="Z15" i="22"/>
  <c r="Y15" i="22"/>
  <c r="X15" i="22"/>
  <c r="W15" i="22"/>
  <c r="V15" i="22"/>
  <c r="U15" i="22"/>
  <c r="T15" i="22"/>
  <c r="S15" i="22"/>
  <c r="S12" i="22" s="1"/>
  <c r="R15" i="22"/>
  <c r="P15" i="22"/>
  <c r="Q15" i="22" s="1"/>
  <c r="O15" i="22"/>
  <c r="N15" i="22"/>
  <c r="L15" i="22"/>
  <c r="K15" i="22"/>
  <c r="J15" i="22"/>
  <c r="I15" i="22"/>
  <c r="H15" i="22"/>
  <c r="F15" i="22"/>
  <c r="E15" i="22"/>
  <c r="D15" i="22"/>
  <c r="C15" i="22"/>
  <c r="C12" i="22" s="1"/>
  <c r="KC14" i="22"/>
  <c r="KB14" i="22"/>
  <c r="KA14" i="22"/>
  <c r="JZ14" i="22"/>
  <c r="JY14" i="22"/>
  <c r="JX14" i="22"/>
  <c r="JW14" i="22"/>
  <c r="JV14" i="22"/>
  <c r="JU14" i="22"/>
  <c r="JT14" i="22"/>
  <c r="JS14" i="22"/>
  <c r="JR14" i="22"/>
  <c r="JQ14" i="22"/>
  <c r="JP14" i="22"/>
  <c r="JN14" i="22"/>
  <c r="JN12" i="22" s="1"/>
  <c r="JM14" i="22"/>
  <c r="JL14" i="22"/>
  <c r="JK14" i="22"/>
  <c r="JJ14" i="22"/>
  <c r="JI14" i="22"/>
  <c r="JH14" i="22"/>
  <c r="JG14" i="22"/>
  <c r="JF14" i="22"/>
  <c r="JE14" i="22"/>
  <c r="JD14" i="22"/>
  <c r="JC14" i="22"/>
  <c r="JB14" i="22"/>
  <c r="JA14" i="22"/>
  <c r="IZ14" i="22"/>
  <c r="IY14" i="22"/>
  <c r="IY12" i="22" s="1"/>
  <c r="IX14" i="22"/>
  <c r="IX12" i="22" s="1"/>
  <c r="IU14" i="22"/>
  <c r="IT14" i="22"/>
  <c r="IS14" i="22"/>
  <c r="IR14" i="22"/>
  <c r="IQ14" i="22"/>
  <c r="IP14" i="22"/>
  <c r="IO14" i="22"/>
  <c r="IN14" i="22"/>
  <c r="IM14" i="22"/>
  <c r="IL14" i="22"/>
  <c r="IK14" i="22"/>
  <c r="IJ14" i="22"/>
  <c r="II14" i="22"/>
  <c r="IH14" i="22"/>
  <c r="IG14" i="22"/>
  <c r="IG12" i="22" s="1"/>
  <c r="IF14" i="22"/>
  <c r="IF12" i="22" s="1"/>
  <c r="IE14" i="22"/>
  <c r="ID14" i="22"/>
  <c r="IC14" i="22"/>
  <c r="IB14" i="22"/>
  <c r="IA14" i="22"/>
  <c r="HZ14" i="22"/>
  <c r="HY14" i="22"/>
  <c r="HX14" i="22"/>
  <c r="HW14" i="22"/>
  <c r="HV14" i="22"/>
  <c r="HU14" i="22"/>
  <c r="HT14" i="22"/>
  <c r="HS14" i="22"/>
  <c r="HP14" i="22"/>
  <c r="HO14" i="22"/>
  <c r="HO12" i="22" s="1"/>
  <c r="HN14" i="22"/>
  <c r="HN12" i="22" s="1"/>
  <c r="HM14" i="22"/>
  <c r="HL14" i="22"/>
  <c r="HK14" i="22"/>
  <c r="HJ14" i="22"/>
  <c r="HI14" i="22"/>
  <c r="HH14" i="22"/>
  <c r="HG14" i="22"/>
  <c r="HF14" i="22"/>
  <c r="HE14" i="22"/>
  <c r="HD14" i="22"/>
  <c r="HC14" i="22"/>
  <c r="HB14" i="22"/>
  <c r="HA14" i="22"/>
  <c r="GZ14" i="22"/>
  <c r="GY14" i="22"/>
  <c r="GY12" i="22" s="1"/>
  <c r="GX14" i="22"/>
  <c r="GX12" i="22" s="1"/>
  <c r="GW14" i="22"/>
  <c r="GV14" i="22"/>
  <c r="GU14" i="22"/>
  <c r="GT14" i="22"/>
  <c r="GQ14" i="22"/>
  <c r="GP14" i="22"/>
  <c r="GO14" i="22"/>
  <c r="GN14" i="22"/>
  <c r="GM14" i="22"/>
  <c r="GL14" i="22"/>
  <c r="GK14" i="22"/>
  <c r="GJ14" i="22"/>
  <c r="GI14" i="22"/>
  <c r="GG14" i="22"/>
  <c r="GG12" i="22" s="1"/>
  <c r="GF14" i="22"/>
  <c r="GF12" i="22" s="1"/>
  <c r="GH12" i="22" s="1"/>
  <c r="GE14" i="22"/>
  <c r="GD14" i="22"/>
  <c r="GC14" i="22"/>
  <c r="GB14" i="22"/>
  <c r="GA14" i="22"/>
  <c r="FZ14" i="22"/>
  <c r="FY14" i="22"/>
  <c r="FX14" i="22"/>
  <c r="FW14" i="22"/>
  <c r="FV14" i="22"/>
  <c r="FU14" i="22"/>
  <c r="FT14" i="22"/>
  <c r="FQ14" i="22"/>
  <c r="FP14" i="22"/>
  <c r="FO14" i="22"/>
  <c r="FO12" i="22" s="1"/>
  <c r="FN14" i="22"/>
  <c r="FN12" i="22" s="1"/>
  <c r="FM14" i="22"/>
  <c r="FL14" i="22"/>
  <c r="FK14" i="22"/>
  <c r="FJ14" i="22"/>
  <c r="FI14" i="22"/>
  <c r="FH14" i="22"/>
  <c r="FG14" i="22"/>
  <c r="FF14" i="22"/>
  <c r="FE14" i="22"/>
  <c r="FD14" i="22"/>
  <c r="FC14" i="22"/>
  <c r="FB14" i="22"/>
  <c r="FA14" i="22"/>
  <c r="EZ14" i="22"/>
  <c r="EY14" i="22"/>
  <c r="EY12" i="22" s="1"/>
  <c r="EX14" i="22"/>
  <c r="EX12" i="22" s="1"/>
  <c r="EW14" i="22"/>
  <c r="EV14" i="22"/>
  <c r="EU14" i="22"/>
  <c r="ET14" i="22"/>
  <c r="ER14" i="22"/>
  <c r="ES14" i="22" s="1"/>
  <c r="EQ14" i="22"/>
  <c r="EP14" i="22"/>
  <c r="EO14" i="22"/>
  <c r="EN14" i="22"/>
  <c r="EM14" i="22"/>
  <c r="EL14" i="22"/>
  <c r="EK14" i="22"/>
  <c r="EJ14" i="22"/>
  <c r="EI14" i="22"/>
  <c r="EI12" i="22" s="1"/>
  <c r="EH14" i="22"/>
  <c r="EH12" i="22" s="1"/>
  <c r="EG14" i="22"/>
  <c r="EF14" i="22"/>
  <c r="EE14" i="22"/>
  <c r="ED14" i="22"/>
  <c r="EC14" i="22"/>
  <c r="EB14" i="22"/>
  <c r="EA14" i="22"/>
  <c r="DZ14" i="22"/>
  <c r="DW14" i="22"/>
  <c r="DU14" i="22"/>
  <c r="DV14" i="22" s="1"/>
  <c r="DS14" i="22"/>
  <c r="DQ14" i="22"/>
  <c r="DQ12" i="22" s="1"/>
  <c r="DP14" i="22"/>
  <c r="DP12" i="22" s="1"/>
  <c r="DO14" i="22"/>
  <c r="DN14" i="22"/>
  <c r="DL14" i="22"/>
  <c r="DK14" i="22"/>
  <c r="DJ14" i="22"/>
  <c r="DH14" i="22"/>
  <c r="DI14" i="22" s="1"/>
  <c r="DG14" i="22"/>
  <c r="DF14" i="22"/>
  <c r="DE14" i="22"/>
  <c r="DD14" i="22"/>
  <c r="DC14" i="22"/>
  <c r="DB14" i="22"/>
  <c r="DA14" i="22"/>
  <c r="DM14" i="22" s="1"/>
  <c r="CX14" i="22"/>
  <c r="CX12" i="22" s="1"/>
  <c r="CW14" i="22"/>
  <c r="CV14" i="22"/>
  <c r="CU14" i="22"/>
  <c r="CT14" i="22"/>
  <c r="CS14" i="22"/>
  <c r="CR14" i="22"/>
  <c r="CQ14" i="22"/>
  <c r="CP14" i="22"/>
  <c r="CO14" i="22"/>
  <c r="CN14" i="22"/>
  <c r="CM14" i="22"/>
  <c r="CL14" i="22"/>
  <c r="CK14" i="22"/>
  <c r="CJ14" i="22"/>
  <c r="CI14" i="22"/>
  <c r="CI12" i="22" s="1"/>
  <c r="CH14" i="22"/>
  <c r="CH12" i="22" s="1"/>
  <c r="CG14" i="22"/>
  <c r="CD14" i="22"/>
  <c r="CC14" i="22"/>
  <c r="CB14" i="22"/>
  <c r="BZ14" i="22"/>
  <c r="CA14" i="22" s="1"/>
  <c r="BY14" i="22"/>
  <c r="BX14" i="22"/>
  <c r="BW14" i="22"/>
  <c r="BV14" i="22"/>
  <c r="BU14" i="22"/>
  <c r="BT14" i="22"/>
  <c r="BS14" i="22"/>
  <c r="BR14" i="22"/>
  <c r="BQ14" i="22"/>
  <c r="BQ12" i="22" s="1"/>
  <c r="BP14" i="22"/>
  <c r="BO14" i="22"/>
  <c r="BM14" i="22"/>
  <c r="BL14" i="22"/>
  <c r="BK14" i="22"/>
  <c r="BJ14" i="22"/>
  <c r="BI14" i="22"/>
  <c r="BH14" i="22"/>
  <c r="BG14" i="22"/>
  <c r="BF14" i="22"/>
  <c r="BC14" i="22"/>
  <c r="BB14" i="22"/>
  <c r="BA14" i="22"/>
  <c r="AY14" i="22"/>
  <c r="AZ14" i="22" s="1"/>
  <c r="AX14" i="22"/>
  <c r="AX12" i="22" s="1"/>
  <c r="AW14" i="22"/>
  <c r="AW12" i="22" s="1"/>
  <c r="AU14" i="22"/>
  <c r="AT14" i="22"/>
  <c r="AR14" i="22"/>
  <c r="AQ14" i="22"/>
  <c r="AP14" i="22"/>
  <c r="AN14" i="22"/>
  <c r="AO14" i="22" s="1"/>
  <c r="AM14" i="22"/>
  <c r="AL14" i="22"/>
  <c r="AK14" i="22"/>
  <c r="AJ14" i="22"/>
  <c r="AI14" i="22"/>
  <c r="AH14" i="22"/>
  <c r="AG14" i="22"/>
  <c r="AG12" i="22" s="1"/>
  <c r="AF14" i="22"/>
  <c r="AF12" i="22" s="1"/>
  <c r="AD14" i="22"/>
  <c r="AC14" i="22"/>
  <c r="AV14" i="22" s="1"/>
  <c r="Z14" i="22"/>
  <c r="Y14" i="22"/>
  <c r="X14" i="22"/>
  <c r="W14" i="22"/>
  <c r="V14" i="22"/>
  <c r="U14" i="22"/>
  <c r="T14" i="22"/>
  <c r="S14" i="22"/>
  <c r="R14" i="22"/>
  <c r="P14" i="22"/>
  <c r="Q14" i="22" s="1"/>
  <c r="O14" i="22"/>
  <c r="O12" i="22" s="1"/>
  <c r="N14" i="22"/>
  <c r="N12" i="22" s="1"/>
  <c r="L14" i="22"/>
  <c r="K14" i="22"/>
  <c r="J14" i="22"/>
  <c r="I14" i="22"/>
  <c r="H14" i="22"/>
  <c r="F14" i="22"/>
  <c r="E14" i="22"/>
  <c r="D14" i="22"/>
  <c r="C14" i="22"/>
  <c r="M14" i="22" s="1"/>
  <c r="KC13" i="22"/>
  <c r="KB13" i="22"/>
  <c r="KA13" i="22"/>
  <c r="JZ13" i="22"/>
  <c r="JZ12" i="22" s="1"/>
  <c r="JY13" i="22"/>
  <c r="JY12" i="22" s="1"/>
  <c r="JX13" i="22"/>
  <c r="JW13" i="22"/>
  <c r="JV13" i="22"/>
  <c r="JU13" i="22"/>
  <c r="JT13" i="22"/>
  <c r="JS13" i="22"/>
  <c r="JR13" i="22"/>
  <c r="JQ13" i="22"/>
  <c r="JP13" i="22"/>
  <c r="JN13" i="22"/>
  <c r="JM13" i="22"/>
  <c r="JO13" i="22" s="1"/>
  <c r="JL13" i="22"/>
  <c r="JK13" i="22"/>
  <c r="JJ13" i="22"/>
  <c r="JJ12" i="22" s="1"/>
  <c r="JI13" i="22"/>
  <c r="JI12" i="22" s="1"/>
  <c r="JH13" i="22"/>
  <c r="JG13" i="22"/>
  <c r="JF13" i="22"/>
  <c r="JE13" i="22"/>
  <c r="JD13" i="22"/>
  <c r="JC13" i="22"/>
  <c r="JB13" i="22"/>
  <c r="JA13" i="22"/>
  <c r="IZ13" i="22"/>
  <c r="IY13" i="22"/>
  <c r="IX13" i="22"/>
  <c r="IU13" i="22"/>
  <c r="IT13" i="22"/>
  <c r="IS13" i="22"/>
  <c r="IR13" i="22"/>
  <c r="IR12" i="22" s="1"/>
  <c r="IQ13" i="22"/>
  <c r="IQ12" i="22" s="1"/>
  <c r="IP13" i="22"/>
  <c r="IO13" i="22"/>
  <c r="IN13" i="22"/>
  <c r="IM13" i="22"/>
  <c r="IL13" i="22"/>
  <c r="IK13" i="22"/>
  <c r="IJ13" i="22"/>
  <c r="II13" i="22"/>
  <c r="IH13" i="22"/>
  <c r="IG13" i="22"/>
  <c r="IF13" i="22"/>
  <c r="IE13" i="22"/>
  <c r="ID13" i="22"/>
  <c r="IC13" i="22"/>
  <c r="IB13" i="22"/>
  <c r="IB12" i="22" s="1"/>
  <c r="IA13" i="22"/>
  <c r="IA12" i="22" s="1"/>
  <c r="HZ13" i="22"/>
  <c r="HY13" i="22"/>
  <c r="HX13" i="22"/>
  <c r="HW13" i="22"/>
  <c r="HV13" i="22"/>
  <c r="HU13" i="22"/>
  <c r="HT13" i="22"/>
  <c r="HS13" i="22"/>
  <c r="HP13" i="22"/>
  <c r="HO13" i="22"/>
  <c r="HN13" i="22"/>
  <c r="HM13" i="22"/>
  <c r="HL13" i="22"/>
  <c r="HK13" i="22"/>
  <c r="HJ13" i="22"/>
  <c r="HJ12" i="22" s="1"/>
  <c r="HI13" i="22"/>
  <c r="HI12" i="22" s="1"/>
  <c r="HH13" i="22"/>
  <c r="HG13" i="22"/>
  <c r="HF13" i="22"/>
  <c r="HC13" i="22" s="1"/>
  <c r="HE13" i="22"/>
  <c r="HD13" i="22"/>
  <c r="HB13" i="22"/>
  <c r="HA13" i="22"/>
  <c r="GZ13" i="22"/>
  <c r="GY13" i="22"/>
  <c r="GX13" i="22"/>
  <c r="GW13" i="22"/>
  <c r="GV13" i="22"/>
  <c r="GU13" i="22"/>
  <c r="GT13" i="22"/>
  <c r="GT12" i="22" s="1"/>
  <c r="GQ13" i="22"/>
  <c r="GQ12" i="22" s="1"/>
  <c r="GP13" i="22"/>
  <c r="GO13" i="22"/>
  <c r="GN13" i="22"/>
  <c r="GM13" i="22"/>
  <c r="GL13" i="22"/>
  <c r="GK13" i="22"/>
  <c r="GJ13" i="22"/>
  <c r="GI13" i="22"/>
  <c r="GG13" i="22"/>
  <c r="GF13" i="22"/>
  <c r="GH13" i="22" s="1"/>
  <c r="GE13" i="22"/>
  <c r="GD13" i="22"/>
  <c r="GC13" i="22"/>
  <c r="GB13" i="22"/>
  <c r="GB12" i="22" s="1"/>
  <c r="GA13" i="22"/>
  <c r="FU13" i="22" s="1"/>
  <c r="FZ13" i="22"/>
  <c r="FY13" i="22"/>
  <c r="FX13" i="22"/>
  <c r="FW13" i="22"/>
  <c r="FV13" i="22"/>
  <c r="FT13" i="22"/>
  <c r="FQ13" i="22"/>
  <c r="FP13" i="22"/>
  <c r="FO13" i="22"/>
  <c r="FN13" i="22"/>
  <c r="FM13" i="22"/>
  <c r="FL13" i="22"/>
  <c r="FK13" i="22"/>
  <c r="FJ13" i="22"/>
  <c r="FJ12" i="22" s="1"/>
  <c r="FI13" i="22"/>
  <c r="FI12" i="22" s="1"/>
  <c r="FH13" i="22"/>
  <c r="FG13" i="22"/>
  <c r="FF13" i="22"/>
  <c r="FE13" i="22"/>
  <c r="FD13" i="22"/>
  <c r="FC13" i="22"/>
  <c r="FB13" i="22"/>
  <c r="FA13" i="22"/>
  <c r="EZ13" i="22"/>
  <c r="EY13" i="22"/>
  <c r="EX13" i="22"/>
  <c r="EW13" i="22"/>
  <c r="EV13" i="22"/>
  <c r="EU13" i="22"/>
  <c r="ET13" i="22"/>
  <c r="ET12" i="22" s="1"/>
  <c r="ES13" i="22"/>
  <c r="ER13" i="22"/>
  <c r="EQ13" i="22"/>
  <c r="EP13" i="22"/>
  <c r="EO13" i="22"/>
  <c r="EN13" i="22"/>
  <c r="EM13" i="22"/>
  <c r="EL13" i="22"/>
  <c r="EK13" i="22"/>
  <c r="EJ13" i="22"/>
  <c r="EI13" i="22"/>
  <c r="EH13" i="22"/>
  <c r="EG13" i="22"/>
  <c r="EF13" i="22"/>
  <c r="EE13" i="22"/>
  <c r="ED13" i="22"/>
  <c r="ED12" i="22" s="1"/>
  <c r="EC13" i="22"/>
  <c r="EC12" i="22" s="1"/>
  <c r="EB13" i="22"/>
  <c r="EA13" i="22"/>
  <c r="DZ13" i="22"/>
  <c r="DW13" i="22"/>
  <c r="DU13" i="22"/>
  <c r="DV13" i="22" s="1"/>
  <c r="DS13" i="22"/>
  <c r="DT13" i="22" s="1"/>
  <c r="DQ13" i="22"/>
  <c r="DR13" i="22" s="1"/>
  <c r="DP13" i="22"/>
  <c r="DO13" i="22"/>
  <c r="DN13" i="22"/>
  <c r="DL13" i="22"/>
  <c r="DL12" i="22" s="1"/>
  <c r="DK13" i="22"/>
  <c r="DK12" i="22" s="1"/>
  <c r="DJ13" i="22"/>
  <c r="DH13" i="22"/>
  <c r="DI13" i="22" s="1"/>
  <c r="DG13" i="22"/>
  <c r="DF13" i="22"/>
  <c r="DE13" i="22"/>
  <c r="DD13" i="22"/>
  <c r="DC13" i="22"/>
  <c r="DB13" i="22"/>
  <c r="DA13" i="22"/>
  <c r="CX13" i="22"/>
  <c r="CW13" i="22"/>
  <c r="CV13" i="22"/>
  <c r="CU13" i="22"/>
  <c r="CT13" i="22"/>
  <c r="CT12" i="22" s="1"/>
  <c r="CS13" i="22"/>
  <c r="CS12" i="22" s="1"/>
  <c r="CR13" i="22"/>
  <c r="CQ13" i="22"/>
  <c r="CP13" i="22"/>
  <c r="CO13" i="22"/>
  <c r="CN13" i="22"/>
  <c r="CM13" i="22"/>
  <c r="CL13" i="22"/>
  <c r="CK13" i="22"/>
  <c r="CJ13" i="22"/>
  <c r="CI13" i="22"/>
  <c r="CH13" i="22"/>
  <c r="CG13" i="22"/>
  <c r="CD13" i="22"/>
  <c r="CC13" i="22"/>
  <c r="CB13" i="22"/>
  <c r="CB12" i="22" s="1"/>
  <c r="CA13" i="22"/>
  <c r="BZ13" i="22"/>
  <c r="BY13" i="22"/>
  <c r="BX13" i="22"/>
  <c r="BW13" i="22"/>
  <c r="BV13" i="22"/>
  <c r="BU13" i="22"/>
  <c r="BS13" i="22"/>
  <c r="BT13" i="22" s="1"/>
  <c r="BR13" i="22"/>
  <c r="BQ13" i="22"/>
  <c r="BP13" i="22"/>
  <c r="BO13" i="22"/>
  <c r="BM13" i="22"/>
  <c r="BL13" i="22"/>
  <c r="BK13" i="22"/>
  <c r="BK12" i="22" s="1"/>
  <c r="BJ13" i="22"/>
  <c r="BJ12" i="22" s="1"/>
  <c r="BI13" i="22"/>
  <c r="BH13" i="22"/>
  <c r="BG13" i="22"/>
  <c r="BF13" i="22"/>
  <c r="BC13" i="22"/>
  <c r="BB13" i="22"/>
  <c r="BA13" i="22"/>
  <c r="AY13" i="22"/>
  <c r="AZ13" i="22" s="1"/>
  <c r="AX13" i="22"/>
  <c r="AW13" i="22"/>
  <c r="AV13" i="22"/>
  <c r="AU13" i="22"/>
  <c r="AT13" i="22"/>
  <c r="AR13" i="22"/>
  <c r="AR12" i="22" s="1"/>
  <c r="AQ13" i="22"/>
  <c r="AQ12" i="22" s="1"/>
  <c r="AP13" i="22"/>
  <c r="AN13" i="22"/>
  <c r="AO13" i="22" s="1"/>
  <c r="AM13" i="22"/>
  <c r="AL13" i="22"/>
  <c r="AK13" i="22"/>
  <c r="AJ13" i="22"/>
  <c r="AI13" i="22"/>
  <c r="AH13" i="22"/>
  <c r="AG13" i="22"/>
  <c r="AF13" i="22"/>
  <c r="AE13" i="22"/>
  <c r="AD13" i="22"/>
  <c r="AC13" i="22"/>
  <c r="Z13" i="22"/>
  <c r="Z12" i="22" s="1"/>
  <c r="Y13" i="22"/>
  <c r="Y12" i="22" s="1"/>
  <c r="X13" i="22"/>
  <c r="W13" i="22"/>
  <c r="V13" i="22"/>
  <c r="U13" i="22"/>
  <c r="T13" i="22"/>
  <c r="S13" i="22"/>
  <c r="R13" i="22"/>
  <c r="P13" i="22"/>
  <c r="Q13" i="22" s="1"/>
  <c r="O13" i="22"/>
  <c r="N13" i="22"/>
  <c r="L13" i="22"/>
  <c r="K13" i="22"/>
  <c r="J13" i="22"/>
  <c r="J12" i="22" s="1"/>
  <c r="I13" i="22"/>
  <c r="I12" i="22" s="1"/>
  <c r="H13" i="22"/>
  <c r="F13" i="22"/>
  <c r="E13" i="22"/>
  <c r="D13" i="22"/>
  <c r="C13" i="22"/>
  <c r="G13" i="22" s="1"/>
  <c r="KB12" i="22"/>
  <c r="KA12" i="22"/>
  <c r="JW12" i="22"/>
  <c r="JV12" i="22"/>
  <c r="JU12" i="22"/>
  <c r="JT12" i="22"/>
  <c r="JQ12" i="22"/>
  <c r="JP12" i="22"/>
  <c r="JL12" i="22"/>
  <c r="JK12" i="22"/>
  <c r="JG12" i="22"/>
  <c r="JF12" i="22"/>
  <c r="JE12" i="22"/>
  <c r="JD12" i="22"/>
  <c r="JA12" i="22"/>
  <c r="IZ12" i="22"/>
  <c r="IT12" i="22"/>
  <c r="IS12" i="22"/>
  <c r="IO12" i="22"/>
  <c r="IN12" i="22"/>
  <c r="IM12" i="22"/>
  <c r="IL12" i="22"/>
  <c r="II12" i="22"/>
  <c r="IH12" i="22"/>
  <c r="ID12" i="22"/>
  <c r="IC12" i="22"/>
  <c r="HY12" i="22"/>
  <c r="HX12" i="22"/>
  <c r="HW12" i="22"/>
  <c r="HV12" i="22"/>
  <c r="HS12" i="22"/>
  <c r="HP12" i="22"/>
  <c r="HL12" i="22"/>
  <c r="HK12" i="22"/>
  <c r="HG12" i="22"/>
  <c r="HF12" i="22"/>
  <c r="HE12" i="22"/>
  <c r="HD12" i="22"/>
  <c r="HA12" i="22"/>
  <c r="GZ12" i="22"/>
  <c r="GV12" i="22"/>
  <c r="GU12" i="22"/>
  <c r="GO12" i="22"/>
  <c r="GN12" i="22"/>
  <c r="GM12" i="22"/>
  <c r="GL12" i="22"/>
  <c r="GI12" i="22"/>
  <c r="GD12" i="22"/>
  <c r="GC12" i="22"/>
  <c r="FY12" i="22"/>
  <c r="FX12" i="22"/>
  <c r="FW12" i="22"/>
  <c r="FV12" i="22"/>
  <c r="FQ12" i="22"/>
  <c r="FP12" i="22"/>
  <c r="FL12" i="22"/>
  <c r="FK12" i="22"/>
  <c r="FG12" i="22"/>
  <c r="FF12" i="22"/>
  <c r="FE12" i="22"/>
  <c r="FD12" i="22"/>
  <c r="FA12" i="22"/>
  <c r="EZ12" i="22"/>
  <c r="EV12" i="22"/>
  <c r="EU12" i="22"/>
  <c r="EQ12" i="22"/>
  <c r="EP12" i="22"/>
  <c r="EO12" i="22"/>
  <c r="EN12" i="22"/>
  <c r="EK12" i="22"/>
  <c r="EJ12" i="22"/>
  <c r="EF12" i="22"/>
  <c r="EE12" i="22"/>
  <c r="EA12" i="22"/>
  <c r="DZ12" i="22"/>
  <c r="DW12" i="22"/>
  <c r="DS12" i="22"/>
  <c r="DN12" i="22"/>
  <c r="DH12" i="22"/>
  <c r="DG12" i="22"/>
  <c r="DF12" i="22"/>
  <c r="DC12" i="22"/>
  <c r="DB12" i="22"/>
  <c r="CV12" i="22"/>
  <c r="CU12" i="22"/>
  <c r="CQ12" i="22"/>
  <c r="CP12" i="22"/>
  <c r="CO12" i="22"/>
  <c r="CN12" i="22"/>
  <c r="CK12" i="22"/>
  <c r="CJ12" i="22"/>
  <c r="CD12" i="22"/>
  <c r="CC12" i="22"/>
  <c r="BY12" i="22"/>
  <c r="BX12" i="22"/>
  <c r="BW12" i="22"/>
  <c r="BV12" i="22"/>
  <c r="BS12" i="22"/>
  <c r="BT12" i="22" s="1"/>
  <c r="BR12" i="22"/>
  <c r="BM12" i="22"/>
  <c r="BL12" i="22"/>
  <c r="BH12" i="22"/>
  <c r="BG12" i="22"/>
  <c r="BF12" i="22"/>
  <c r="BC12" i="22"/>
  <c r="AY12" i="22"/>
  <c r="AU12" i="22"/>
  <c r="AV12" i="22" s="1"/>
  <c r="AT12" i="22"/>
  <c r="AN12" i="22"/>
  <c r="AO12" i="22" s="1"/>
  <c r="AM12" i="22"/>
  <c r="AL12" i="22"/>
  <c r="AI12" i="22"/>
  <c r="AH12" i="22"/>
  <c r="AD12" i="22"/>
  <c r="AE12" i="22" s="1"/>
  <c r="AC12" i="22"/>
  <c r="AZ12" i="22" s="1"/>
  <c r="W12" i="22"/>
  <c r="V12" i="22"/>
  <c r="U12" i="22"/>
  <c r="T12" i="22"/>
  <c r="P12" i="22"/>
  <c r="L12" i="22"/>
  <c r="M12" i="22" s="1"/>
  <c r="K12" i="22"/>
  <c r="F12" i="22"/>
  <c r="E12" i="22"/>
  <c r="D12" i="22"/>
  <c r="JI4" i="22"/>
  <c r="IC4" i="22"/>
  <c r="HA4" i="22"/>
  <c r="GB4" i="22"/>
  <c r="EM4" i="22"/>
  <c r="DJ4" i="22"/>
  <c r="CN4" i="22"/>
  <c r="BQ4" i="22"/>
  <c r="AL4" i="22"/>
  <c r="KC26" i="21"/>
  <c r="KB26" i="21"/>
  <c r="KA26" i="21"/>
  <c r="JZ26" i="21"/>
  <c r="JY26" i="21"/>
  <c r="JX26" i="21"/>
  <c r="JW26" i="21"/>
  <c r="JV26" i="21"/>
  <c r="JU26" i="21"/>
  <c r="JT26" i="21"/>
  <c r="JS26" i="21"/>
  <c r="JR26" i="21"/>
  <c r="JQ26" i="21"/>
  <c r="JP26" i="21"/>
  <c r="JM26" i="21"/>
  <c r="JO26" i="21" s="1"/>
  <c r="JL26" i="21"/>
  <c r="JK26" i="21"/>
  <c r="JJ26" i="21"/>
  <c r="JI26" i="21"/>
  <c r="JH26" i="21"/>
  <c r="JG26" i="21"/>
  <c r="JF26" i="21"/>
  <c r="JE26" i="21"/>
  <c r="JD26" i="21"/>
  <c r="JC26" i="21"/>
  <c r="JB26" i="21"/>
  <c r="JA26" i="21"/>
  <c r="IZ26" i="21"/>
  <c r="IY26" i="21"/>
  <c r="IX26" i="21"/>
  <c r="IU26" i="21"/>
  <c r="IT26" i="21"/>
  <c r="IS26" i="21"/>
  <c r="IR26" i="21"/>
  <c r="IQ26" i="21"/>
  <c r="IP26" i="21"/>
  <c r="IO26" i="21"/>
  <c r="IN26" i="21"/>
  <c r="IM26" i="21"/>
  <c r="IL26" i="21"/>
  <c r="IK26" i="21"/>
  <c r="IJ26" i="21"/>
  <c r="II26" i="21"/>
  <c r="IH26" i="21"/>
  <c r="IG26" i="21"/>
  <c r="IF26" i="21"/>
  <c r="IE26" i="21"/>
  <c r="ID26" i="21"/>
  <c r="IC26" i="21"/>
  <c r="IB26" i="21"/>
  <c r="IA26" i="21"/>
  <c r="HZ26" i="21"/>
  <c r="HY26" i="21"/>
  <c r="HX26" i="21"/>
  <c r="HW26" i="21"/>
  <c r="HV26" i="21"/>
  <c r="HU26" i="21"/>
  <c r="HT26" i="21"/>
  <c r="HS26" i="21"/>
  <c r="HP26" i="21"/>
  <c r="HO26" i="21"/>
  <c r="HN26" i="21"/>
  <c r="HM26" i="21"/>
  <c r="HL26" i="21"/>
  <c r="HK26" i="21"/>
  <c r="HJ26" i="21"/>
  <c r="HI26" i="21"/>
  <c r="HH26" i="21"/>
  <c r="HG26" i="21"/>
  <c r="HF26" i="21"/>
  <c r="HE26" i="21"/>
  <c r="HD26" i="21"/>
  <c r="HC26" i="21"/>
  <c r="HA26" i="21"/>
  <c r="GZ26" i="21"/>
  <c r="GY26" i="21"/>
  <c r="GX26" i="21"/>
  <c r="GW26" i="21"/>
  <c r="GV26" i="21"/>
  <c r="GU26" i="21"/>
  <c r="GT26" i="21"/>
  <c r="GQ26" i="21"/>
  <c r="GP26" i="21"/>
  <c r="GO26" i="21"/>
  <c r="GN26" i="21"/>
  <c r="GM26" i="21"/>
  <c r="GL26" i="21"/>
  <c r="GK26" i="21"/>
  <c r="GJ26" i="21"/>
  <c r="GI26" i="21"/>
  <c r="GF26" i="21"/>
  <c r="GH26" i="21" s="1"/>
  <c r="GE26" i="21"/>
  <c r="GD26" i="21"/>
  <c r="GC26" i="21"/>
  <c r="FU26" i="21" s="1"/>
  <c r="GB26" i="21"/>
  <c r="GA26" i="21"/>
  <c r="FZ26" i="21"/>
  <c r="FY26" i="21"/>
  <c r="FX26" i="21"/>
  <c r="FW26" i="21"/>
  <c r="FV26" i="21"/>
  <c r="FQ26" i="21"/>
  <c r="FP26" i="21"/>
  <c r="FO26" i="21"/>
  <c r="FN26" i="21"/>
  <c r="FM26" i="21"/>
  <c r="FL26" i="21"/>
  <c r="FK26" i="21"/>
  <c r="FJ26" i="21"/>
  <c r="FI26" i="21"/>
  <c r="FH26" i="21"/>
  <c r="FG26" i="21"/>
  <c r="FF26" i="21"/>
  <c r="FE26" i="21"/>
  <c r="FD26" i="21"/>
  <c r="FC26" i="21"/>
  <c r="FB26" i="21"/>
  <c r="FA26" i="21"/>
  <c r="EZ26" i="21"/>
  <c r="EY26" i="21"/>
  <c r="EX26" i="21"/>
  <c r="EW26" i="21"/>
  <c r="EV26" i="21"/>
  <c r="EU26" i="21"/>
  <c r="ET26" i="21"/>
  <c r="ER26" i="21"/>
  <c r="ES26" i="21" s="1"/>
  <c r="EQ26" i="21"/>
  <c r="EP26" i="21"/>
  <c r="EO26" i="21"/>
  <c r="EN26" i="21"/>
  <c r="EM26" i="21"/>
  <c r="EL26" i="21"/>
  <c r="EK26" i="21"/>
  <c r="EJ26" i="21"/>
  <c r="EI26" i="21"/>
  <c r="EH26" i="21"/>
  <c r="EG26" i="21"/>
  <c r="EF26" i="21"/>
  <c r="EE26" i="21"/>
  <c r="ED26" i="21"/>
  <c r="EC26" i="21"/>
  <c r="EB26" i="21"/>
  <c r="EA26" i="21"/>
  <c r="DZ26" i="21"/>
  <c r="DW26" i="21"/>
  <c r="DV26" i="21"/>
  <c r="DU26" i="21"/>
  <c r="DT26" i="21"/>
  <c r="DS26" i="21"/>
  <c r="DR26" i="21"/>
  <c r="DQ26" i="21"/>
  <c r="DP26" i="21"/>
  <c r="DO26" i="21"/>
  <c r="DN26" i="21"/>
  <c r="DL26" i="21"/>
  <c r="DM26" i="21" s="1"/>
  <c r="DK26" i="21"/>
  <c r="DJ26" i="21"/>
  <c r="DH26" i="21"/>
  <c r="DI26" i="21" s="1"/>
  <c r="DG26" i="21"/>
  <c r="DF26" i="21"/>
  <c r="DE26" i="21"/>
  <c r="DD26" i="21"/>
  <c r="DC26" i="21"/>
  <c r="DB26" i="21"/>
  <c r="CX26" i="21"/>
  <c r="CW26" i="21"/>
  <c r="CV26" i="21"/>
  <c r="CU26" i="21"/>
  <c r="CT26" i="21"/>
  <c r="CS26" i="21"/>
  <c r="CR26" i="21"/>
  <c r="CQ26" i="21"/>
  <c r="CP26" i="21"/>
  <c r="CO26" i="21"/>
  <c r="CN26" i="21"/>
  <c r="CM26" i="21"/>
  <c r="CL26" i="21"/>
  <c r="CK26" i="21"/>
  <c r="CJ26" i="21"/>
  <c r="CI26" i="21"/>
  <c r="CH26" i="21"/>
  <c r="CD26" i="21"/>
  <c r="CC26" i="21"/>
  <c r="CB26" i="21"/>
  <c r="BZ26" i="21"/>
  <c r="CA26" i="21" s="1"/>
  <c r="BY26" i="21"/>
  <c r="BX26" i="21"/>
  <c r="BW26" i="21"/>
  <c r="BV26" i="21"/>
  <c r="BU26" i="21"/>
  <c r="BT26" i="21"/>
  <c r="BS26" i="21"/>
  <c r="BR26" i="21"/>
  <c r="BQ26" i="21"/>
  <c r="BP26" i="21"/>
  <c r="BO26" i="21"/>
  <c r="BN26" i="21"/>
  <c r="BM26" i="21"/>
  <c r="BL26" i="21"/>
  <c r="BK26" i="21"/>
  <c r="BJ26" i="21"/>
  <c r="BI26" i="21"/>
  <c r="BH26" i="21"/>
  <c r="BG26" i="21"/>
  <c r="BC26" i="21"/>
  <c r="BB26" i="21"/>
  <c r="BA26" i="21"/>
  <c r="AY26" i="21"/>
  <c r="AZ26" i="21" s="1"/>
  <c r="AX26" i="21"/>
  <c r="AW26" i="21"/>
  <c r="AU26" i="21"/>
  <c r="AV26" i="21" s="1"/>
  <c r="AT26" i="21"/>
  <c r="AS26" i="21"/>
  <c r="AR26" i="21"/>
  <c r="AQ26" i="21"/>
  <c r="AP26" i="21"/>
  <c r="AN26" i="21"/>
  <c r="AO26" i="21" s="1"/>
  <c r="AM26" i="21"/>
  <c r="AL26" i="21"/>
  <c r="AK26" i="21"/>
  <c r="AJ26" i="21"/>
  <c r="AI26" i="21"/>
  <c r="AH26" i="21"/>
  <c r="AG26" i="21"/>
  <c r="AF26" i="21"/>
  <c r="AD26" i="21"/>
  <c r="AE26" i="21" s="1"/>
  <c r="Z26" i="21"/>
  <c r="Y26" i="21"/>
  <c r="X26" i="21"/>
  <c r="W26" i="21"/>
  <c r="V26" i="21"/>
  <c r="U26" i="21"/>
  <c r="T26" i="21"/>
  <c r="S26" i="21"/>
  <c r="R26" i="21"/>
  <c r="P26" i="21"/>
  <c r="Q26" i="21" s="1"/>
  <c r="O26" i="21"/>
  <c r="N26" i="21"/>
  <c r="L26" i="21"/>
  <c r="M26" i="21" s="1"/>
  <c r="K26" i="21"/>
  <c r="J26" i="21"/>
  <c r="I26" i="21"/>
  <c r="H26" i="21"/>
  <c r="G26" i="21"/>
  <c r="F26" i="21"/>
  <c r="E26" i="21"/>
  <c r="D26" i="21"/>
  <c r="KC18" i="21"/>
  <c r="KB18" i="21"/>
  <c r="KA18" i="21"/>
  <c r="JZ18" i="21"/>
  <c r="JY18" i="21"/>
  <c r="JX18" i="21"/>
  <c r="JW18" i="21"/>
  <c r="JV18" i="21"/>
  <c r="JU18" i="21"/>
  <c r="JT18" i="21"/>
  <c r="JS18" i="21"/>
  <c r="JR18" i="21"/>
  <c r="JR12" i="21" s="1"/>
  <c r="JQ18" i="21"/>
  <c r="JP18" i="21"/>
  <c r="JN18" i="21"/>
  <c r="JM18" i="21"/>
  <c r="JO18" i="21" s="1"/>
  <c r="JL18" i="21"/>
  <c r="JK18" i="21"/>
  <c r="JJ18" i="21"/>
  <c r="JI18" i="21"/>
  <c r="JH18" i="21"/>
  <c r="JG18" i="21"/>
  <c r="JF18" i="21"/>
  <c r="JE18" i="21"/>
  <c r="JD18" i="21"/>
  <c r="JC18" i="21"/>
  <c r="JB18" i="21"/>
  <c r="JB12" i="21" s="1"/>
  <c r="JA18" i="21"/>
  <c r="IZ18" i="21"/>
  <c r="IY18" i="21"/>
  <c r="IX18" i="21"/>
  <c r="IU18" i="21"/>
  <c r="IT18" i="21"/>
  <c r="IS18" i="21"/>
  <c r="IR18" i="21"/>
  <c r="IQ18" i="21"/>
  <c r="IP18" i="21"/>
  <c r="IO18" i="21"/>
  <c r="IN18" i="21"/>
  <c r="IM18" i="21"/>
  <c r="IL18" i="21"/>
  <c r="IK18" i="21"/>
  <c r="IJ18" i="21"/>
  <c r="IJ12" i="21" s="1"/>
  <c r="II18" i="21"/>
  <c r="IH18" i="21"/>
  <c r="IG18" i="21"/>
  <c r="IF18" i="21"/>
  <c r="IE18" i="21"/>
  <c r="ID18" i="21"/>
  <c r="IC18" i="21"/>
  <c r="IB18" i="21"/>
  <c r="IA18" i="21"/>
  <c r="HZ18" i="21"/>
  <c r="HY18" i="21"/>
  <c r="HX18" i="21"/>
  <c r="HW18" i="21"/>
  <c r="HV18" i="21"/>
  <c r="HU18" i="21"/>
  <c r="HT18" i="21"/>
  <c r="HT12" i="21" s="1"/>
  <c r="HS18" i="21"/>
  <c r="HP18" i="21"/>
  <c r="HO18" i="21"/>
  <c r="HN18" i="21"/>
  <c r="HM18" i="21"/>
  <c r="HL18" i="21"/>
  <c r="HK18" i="21"/>
  <c r="HJ18" i="21"/>
  <c r="HI18" i="21"/>
  <c r="HH18" i="21"/>
  <c r="HG18" i="21"/>
  <c r="HF18" i="21"/>
  <c r="HE18" i="21"/>
  <c r="HD18" i="21"/>
  <c r="HB18" i="21"/>
  <c r="HB12" i="21" s="1"/>
  <c r="HA18" i="21"/>
  <c r="GZ18" i="21"/>
  <c r="GY18" i="21"/>
  <c r="GX18" i="21"/>
  <c r="GW18" i="21"/>
  <c r="GV18" i="21"/>
  <c r="GU18" i="21"/>
  <c r="GT18" i="21"/>
  <c r="GQ18" i="21"/>
  <c r="GP18" i="21"/>
  <c r="GO18" i="21"/>
  <c r="GN18" i="21"/>
  <c r="GM18" i="21"/>
  <c r="GL18" i="21"/>
  <c r="GK18" i="21"/>
  <c r="GJ18" i="21"/>
  <c r="GJ12" i="21" s="1"/>
  <c r="GI18" i="21"/>
  <c r="GG18" i="21"/>
  <c r="GF18" i="21"/>
  <c r="GH18" i="21" s="1"/>
  <c r="GE18" i="21"/>
  <c r="GD18" i="21"/>
  <c r="GC18" i="21"/>
  <c r="GB18" i="21"/>
  <c r="GA18" i="21"/>
  <c r="FZ18" i="21"/>
  <c r="FY18" i="21"/>
  <c r="FX18" i="21"/>
  <c r="FW18" i="21"/>
  <c r="FV18" i="21"/>
  <c r="FT18" i="21"/>
  <c r="FT12" i="21" s="1"/>
  <c r="FQ18" i="21"/>
  <c r="FP18" i="21"/>
  <c r="FO18" i="21"/>
  <c r="FN18" i="21"/>
  <c r="FM18" i="21"/>
  <c r="FL18" i="21"/>
  <c r="FK18" i="21"/>
  <c r="FJ18" i="21"/>
  <c r="FI18" i="21"/>
  <c r="FH18" i="21"/>
  <c r="FG18" i="21"/>
  <c r="FF18" i="21"/>
  <c r="FE18" i="21"/>
  <c r="FD18" i="21"/>
  <c r="FC18" i="21"/>
  <c r="FB18" i="21"/>
  <c r="FB12" i="21" s="1"/>
  <c r="FA18" i="21"/>
  <c r="EZ18" i="21"/>
  <c r="EY18" i="21"/>
  <c r="EX18" i="21"/>
  <c r="EW18" i="21"/>
  <c r="EV18" i="21"/>
  <c r="EU18" i="21"/>
  <c r="ET18" i="21"/>
  <c r="ER18" i="21"/>
  <c r="ES18" i="21" s="1"/>
  <c r="EQ18" i="21"/>
  <c r="EP18" i="21"/>
  <c r="EO18" i="21"/>
  <c r="EN18" i="21"/>
  <c r="EM18" i="21"/>
  <c r="EL18" i="21"/>
  <c r="EL12" i="21" s="1"/>
  <c r="EK18" i="21"/>
  <c r="EJ18" i="21"/>
  <c r="EI18" i="21"/>
  <c r="EH18" i="21"/>
  <c r="EG18" i="21"/>
  <c r="EF18" i="21"/>
  <c r="EE18" i="21"/>
  <c r="ED18" i="21"/>
  <c r="EC18" i="21"/>
  <c r="EB18" i="21"/>
  <c r="EA18" i="21"/>
  <c r="DZ18" i="21"/>
  <c r="DW18" i="21"/>
  <c r="DU18" i="21"/>
  <c r="DV18" i="21" s="1"/>
  <c r="DT18" i="21"/>
  <c r="DS18" i="21"/>
  <c r="DQ18" i="21"/>
  <c r="DP18" i="21"/>
  <c r="DO18" i="21"/>
  <c r="DN18" i="21"/>
  <c r="DL18" i="21"/>
  <c r="DM18" i="21" s="1"/>
  <c r="DK18" i="21"/>
  <c r="DJ18" i="21"/>
  <c r="DH18" i="21"/>
  <c r="DI18" i="21" s="1"/>
  <c r="DG18" i="21"/>
  <c r="DF18" i="21"/>
  <c r="DE18" i="21"/>
  <c r="DD18" i="21"/>
  <c r="DD12" i="21" s="1"/>
  <c r="DC18" i="21"/>
  <c r="DB18" i="21"/>
  <c r="DA18" i="21"/>
  <c r="DR18" i="21" s="1"/>
  <c r="CX18" i="21"/>
  <c r="CW18" i="21"/>
  <c r="CV18" i="21"/>
  <c r="CU18" i="21"/>
  <c r="CT18" i="21"/>
  <c r="CS18" i="21"/>
  <c r="CR18" i="21"/>
  <c r="CQ18" i="21"/>
  <c r="CP18" i="21"/>
  <c r="CO18" i="21"/>
  <c r="CN18" i="21"/>
  <c r="CM18" i="21"/>
  <c r="CL18" i="21"/>
  <c r="CL12" i="21" s="1"/>
  <c r="CK18" i="21"/>
  <c r="CJ18" i="21"/>
  <c r="CI18" i="21"/>
  <c r="CH18" i="21"/>
  <c r="CG18" i="21"/>
  <c r="CD18" i="21"/>
  <c r="CC18" i="21"/>
  <c r="CB18" i="21"/>
  <c r="BZ18" i="21"/>
  <c r="CA18" i="21" s="1"/>
  <c r="BY18" i="21"/>
  <c r="BX18" i="21"/>
  <c r="BW18" i="21"/>
  <c r="BV18" i="21"/>
  <c r="BU18" i="21"/>
  <c r="BT18" i="21"/>
  <c r="BS18" i="21"/>
  <c r="BR18" i="21"/>
  <c r="BQ18" i="21"/>
  <c r="BO18" i="21"/>
  <c r="BM18" i="21"/>
  <c r="BL18" i="21"/>
  <c r="BK18" i="21"/>
  <c r="BJ18" i="21"/>
  <c r="BI18" i="21"/>
  <c r="BH18" i="21"/>
  <c r="BG18" i="21"/>
  <c r="BF18" i="21"/>
  <c r="BP18" i="21" s="1"/>
  <c r="BC18" i="21"/>
  <c r="BB18" i="21"/>
  <c r="BA18" i="21"/>
  <c r="BA12" i="21" s="1"/>
  <c r="AY18" i="21"/>
  <c r="AX18" i="21"/>
  <c r="AW18" i="21"/>
  <c r="AU18" i="21"/>
  <c r="AT18" i="21"/>
  <c r="AR18" i="21"/>
  <c r="AQ18" i="21"/>
  <c r="AP18" i="21"/>
  <c r="AN18" i="21"/>
  <c r="AO18" i="21" s="1"/>
  <c r="AM18" i="21"/>
  <c r="AL18" i="21"/>
  <c r="AK18" i="21"/>
  <c r="AJ18" i="21"/>
  <c r="AJ12" i="21" s="1"/>
  <c r="AI18" i="21"/>
  <c r="AH18" i="21"/>
  <c r="AG18" i="21"/>
  <c r="AF18" i="21"/>
  <c r="AE18" i="21"/>
  <c r="AD18" i="21"/>
  <c r="AC18" i="21"/>
  <c r="AZ18" i="21" s="1"/>
  <c r="Z18" i="21"/>
  <c r="Y18" i="21"/>
  <c r="X18" i="21"/>
  <c r="W18" i="21"/>
  <c r="V18" i="21"/>
  <c r="U18" i="21"/>
  <c r="T18" i="21"/>
  <c r="S18" i="21"/>
  <c r="R18" i="21"/>
  <c r="R12" i="21" s="1"/>
  <c r="P18" i="21"/>
  <c r="O18" i="21"/>
  <c r="N18" i="21"/>
  <c r="L18" i="21"/>
  <c r="K18" i="21"/>
  <c r="J18" i="21"/>
  <c r="I18" i="21"/>
  <c r="H18" i="21"/>
  <c r="F18" i="21"/>
  <c r="E18" i="21"/>
  <c r="D18" i="21"/>
  <c r="C18" i="21"/>
  <c r="Q18" i="21" s="1"/>
  <c r="KC17" i="21"/>
  <c r="KC12" i="21" s="1"/>
  <c r="KB17" i="21"/>
  <c r="KA17" i="21"/>
  <c r="JZ17" i="21"/>
  <c r="JY17" i="21"/>
  <c r="JX17" i="21"/>
  <c r="JW17" i="21"/>
  <c r="JV17" i="21"/>
  <c r="JU17" i="21"/>
  <c r="JT17" i="21"/>
  <c r="JS17" i="21"/>
  <c r="JR17" i="21"/>
  <c r="JQ17" i="21"/>
  <c r="JP17" i="21"/>
  <c r="JN17" i="21"/>
  <c r="JM17" i="21"/>
  <c r="JM12" i="21" s="1"/>
  <c r="JL17" i="21"/>
  <c r="JK17" i="21"/>
  <c r="JJ17" i="21"/>
  <c r="JI17" i="21"/>
  <c r="JH17" i="21"/>
  <c r="JG17" i="21"/>
  <c r="JF17" i="21"/>
  <c r="JE17" i="21"/>
  <c r="JD17" i="21"/>
  <c r="JC17" i="21"/>
  <c r="JB17" i="21"/>
  <c r="JA17" i="21"/>
  <c r="IZ17" i="21"/>
  <c r="IY17" i="21"/>
  <c r="IX17" i="21"/>
  <c r="IU17" i="21"/>
  <c r="IU12" i="21" s="1"/>
  <c r="IT17" i="21"/>
  <c r="IS17" i="21"/>
  <c r="IR17" i="21"/>
  <c r="IQ17" i="21"/>
  <c r="IP17" i="21"/>
  <c r="IO17" i="21"/>
  <c r="IN17" i="21"/>
  <c r="IM17" i="21"/>
  <c r="IL17" i="21"/>
  <c r="IK17" i="21"/>
  <c r="IJ17" i="21"/>
  <c r="II17" i="21"/>
  <c r="IH17" i="21"/>
  <c r="IG17" i="21"/>
  <c r="IF17" i="21"/>
  <c r="IE17" i="21"/>
  <c r="IE12" i="21" s="1"/>
  <c r="ID17" i="21"/>
  <c r="IC17" i="21"/>
  <c r="IB17" i="21"/>
  <c r="IA17" i="21"/>
  <c r="HZ17" i="21"/>
  <c r="HY17" i="21"/>
  <c r="HX17" i="21"/>
  <c r="HW17" i="21"/>
  <c r="HV17" i="21"/>
  <c r="HU17" i="21"/>
  <c r="HT17" i="21"/>
  <c r="HS17" i="21"/>
  <c r="HP17" i="21"/>
  <c r="HO17" i="21"/>
  <c r="HN17" i="21"/>
  <c r="HM17" i="21"/>
  <c r="HM12" i="21" s="1"/>
  <c r="HL17" i="21"/>
  <c r="HK17" i="21"/>
  <c r="HJ17" i="21"/>
  <c r="HI17" i="21"/>
  <c r="HH17" i="21"/>
  <c r="HG17" i="21"/>
  <c r="HF17" i="21"/>
  <c r="HE17" i="21"/>
  <c r="HD17" i="21"/>
  <c r="HC17" i="21"/>
  <c r="HB17" i="21"/>
  <c r="HA17" i="21"/>
  <c r="GZ17" i="21"/>
  <c r="GY17" i="21"/>
  <c r="GX17" i="21"/>
  <c r="GW17" i="21"/>
  <c r="GW12" i="21" s="1"/>
  <c r="GV17" i="21"/>
  <c r="GU17" i="21"/>
  <c r="GT17" i="21"/>
  <c r="GQ17" i="21"/>
  <c r="GP17" i="21"/>
  <c r="GO17" i="21"/>
  <c r="GN17" i="21"/>
  <c r="GM17" i="21"/>
  <c r="GL17" i="21"/>
  <c r="GK17" i="21"/>
  <c r="GJ17" i="21"/>
  <c r="GI17" i="21"/>
  <c r="GG17" i="21"/>
  <c r="GF17" i="21"/>
  <c r="GH17" i="21" s="1"/>
  <c r="GE17" i="21"/>
  <c r="GE12" i="21" s="1"/>
  <c r="GD17" i="21"/>
  <c r="GC17" i="21"/>
  <c r="GB17" i="21"/>
  <c r="GA17" i="21"/>
  <c r="FZ17" i="21"/>
  <c r="FY17" i="21"/>
  <c r="FX17" i="21"/>
  <c r="FW17" i="21"/>
  <c r="FV17" i="21"/>
  <c r="FT17" i="21"/>
  <c r="FQ17" i="21"/>
  <c r="FP17" i="21"/>
  <c r="FO17" i="21"/>
  <c r="FN17" i="21"/>
  <c r="FM17" i="21"/>
  <c r="FM12" i="21" s="1"/>
  <c r="FL17" i="21"/>
  <c r="FK17" i="21"/>
  <c r="FJ17" i="21"/>
  <c r="FI17" i="21"/>
  <c r="FH17" i="21"/>
  <c r="FG17" i="21"/>
  <c r="FF17" i="21"/>
  <c r="FE17" i="21"/>
  <c r="FD17" i="21"/>
  <c r="FC17" i="21"/>
  <c r="FB17" i="21"/>
  <c r="FA17" i="21"/>
  <c r="EZ17" i="21"/>
  <c r="EY17" i="21"/>
  <c r="EX17" i="21"/>
  <c r="EW17" i="21"/>
  <c r="EW12" i="21" s="1"/>
  <c r="EV17" i="21"/>
  <c r="EU17" i="21"/>
  <c r="ET17" i="21"/>
  <c r="ER17" i="21"/>
  <c r="ES17" i="21" s="1"/>
  <c r="EQ17" i="21"/>
  <c r="EP17" i="21"/>
  <c r="EO17" i="21"/>
  <c r="EN17" i="21"/>
  <c r="EM17" i="21"/>
  <c r="EL17" i="21"/>
  <c r="EK17" i="21"/>
  <c r="EJ17" i="21"/>
  <c r="EI17" i="21"/>
  <c r="EH17" i="21"/>
  <c r="EG17" i="21"/>
  <c r="EG12" i="21" s="1"/>
  <c r="EF17" i="21"/>
  <c r="EE17" i="21"/>
  <c r="ED17" i="21"/>
  <c r="EC17" i="21"/>
  <c r="EB17" i="21"/>
  <c r="EA17" i="21"/>
  <c r="DZ17" i="21"/>
  <c r="DW17" i="21"/>
  <c r="DU17" i="21"/>
  <c r="DV17" i="21" s="1"/>
  <c r="DS17" i="21"/>
  <c r="DT17" i="21" s="1"/>
  <c r="DQ17" i="21"/>
  <c r="DR17" i="21" s="1"/>
  <c r="DP17" i="21"/>
  <c r="DO17" i="21"/>
  <c r="DO12" i="21" s="1"/>
  <c r="DN17" i="21"/>
  <c r="DL17" i="21"/>
  <c r="DK17" i="21"/>
  <c r="DJ17" i="21"/>
  <c r="DH17" i="21"/>
  <c r="DG17" i="21"/>
  <c r="DF17" i="21"/>
  <c r="DE17" i="21"/>
  <c r="DD17" i="21"/>
  <c r="DC17" i="21"/>
  <c r="DB17" i="21"/>
  <c r="DA17" i="21"/>
  <c r="DM17" i="21" s="1"/>
  <c r="CX17" i="21"/>
  <c r="CW17" i="21"/>
  <c r="CW12" i="21" s="1"/>
  <c r="CV17" i="21"/>
  <c r="CU17" i="21"/>
  <c r="CT17" i="21"/>
  <c r="CS17" i="21"/>
  <c r="CR17" i="21"/>
  <c r="CQ17" i="21"/>
  <c r="CP17" i="21"/>
  <c r="CO17" i="21"/>
  <c r="CN17" i="21"/>
  <c r="CM17" i="21"/>
  <c r="CL17" i="21"/>
  <c r="CK17" i="21"/>
  <c r="CJ17" i="21"/>
  <c r="CI17" i="21"/>
  <c r="CH17" i="21"/>
  <c r="CG17" i="21"/>
  <c r="CG12" i="21" s="1"/>
  <c r="CD17" i="21"/>
  <c r="CC17" i="21"/>
  <c r="CB17" i="21"/>
  <c r="BZ17" i="21"/>
  <c r="CA17" i="21" s="1"/>
  <c r="BY17" i="21"/>
  <c r="BX17" i="21"/>
  <c r="BW17" i="21"/>
  <c r="BV17" i="21"/>
  <c r="BU17" i="21"/>
  <c r="BS17" i="21"/>
  <c r="BT17" i="21" s="1"/>
  <c r="BR17" i="21"/>
  <c r="BQ17" i="21"/>
  <c r="BO17" i="21"/>
  <c r="BO12" i="21" s="1"/>
  <c r="BP12" i="21" s="1"/>
  <c r="BM17" i="21"/>
  <c r="BL17" i="21"/>
  <c r="BK17" i="21"/>
  <c r="BJ17" i="21"/>
  <c r="BI17" i="21"/>
  <c r="BH17" i="21"/>
  <c r="BG17" i="21"/>
  <c r="BF17" i="21"/>
  <c r="BC17" i="21"/>
  <c r="BB17" i="21"/>
  <c r="BA17" i="21"/>
  <c r="AY17" i="21"/>
  <c r="AZ17" i="21" s="1"/>
  <c r="AX17" i="21"/>
  <c r="AW17" i="21"/>
  <c r="AV17" i="21"/>
  <c r="AU17" i="21"/>
  <c r="AT17" i="21"/>
  <c r="AR17" i="21"/>
  <c r="AQ17" i="21"/>
  <c r="AP17" i="21"/>
  <c r="AN17" i="21"/>
  <c r="AM17" i="21"/>
  <c r="AL17" i="21"/>
  <c r="AK17" i="21"/>
  <c r="AJ17" i="21"/>
  <c r="AI17" i="21"/>
  <c r="AH17" i="21"/>
  <c r="AG17" i="21"/>
  <c r="AF17" i="21"/>
  <c r="AE17" i="21"/>
  <c r="AD17" i="21"/>
  <c r="AC17" i="21"/>
  <c r="AO17" i="21" s="1"/>
  <c r="Z17" i="21"/>
  <c r="Y17" i="21"/>
  <c r="X17" i="21"/>
  <c r="W17" i="21"/>
  <c r="V17" i="21"/>
  <c r="U17" i="21"/>
  <c r="T17" i="21"/>
  <c r="S17" i="21"/>
  <c r="R17" i="21"/>
  <c r="P17" i="21"/>
  <c r="Q17" i="21" s="1"/>
  <c r="O17" i="21"/>
  <c r="N17" i="21"/>
  <c r="M17" i="21"/>
  <c r="L17" i="21"/>
  <c r="K17" i="21"/>
  <c r="J17" i="21"/>
  <c r="I17" i="21"/>
  <c r="H17" i="21"/>
  <c r="F17" i="21"/>
  <c r="E17" i="21"/>
  <c r="D17" i="21"/>
  <c r="C17" i="21"/>
  <c r="G17" i="21" s="1"/>
  <c r="KC16" i="21"/>
  <c r="KB16" i="21"/>
  <c r="KA16" i="21"/>
  <c r="JZ16" i="21"/>
  <c r="JY16" i="21"/>
  <c r="JX16" i="21"/>
  <c r="JX12" i="21" s="1"/>
  <c r="JW16" i="21"/>
  <c r="JV16" i="21"/>
  <c r="JU16" i="21"/>
  <c r="JT16" i="21"/>
  <c r="JS16" i="21"/>
  <c r="JR16" i="21"/>
  <c r="JQ16" i="21"/>
  <c r="JP16" i="21"/>
  <c r="JN16" i="21"/>
  <c r="JM16" i="21"/>
  <c r="JO16" i="21" s="1"/>
  <c r="JL16" i="21"/>
  <c r="JK16" i="21"/>
  <c r="JJ16" i="21"/>
  <c r="JI16" i="21"/>
  <c r="JH16" i="21"/>
  <c r="JH12" i="21" s="1"/>
  <c r="JG16" i="21"/>
  <c r="JF16" i="21"/>
  <c r="JE16" i="21"/>
  <c r="JD16" i="21"/>
  <c r="JC16" i="21"/>
  <c r="JB16" i="21"/>
  <c r="JA16" i="21"/>
  <c r="IZ16" i="21"/>
  <c r="IY16" i="21"/>
  <c r="IX16" i="21"/>
  <c r="IU16" i="21"/>
  <c r="IT16" i="21"/>
  <c r="IS16" i="21"/>
  <c r="IR16" i="21"/>
  <c r="IQ16" i="21"/>
  <c r="IP16" i="21"/>
  <c r="IP12" i="21" s="1"/>
  <c r="IO16" i="21"/>
  <c r="IN16" i="21"/>
  <c r="IM16" i="21"/>
  <c r="IL16" i="21"/>
  <c r="IK16" i="21"/>
  <c r="IJ16" i="21"/>
  <c r="II16" i="21"/>
  <c r="IH16" i="21"/>
  <c r="IG16" i="21"/>
  <c r="IF16" i="21"/>
  <c r="IE16" i="21"/>
  <c r="ID16" i="21"/>
  <c r="IC16" i="21"/>
  <c r="IB16" i="21"/>
  <c r="IA16" i="21"/>
  <c r="HZ16" i="21"/>
  <c r="HZ12" i="21" s="1"/>
  <c r="HY16" i="21"/>
  <c r="HX16" i="21"/>
  <c r="HW16" i="21"/>
  <c r="HV16" i="21"/>
  <c r="HU16" i="21"/>
  <c r="HT16" i="21"/>
  <c r="HS16" i="21"/>
  <c r="HP16" i="21"/>
  <c r="HO16" i="21"/>
  <c r="HN16" i="21"/>
  <c r="HM16" i="21"/>
  <c r="HL16" i="21"/>
  <c r="HK16" i="21"/>
  <c r="HJ16" i="21"/>
  <c r="HI16" i="21"/>
  <c r="HH16" i="21"/>
  <c r="HH12" i="21" s="1"/>
  <c r="HG16" i="21"/>
  <c r="HF16" i="21"/>
  <c r="HE16" i="21"/>
  <c r="HD16" i="21"/>
  <c r="HC16" i="21" s="1"/>
  <c r="HB16" i="21"/>
  <c r="HA16" i="21"/>
  <c r="GZ16" i="21"/>
  <c r="GY16" i="21"/>
  <c r="GX16" i="21"/>
  <c r="GW16" i="21"/>
  <c r="GV16" i="21"/>
  <c r="GU16" i="21"/>
  <c r="GT16" i="21"/>
  <c r="GQ16" i="21"/>
  <c r="GP16" i="21"/>
  <c r="GP12" i="21" s="1"/>
  <c r="GO16" i="21"/>
  <c r="GN16" i="21"/>
  <c r="GM16" i="21"/>
  <c r="GL16" i="21"/>
  <c r="GK16" i="21"/>
  <c r="GJ16" i="21"/>
  <c r="GI16" i="21"/>
  <c r="GG16" i="21"/>
  <c r="GF16" i="21"/>
  <c r="GH16" i="21" s="1"/>
  <c r="GE16" i="21"/>
  <c r="GD16" i="21"/>
  <c r="GC16" i="21"/>
  <c r="GB16" i="21"/>
  <c r="GA16" i="21"/>
  <c r="FZ16" i="21"/>
  <c r="FZ12" i="21" s="1"/>
  <c r="FY16" i="21"/>
  <c r="FX16" i="21"/>
  <c r="FW16" i="21"/>
  <c r="FV16" i="21"/>
  <c r="FU16" i="21" s="1"/>
  <c r="FT16" i="21"/>
  <c r="FQ16" i="21"/>
  <c r="FP16" i="21"/>
  <c r="FO16" i="21"/>
  <c r="FN16" i="21"/>
  <c r="FM16" i="21"/>
  <c r="FL16" i="21"/>
  <c r="FK16" i="21"/>
  <c r="FJ16" i="21"/>
  <c r="FI16" i="21"/>
  <c r="FH16" i="21"/>
  <c r="FH12" i="21" s="1"/>
  <c r="FG16" i="21"/>
  <c r="FF16" i="21"/>
  <c r="FE16" i="21"/>
  <c r="FD16" i="21"/>
  <c r="FC16" i="21"/>
  <c r="FB16" i="21"/>
  <c r="FA16" i="21"/>
  <c r="EZ16" i="21"/>
  <c r="EY16" i="21"/>
  <c r="EX16" i="21"/>
  <c r="EW16" i="21"/>
  <c r="EV16" i="21"/>
  <c r="EU16" i="21"/>
  <c r="ET16" i="21"/>
  <c r="ER16" i="21"/>
  <c r="ES16" i="21" s="1"/>
  <c r="EQ16" i="21"/>
  <c r="EP16" i="21"/>
  <c r="EO16" i="21"/>
  <c r="EN16" i="21"/>
  <c r="EM16" i="21"/>
  <c r="EL16" i="21"/>
  <c r="EK16" i="21"/>
  <c r="EJ16" i="21"/>
  <c r="EI16" i="21"/>
  <c r="EH16" i="21"/>
  <c r="EG16" i="21"/>
  <c r="EF16" i="21"/>
  <c r="EE16" i="21"/>
  <c r="ED16" i="21"/>
  <c r="EC16" i="21"/>
  <c r="EB16" i="21"/>
  <c r="EB12" i="21" s="1"/>
  <c r="EA16" i="21"/>
  <c r="DZ16" i="21"/>
  <c r="DW16" i="21"/>
  <c r="DV16" i="21"/>
  <c r="DU16" i="21"/>
  <c r="DS16" i="21"/>
  <c r="DQ16" i="21"/>
  <c r="DR16" i="21" s="1"/>
  <c r="DP16" i="21"/>
  <c r="DO16" i="21"/>
  <c r="DN16" i="21"/>
  <c r="DL16" i="21"/>
  <c r="DM16" i="21" s="1"/>
  <c r="DK16" i="21"/>
  <c r="DJ16" i="21"/>
  <c r="DJ12" i="21" s="1"/>
  <c r="DH16" i="21"/>
  <c r="DI16" i="21" s="1"/>
  <c r="DG16" i="21"/>
  <c r="DF16" i="21"/>
  <c r="DE16" i="21"/>
  <c r="DD16" i="21"/>
  <c r="DC16" i="21"/>
  <c r="DB16" i="21"/>
  <c r="DA16" i="21"/>
  <c r="DT16" i="21" s="1"/>
  <c r="CX16" i="21"/>
  <c r="CW16" i="21"/>
  <c r="CV16" i="21"/>
  <c r="CU16" i="21"/>
  <c r="CT16" i="21"/>
  <c r="CS16" i="21"/>
  <c r="CR16" i="21"/>
  <c r="CR12" i="21" s="1"/>
  <c r="CQ16" i="21"/>
  <c r="CP16" i="21"/>
  <c r="CO16" i="21"/>
  <c r="CN16" i="21"/>
  <c r="CM16" i="21"/>
  <c r="CL16" i="21"/>
  <c r="CK16" i="21"/>
  <c r="CJ16" i="21"/>
  <c r="CI16" i="21"/>
  <c r="CH16" i="21"/>
  <c r="CG16" i="21"/>
  <c r="CD16" i="21"/>
  <c r="CC16" i="21"/>
  <c r="CB16" i="21"/>
  <c r="BZ16" i="21"/>
  <c r="BZ12" i="21" s="1"/>
  <c r="CA12" i="21" s="1"/>
  <c r="BY16" i="21"/>
  <c r="BX16" i="21"/>
  <c r="BW16" i="21"/>
  <c r="BV16" i="21"/>
  <c r="BU16" i="21"/>
  <c r="BT16" i="21"/>
  <c r="BS16" i="21"/>
  <c r="BR16" i="21"/>
  <c r="BQ16" i="21"/>
  <c r="BP16" i="21"/>
  <c r="BO16" i="21"/>
  <c r="BM16" i="21"/>
  <c r="BL16" i="21"/>
  <c r="BK16" i="21"/>
  <c r="BJ16" i="21"/>
  <c r="BI16" i="21"/>
  <c r="BI12" i="21" s="1"/>
  <c r="BH16" i="21"/>
  <c r="BG16" i="21"/>
  <c r="BF16" i="21"/>
  <c r="BC16" i="21"/>
  <c r="BB16" i="21"/>
  <c r="BA16" i="21"/>
  <c r="AY16" i="21"/>
  <c r="AX16" i="21"/>
  <c r="AW16" i="21"/>
  <c r="AU16" i="21"/>
  <c r="AV16" i="21" s="1"/>
  <c r="AT16" i="21"/>
  <c r="AR16" i="21"/>
  <c r="AQ16" i="21"/>
  <c r="AP16" i="21"/>
  <c r="AP12" i="21" s="1"/>
  <c r="AN16" i="21"/>
  <c r="AO16" i="21" s="1"/>
  <c r="AM16" i="21"/>
  <c r="AL16" i="21"/>
  <c r="AK16" i="21"/>
  <c r="AJ16" i="21"/>
  <c r="AI16" i="21"/>
  <c r="AH16" i="21"/>
  <c r="AG16" i="21"/>
  <c r="AF16" i="21"/>
  <c r="AD16" i="21"/>
  <c r="AE16" i="21" s="1"/>
  <c r="AC16" i="21"/>
  <c r="AZ16" i="21" s="1"/>
  <c r="Z16" i="21"/>
  <c r="Y16" i="21"/>
  <c r="X16" i="21"/>
  <c r="X12" i="21" s="1"/>
  <c r="W16" i="21"/>
  <c r="V16" i="21"/>
  <c r="U16" i="21"/>
  <c r="T16" i="21"/>
  <c r="S16" i="21"/>
  <c r="R16" i="21"/>
  <c r="P16" i="21"/>
  <c r="O16" i="21"/>
  <c r="N16" i="21"/>
  <c r="L16" i="21"/>
  <c r="M16" i="21" s="1"/>
  <c r="K16" i="21"/>
  <c r="J16" i="21"/>
  <c r="I16" i="21"/>
  <c r="H16" i="21"/>
  <c r="H12" i="21" s="1"/>
  <c r="F16" i="21"/>
  <c r="E16" i="21"/>
  <c r="D16" i="21"/>
  <c r="C16" i="21"/>
  <c r="G16" i="21" s="1"/>
  <c r="KC15" i="21"/>
  <c r="KB15" i="21"/>
  <c r="KA15" i="21"/>
  <c r="JZ15" i="21"/>
  <c r="JY15" i="21"/>
  <c r="JX15" i="21"/>
  <c r="JW15" i="21"/>
  <c r="JV15" i="21"/>
  <c r="JU15" i="21"/>
  <c r="JT15" i="21"/>
  <c r="JS15" i="21"/>
  <c r="JS12" i="21" s="1"/>
  <c r="JR15" i="21"/>
  <c r="JQ15" i="21"/>
  <c r="JP15" i="21"/>
  <c r="JO15" i="21"/>
  <c r="JN15" i="21"/>
  <c r="JM15" i="21"/>
  <c r="JL15" i="21"/>
  <c r="JK15" i="21"/>
  <c r="JJ15" i="21"/>
  <c r="JI15" i="21"/>
  <c r="JH15" i="21"/>
  <c r="JG15" i="21"/>
  <c r="JF15" i="21"/>
  <c r="JE15" i="21"/>
  <c r="JD15" i="21"/>
  <c r="JC15" i="21"/>
  <c r="JC12" i="21" s="1"/>
  <c r="JB15" i="21"/>
  <c r="JA15" i="21"/>
  <c r="IZ15" i="21"/>
  <c r="IY15" i="21"/>
  <c r="IX15" i="21"/>
  <c r="IU15" i="21"/>
  <c r="IT15" i="21"/>
  <c r="IS15" i="21"/>
  <c r="IR15" i="21"/>
  <c r="IQ15" i="21"/>
  <c r="IP15" i="21"/>
  <c r="IO15" i="21"/>
  <c r="IN15" i="21"/>
  <c r="IM15" i="21"/>
  <c r="IL15" i="21"/>
  <c r="IK15" i="21"/>
  <c r="IK12" i="21" s="1"/>
  <c r="IJ15" i="21"/>
  <c r="II15" i="21"/>
  <c r="IH15" i="21"/>
  <c r="IG15" i="21"/>
  <c r="IF15" i="21"/>
  <c r="IE15" i="21"/>
  <c r="ID15" i="21"/>
  <c r="IC15" i="21"/>
  <c r="IB15" i="21"/>
  <c r="IA15" i="21"/>
  <c r="HZ15" i="21"/>
  <c r="HY15" i="21"/>
  <c r="HX15" i="21"/>
  <c r="HW15" i="21"/>
  <c r="HV15" i="21"/>
  <c r="HU15" i="21"/>
  <c r="HU12" i="21" s="1"/>
  <c r="HT15" i="21"/>
  <c r="HS15" i="21"/>
  <c r="HP15" i="21"/>
  <c r="HO15" i="21"/>
  <c r="HN15" i="21"/>
  <c r="HM15" i="21"/>
  <c r="HL15" i="21"/>
  <c r="HK15" i="21"/>
  <c r="HJ15" i="21"/>
  <c r="HI15" i="21"/>
  <c r="HH15" i="21"/>
  <c r="HG15" i="21"/>
  <c r="HF15" i="21"/>
  <c r="HE15" i="21"/>
  <c r="HD15" i="21"/>
  <c r="HC15" i="21"/>
  <c r="HB15" i="21"/>
  <c r="HA15" i="21"/>
  <c r="GZ15" i="21"/>
  <c r="GY15" i="21"/>
  <c r="GX15" i="21"/>
  <c r="GW15" i="21"/>
  <c r="GV15" i="21"/>
  <c r="GU15" i="21"/>
  <c r="GT15" i="21"/>
  <c r="GQ15" i="21"/>
  <c r="GP15" i="21"/>
  <c r="GO15" i="21"/>
  <c r="GN15" i="21"/>
  <c r="GM15" i="21"/>
  <c r="GL15" i="21"/>
  <c r="GK15" i="21"/>
  <c r="GK12" i="21" s="1"/>
  <c r="GJ15" i="21"/>
  <c r="GI15" i="21"/>
  <c r="GG15" i="21"/>
  <c r="GF15" i="21"/>
  <c r="GH15" i="21" s="1"/>
  <c r="GE15" i="21"/>
  <c r="GD15" i="21"/>
  <c r="GC15" i="21"/>
  <c r="GB15" i="21"/>
  <c r="GA15" i="21"/>
  <c r="FZ15" i="21"/>
  <c r="FY15" i="21"/>
  <c r="FX15" i="21"/>
  <c r="FW15" i="21"/>
  <c r="FV15" i="21"/>
  <c r="FU15" i="21"/>
  <c r="FT15" i="21"/>
  <c r="FQ15" i="21"/>
  <c r="FP15" i="21"/>
  <c r="FO15" i="21"/>
  <c r="FN15" i="21"/>
  <c r="FM15" i="21"/>
  <c r="FL15" i="21"/>
  <c r="FK15" i="21"/>
  <c r="FJ15" i="21"/>
  <c r="FI15" i="21"/>
  <c r="FH15" i="21"/>
  <c r="FG15" i="21"/>
  <c r="FF15" i="21"/>
  <c r="FE15" i="21"/>
  <c r="FD15" i="21"/>
  <c r="FC15" i="21"/>
  <c r="FC12" i="21" s="1"/>
  <c r="FB15" i="21"/>
  <c r="FA15" i="21"/>
  <c r="EZ15" i="21"/>
  <c r="EY15" i="21"/>
  <c r="EX15" i="21"/>
  <c r="EW15" i="21"/>
  <c r="EV15" i="21"/>
  <c r="EU15" i="21"/>
  <c r="ET15" i="21"/>
  <c r="ES15" i="21"/>
  <c r="ER15" i="21"/>
  <c r="EQ15" i="21"/>
  <c r="EP15" i="21"/>
  <c r="EO15" i="21"/>
  <c r="EN15" i="21"/>
  <c r="EM15" i="21"/>
  <c r="EM12" i="21" s="1"/>
  <c r="EL15" i="21"/>
  <c r="EK15" i="21"/>
  <c r="EJ15" i="21"/>
  <c r="EI15" i="21"/>
  <c r="EH15" i="21"/>
  <c r="EG15" i="21"/>
  <c r="EF15" i="21"/>
  <c r="EE15" i="21"/>
  <c r="ED15" i="21"/>
  <c r="EC15" i="21"/>
  <c r="EB15" i="21"/>
  <c r="EA15" i="21"/>
  <c r="DZ15" i="21"/>
  <c r="DW15" i="21"/>
  <c r="DU15" i="21"/>
  <c r="DU12" i="21" s="1"/>
  <c r="DV12" i="21" s="1"/>
  <c r="DS15" i="21"/>
  <c r="DT15" i="21" s="1"/>
  <c r="DQ15" i="21"/>
  <c r="DR15" i="21" s="1"/>
  <c r="DP15" i="21"/>
  <c r="DO15" i="21"/>
  <c r="DN15" i="21"/>
  <c r="DL15" i="21"/>
  <c r="DM15" i="21" s="1"/>
  <c r="DK15" i="21"/>
  <c r="DJ15" i="21"/>
  <c r="DH15" i="21"/>
  <c r="DI15" i="21" s="1"/>
  <c r="DG15" i="21"/>
  <c r="DF15" i="21"/>
  <c r="DE15" i="21"/>
  <c r="DE12" i="21" s="1"/>
  <c r="DD15" i="21"/>
  <c r="DC15" i="21"/>
  <c r="DB15" i="21"/>
  <c r="DA15" i="21"/>
  <c r="CX15" i="21"/>
  <c r="CW15" i="21"/>
  <c r="CV15" i="21"/>
  <c r="CU15" i="21"/>
  <c r="CT15" i="21"/>
  <c r="CS15" i="21"/>
  <c r="CR15" i="21"/>
  <c r="CQ15" i="21"/>
  <c r="CP15" i="21"/>
  <c r="CO15" i="21"/>
  <c r="CN15" i="21"/>
  <c r="CM15" i="21"/>
  <c r="CM12" i="21" s="1"/>
  <c r="CL15" i="21"/>
  <c r="CK15" i="21"/>
  <c r="CJ15" i="21"/>
  <c r="CI15" i="21"/>
  <c r="CH15" i="21"/>
  <c r="CG15" i="21"/>
  <c r="CD15" i="21"/>
  <c r="CC15" i="21"/>
  <c r="CB15" i="21"/>
  <c r="BZ15" i="21"/>
  <c r="BY15" i="21"/>
  <c r="BX15" i="21"/>
  <c r="BW15" i="21"/>
  <c r="BV15" i="21"/>
  <c r="BU15" i="21"/>
  <c r="BU12" i="21" s="1"/>
  <c r="BS15" i="21"/>
  <c r="BT15" i="21" s="1"/>
  <c r="BR15" i="21"/>
  <c r="BQ15" i="21"/>
  <c r="BO15" i="21"/>
  <c r="BM15" i="21"/>
  <c r="BL15" i="21"/>
  <c r="BK15" i="21"/>
  <c r="BJ15" i="21"/>
  <c r="BI15" i="21"/>
  <c r="BH15" i="21"/>
  <c r="BG15" i="21"/>
  <c r="BF15" i="21"/>
  <c r="BP15" i="21" s="1"/>
  <c r="BC15" i="21"/>
  <c r="BB15" i="21"/>
  <c r="BB12" i="21" s="1"/>
  <c r="BA15" i="21"/>
  <c r="AY15" i="21"/>
  <c r="AX15" i="21"/>
  <c r="AW15" i="21"/>
  <c r="AU15" i="21"/>
  <c r="AV15" i="21" s="1"/>
  <c r="AT15" i="21"/>
  <c r="AR15" i="21"/>
  <c r="AQ15" i="21"/>
  <c r="AP15" i="21"/>
  <c r="AN15" i="21"/>
  <c r="AO15" i="21" s="1"/>
  <c r="AM15" i="21"/>
  <c r="AL15" i="21"/>
  <c r="AK15" i="21"/>
  <c r="AK12" i="21" s="1"/>
  <c r="AJ15" i="21"/>
  <c r="AI15" i="21"/>
  <c r="AH15" i="21"/>
  <c r="AG15" i="21"/>
  <c r="AF15" i="21"/>
  <c r="AD15" i="21"/>
  <c r="AE15" i="21" s="1"/>
  <c r="AC15" i="21"/>
  <c r="AZ15" i="21" s="1"/>
  <c r="Z15" i="21"/>
  <c r="Y15" i="21"/>
  <c r="X15" i="21"/>
  <c r="W15" i="21"/>
  <c r="V15" i="21"/>
  <c r="U15" i="21"/>
  <c r="T15" i="21"/>
  <c r="S15" i="21"/>
  <c r="S12" i="21" s="1"/>
  <c r="R15" i="21"/>
  <c r="P15" i="21"/>
  <c r="Q15" i="21" s="1"/>
  <c r="O15" i="21"/>
  <c r="N15" i="21"/>
  <c r="L15" i="21"/>
  <c r="M15" i="21" s="1"/>
  <c r="K15" i="21"/>
  <c r="J15" i="21"/>
  <c r="I15" i="21"/>
  <c r="H15" i="21"/>
  <c r="F15" i="21"/>
  <c r="E15" i="21"/>
  <c r="D15" i="21"/>
  <c r="C15" i="21"/>
  <c r="C12" i="21" s="1"/>
  <c r="G12" i="21" s="1"/>
  <c r="KC14" i="21"/>
  <c r="KB14" i="21"/>
  <c r="KA14" i="21"/>
  <c r="JZ14" i="21"/>
  <c r="JY14" i="21"/>
  <c r="JX14" i="21"/>
  <c r="JW14" i="21"/>
  <c r="JV14" i="21"/>
  <c r="JU14" i="21"/>
  <c r="JT14" i="21"/>
  <c r="JS14" i="21"/>
  <c r="JR14" i="21"/>
  <c r="JQ14" i="21"/>
  <c r="JQ12" i="21" s="1"/>
  <c r="JP14" i="21"/>
  <c r="JP12" i="21" s="1"/>
  <c r="JN14" i="21"/>
  <c r="JN12" i="21" s="1"/>
  <c r="JM14" i="21"/>
  <c r="JL14" i="21"/>
  <c r="JK14" i="21"/>
  <c r="JJ14" i="21"/>
  <c r="JI14" i="21"/>
  <c r="JH14" i="21"/>
  <c r="JG14" i="21"/>
  <c r="JF14" i="21"/>
  <c r="JE14" i="21"/>
  <c r="JD14" i="21"/>
  <c r="JC14" i="21"/>
  <c r="JB14" i="21"/>
  <c r="JA14" i="21"/>
  <c r="JA12" i="21" s="1"/>
  <c r="IZ14" i="21"/>
  <c r="IZ12" i="21" s="1"/>
  <c r="IY14" i="21"/>
  <c r="IY12" i="21" s="1"/>
  <c r="IX14" i="21"/>
  <c r="IX12" i="21" s="1"/>
  <c r="IU14" i="21"/>
  <c r="IT14" i="21"/>
  <c r="IS14" i="21"/>
  <c r="IR14" i="21"/>
  <c r="IQ14" i="21"/>
  <c r="IP14" i="21"/>
  <c r="IO14" i="21"/>
  <c r="IN14" i="21"/>
  <c r="IM14" i="21"/>
  <c r="IL14" i="21"/>
  <c r="IK14" i="21"/>
  <c r="IJ14" i="21"/>
  <c r="II14" i="21"/>
  <c r="II12" i="21" s="1"/>
  <c r="IH14" i="21"/>
  <c r="IH12" i="21" s="1"/>
  <c r="IG14" i="21"/>
  <c r="IG12" i="21" s="1"/>
  <c r="IF14" i="21"/>
  <c r="IF12" i="21" s="1"/>
  <c r="IE14" i="21"/>
  <c r="ID14" i="21"/>
  <c r="IC14" i="21"/>
  <c r="IB14" i="21"/>
  <c r="IA14" i="21"/>
  <c r="HZ14" i="21"/>
  <c r="HY14" i="21"/>
  <c r="HX14" i="21"/>
  <c r="HW14" i="21"/>
  <c r="HV14" i="21"/>
  <c r="HU14" i="21"/>
  <c r="HT14" i="21"/>
  <c r="HS14" i="21"/>
  <c r="HS12" i="21" s="1"/>
  <c r="HP14" i="21"/>
  <c r="HP12" i="21" s="1"/>
  <c r="HO14" i="21"/>
  <c r="HO12" i="21" s="1"/>
  <c r="HN14" i="21"/>
  <c r="HN12" i="21" s="1"/>
  <c r="HM14" i="21"/>
  <c r="HL14" i="21"/>
  <c r="HK14" i="21"/>
  <c r="HJ14" i="21"/>
  <c r="HI14" i="21"/>
  <c r="HH14" i="21"/>
  <c r="HG14" i="21"/>
  <c r="HF14" i="21"/>
  <c r="HE14" i="21"/>
  <c r="HD14" i="21"/>
  <c r="HB14" i="21"/>
  <c r="HC14" i="21" s="1"/>
  <c r="HA14" i="21"/>
  <c r="HA12" i="21" s="1"/>
  <c r="GZ14" i="21"/>
  <c r="GZ12" i="21" s="1"/>
  <c r="GY14" i="21"/>
  <c r="GY12" i="21" s="1"/>
  <c r="GX14" i="21"/>
  <c r="GX12" i="21" s="1"/>
  <c r="GW14" i="21"/>
  <c r="GV14" i="21"/>
  <c r="GU14" i="21"/>
  <c r="GT14" i="21"/>
  <c r="GQ14" i="21"/>
  <c r="GP14" i="21"/>
  <c r="GO14" i="21"/>
  <c r="GN14" i="21"/>
  <c r="GM14" i="21"/>
  <c r="GL14" i="21"/>
  <c r="GK14" i="21"/>
  <c r="GJ14" i="21"/>
  <c r="GI14" i="21"/>
  <c r="GI12" i="21" s="1"/>
  <c r="GG14" i="21"/>
  <c r="GG12" i="21" s="1"/>
  <c r="GF14" i="21"/>
  <c r="GF12" i="21" s="1"/>
  <c r="GH12" i="21" s="1"/>
  <c r="GE14" i="21"/>
  <c r="GD14" i="21"/>
  <c r="GC14" i="21"/>
  <c r="GB14" i="21"/>
  <c r="GA14" i="21"/>
  <c r="FZ14" i="21"/>
  <c r="FY14" i="21"/>
  <c r="FX14" i="21"/>
  <c r="FW14" i="21"/>
  <c r="FV14" i="21"/>
  <c r="FT14" i="21"/>
  <c r="FU14" i="21" s="1"/>
  <c r="FQ14" i="21"/>
  <c r="FQ12" i="21" s="1"/>
  <c r="FP14" i="21"/>
  <c r="FP12" i="21" s="1"/>
  <c r="FO14" i="21"/>
  <c r="FO12" i="21" s="1"/>
  <c r="FN14" i="21"/>
  <c r="FN12" i="21" s="1"/>
  <c r="FM14" i="21"/>
  <c r="FL14" i="21"/>
  <c r="FK14" i="21"/>
  <c r="FJ14" i="21"/>
  <c r="FI14" i="21"/>
  <c r="FH14" i="21"/>
  <c r="FG14" i="21"/>
  <c r="FF14" i="21"/>
  <c r="FE14" i="21"/>
  <c r="FD14" i="21"/>
  <c r="FC14" i="21"/>
  <c r="FB14" i="21"/>
  <c r="FA14" i="21"/>
  <c r="FA12" i="21" s="1"/>
  <c r="EZ14" i="21"/>
  <c r="EZ12" i="21" s="1"/>
  <c r="EY14" i="21"/>
  <c r="EY12" i="21" s="1"/>
  <c r="EX14" i="21"/>
  <c r="EX12" i="21" s="1"/>
  <c r="EW14" i="21"/>
  <c r="EV14" i="21"/>
  <c r="EU14" i="21"/>
  <c r="ET14" i="21"/>
  <c r="ES14" i="21" s="1"/>
  <c r="ER14" i="21"/>
  <c r="EQ14" i="21"/>
  <c r="EP14" i="21"/>
  <c r="EO14" i="21"/>
  <c r="EN14" i="21"/>
  <c r="EM14" i="21"/>
  <c r="EL14" i="21"/>
  <c r="EK14" i="21"/>
  <c r="EK12" i="21" s="1"/>
  <c r="EJ14" i="21"/>
  <c r="EJ12" i="21" s="1"/>
  <c r="EI14" i="21"/>
  <c r="EI12" i="21" s="1"/>
  <c r="EH14" i="21"/>
  <c r="EH12" i="21" s="1"/>
  <c r="EG14" i="21"/>
  <c r="EF14" i="21"/>
  <c r="EE14" i="21"/>
  <c r="ED14" i="21"/>
  <c r="EC14" i="21"/>
  <c r="EB14" i="21"/>
  <c r="EA14" i="21"/>
  <c r="DZ14" i="21"/>
  <c r="DW14" i="21"/>
  <c r="DU14" i="21"/>
  <c r="DS14" i="21"/>
  <c r="DS12" i="21" s="1"/>
  <c r="DQ14" i="21"/>
  <c r="DQ12" i="21" s="1"/>
  <c r="DP14" i="21"/>
  <c r="DP12" i="21" s="1"/>
  <c r="DO14" i="21"/>
  <c r="DN14" i="21"/>
  <c r="DL14" i="21"/>
  <c r="DM14" i="21" s="1"/>
  <c r="DK14" i="21"/>
  <c r="DJ14" i="21"/>
  <c r="DH14" i="21"/>
  <c r="DI14" i="21" s="1"/>
  <c r="DG14" i="21"/>
  <c r="DF14" i="21"/>
  <c r="DE14" i="21"/>
  <c r="DD14" i="21"/>
  <c r="DC14" i="21"/>
  <c r="DC12" i="21" s="1"/>
  <c r="DB14" i="21"/>
  <c r="DB12" i="21" s="1"/>
  <c r="DA14" i="21"/>
  <c r="DA12" i="21" s="1"/>
  <c r="CX14" i="21"/>
  <c r="CX12" i="21" s="1"/>
  <c r="CW14" i="21"/>
  <c r="CV14" i="21"/>
  <c r="CU14" i="21"/>
  <c r="CT14" i="21"/>
  <c r="CS14" i="21"/>
  <c r="CR14" i="21"/>
  <c r="CQ14" i="21"/>
  <c r="CP14" i="21"/>
  <c r="CO14" i="21"/>
  <c r="CN14" i="21"/>
  <c r="CM14" i="21"/>
  <c r="CL14" i="21"/>
  <c r="CK14" i="21"/>
  <c r="CK12" i="21" s="1"/>
  <c r="CJ14" i="21"/>
  <c r="CJ12" i="21" s="1"/>
  <c r="CI14" i="21"/>
  <c r="CI12" i="21" s="1"/>
  <c r="CH14" i="21"/>
  <c r="CH12" i="21" s="1"/>
  <c r="CG14" i="21"/>
  <c r="CD14" i="21"/>
  <c r="CC14" i="21"/>
  <c r="CB14" i="21"/>
  <c r="CA14" i="21"/>
  <c r="BZ14" i="21"/>
  <c r="BY14" i="21"/>
  <c r="BX14" i="21"/>
  <c r="BW14" i="21"/>
  <c r="BV14" i="21"/>
  <c r="BU14" i="21"/>
  <c r="BS14" i="21"/>
  <c r="BS12" i="21" s="1"/>
  <c r="BT12" i="21" s="1"/>
  <c r="BR14" i="21"/>
  <c r="BR12" i="21" s="1"/>
  <c r="BQ14" i="21"/>
  <c r="BQ12" i="21" s="1"/>
  <c r="BP14" i="21"/>
  <c r="BO14" i="21"/>
  <c r="BM14" i="21"/>
  <c r="BL14" i="21"/>
  <c r="BK14" i="21"/>
  <c r="BJ14" i="21"/>
  <c r="BI14" i="21"/>
  <c r="BH14" i="21"/>
  <c r="BG14" i="21"/>
  <c r="BF14" i="21"/>
  <c r="BC14" i="21"/>
  <c r="BB14" i="21"/>
  <c r="BA14" i="21"/>
  <c r="AY14" i="21"/>
  <c r="AY12" i="21" s="1"/>
  <c r="AX14" i="21"/>
  <c r="AX12" i="21" s="1"/>
  <c r="AW14" i="21"/>
  <c r="AW12" i="21" s="1"/>
  <c r="AU14" i="21"/>
  <c r="AT14" i="21"/>
  <c r="AR14" i="21"/>
  <c r="AQ14" i="21"/>
  <c r="AP14" i="21"/>
  <c r="AN14" i="21"/>
  <c r="AO14" i="21" s="1"/>
  <c r="AM14" i="21"/>
  <c r="AL14" i="21"/>
  <c r="AK14" i="21"/>
  <c r="AJ14" i="21"/>
  <c r="AI14" i="21"/>
  <c r="AI12" i="21" s="1"/>
  <c r="AH14" i="21"/>
  <c r="AH12" i="21" s="1"/>
  <c r="AG14" i="21"/>
  <c r="AG12" i="21" s="1"/>
  <c r="AF14" i="21"/>
  <c r="AF12" i="21" s="1"/>
  <c r="AE14" i="21"/>
  <c r="AD14" i="21"/>
  <c r="AC14" i="21"/>
  <c r="AV14" i="21" s="1"/>
  <c r="Z14" i="21"/>
  <c r="Y14" i="21"/>
  <c r="X14" i="21"/>
  <c r="W14" i="21"/>
  <c r="V14" i="21"/>
  <c r="U14" i="21"/>
  <c r="T14" i="21"/>
  <c r="S14" i="21"/>
  <c r="R14" i="21"/>
  <c r="P14" i="21"/>
  <c r="P12" i="21" s="1"/>
  <c r="Q12" i="21" s="1"/>
  <c r="O14" i="21"/>
  <c r="O12" i="21" s="1"/>
  <c r="N14" i="21"/>
  <c r="N12" i="21" s="1"/>
  <c r="M14" i="21"/>
  <c r="L14" i="21"/>
  <c r="K14" i="21"/>
  <c r="J14" i="21"/>
  <c r="I14" i="21"/>
  <c r="H14" i="21"/>
  <c r="F14" i="21"/>
  <c r="E14" i="21"/>
  <c r="D14" i="21"/>
  <c r="C14" i="21"/>
  <c r="G14" i="21" s="1"/>
  <c r="KC13" i="21"/>
  <c r="KB13" i="21"/>
  <c r="KB12" i="21" s="1"/>
  <c r="KA13" i="21"/>
  <c r="KA12" i="21" s="1"/>
  <c r="JZ13" i="21"/>
  <c r="JZ12" i="21" s="1"/>
  <c r="JY13" i="21"/>
  <c r="JY12" i="21" s="1"/>
  <c r="JX13" i="21"/>
  <c r="JW13" i="21"/>
  <c r="JV13" i="21"/>
  <c r="JU13" i="21"/>
  <c r="JT13" i="21"/>
  <c r="JS13" i="21"/>
  <c r="JR13" i="21"/>
  <c r="JQ13" i="21"/>
  <c r="JP13" i="21"/>
  <c r="JO13" i="21"/>
  <c r="JN13" i="21"/>
  <c r="JM13" i="21"/>
  <c r="JL13" i="21"/>
  <c r="JL12" i="21" s="1"/>
  <c r="JK13" i="21"/>
  <c r="JK12" i="21" s="1"/>
  <c r="JJ13" i="21"/>
  <c r="JJ12" i="21" s="1"/>
  <c r="JI13" i="21"/>
  <c r="JI12" i="21" s="1"/>
  <c r="JH13" i="21"/>
  <c r="JG13" i="21"/>
  <c r="JF13" i="21"/>
  <c r="JE13" i="21"/>
  <c r="JD13" i="21"/>
  <c r="JC13" i="21"/>
  <c r="JB13" i="21"/>
  <c r="JA13" i="21"/>
  <c r="IZ13" i="21"/>
  <c r="IY13" i="21"/>
  <c r="IX13" i="21"/>
  <c r="IU13" i="21"/>
  <c r="IT13" i="21"/>
  <c r="IT12" i="21" s="1"/>
  <c r="IS13" i="21"/>
  <c r="IS12" i="21" s="1"/>
  <c r="IR13" i="21"/>
  <c r="IR12" i="21" s="1"/>
  <c r="IQ13" i="21"/>
  <c r="IQ12" i="21" s="1"/>
  <c r="IP13" i="21"/>
  <c r="IO13" i="21"/>
  <c r="IN13" i="21"/>
  <c r="IM13" i="21"/>
  <c r="IL13" i="21"/>
  <c r="IK13" i="21"/>
  <c r="IJ13" i="21"/>
  <c r="II13" i="21"/>
  <c r="IH13" i="21"/>
  <c r="IG13" i="21"/>
  <c r="IF13" i="21"/>
  <c r="IE13" i="21"/>
  <c r="ID13" i="21"/>
  <c r="ID12" i="21" s="1"/>
  <c r="IC13" i="21"/>
  <c r="IC12" i="21" s="1"/>
  <c r="IB13" i="21"/>
  <c r="IB12" i="21" s="1"/>
  <c r="IA13" i="21"/>
  <c r="IA12" i="21" s="1"/>
  <c r="HZ13" i="21"/>
  <c r="HY13" i="21"/>
  <c r="HX13" i="21"/>
  <c r="HW13" i="21"/>
  <c r="HV13" i="21"/>
  <c r="HU13" i="21"/>
  <c r="HT13" i="21"/>
  <c r="HS13" i="21"/>
  <c r="HP13" i="21"/>
  <c r="HO13" i="21"/>
  <c r="HN13" i="21"/>
  <c r="HM13" i="21"/>
  <c r="HL13" i="21"/>
  <c r="HL12" i="21" s="1"/>
  <c r="HK13" i="21"/>
  <c r="HK12" i="21" s="1"/>
  <c r="HJ13" i="21"/>
  <c r="HJ12" i="21" s="1"/>
  <c r="HI13" i="21"/>
  <c r="HI12" i="21" s="1"/>
  <c r="HH13" i="21"/>
  <c r="HG13" i="21"/>
  <c r="HF13" i="21"/>
  <c r="HE13" i="21"/>
  <c r="HD13" i="21"/>
  <c r="HB13" i="21"/>
  <c r="HC13" i="21" s="1"/>
  <c r="HA13" i="21"/>
  <c r="GZ13" i="21"/>
  <c r="GY13" i="21"/>
  <c r="GX13" i="21"/>
  <c r="GW13" i="21"/>
  <c r="GV13" i="21"/>
  <c r="GV12" i="21" s="1"/>
  <c r="GU13" i="21"/>
  <c r="GU12" i="21" s="1"/>
  <c r="GT13" i="21"/>
  <c r="GT12" i="21" s="1"/>
  <c r="GQ13" i="21"/>
  <c r="GQ12" i="21" s="1"/>
  <c r="GP13" i="21"/>
  <c r="GO13" i="21"/>
  <c r="GN13" i="21"/>
  <c r="GM13" i="21"/>
  <c r="GL13" i="21"/>
  <c r="GK13" i="21"/>
  <c r="GJ13" i="21"/>
  <c r="GI13" i="21"/>
  <c r="GG13" i="21"/>
  <c r="GF13" i="21"/>
  <c r="GH13" i="21" s="1"/>
  <c r="GE13" i="21"/>
  <c r="GD13" i="21"/>
  <c r="GD12" i="21" s="1"/>
  <c r="GC13" i="21"/>
  <c r="GC12" i="21" s="1"/>
  <c r="GB13" i="21"/>
  <c r="GB12" i="21" s="1"/>
  <c r="GA13" i="21"/>
  <c r="GA12" i="21" s="1"/>
  <c r="FZ13" i="21"/>
  <c r="FY13" i="21"/>
  <c r="FX13" i="21"/>
  <c r="FW13" i="21"/>
  <c r="FV13" i="21"/>
  <c r="FT13" i="21"/>
  <c r="FU13" i="21" s="1"/>
  <c r="FQ13" i="21"/>
  <c r="FP13" i="21"/>
  <c r="FO13" i="21"/>
  <c r="FN13" i="21"/>
  <c r="FM13" i="21"/>
  <c r="FL13" i="21"/>
  <c r="FL12" i="21" s="1"/>
  <c r="FK13" i="21"/>
  <c r="FK12" i="21" s="1"/>
  <c r="FJ13" i="21"/>
  <c r="FJ12" i="21" s="1"/>
  <c r="FI13" i="21"/>
  <c r="FI12" i="21" s="1"/>
  <c r="FH13" i="21"/>
  <c r="FG13" i="21"/>
  <c r="FF13" i="21"/>
  <c r="FE13" i="21"/>
  <c r="FD13" i="21"/>
  <c r="FC13" i="21"/>
  <c r="FB13" i="21"/>
  <c r="FA13" i="21"/>
  <c r="EZ13" i="21"/>
  <c r="EY13" i="21"/>
  <c r="EX13" i="21"/>
  <c r="EW13" i="21"/>
  <c r="EV13" i="21"/>
  <c r="EV12" i="21" s="1"/>
  <c r="EU13" i="21"/>
  <c r="EU12" i="21" s="1"/>
  <c r="ET13" i="21"/>
  <c r="ET12" i="21" s="1"/>
  <c r="ES13" i="21"/>
  <c r="ER13" i="21"/>
  <c r="EQ13" i="21"/>
  <c r="EP13" i="21"/>
  <c r="EO13" i="21"/>
  <c r="EN13" i="21"/>
  <c r="EM13" i="21"/>
  <c r="EL13" i="21"/>
  <c r="EK13" i="21"/>
  <c r="EJ13" i="21"/>
  <c r="EI13" i="21"/>
  <c r="EH13" i="21"/>
  <c r="EG13" i="21"/>
  <c r="EF13" i="21"/>
  <c r="EF12" i="21" s="1"/>
  <c r="EE13" i="21"/>
  <c r="EE12" i="21" s="1"/>
  <c r="ED13" i="21"/>
  <c r="ED12" i="21" s="1"/>
  <c r="EC13" i="21"/>
  <c r="EC12" i="21" s="1"/>
  <c r="EB13" i="21"/>
  <c r="EA13" i="21"/>
  <c r="DZ13" i="21"/>
  <c r="DW13" i="21"/>
  <c r="DV13" i="21"/>
  <c r="DU13" i="21"/>
  <c r="DS13" i="21"/>
  <c r="DT13" i="21" s="1"/>
  <c r="DQ13" i="21"/>
  <c r="DR13" i="21" s="1"/>
  <c r="DP13" i="21"/>
  <c r="DO13" i="21"/>
  <c r="DN13" i="21"/>
  <c r="DN12" i="21" s="1"/>
  <c r="DL13" i="21"/>
  <c r="DL12" i="21" s="1"/>
  <c r="DK13" i="21"/>
  <c r="DK12" i="21" s="1"/>
  <c r="DJ13" i="21"/>
  <c r="DH13" i="21"/>
  <c r="DI13" i="21" s="1"/>
  <c r="DG13" i="21"/>
  <c r="DF13" i="21"/>
  <c r="DE13" i="21"/>
  <c r="DD13" i="21"/>
  <c r="DC13" i="21"/>
  <c r="DB13" i="21"/>
  <c r="DA13" i="21"/>
  <c r="CX13" i="21"/>
  <c r="CW13" i="21"/>
  <c r="CV13" i="21"/>
  <c r="CV12" i="21" s="1"/>
  <c r="CU13" i="21"/>
  <c r="CU12" i="21" s="1"/>
  <c r="CT13" i="21"/>
  <c r="CT12" i="21" s="1"/>
  <c r="CS13" i="21"/>
  <c r="CS12" i="21" s="1"/>
  <c r="CR13" i="21"/>
  <c r="CQ13" i="21"/>
  <c r="CP13" i="21"/>
  <c r="CO13" i="21"/>
  <c r="CN13" i="21"/>
  <c r="CM13" i="21"/>
  <c r="CL13" i="21"/>
  <c r="CK13" i="21"/>
  <c r="CJ13" i="21"/>
  <c r="CI13" i="21"/>
  <c r="CH13" i="21"/>
  <c r="CG13" i="21"/>
  <c r="CD13" i="21"/>
  <c r="CD12" i="21" s="1"/>
  <c r="CC13" i="21"/>
  <c r="CC12" i="21" s="1"/>
  <c r="CB13" i="21"/>
  <c r="CB12" i="21" s="1"/>
  <c r="CA13" i="21"/>
  <c r="BZ13" i="21"/>
  <c r="BY13" i="21"/>
  <c r="BX13" i="21"/>
  <c r="BW13" i="21"/>
  <c r="BV13" i="21"/>
  <c r="BU13" i="21"/>
  <c r="BS13" i="21"/>
  <c r="BT13" i="21" s="1"/>
  <c r="BR13" i="21"/>
  <c r="BQ13" i="21"/>
  <c r="BO13" i="21"/>
  <c r="BP13" i="21" s="1"/>
  <c r="BM13" i="21"/>
  <c r="BM12" i="21" s="1"/>
  <c r="BL13" i="21"/>
  <c r="BL12" i="21" s="1"/>
  <c r="BK13" i="21"/>
  <c r="BK12" i="21" s="1"/>
  <c r="BJ13" i="21"/>
  <c r="BJ12" i="21" s="1"/>
  <c r="BI13" i="21"/>
  <c r="BH13" i="21"/>
  <c r="BG13" i="21"/>
  <c r="BF13" i="21"/>
  <c r="BC13" i="21"/>
  <c r="BB13" i="21"/>
  <c r="BA13" i="21"/>
  <c r="AY13" i="21"/>
  <c r="AX13" i="21"/>
  <c r="AW13" i="21"/>
  <c r="AU13" i="21"/>
  <c r="AU12" i="21" s="1"/>
  <c r="AT13" i="21"/>
  <c r="AT12" i="21" s="1"/>
  <c r="AR13" i="21"/>
  <c r="AR12" i="21" s="1"/>
  <c r="AQ13" i="21"/>
  <c r="AQ12" i="21" s="1"/>
  <c r="AP13" i="21"/>
  <c r="AN13" i="21"/>
  <c r="AO13" i="21" s="1"/>
  <c r="AM13" i="21"/>
  <c r="AL13" i="21"/>
  <c r="AK13" i="21"/>
  <c r="AJ13" i="21"/>
  <c r="AI13" i="21"/>
  <c r="AH13" i="21"/>
  <c r="AG13" i="21"/>
  <c r="AF13" i="21"/>
  <c r="AD13" i="21"/>
  <c r="AD12" i="21" s="1"/>
  <c r="AC13" i="21"/>
  <c r="AZ13" i="21" s="1"/>
  <c r="Z13" i="21"/>
  <c r="Z12" i="21" s="1"/>
  <c r="Y13" i="21"/>
  <c r="Y12" i="21" s="1"/>
  <c r="X13" i="21"/>
  <c r="W13" i="21"/>
  <c r="V13" i="21"/>
  <c r="U13" i="21"/>
  <c r="T13" i="21"/>
  <c r="S13" i="21"/>
  <c r="R13" i="21"/>
  <c r="P13" i="21"/>
  <c r="O13" i="21"/>
  <c r="N13" i="21"/>
  <c r="L13" i="21"/>
  <c r="L12" i="21" s="1"/>
  <c r="M12" i="21" s="1"/>
  <c r="K13" i="21"/>
  <c r="K12" i="21" s="1"/>
  <c r="J13" i="21"/>
  <c r="J12" i="21" s="1"/>
  <c r="I13" i="21"/>
  <c r="I12" i="21" s="1"/>
  <c r="H13" i="21"/>
  <c r="F13" i="21"/>
  <c r="E13" i="21"/>
  <c r="D13" i="21"/>
  <c r="C13" i="21"/>
  <c r="G13" i="21" s="1"/>
  <c r="JW12" i="21"/>
  <c r="JV12" i="21"/>
  <c r="JU12" i="21"/>
  <c r="JT12" i="21"/>
  <c r="JG12" i="21"/>
  <c r="JF12" i="21"/>
  <c r="JE12" i="21"/>
  <c r="JD12" i="21"/>
  <c r="IO12" i="21"/>
  <c r="IN12" i="21"/>
  <c r="IM12" i="21"/>
  <c r="IL12" i="21"/>
  <c r="HY12" i="21"/>
  <c r="HX12" i="21"/>
  <c r="HW12" i="21"/>
  <c r="HV12" i="21"/>
  <c r="HG12" i="21"/>
  <c r="HF12" i="21"/>
  <c r="HE12" i="21"/>
  <c r="HD12" i="21"/>
  <c r="GO12" i="21"/>
  <c r="GN12" i="21"/>
  <c r="GM12" i="21"/>
  <c r="GL12" i="21"/>
  <c r="FY12" i="21"/>
  <c r="FX12" i="21"/>
  <c r="FW12" i="21"/>
  <c r="FV12" i="21"/>
  <c r="FG12" i="21"/>
  <c r="FF12" i="21"/>
  <c r="FE12" i="21"/>
  <c r="FD12" i="21"/>
  <c r="EQ12" i="21"/>
  <c r="EP12" i="21"/>
  <c r="EO12" i="21"/>
  <c r="EN12" i="21"/>
  <c r="EA12" i="21"/>
  <c r="DZ12" i="21"/>
  <c r="DW12" i="21"/>
  <c r="DH12" i="21"/>
  <c r="DI12" i="21" s="1"/>
  <c r="DG12" i="21"/>
  <c r="DF12" i="21"/>
  <c r="CQ12" i="21"/>
  <c r="CP12" i="21"/>
  <c r="CO12" i="21"/>
  <c r="CN12" i="21"/>
  <c r="BY12" i="21"/>
  <c r="BX12" i="21"/>
  <c r="BW12" i="21"/>
  <c r="BV12" i="21"/>
  <c r="BH12" i="21"/>
  <c r="BG12" i="21"/>
  <c r="BF12" i="21"/>
  <c r="BC12" i="21"/>
  <c r="AN12" i="21"/>
  <c r="AM12" i="21"/>
  <c r="AL12" i="21"/>
  <c r="W12" i="21"/>
  <c r="V12" i="21"/>
  <c r="U12" i="21"/>
  <c r="T12" i="21"/>
  <c r="F12" i="21"/>
  <c r="E12" i="21"/>
  <c r="D12" i="21"/>
  <c r="JI4" i="21"/>
  <c r="IC4" i="21"/>
  <c r="HA4" i="21"/>
  <c r="GB4" i="21"/>
  <c r="EM4" i="21"/>
  <c r="DJ4" i="21"/>
  <c r="CN4" i="21"/>
  <c r="BQ4" i="21"/>
  <c r="AL4" i="21"/>
  <c r="KC26" i="20"/>
  <c r="KB26" i="20"/>
  <c r="KA26" i="20"/>
  <c r="JZ26" i="20"/>
  <c r="JY26" i="20"/>
  <c r="JX26" i="20"/>
  <c r="JW26" i="20"/>
  <c r="JV26" i="20"/>
  <c r="JU26" i="20"/>
  <c r="JT26" i="20"/>
  <c r="JS26" i="20"/>
  <c r="JR26" i="20"/>
  <c r="JQ26" i="20"/>
  <c r="JP26" i="20"/>
  <c r="JM26" i="20"/>
  <c r="JO26" i="20" s="1"/>
  <c r="JL26" i="20"/>
  <c r="JK26" i="20"/>
  <c r="JJ26" i="20"/>
  <c r="JI26" i="20"/>
  <c r="JH26" i="20"/>
  <c r="JG26" i="20"/>
  <c r="JF26" i="20"/>
  <c r="JE26" i="20"/>
  <c r="JD26" i="20"/>
  <c r="JC26" i="20"/>
  <c r="JB26" i="20"/>
  <c r="JA26" i="20"/>
  <c r="IZ26" i="20"/>
  <c r="IY26" i="20"/>
  <c r="IX26" i="20"/>
  <c r="IU26" i="20"/>
  <c r="IT26" i="20"/>
  <c r="IS26" i="20"/>
  <c r="IR26" i="20"/>
  <c r="IQ26" i="20"/>
  <c r="IP26" i="20"/>
  <c r="IO26" i="20"/>
  <c r="IN26" i="20"/>
  <c r="IM26" i="20"/>
  <c r="IL26" i="20"/>
  <c r="IK26" i="20"/>
  <c r="IJ26" i="20"/>
  <c r="II26" i="20"/>
  <c r="IH26" i="20"/>
  <c r="IG26" i="20"/>
  <c r="IF26" i="20"/>
  <c r="IE26" i="20"/>
  <c r="ID26" i="20"/>
  <c r="IC26" i="20"/>
  <c r="IB26" i="20"/>
  <c r="IA26" i="20"/>
  <c r="HZ26" i="20"/>
  <c r="HY26" i="20"/>
  <c r="HX26" i="20"/>
  <c r="HW26" i="20"/>
  <c r="HV26" i="20"/>
  <c r="HU26" i="20"/>
  <c r="HT26" i="20"/>
  <c r="HS26" i="20"/>
  <c r="HP26" i="20"/>
  <c r="HO26" i="20"/>
  <c r="HN26" i="20"/>
  <c r="HM26" i="20"/>
  <c r="HL26" i="20"/>
  <c r="HK26" i="20"/>
  <c r="HJ26" i="20"/>
  <c r="HI26" i="20"/>
  <c r="HH26" i="20"/>
  <c r="HG26" i="20"/>
  <c r="HF26" i="20"/>
  <c r="HE26" i="20"/>
  <c r="HD26" i="20"/>
  <c r="HC26" i="20"/>
  <c r="HA26" i="20"/>
  <c r="GZ26" i="20"/>
  <c r="GY26" i="20"/>
  <c r="GX26" i="20"/>
  <c r="GW26" i="20"/>
  <c r="GV26" i="20"/>
  <c r="GU26" i="20"/>
  <c r="GT26" i="20"/>
  <c r="GQ26" i="20"/>
  <c r="GP26" i="20"/>
  <c r="GO26" i="20"/>
  <c r="GN26" i="20"/>
  <c r="GM26" i="20"/>
  <c r="GL26" i="20"/>
  <c r="GK26" i="20"/>
  <c r="GJ26" i="20"/>
  <c r="GI26" i="20"/>
  <c r="GF26" i="20"/>
  <c r="GH26" i="20" s="1"/>
  <c r="GE26" i="20"/>
  <c r="GD26" i="20"/>
  <c r="GC26" i="20"/>
  <c r="FU26" i="20" s="1"/>
  <c r="GB26" i="20"/>
  <c r="GA26" i="20"/>
  <c r="FZ26" i="20"/>
  <c r="FY26" i="20"/>
  <c r="FX26" i="20"/>
  <c r="FW26" i="20"/>
  <c r="FV26" i="20"/>
  <c r="FQ26" i="20"/>
  <c r="FP26" i="20"/>
  <c r="FO26" i="20"/>
  <c r="FN26" i="20"/>
  <c r="FM26" i="20"/>
  <c r="FL26" i="20"/>
  <c r="FK26" i="20"/>
  <c r="FJ26" i="20"/>
  <c r="FI26" i="20"/>
  <c r="FH26" i="20"/>
  <c r="FG26" i="20"/>
  <c r="FF26" i="20"/>
  <c r="FE26" i="20"/>
  <c r="FD26" i="20"/>
  <c r="FC26" i="20"/>
  <c r="FB26" i="20"/>
  <c r="FA26" i="20"/>
  <c r="EZ26" i="20"/>
  <c r="EY26" i="20"/>
  <c r="EX26" i="20"/>
  <c r="EW26" i="20"/>
  <c r="EV26" i="20"/>
  <c r="EU26" i="20"/>
  <c r="ET26" i="20"/>
  <c r="ER26" i="20"/>
  <c r="ES26" i="20" s="1"/>
  <c r="EQ26" i="20"/>
  <c r="EP26" i="20"/>
  <c r="EO26" i="20"/>
  <c r="EN26" i="20"/>
  <c r="EM26" i="20"/>
  <c r="EL26" i="20"/>
  <c r="EK26" i="20"/>
  <c r="EJ26" i="20"/>
  <c r="EI26" i="20"/>
  <c r="EH26" i="20"/>
  <c r="EG26" i="20"/>
  <c r="EF26" i="20"/>
  <c r="EE26" i="20"/>
  <c r="ED26" i="20"/>
  <c r="EC26" i="20"/>
  <c r="EB26" i="20"/>
  <c r="EA26" i="20"/>
  <c r="DZ26" i="20"/>
  <c r="DW26" i="20"/>
  <c r="DU26" i="20"/>
  <c r="DV26" i="20" s="1"/>
  <c r="DT26" i="20"/>
  <c r="DS26" i="20"/>
  <c r="DR26" i="20"/>
  <c r="DQ26" i="20"/>
  <c r="DP26" i="20"/>
  <c r="DO26" i="20"/>
  <c r="DN26" i="20"/>
  <c r="DL26" i="20"/>
  <c r="DM26" i="20" s="1"/>
  <c r="DK26" i="20"/>
  <c r="DJ26" i="20"/>
  <c r="DH26" i="20"/>
  <c r="DI26" i="20" s="1"/>
  <c r="DG26" i="20"/>
  <c r="DF26" i="20"/>
  <c r="DE26" i="20"/>
  <c r="DD26" i="20"/>
  <c r="DC26" i="20"/>
  <c r="DB26" i="20"/>
  <c r="CX26" i="20"/>
  <c r="CW26" i="20"/>
  <c r="CV26" i="20"/>
  <c r="CU26" i="20"/>
  <c r="CT26" i="20"/>
  <c r="CS26" i="20"/>
  <c r="CR26" i="20"/>
  <c r="CQ26" i="20"/>
  <c r="CP26" i="20"/>
  <c r="CO26" i="20"/>
  <c r="CN26" i="20"/>
  <c r="CM26" i="20"/>
  <c r="CL26" i="20"/>
  <c r="CK26" i="20"/>
  <c r="CJ26" i="20"/>
  <c r="CI26" i="20"/>
  <c r="CH26" i="20"/>
  <c r="CD26" i="20"/>
  <c r="CC26" i="20"/>
  <c r="CB26" i="20"/>
  <c r="BZ26" i="20"/>
  <c r="CA26" i="20" s="1"/>
  <c r="BY26" i="20"/>
  <c r="BX26" i="20"/>
  <c r="BW26" i="20"/>
  <c r="BV26" i="20"/>
  <c r="BU26" i="20"/>
  <c r="BS26" i="20"/>
  <c r="BT26" i="20" s="1"/>
  <c r="BR26" i="20"/>
  <c r="BQ26" i="20"/>
  <c r="BP26" i="20"/>
  <c r="BO26" i="20"/>
  <c r="BN26" i="20"/>
  <c r="BM26" i="20"/>
  <c r="BL26" i="20"/>
  <c r="BK26" i="20"/>
  <c r="BJ26" i="20"/>
  <c r="BI26" i="20"/>
  <c r="BH26" i="20"/>
  <c r="BG26" i="20"/>
  <c r="BC26" i="20"/>
  <c r="BB26" i="20"/>
  <c r="BA26" i="20"/>
  <c r="AY26" i="20"/>
  <c r="AZ26" i="20" s="1"/>
  <c r="AX26" i="20"/>
  <c r="AW26" i="20"/>
  <c r="AU26" i="20"/>
  <c r="AV26" i="20" s="1"/>
  <c r="AT26" i="20"/>
  <c r="AS26" i="20"/>
  <c r="AR26" i="20"/>
  <c r="AQ26" i="20"/>
  <c r="AP26" i="20"/>
  <c r="AN26" i="20"/>
  <c r="AO26" i="20" s="1"/>
  <c r="AM26" i="20"/>
  <c r="AL26" i="20"/>
  <c r="AK26" i="20"/>
  <c r="AJ26" i="20"/>
  <c r="AI26" i="20"/>
  <c r="AH26" i="20"/>
  <c r="AG26" i="20"/>
  <c r="AF26" i="20"/>
  <c r="AD26" i="20"/>
  <c r="AE26" i="20" s="1"/>
  <c r="Z26" i="20"/>
  <c r="Y26" i="20"/>
  <c r="X26" i="20"/>
  <c r="W26" i="20"/>
  <c r="V26" i="20"/>
  <c r="U26" i="20"/>
  <c r="T26" i="20"/>
  <c r="S26" i="20"/>
  <c r="R26" i="20"/>
  <c r="P26" i="20"/>
  <c r="Q26" i="20" s="1"/>
  <c r="O26" i="20"/>
  <c r="N26" i="20"/>
  <c r="L26" i="20"/>
  <c r="M26" i="20" s="1"/>
  <c r="K26" i="20"/>
  <c r="J26" i="20"/>
  <c r="I26" i="20"/>
  <c r="H26" i="20"/>
  <c r="G26" i="20"/>
  <c r="F26" i="20"/>
  <c r="E26" i="20"/>
  <c r="D26" i="20"/>
  <c r="KC18" i="20"/>
  <c r="KB18" i="20"/>
  <c r="KA18" i="20"/>
  <c r="JZ18" i="20"/>
  <c r="JY18" i="20"/>
  <c r="JX18" i="20"/>
  <c r="JW18" i="20"/>
  <c r="JV18" i="20"/>
  <c r="JU18" i="20"/>
  <c r="JT18" i="20"/>
  <c r="JS18" i="20"/>
  <c r="JR18" i="20"/>
  <c r="JR12" i="20" s="1"/>
  <c r="JQ18" i="20"/>
  <c r="JP18" i="20"/>
  <c r="JN18" i="20"/>
  <c r="JM18" i="20"/>
  <c r="JO18" i="20" s="1"/>
  <c r="JL18" i="20"/>
  <c r="JK18" i="20"/>
  <c r="JJ18" i="20"/>
  <c r="JI18" i="20"/>
  <c r="JH18" i="20"/>
  <c r="JG18" i="20"/>
  <c r="JF18" i="20"/>
  <c r="JE18" i="20"/>
  <c r="JD18" i="20"/>
  <c r="JC18" i="20"/>
  <c r="JB18" i="20"/>
  <c r="JB12" i="20" s="1"/>
  <c r="JA18" i="20"/>
  <c r="IZ18" i="20"/>
  <c r="IY18" i="20"/>
  <c r="IX18" i="20"/>
  <c r="IU18" i="20"/>
  <c r="IT18" i="20"/>
  <c r="IS18" i="20"/>
  <c r="IR18" i="20"/>
  <c r="IQ18" i="20"/>
  <c r="IP18" i="20"/>
  <c r="IO18" i="20"/>
  <c r="IN18" i="20"/>
  <c r="IM18" i="20"/>
  <c r="IL18" i="20"/>
  <c r="IK18" i="20"/>
  <c r="IJ18" i="20"/>
  <c r="IJ12" i="20" s="1"/>
  <c r="II18" i="20"/>
  <c r="IH18" i="20"/>
  <c r="IG18" i="20"/>
  <c r="IF18" i="20"/>
  <c r="IE18" i="20"/>
  <c r="ID18" i="20"/>
  <c r="IC18" i="20"/>
  <c r="IB18" i="20"/>
  <c r="IA18" i="20"/>
  <c r="HZ18" i="20"/>
  <c r="HY18" i="20"/>
  <c r="HX18" i="20"/>
  <c r="HW18" i="20"/>
  <c r="HV18" i="20"/>
  <c r="HU18" i="20"/>
  <c r="HT18" i="20"/>
  <c r="HT12" i="20" s="1"/>
  <c r="HS18" i="20"/>
  <c r="HP18" i="20"/>
  <c r="HO18" i="20"/>
  <c r="HN18" i="20"/>
  <c r="HM18" i="20"/>
  <c r="HL18" i="20"/>
  <c r="HK18" i="20"/>
  <c r="HJ18" i="20"/>
  <c r="HI18" i="20"/>
  <c r="HH18" i="20"/>
  <c r="HG18" i="20"/>
  <c r="HF18" i="20"/>
  <c r="HE18" i="20"/>
  <c r="HD18" i="20"/>
  <c r="HB18" i="20"/>
  <c r="HB12" i="20" s="1"/>
  <c r="HC12" i="20" s="1"/>
  <c r="HA18" i="20"/>
  <c r="GZ18" i="20"/>
  <c r="GY18" i="20"/>
  <c r="GX18" i="20"/>
  <c r="GW18" i="20"/>
  <c r="GV18" i="20"/>
  <c r="GU18" i="20"/>
  <c r="GT18" i="20"/>
  <c r="GQ18" i="20"/>
  <c r="GP18" i="20"/>
  <c r="GO18" i="20"/>
  <c r="GN18" i="20"/>
  <c r="GM18" i="20"/>
  <c r="GL18" i="20"/>
  <c r="GK18" i="20"/>
  <c r="GJ18" i="20"/>
  <c r="GJ12" i="20" s="1"/>
  <c r="GI18" i="20"/>
  <c r="GH18" i="20"/>
  <c r="GG18" i="20"/>
  <c r="GF18" i="20"/>
  <c r="GE18" i="20"/>
  <c r="GD18" i="20"/>
  <c r="GC18" i="20"/>
  <c r="GB18" i="20"/>
  <c r="GA18" i="20"/>
  <c r="FZ18" i="20"/>
  <c r="FY18" i="20"/>
  <c r="FX18" i="20"/>
  <c r="FW18" i="20"/>
  <c r="FV18" i="20"/>
  <c r="FT18" i="20"/>
  <c r="FT12" i="20" s="1"/>
  <c r="FQ18" i="20"/>
  <c r="FP18" i="20"/>
  <c r="FO18" i="20"/>
  <c r="FN18" i="20"/>
  <c r="FM18" i="20"/>
  <c r="FL18" i="20"/>
  <c r="FK18" i="20"/>
  <c r="FJ18" i="20"/>
  <c r="FI18" i="20"/>
  <c r="FH18" i="20"/>
  <c r="FG18" i="20"/>
  <c r="FF18" i="20"/>
  <c r="FE18" i="20"/>
  <c r="FD18" i="20"/>
  <c r="FC18" i="20"/>
  <c r="FB18" i="20"/>
  <c r="FB12" i="20" s="1"/>
  <c r="FA18" i="20"/>
  <c r="EZ18" i="20"/>
  <c r="EY18" i="20"/>
  <c r="EX18" i="20"/>
  <c r="EW18" i="20"/>
  <c r="EV18" i="20"/>
  <c r="EU18" i="20"/>
  <c r="ET18" i="20"/>
  <c r="ER18" i="20"/>
  <c r="ES18" i="20" s="1"/>
  <c r="EQ18" i="20"/>
  <c r="EP18" i="20"/>
  <c r="EO18" i="20"/>
  <c r="EN18" i="20"/>
  <c r="EM18" i="20"/>
  <c r="EL18" i="20"/>
  <c r="EL12" i="20" s="1"/>
  <c r="EK18" i="20"/>
  <c r="EJ18" i="20"/>
  <c r="EI18" i="20"/>
  <c r="EH18" i="20"/>
  <c r="EG18" i="20"/>
  <c r="EF18" i="20"/>
  <c r="EE18" i="20"/>
  <c r="ED18" i="20"/>
  <c r="EC18" i="20"/>
  <c r="EB18" i="20"/>
  <c r="EA18" i="20"/>
  <c r="DZ18" i="20"/>
  <c r="DW18" i="20"/>
  <c r="DU18" i="20"/>
  <c r="DV18" i="20" s="1"/>
  <c r="DT18" i="20"/>
  <c r="DS18" i="20"/>
  <c r="DR18" i="20"/>
  <c r="DQ18" i="20"/>
  <c r="DP18" i="20"/>
  <c r="DO18" i="20"/>
  <c r="DN18" i="20"/>
  <c r="DL18" i="20"/>
  <c r="DM18" i="20" s="1"/>
  <c r="DK18" i="20"/>
  <c r="DJ18" i="20"/>
  <c r="DH18" i="20"/>
  <c r="DI18" i="20" s="1"/>
  <c r="DG18" i="20"/>
  <c r="DF18" i="20"/>
  <c r="DE18" i="20"/>
  <c r="DD18" i="20"/>
  <c r="DD12" i="20" s="1"/>
  <c r="DC18" i="20"/>
  <c r="DB18" i="20"/>
  <c r="DA18" i="20"/>
  <c r="CX18" i="20"/>
  <c r="CW18" i="20"/>
  <c r="CV18" i="20"/>
  <c r="CU18" i="20"/>
  <c r="CT18" i="20"/>
  <c r="CS18" i="20"/>
  <c r="CR18" i="20"/>
  <c r="CQ18" i="20"/>
  <c r="CP18" i="20"/>
  <c r="CO18" i="20"/>
  <c r="CN18" i="20"/>
  <c r="CM18" i="20"/>
  <c r="CL18" i="20"/>
  <c r="CL12" i="20" s="1"/>
  <c r="CK18" i="20"/>
  <c r="CJ18" i="20"/>
  <c r="CI18" i="20"/>
  <c r="CH18" i="20"/>
  <c r="CG18" i="20"/>
  <c r="CD18" i="20"/>
  <c r="CC18" i="20"/>
  <c r="CB18" i="20"/>
  <c r="BZ18" i="20"/>
  <c r="CA18" i="20" s="1"/>
  <c r="BY18" i="20"/>
  <c r="BX18" i="20"/>
  <c r="BW18" i="20"/>
  <c r="BV18" i="20"/>
  <c r="BU18" i="20"/>
  <c r="BT18" i="20"/>
  <c r="BS18" i="20"/>
  <c r="BR18" i="20"/>
  <c r="BQ18" i="20"/>
  <c r="BO18" i="20"/>
  <c r="BM18" i="20"/>
  <c r="BL18" i="20"/>
  <c r="BK18" i="20"/>
  <c r="BJ18" i="20"/>
  <c r="BI18" i="20"/>
  <c r="BH18" i="20"/>
  <c r="BG18" i="20"/>
  <c r="BF18" i="20"/>
  <c r="BP18" i="20" s="1"/>
  <c r="BC18" i="20"/>
  <c r="BB18" i="20"/>
  <c r="BA18" i="20"/>
  <c r="BA12" i="20" s="1"/>
  <c r="AY18" i="20"/>
  <c r="AZ18" i="20" s="1"/>
  <c r="AX18" i="20"/>
  <c r="AW18" i="20"/>
  <c r="AU18" i="20"/>
  <c r="AV18" i="20" s="1"/>
  <c r="AT18" i="20"/>
  <c r="AR18" i="20"/>
  <c r="AQ18" i="20"/>
  <c r="AP18" i="20"/>
  <c r="AN18" i="20"/>
  <c r="AO18" i="20" s="1"/>
  <c r="AM18" i="20"/>
  <c r="AL18" i="20"/>
  <c r="AK18" i="20"/>
  <c r="AJ18" i="20"/>
  <c r="AJ12" i="20" s="1"/>
  <c r="AI18" i="20"/>
  <c r="AH18" i="20"/>
  <c r="AG18" i="20"/>
  <c r="AF18" i="20"/>
  <c r="AE18" i="20"/>
  <c r="AD18" i="20"/>
  <c r="AC18" i="20"/>
  <c r="Z18" i="20"/>
  <c r="Y18" i="20"/>
  <c r="X18" i="20"/>
  <c r="W18" i="20"/>
  <c r="V18" i="20"/>
  <c r="U18" i="20"/>
  <c r="T18" i="20"/>
  <c r="S18" i="20"/>
  <c r="R18" i="20"/>
  <c r="R12" i="20" s="1"/>
  <c r="P18" i="20"/>
  <c r="Q18" i="20" s="1"/>
  <c r="O18" i="20"/>
  <c r="N18" i="20"/>
  <c r="L18" i="20"/>
  <c r="K18" i="20"/>
  <c r="J18" i="20"/>
  <c r="I18" i="20"/>
  <c r="H18" i="20"/>
  <c r="F18" i="20"/>
  <c r="E18" i="20"/>
  <c r="D18" i="20"/>
  <c r="C18" i="20"/>
  <c r="M18" i="20" s="1"/>
  <c r="KC17" i="20"/>
  <c r="KC12" i="20" s="1"/>
  <c r="KB17" i="20"/>
  <c r="KA17" i="20"/>
  <c r="JZ17" i="20"/>
  <c r="JY17" i="20"/>
  <c r="JX17" i="20"/>
  <c r="JW17" i="20"/>
  <c r="JV17" i="20"/>
  <c r="JU17" i="20"/>
  <c r="JT17" i="20"/>
  <c r="JS17" i="20"/>
  <c r="JR17" i="20"/>
  <c r="JQ17" i="20"/>
  <c r="JP17" i="20"/>
  <c r="JN17" i="20"/>
  <c r="JM17" i="20"/>
  <c r="JM12" i="20" s="1"/>
  <c r="JL17" i="20"/>
  <c r="JK17" i="20"/>
  <c r="JJ17" i="20"/>
  <c r="JI17" i="20"/>
  <c r="JH17" i="20"/>
  <c r="JG17" i="20"/>
  <c r="JF17" i="20"/>
  <c r="JE17" i="20"/>
  <c r="JD17" i="20"/>
  <c r="JC17" i="20"/>
  <c r="JB17" i="20"/>
  <c r="JA17" i="20"/>
  <c r="IZ17" i="20"/>
  <c r="IY17" i="20"/>
  <c r="IX17" i="20"/>
  <c r="IU17" i="20"/>
  <c r="IU12" i="20" s="1"/>
  <c r="IT17" i="20"/>
  <c r="IS17" i="20"/>
  <c r="IR17" i="20"/>
  <c r="IQ17" i="20"/>
  <c r="IP17" i="20"/>
  <c r="IO17" i="20"/>
  <c r="IN17" i="20"/>
  <c r="IM17" i="20"/>
  <c r="IL17" i="20"/>
  <c r="IK17" i="20"/>
  <c r="IJ17" i="20"/>
  <c r="II17" i="20"/>
  <c r="IH17" i="20"/>
  <c r="IG17" i="20"/>
  <c r="IF17" i="20"/>
  <c r="IE17" i="20"/>
  <c r="IE12" i="20" s="1"/>
  <c r="ID17" i="20"/>
  <c r="IC17" i="20"/>
  <c r="IB17" i="20"/>
  <c r="IA17" i="20"/>
  <c r="HZ17" i="20"/>
  <c r="HY17" i="20"/>
  <c r="HX17" i="20"/>
  <c r="HW17" i="20"/>
  <c r="HV17" i="20"/>
  <c r="HU17" i="20"/>
  <c r="HT17" i="20"/>
  <c r="HS17" i="20"/>
  <c r="HP17" i="20"/>
  <c r="HO17" i="20"/>
  <c r="HN17" i="20"/>
  <c r="HM17" i="20"/>
  <c r="HM12" i="20" s="1"/>
  <c r="HL17" i="20"/>
  <c r="HK17" i="20"/>
  <c r="HJ17" i="20"/>
  <c r="HI17" i="20"/>
  <c r="HH17" i="20"/>
  <c r="HG17" i="20"/>
  <c r="HF17" i="20"/>
  <c r="HE17" i="20"/>
  <c r="HD17" i="20"/>
  <c r="HC17" i="20"/>
  <c r="HB17" i="20"/>
  <c r="HA17" i="20"/>
  <c r="GZ17" i="20"/>
  <c r="GY17" i="20"/>
  <c r="GX17" i="20"/>
  <c r="GW17" i="20"/>
  <c r="GW12" i="20" s="1"/>
  <c r="GV17" i="20"/>
  <c r="GU17" i="20"/>
  <c r="GT17" i="20"/>
  <c r="GQ17" i="20"/>
  <c r="GP17" i="20"/>
  <c r="GO17" i="20"/>
  <c r="GN17" i="20"/>
  <c r="GM17" i="20"/>
  <c r="GL17" i="20"/>
  <c r="GK17" i="20"/>
  <c r="GJ17" i="20"/>
  <c r="GI17" i="20"/>
  <c r="GG17" i="20"/>
  <c r="GF17" i="20"/>
  <c r="GH17" i="20" s="1"/>
  <c r="GE17" i="20"/>
  <c r="GE12" i="20" s="1"/>
  <c r="GD17" i="20"/>
  <c r="GC17" i="20"/>
  <c r="GB17" i="20"/>
  <c r="GA17" i="20"/>
  <c r="FZ17" i="20"/>
  <c r="FY17" i="20"/>
  <c r="FX17" i="20"/>
  <c r="FW17" i="20"/>
  <c r="FV17" i="20"/>
  <c r="FT17" i="20"/>
  <c r="FQ17" i="20"/>
  <c r="FP17" i="20"/>
  <c r="FO17" i="20"/>
  <c r="FN17" i="20"/>
  <c r="FM17" i="20"/>
  <c r="FM12" i="20" s="1"/>
  <c r="FL17" i="20"/>
  <c r="FK17" i="20"/>
  <c r="FJ17" i="20"/>
  <c r="FI17" i="20"/>
  <c r="FH17" i="20"/>
  <c r="FG17" i="20"/>
  <c r="FF17" i="20"/>
  <c r="FE17" i="20"/>
  <c r="FD17" i="20"/>
  <c r="FC17" i="20"/>
  <c r="FB17" i="20"/>
  <c r="FA17" i="20"/>
  <c r="EZ17" i="20"/>
  <c r="EY17" i="20"/>
  <c r="EX17" i="20"/>
  <c r="EW17" i="20"/>
  <c r="EW12" i="20" s="1"/>
  <c r="EV17" i="20"/>
  <c r="EU17" i="20"/>
  <c r="ET17" i="20"/>
  <c r="ER17" i="20"/>
  <c r="ES17" i="20" s="1"/>
  <c r="EQ17" i="20"/>
  <c r="EP17" i="20"/>
  <c r="EO17" i="20"/>
  <c r="EN17" i="20"/>
  <c r="EM17" i="20"/>
  <c r="EL17" i="20"/>
  <c r="EK17" i="20"/>
  <c r="EJ17" i="20"/>
  <c r="EI17" i="20"/>
  <c r="EH17" i="20"/>
  <c r="EG17" i="20"/>
  <c r="EG12" i="20" s="1"/>
  <c r="EF17" i="20"/>
  <c r="EE17" i="20"/>
  <c r="ED17" i="20"/>
  <c r="EC17" i="20"/>
  <c r="EB17" i="20"/>
  <c r="EA17" i="20"/>
  <c r="DZ17" i="20"/>
  <c r="DW17" i="20"/>
  <c r="DU17" i="20"/>
  <c r="DV17" i="20" s="1"/>
  <c r="DS17" i="20"/>
  <c r="DT17" i="20" s="1"/>
  <c r="DQ17" i="20"/>
  <c r="DR17" i="20" s="1"/>
  <c r="DP17" i="20"/>
  <c r="DO17" i="20"/>
  <c r="DO12" i="20" s="1"/>
  <c r="DN17" i="20"/>
  <c r="DL17" i="20"/>
  <c r="DK17" i="20"/>
  <c r="DJ17" i="20"/>
  <c r="DH17" i="20"/>
  <c r="DG17" i="20"/>
  <c r="DF17" i="20"/>
  <c r="DE17" i="20"/>
  <c r="DD17" i="20"/>
  <c r="DC17" i="20"/>
  <c r="DB17" i="20"/>
  <c r="DA17" i="20"/>
  <c r="DM17" i="20" s="1"/>
  <c r="CX17" i="20"/>
  <c r="CW17" i="20"/>
  <c r="CW12" i="20" s="1"/>
  <c r="CV17" i="20"/>
  <c r="CU17" i="20"/>
  <c r="CT17" i="20"/>
  <c r="CS17" i="20"/>
  <c r="CR17" i="20"/>
  <c r="CQ17" i="20"/>
  <c r="CP17" i="20"/>
  <c r="CO17" i="20"/>
  <c r="CN17" i="20"/>
  <c r="CM17" i="20"/>
  <c r="CL17" i="20"/>
  <c r="CK17" i="20"/>
  <c r="CJ17" i="20"/>
  <c r="CI17" i="20"/>
  <c r="CH17" i="20"/>
  <c r="CG17" i="20"/>
  <c r="CG12" i="20" s="1"/>
  <c r="CD17" i="20"/>
  <c r="CC17" i="20"/>
  <c r="CB17" i="20"/>
  <c r="BZ17" i="20"/>
  <c r="CA17" i="20" s="1"/>
  <c r="BY17" i="20"/>
  <c r="BX17" i="20"/>
  <c r="BW17" i="20"/>
  <c r="BV17" i="20"/>
  <c r="BU17" i="20"/>
  <c r="BS17" i="20"/>
  <c r="BT17" i="20" s="1"/>
  <c r="BR17" i="20"/>
  <c r="BQ17" i="20"/>
  <c r="BO17" i="20"/>
  <c r="BP17" i="20" s="1"/>
  <c r="BM17" i="20"/>
  <c r="BL17" i="20"/>
  <c r="BK17" i="20"/>
  <c r="BJ17" i="20"/>
  <c r="BI17" i="20"/>
  <c r="BH17" i="20"/>
  <c r="BG17" i="20"/>
  <c r="BF17" i="20"/>
  <c r="BC17" i="20"/>
  <c r="BB17" i="20"/>
  <c r="BA17" i="20"/>
  <c r="AY17" i="20"/>
  <c r="AZ17" i="20" s="1"/>
  <c r="AX17" i="20"/>
  <c r="AW17" i="20"/>
  <c r="AV17" i="20"/>
  <c r="AU17" i="20"/>
  <c r="AT17" i="20"/>
  <c r="AR17" i="20"/>
  <c r="AQ17" i="20"/>
  <c r="AP17" i="20"/>
  <c r="AO17" i="20"/>
  <c r="AN17" i="20"/>
  <c r="AM17" i="20"/>
  <c r="AL17" i="20"/>
  <c r="AK17" i="20"/>
  <c r="AJ17" i="20"/>
  <c r="AI17" i="20"/>
  <c r="AH17" i="20"/>
  <c r="AG17" i="20"/>
  <c r="AF17" i="20"/>
  <c r="AE17" i="20"/>
  <c r="AD17" i="20"/>
  <c r="AC17" i="20"/>
  <c r="Z17" i="20"/>
  <c r="Y17" i="20"/>
  <c r="X17" i="20"/>
  <c r="W17" i="20"/>
  <c r="V17" i="20"/>
  <c r="U17" i="20"/>
  <c r="T17" i="20"/>
  <c r="S17" i="20"/>
  <c r="R17" i="20"/>
  <c r="P17" i="20"/>
  <c r="Q17" i="20" s="1"/>
  <c r="O17" i="20"/>
  <c r="N17" i="20"/>
  <c r="M17" i="20"/>
  <c r="L17" i="20"/>
  <c r="K17" i="20"/>
  <c r="J17" i="20"/>
  <c r="I17" i="20"/>
  <c r="H17" i="20"/>
  <c r="F17" i="20"/>
  <c r="E17" i="20"/>
  <c r="D17" i="20"/>
  <c r="C17" i="20"/>
  <c r="G17" i="20" s="1"/>
  <c r="KC16" i="20"/>
  <c r="KB16" i="20"/>
  <c r="KA16" i="20"/>
  <c r="JZ16" i="20"/>
  <c r="JY16" i="20"/>
  <c r="JX16" i="20"/>
  <c r="JX12" i="20" s="1"/>
  <c r="JW16" i="20"/>
  <c r="JV16" i="20"/>
  <c r="JU16" i="20"/>
  <c r="JT16" i="20"/>
  <c r="JS16" i="20"/>
  <c r="JR16" i="20"/>
  <c r="JQ16" i="20"/>
  <c r="JP16" i="20"/>
  <c r="JN16" i="20"/>
  <c r="JM16" i="20"/>
  <c r="JO16" i="20" s="1"/>
  <c r="JL16" i="20"/>
  <c r="JK16" i="20"/>
  <c r="JJ16" i="20"/>
  <c r="JI16" i="20"/>
  <c r="JH16" i="20"/>
  <c r="JH12" i="20" s="1"/>
  <c r="JG16" i="20"/>
  <c r="JF16" i="20"/>
  <c r="JE16" i="20"/>
  <c r="JD16" i="20"/>
  <c r="JC16" i="20"/>
  <c r="JB16" i="20"/>
  <c r="JA16" i="20"/>
  <c r="IZ16" i="20"/>
  <c r="IY16" i="20"/>
  <c r="IX16" i="20"/>
  <c r="IU16" i="20"/>
  <c r="IT16" i="20"/>
  <c r="IS16" i="20"/>
  <c r="IR16" i="20"/>
  <c r="IQ16" i="20"/>
  <c r="IP16" i="20"/>
  <c r="IP12" i="20" s="1"/>
  <c r="IO16" i="20"/>
  <c r="IN16" i="20"/>
  <c r="IM16" i="20"/>
  <c r="IL16" i="20"/>
  <c r="IK16" i="20"/>
  <c r="IJ16" i="20"/>
  <c r="II16" i="20"/>
  <c r="IH16" i="20"/>
  <c r="IG16" i="20"/>
  <c r="IF16" i="20"/>
  <c r="IE16" i="20"/>
  <c r="ID16" i="20"/>
  <c r="IC16" i="20"/>
  <c r="IB16" i="20"/>
  <c r="IA16" i="20"/>
  <c r="HZ16" i="20"/>
  <c r="HZ12" i="20" s="1"/>
  <c r="HY16" i="20"/>
  <c r="HX16" i="20"/>
  <c r="HW16" i="20"/>
  <c r="HV16" i="20"/>
  <c r="HU16" i="20"/>
  <c r="HT16" i="20"/>
  <c r="HS16" i="20"/>
  <c r="HP16" i="20"/>
  <c r="HO16" i="20"/>
  <c r="HN16" i="20"/>
  <c r="HM16" i="20"/>
  <c r="HL16" i="20"/>
  <c r="HK16" i="20"/>
  <c r="HJ16" i="20"/>
  <c r="HI16" i="20"/>
  <c r="HH16" i="20"/>
  <c r="HH12" i="20" s="1"/>
  <c r="HG16" i="20"/>
  <c r="HF16" i="20"/>
  <c r="HE16" i="20"/>
  <c r="HD16" i="20"/>
  <c r="HB16" i="20"/>
  <c r="HC16" i="20" s="1"/>
  <c r="HA16" i="20"/>
  <c r="GZ16" i="20"/>
  <c r="GY16" i="20"/>
  <c r="GX16" i="20"/>
  <c r="GW16" i="20"/>
  <c r="GV16" i="20"/>
  <c r="GU16" i="20"/>
  <c r="GT16" i="20"/>
  <c r="GQ16" i="20"/>
  <c r="GP16" i="20"/>
  <c r="GP12" i="20" s="1"/>
  <c r="GO16" i="20"/>
  <c r="GN16" i="20"/>
  <c r="GM16" i="20"/>
  <c r="GL16" i="20"/>
  <c r="GK16" i="20"/>
  <c r="GJ16" i="20"/>
  <c r="GI16" i="20"/>
  <c r="GG16" i="20"/>
  <c r="GF16" i="20"/>
  <c r="GH16" i="20" s="1"/>
  <c r="GE16" i="20"/>
  <c r="GD16" i="20"/>
  <c r="GC16" i="20"/>
  <c r="GB16" i="20"/>
  <c r="GA16" i="20"/>
  <c r="FZ16" i="20"/>
  <c r="FZ12" i="20" s="1"/>
  <c r="FY16" i="20"/>
  <c r="FX16" i="20"/>
  <c r="FW16" i="20"/>
  <c r="FV16" i="20"/>
  <c r="FT16" i="20"/>
  <c r="FU16" i="20" s="1"/>
  <c r="FQ16" i="20"/>
  <c r="FP16" i="20"/>
  <c r="FO16" i="20"/>
  <c r="FN16" i="20"/>
  <c r="FM16" i="20"/>
  <c r="FL16" i="20"/>
  <c r="FK16" i="20"/>
  <c r="FJ16" i="20"/>
  <c r="FI16" i="20"/>
  <c r="FH16" i="20"/>
  <c r="FH12" i="20" s="1"/>
  <c r="FG16" i="20"/>
  <c r="FF16" i="20"/>
  <c r="FE16" i="20"/>
  <c r="FD16" i="20"/>
  <c r="FC16" i="20"/>
  <c r="FB16" i="20"/>
  <c r="FA16" i="20"/>
  <c r="EZ16" i="20"/>
  <c r="EY16" i="20"/>
  <c r="EX16" i="20"/>
  <c r="EW16" i="20"/>
  <c r="EV16" i="20"/>
  <c r="EU16" i="20"/>
  <c r="ET16" i="20"/>
  <c r="ER16" i="20"/>
  <c r="ER12" i="20" s="1"/>
  <c r="EQ16" i="20"/>
  <c r="EP16" i="20"/>
  <c r="EO16" i="20"/>
  <c r="EN16" i="20"/>
  <c r="EM16" i="20"/>
  <c r="EL16" i="20"/>
  <c r="EK16" i="20"/>
  <c r="EJ16" i="20"/>
  <c r="EI16" i="20"/>
  <c r="EH16" i="20"/>
  <c r="EG16" i="20"/>
  <c r="EF16" i="20"/>
  <c r="EE16" i="20"/>
  <c r="ED16" i="20"/>
  <c r="EC16" i="20"/>
  <c r="EB16" i="20"/>
  <c r="EB12" i="20" s="1"/>
  <c r="EA16" i="20"/>
  <c r="DZ16" i="20"/>
  <c r="DW16" i="20"/>
  <c r="DU16" i="20"/>
  <c r="DV16" i="20" s="1"/>
  <c r="DT16" i="20"/>
  <c r="DS16" i="20"/>
  <c r="DQ16" i="20"/>
  <c r="DR16" i="20" s="1"/>
  <c r="DP16" i="20"/>
  <c r="DO16" i="20"/>
  <c r="DN16" i="20"/>
  <c r="DL16" i="20"/>
  <c r="DM16" i="20" s="1"/>
  <c r="DK16" i="20"/>
  <c r="DJ16" i="20"/>
  <c r="DJ12" i="20" s="1"/>
  <c r="DH16" i="20"/>
  <c r="DI16" i="20" s="1"/>
  <c r="DG16" i="20"/>
  <c r="DF16" i="20"/>
  <c r="DE16" i="20"/>
  <c r="DD16" i="20"/>
  <c r="DC16" i="20"/>
  <c r="DB16" i="20"/>
  <c r="DA16" i="20"/>
  <c r="CX16" i="20"/>
  <c r="CW16" i="20"/>
  <c r="CV16" i="20"/>
  <c r="CU16" i="20"/>
  <c r="CT16" i="20"/>
  <c r="CS16" i="20"/>
  <c r="CR16" i="20"/>
  <c r="CR12" i="20" s="1"/>
  <c r="CQ16" i="20"/>
  <c r="CP16" i="20"/>
  <c r="CO16" i="20"/>
  <c r="CN16" i="20"/>
  <c r="CM16" i="20"/>
  <c r="CL16" i="20"/>
  <c r="CK16" i="20"/>
  <c r="CJ16" i="20"/>
  <c r="CI16" i="20"/>
  <c r="CH16" i="20"/>
  <c r="CG16" i="20"/>
  <c r="CD16" i="20"/>
  <c r="CC16" i="20"/>
  <c r="CB16" i="20"/>
  <c r="BZ16" i="20"/>
  <c r="BZ12" i="20" s="1"/>
  <c r="CA12" i="20" s="1"/>
  <c r="BY16" i="20"/>
  <c r="BX16" i="20"/>
  <c r="BW16" i="20"/>
  <c r="BV16" i="20"/>
  <c r="BU16" i="20"/>
  <c r="BT16" i="20"/>
  <c r="BS16" i="20"/>
  <c r="BR16" i="20"/>
  <c r="BQ16" i="20"/>
  <c r="BP16" i="20"/>
  <c r="BO16" i="20"/>
  <c r="BM16" i="20"/>
  <c r="BL16" i="20"/>
  <c r="BK16" i="20"/>
  <c r="BJ16" i="20"/>
  <c r="BI16" i="20"/>
  <c r="BI12" i="20" s="1"/>
  <c r="BH16" i="20"/>
  <c r="BG16" i="20"/>
  <c r="BF16" i="20"/>
  <c r="BC16" i="20"/>
  <c r="BB16" i="20"/>
  <c r="BA16" i="20"/>
  <c r="AY16" i="20"/>
  <c r="AZ16" i="20" s="1"/>
  <c r="AX16" i="20"/>
  <c r="AW16" i="20"/>
  <c r="AU16" i="20"/>
  <c r="AV16" i="20" s="1"/>
  <c r="AT16" i="20"/>
  <c r="AR16" i="20"/>
  <c r="AQ16" i="20"/>
  <c r="AP16" i="20"/>
  <c r="AP12" i="20" s="1"/>
  <c r="AN16" i="20"/>
  <c r="AO16" i="20" s="1"/>
  <c r="AM16" i="20"/>
  <c r="AL16" i="20"/>
  <c r="AK16" i="20"/>
  <c r="AJ16" i="20"/>
  <c r="AI16" i="20"/>
  <c r="AH16" i="20"/>
  <c r="AG16" i="20"/>
  <c r="AF16" i="20"/>
  <c r="AD16" i="20"/>
  <c r="AE16" i="20" s="1"/>
  <c r="AC16" i="20"/>
  <c r="Z16" i="20"/>
  <c r="Y16" i="20"/>
  <c r="X16" i="20"/>
  <c r="X12" i="20" s="1"/>
  <c r="W16" i="20"/>
  <c r="V16" i="20"/>
  <c r="U16" i="20"/>
  <c r="T16" i="20"/>
  <c r="S16" i="20"/>
  <c r="R16" i="20"/>
  <c r="P16" i="20"/>
  <c r="Q16" i="20" s="1"/>
  <c r="O16" i="20"/>
  <c r="N16" i="20"/>
  <c r="L16" i="20"/>
  <c r="M16" i="20" s="1"/>
  <c r="K16" i="20"/>
  <c r="J16" i="20"/>
  <c r="I16" i="20"/>
  <c r="H16" i="20"/>
  <c r="H12" i="20" s="1"/>
  <c r="F16" i="20"/>
  <c r="E16" i="20"/>
  <c r="D16" i="20"/>
  <c r="C16" i="20"/>
  <c r="G16" i="20" s="1"/>
  <c r="KC15" i="20"/>
  <c r="KB15" i="20"/>
  <c r="KA15" i="20"/>
  <c r="JZ15" i="20"/>
  <c r="JY15" i="20"/>
  <c r="JX15" i="20"/>
  <c r="JW15" i="20"/>
  <c r="JV15" i="20"/>
  <c r="JU15" i="20"/>
  <c r="JT15" i="20"/>
  <c r="JS15" i="20"/>
  <c r="JS12" i="20" s="1"/>
  <c r="JR15" i="20"/>
  <c r="JQ15" i="20"/>
  <c r="JP15" i="20"/>
  <c r="JN15" i="20"/>
  <c r="JM15" i="20"/>
  <c r="JO15" i="20" s="1"/>
  <c r="JL15" i="20"/>
  <c r="JK15" i="20"/>
  <c r="JJ15" i="20"/>
  <c r="JI15" i="20"/>
  <c r="JH15" i="20"/>
  <c r="JG15" i="20"/>
  <c r="JF15" i="20"/>
  <c r="JE15" i="20"/>
  <c r="JD15" i="20"/>
  <c r="JC15" i="20"/>
  <c r="JC12" i="20" s="1"/>
  <c r="JB15" i="20"/>
  <c r="JA15" i="20"/>
  <c r="IZ15" i="20"/>
  <c r="IY15" i="20"/>
  <c r="IX15" i="20"/>
  <c r="IU15" i="20"/>
  <c r="IT15" i="20"/>
  <c r="IS15" i="20"/>
  <c r="IR15" i="20"/>
  <c r="IQ15" i="20"/>
  <c r="IP15" i="20"/>
  <c r="IO15" i="20"/>
  <c r="IN15" i="20"/>
  <c r="IM15" i="20"/>
  <c r="IL15" i="20"/>
  <c r="IK15" i="20"/>
  <c r="IK12" i="20" s="1"/>
  <c r="IJ15" i="20"/>
  <c r="II15" i="20"/>
  <c r="IH15" i="20"/>
  <c r="IG15" i="20"/>
  <c r="IF15" i="20"/>
  <c r="IE15" i="20"/>
  <c r="ID15" i="20"/>
  <c r="IC15" i="20"/>
  <c r="IB15" i="20"/>
  <c r="IA15" i="20"/>
  <c r="HZ15" i="20"/>
  <c r="HY15" i="20"/>
  <c r="HX15" i="20"/>
  <c r="HW15" i="20"/>
  <c r="HV15" i="20"/>
  <c r="HU15" i="20"/>
  <c r="HU12" i="20" s="1"/>
  <c r="HT15" i="20"/>
  <c r="HS15" i="20"/>
  <c r="HP15" i="20"/>
  <c r="HO15" i="20"/>
  <c r="HN15" i="20"/>
  <c r="HM15" i="20"/>
  <c r="HL15" i="20"/>
  <c r="HK15" i="20"/>
  <c r="HJ15" i="20"/>
  <c r="HI15" i="20"/>
  <c r="HH15" i="20"/>
  <c r="HG15" i="20"/>
  <c r="HF15" i="20"/>
  <c r="HE15" i="20"/>
  <c r="HD15" i="20"/>
  <c r="HC15" i="20"/>
  <c r="HB15" i="20"/>
  <c r="HA15" i="20"/>
  <c r="GZ15" i="20"/>
  <c r="GY15" i="20"/>
  <c r="GX15" i="20"/>
  <c r="GW15" i="20"/>
  <c r="GV15" i="20"/>
  <c r="GU15" i="20"/>
  <c r="GT15" i="20"/>
  <c r="GQ15" i="20"/>
  <c r="GP15" i="20"/>
  <c r="GO15" i="20"/>
  <c r="GN15" i="20"/>
  <c r="GM15" i="20"/>
  <c r="GL15" i="20"/>
  <c r="GK15" i="20"/>
  <c r="GK12" i="20" s="1"/>
  <c r="GJ15" i="20"/>
  <c r="GI15" i="20"/>
  <c r="GG15" i="20"/>
  <c r="GF15" i="20"/>
  <c r="GH15" i="20" s="1"/>
  <c r="GE15" i="20"/>
  <c r="GD15" i="20"/>
  <c r="GC15" i="20"/>
  <c r="GB15" i="20"/>
  <c r="GA15" i="20"/>
  <c r="FZ15" i="20"/>
  <c r="FY15" i="20"/>
  <c r="FX15" i="20"/>
  <c r="FW15" i="20"/>
  <c r="FV15" i="20"/>
  <c r="FU15" i="20"/>
  <c r="FT15" i="20"/>
  <c r="FQ15" i="20"/>
  <c r="FP15" i="20"/>
  <c r="FO15" i="20"/>
  <c r="FN15" i="20"/>
  <c r="FM15" i="20"/>
  <c r="FL15" i="20"/>
  <c r="FK15" i="20"/>
  <c r="FJ15" i="20"/>
  <c r="FI15" i="20"/>
  <c r="FH15" i="20"/>
  <c r="FG15" i="20"/>
  <c r="FF15" i="20"/>
  <c r="FE15" i="20"/>
  <c r="FD15" i="20"/>
  <c r="FC15" i="20"/>
  <c r="FC12" i="20" s="1"/>
  <c r="FB15" i="20"/>
  <c r="FA15" i="20"/>
  <c r="EZ15" i="20"/>
  <c r="EY15" i="20"/>
  <c r="EX15" i="20"/>
  <c r="EW15" i="20"/>
  <c r="EV15" i="20"/>
  <c r="EU15" i="20"/>
  <c r="ET15" i="20"/>
  <c r="ES15" i="20"/>
  <c r="ER15" i="20"/>
  <c r="EQ15" i="20"/>
  <c r="EP15" i="20"/>
  <c r="EO15" i="20"/>
  <c r="EN15" i="20"/>
  <c r="EM15" i="20"/>
  <c r="EM12" i="20" s="1"/>
  <c r="EL15" i="20"/>
  <c r="EK15" i="20"/>
  <c r="EJ15" i="20"/>
  <c r="EI15" i="20"/>
  <c r="EH15" i="20"/>
  <c r="EG15" i="20"/>
  <c r="EF15" i="20"/>
  <c r="EE15" i="20"/>
  <c r="ED15" i="20"/>
  <c r="EC15" i="20"/>
  <c r="EB15" i="20"/>
  <c r="EA15" i="20"/>
  <c r="DZ15" i="20"/>
  <c r="DW15" i="20"/>
  <c r="DU15" i="20"/>
  <c r="DU12" i="20" s="1"/>
  <c r="DV12" i="20" s="1"/>
  <c r="DS15" i="20"/>
  <c r="DT15" i="20" s="1"/>
  <c r="DQ15" i="20"/>
  <c r="DR15" i="20" s="1"/>
  <c r="DP15" i="20"/>
  <c r="DO15" i="20"/>
  <c r="DN15" i="20"/>
  <c r="DL15" i="20"/>
  <c r="DM15" i="20" s="1"/>
  <c r="DK15" i="20"/>
  <c r="DJ15" i="20"/>
  <c r="DH15" i="20"/>
  <c r="DI15" i="20" s="1"/>
  <c r="DG15" i="20"/>
  <c r="DF15" i="20"/>
  <c r="DE15" i="20"/>
  <c r="DE12" i="20" s="1"/>
  <c r="DD15" i="20"/>
  <c r="DC15" i="20"/>
  <c r="DB15" i="20"/>
  <c r="DA15" i="20"/>
  <c r="CX15" i="20"/>
  <c r="CW15" i="20"/>
  <c r="CV15" i="20"/>
  <c r="CU15" i="20"/>
  <c r="CT15" i="20"/>
  <c r="CS15" i="20"/>
  <c r="CR15" i="20"/>
  <c r="CQ15" i="20"/>
  <c r="CP15" i="20"/>
  <c r="CO15" i="20"/>
  <c r="CN15" i="20"/>
  <c r="CM15" i="20"/>
  <c r="CM12" i="20" s="1"/>
  <c r="CL15" i="20"/>
  <c r="CK15" i="20"/>
  <c r="CJ15" i="20"/>
  <c r="CI15" i="20"/>
  <c r="CH15" i="20"/>
  <c r="CG15" i="20"/>
  <c r="CD15" i="20"/>
  <c r="CC15" i="20"/>
  <c r="CB15" i="20"/>
  <c r="BZ15" i="20"/>
  <c r="BY15" i="20"/>
  <c r="BX15" i="20"/>
  <c r="BW15" i="20"/>
  <c r="BV15" i="20"/>
  <c r="BU15" i="20"/>
  <c r="BU12" i="20" s="1"/>
  <c r="BS15" i="20"/>
  <c r="BT15" i="20" s="1"/>
  <c r="BR15" i="20"/>
  <c r="BQ15" i="20"/>
  <c r="BO15" i="20"/>
  <c r="BP15" i="20" s="1"/>
  <c r="BM15" i="20"/>
  <c r="BL15" i="20"/>
  <c r="BK15" i="20"/>
  <c r="BJ15" i="20"/>
  <c r="BI15" i="20"/>
  <c r="BH15" i="20"/>
  <c r="BG15" i="20"/>
  <c r="BF15" i="20"/>
  <c r="CA15" i="20" s="1"/>
  <c r="BC15" i="20"/>
  <c r="BB15" i="20"/>
  <c r="BB12" i="20" s="1"/>
  <c r="BA15" i="20"/>
  <c r="AY15" i="20"/>
  <c r="AZ15" i="20" s="1"/>
  <c r="AX15" i="20"/>
  <c r="AW15" i="20"/>
  <c r="AV15" i="20"/>
  <c r="AU15" i="20"/>
  <c r="AT15" i="20"/>
  <c r="AR15" i="20"/>
  <c r="AQ15" i="20"/>
  <c r="AP15" i="20"/>
  <c r="AN15" i="20"/>
  <c r="AO15" i="20" s="1"/>
  <c r="AM15" i="20"/>
  <c r="AL15" i="20"/>
  <c r="AK15" i="20"/>
  <c r="AK12" i="20" s="1"/>
  <c r="AJ15" i="20"/>
  <c r="AI15" i="20"/>
  <c r="AH15" i="20"/>
  <c r="AG15" i="20"/>
  <c r="AF15" i="20"/>
  <c r="AE15" i="20"/>
  <c r="AD15" i="20"/>
  <c r="AC15" i="20"/>
  <c r="Z15" i="20"/>
  <c r="Y15" i="20"/>
  <c r="X15" i="20"/>
  <c r="W15" i="20"/>
  <c r="V15" i="20"/>
  <c r="U15" i="20"/>
  <c r="T15" i="20"/>
  <c r="S15" i="20"/>
  <c r="S12" i="20" s="1"/>
  <c r="R15" i="20"/>
  <c r="P15" i="20"/>
  <c r="Q15" i="20" s="1"/>
  <c r="O15" i="20"/>
  <c r="N15" i="20"/>
  <c r="L15" i="20"/>
  <c r="K15" i="20"/>
  <c r="J15" i="20"/>
  <c r="I15" i="20"/>
  <c r="H15" i="20"/>
  <c r="F15" i="20"/>
  <c r="E15" i="20"/>
  <c r="D15" i="20"/>
  <c r="C15" i="20"/>
  <c r="C12" i="20" s="1"/>
  <c r="G12" i="20" s="1"/>
  <c r="KC14" i="20"/>
  <c r="KB14" i="20"/>
  <c r="KA14" i="20"/>
  <c r="JZ14" i="20"/>
  <c r="JY14" i="20"/>
  <c r="JX14" i="20"/>
  <c r="JW14" i="20"/>
  <c r="JV14" i="20"/>
  <c r="JU14" i="20"/>
  <c r="JT14" i="20"/>
  <c r="JS14" i="20"/>
  <c r="JR14" i="20"/>
  <c r="JQ14" i="20"/>
  <c r="JQ12" i="20" s="1"/>
  <c r="JP14" i="20"/>
  <c r="JP12" i="20" s="1"/>
  <c r="JN14" i="20"/>
  <c r="JN12" i="20" s="1"/>
  <c r="JM14" i="20"/>
  <c r="JL14" i="20"/>
  <c r="JK14" i="20"/>
  <c r="JJ14" i="20"/>
  <c r="JI14" i="20"/>
  <c r="JH14" i="20"/>
  <c r="JG14" i="20"/>
  <c r="JF14" i="20"/>
  <c r="JE14" i="20"/>
  <c r="JD14" i="20"/>
  <c r="JC14" i="20"/>
  <c r="JB14" i="20"/>
  <c r="JA14" i="20"/>
  <c r="JA12" i="20" s="1"/>
  <c r="IZ14" i="20"/>
  <c r="IZ12" i="20" s="1"/>
  <c r="IY14" i="20"/>
  <c r="IY12" i="20" s="1"/>
  <c r="IX14" i="20"/>
  <c r="IX12" i="20" s="1"/>
  <c r="IU14" i="20"/>
  <c r="IT14" i="20"/>
  <c r="IS14" i="20"/>
  <c r="IR14" i="20"/>
  <c r="IQ14" i="20"/>
  <c r="IP14" i="20"/>
  <c r="IO14" i="20"/>
  <c r="IN14" i="20"/>
  <c r="IM14" i="20"/>
  <c r="IL14" i="20"/>
  <c r="IK14" i="20"/>
  <c r="IJ14" i="20"/>
  <c r="II14" i="20"/>
  <c r="II12" i="20" s="1"/>
  <c r="IH14" i="20"/>
  <c r="IH12" i="20" s="1"/>
  <c r="IG14" i="20"/>
  <c r="IG12" i="20" s="1"/>
  <c r="IF14" i="20"/>
  <c r="IF12" i="20" s="1"/>
  <c r="IE14" i="20"/>
  <c r="ID14" i="20"/>
  <c r="IC14" i="20"/>
  <c r="IB14" i="20"/>
  <c r="IA14" i="20"/>
  <c r="HZ14" i="20"/>
  <c r="HY14" i="20"/>
  <c r="HX14" i="20"/>
  <c r="HW14" i="20"/>
  <c r="HV14" i="20"/>
  <c r="HU14" i="20"/>
  <c r="HT14" i="20"/>
  <c r="HS14" i="20"/>
  <c r="HS12" i="20" s="1"/>
  <c r="HP14" i="20"/>
  <c r="HP12" i="20" s="1"/>
  <c r="HO14" i="20"/>
  <c r="HO12" i="20" s="1"/>
  <c r="HN14" i="20"/>
  <c r="HN12" i="20" s="1"/>
  <c r="HM14" i="20"/>
  <c r="HL14" i="20"/>
  <c r="HK14" i="20"/>
  <c r="HJ14" i="20"/>
  <c r="HI14" i="20"/>
  <c r="HH14" i="20"/>
  <c r="HG14" i="20"/>
  <c r="HF14" i="20"/>
  <c r="HE14" i="20"/>
  <c r="HD14" i="20"/>
  <c r="HB14" i="20"/>
  <c r="HC14" i="20" s="1"/>
  <c r="HA14" i="20"/>
  <c r="HA12" i="20" s="1"/>
  <c r="GZ14" i="20"/>
  <c r="GZ12" i="20" s="1"/>
  <c r="GY14" i="20"/>
  <c r="GY12" i="20" s="1"/>
  <c r="GX14" i="20"/>
  <c r="GX12" i="20" s="1"/>
  <c r="GW14" i="20"/>
  <c r="GV14" i="20"/>
  <c r="GU14" i="20"/>
  <c r="GT14" i="20"/>
  <c r="GQ14" i="20"/>
  <c r="GP14" i="20"/>
  <c r="GO14" i="20"/>
  <c r="GN14" i="20"/>
  <c r="GM14" i="20"/>
  <c r="GL14" i="20"/>
  <c r="GK14" i="20"/>
  <c r="GJ14" i="20"/>
  <c r="GI14" i="20"/>
  <c r="GI12" i="20" s="1"/>
  <c r="GG14" i="20"/>
  <c r="GG12" i="20" s="1"/>
  <c r="GF14" i="20"/>
  <c r="GF12" i="20" s="1"/>
  <c r="GH12" i="20" s="1"/>
  <c r="GE14" i="20"/>
  <c r="GD14" i="20"/>
  <c r="GC14" i="20"/>
  <c r="GB14" i="20"/>
  <c r="GA14" i="20"/>
  <c r="FZ14" i="20"/>
  <c r="FY14" i="20"/>
  <c r="FX14" i="20"/>
  <c r="FW14" i="20"/>
  <c r="FV14" i="20"/>
  <c r="FT14" i="20"/>
  <c r="FU14" i="20" s="1"/>
  <c r="FQ14" i="20"/>
  <c r="FQ12" i="20" s="1"/>
  <c r="FP14" i="20"/>
  <c r="FP12" i="20" s="1"/>
  <c r="FO14" i="20"/>
  <c r="FO12" i="20" s="1"/>
  <c r="FN14" i="20"/>
  <c r="FN12" i="20" s="1"/>
  <c r="FM14" i="20"/>
  <c r="FL14" i="20"/>
  <c r="FK14" i="20"/>
  <c r="FJ14" i="20"/>
  <c r="FI14" i="20"/>
  <c r="FH14" i="20"/>
  <c r="FG14" i="20"/>
  <c r="FF14" i="20"/>
  <c r="FE14" i="20"/>
  <c r="FD14" i="20"/>
  <c r="FC14" i="20"/>
  <c r="FB14" i="20"/>
  <c r="FA14" i="20"/>
  <c r="FA12" i="20" s="1"/>
  <c r="EZ14" i="20"/>
  <c r="EZ12" i="20" s="1"/>
  <c r="EY14" i="20"/>
  <c r="EY12" i="20" s="1"/>
  <c r="EX14" i="20"/>
  <c r="EX12" i="20" s="1"/>
  <c r="EW14" i="20"/>
  <c r="EV14" i="20"/>
  <c r="EU14" i="20"/>
  <c r="ET14" i="20"/>
  <c r="ER14" i="20"/>
  <c r="ES14" i="20" s="1"/>
  <c r="EQ14" i="20"/>
  <c r="EP14" i="20"/>
  <c r="EO14" i="20"/>
  <c r="EN14" i="20"/>
  <c r="EM14" i="20"/>
  <c r="EL14" i="20"/>
  <c r="EK14" i="20"/>
  <c r="EK12" i="20" s="1"/>
  <c r="EJ14" i="20"/>
  <c r="EJ12" i="20" s="1"/>
  <c r="EI14" i="20"/>
  <c r="EI12" i="20" s="1"/>
  <c r="EH14" i="20"/>
  <c r="EH12" i="20" s="1"/>
  <c r="EG14" i="20"/>
  <c r="EF14" i="20"/>
  <c r="EE14" i="20"/>
  <c r="ED14" i="20"/>
  <c r="EC14" i="20"/>
  <c r="EB14" i="20"/>
  <c r="EA14" i="20"/>
  <c r="DZ14" i="20"/>
  <c r="DW14" i="20"/>
  <c r="DU14" i="20"/>
  <c r="DS14" i="20"/>
  <c r="DS12" i="20" s="1"/>
  <c r="DT12" i="20" s="1"/>
  <c r="DQ14" i="20"/>
  <c r="DQ12" i="20" s="1"/>
  <c r="DR12" i="20" s="1"/>
  <c r="DP14" i="20"/>
  <c r="DP12" i="20" s="1"/>
  <c r="DO14" i="20"/>
  <c r="DN14" i="20"/>
  <c r="DL14" i="20"/>
  <c r="DM14" i="20" s="1"/>
  <c r="DK14" i="20"/>
  <c r="DJ14" i="20"/>
  <c r="DH14" i="20"/>
  <c r="DI14" i="20" s="1"/>
  <c r="DG14" i="20"/>
  <c r="DF14" i="20"/>
  <c r="DE14" i="20"/>
  <c r="DD14" i="20"/>
  <c r="DC14" i="20"/>
  <c r="DC12" i="20" s="1"/>
  <c r="DB14" i="20"/>
  <c r="DB12" i="20" s="1"/>
  <c r="DA14" i="20"/>
  <c r="DA12" i="20" s="1"/>
  <c r="CX14" i="20"/>
  <c r="CX12" i="20" s="1"/>
  <c r="CW14" i="20"/>
  <c r="CV14" i="20"/>
  <c r="CU14" i="20"/>
  <c r="CT14" i="20"/>
  <c r="CS14" i="20"/>
  <c r="CR14" i="20"/>
  <c r="CQ14" i="20"/>
  <c r="CP14" i="20"/>
  <c r="CO14" i="20"/>
  <c r="CN14" i="20"/>
  <c r="CM14" i="20"/>
  <c r="CL14" i="20"/>
  <c r="CK14" i="20"/>
  <c r="CK12" i="20" s="1"/>
  <c r="CJ14" i="20"/>
  <c r="CJ12" i="20" s="1"/>
  <c r="CI14" i="20"/>
  <c r="CI12" i="20" s="1"/>
  <c r="CH14" i="20"/>
  <c r="CH12" i="20" s="1"/>
  <c r="CG14" i="20"/>
  <c r="CD14" i="20"/>
  <c r="CC14" i="20"/>
  <c r="CB14" i="20"/>
  <c r="BZ14" i="20"/>
  <c r="CA14" i="20" s="1"/>
  <c r="BY14" i="20"/>
  <c r="BX14" i="20"/>
  <c r="BW14" i="20"/>
  <c r="BV14" i="20"/>
  <c r="BU14" i="20"/>
  <c r="BS14" i="20"/>
  <c r="BS12" i="20" s="1"/>
  <c r="BT12" i="20" s="1"/>
  <c r="BR14" i="20"/>
  <c r="BR12" i="20" s="1"/>
  <c r="BQ14" i="20"/>
  <c r="BQ12" i="20" s="1"/>
  <c r="BP14" i="20"/>
  <c r="BO14" i="20"/>
  <c r="BM14" i="20"/>
  <c r="BL14" i="20"/>
  <c r="BK14" i="20"/>
  <c r="BJ14" i="20"/>
  <c r="BI14" i="20"/>
  <c r="BH14" i="20"/>
  <c r="BG14" i="20"/>
  <c r="BF14" i="20"/>
  <c r="BC14" i="20"/>
  <c r="BB14" i="20"/>
  <c r="BA14" i="20"/>
  <c r="AY14" i="20"/>
  <c r="AY12" i="20" s="1"/>
  <c r="AX14" i="20"/>
  <c r="AX12" i="20" s="1"/>
  <c r="AW14" i="20"/>
  <c r="AW12" i="20" s="1"/>
  <c r="AU14" i="20"/>
  <c r="AV14" i="20" s="1"/>
  <c r="AT14" i="20"/>
  <c r="AR14" i="20"/>
  <c r="AQ14" i="20"/>
  <c r="AP14" i="20"/>
  <c r="AN14" i="20"/>
  <c r="AM14" i="20"/>
  <c r="AL14" i="20"/>
  <c r="AK14" i="20"/>
  <c r="AJ14" i="20"/>
  <c r="AI14" i="20"/>
  <c r="AI12" i="20" s="1"/>
  <c r="AH14" i="20"/>
  <c r="AH12" i="20" s="1"/>
  <c r="AG14" i="20"/>
  <c r="AG12" i="20" s="1"/>
  <c r="AF14" i="20"/>
  <c r="AF12" i="20" s="1"/>
  <c r="AD14" i="20"/>
  <c r="AE14" i="20" s="1"/>
  <c r="AC14" i="20"/>
  <c r="AO14" i="20" s="1"/>
  <c r="Z14" i="20"/>
  <c r="Y14" i="20"/>
  <c r="X14" i="20"/>
  <c r="W14" i="20"/>
  <c r="V14" i="20"/>
  <c r="U14" i="20"/>
  <c r="T14" i="20"/>
  <c r="S14" i="20"/>
  <c r="R14" i="20"/>
  <c r="P14" i="20"/>
  <c r="P12" i="20" s="1"/>
  <c r="Q12" i="20" s="1"/>
  <c r="O14" i="20"/>
  <c r="O12" i="20" s="1"/>
  <c r="N14" i="20"/>
  <c r="N12" i="20" s="1"/>
  <c r="L14" i="20"/>
  <c r="M14" i="20" s="1"/>
  <c r="K14" i="20"/>
  <c r="J14" i="20"/>
  <c r="I14" i="20"/>
  <c r="H14" i="20"/>
  <c r="G14" i="20"/>
  <c r="F14" i="20"/>
  <c r="E14" i="20"/>
  <c r="D14" i="20"/>
  <c r="C14" i="20"/>
  <c r="KC13" i="20"/>
  <c r="KB13" i="20"/>
  <c r="KB12" i="20" s="1"/>
  <c r="KA13" i="20"/>
  <c r="KA12" i="20" s="1"/>
  <c r="JZ13" i="20"/>
  <c r="JZ12" i="20" s="1"/>
  <c r="JY13" i="20"/>
  <c r="JY12" i="20" s="1"/>
  <c r="JX13" i="20"/>
  <c r="JW13" i="20"/>
  <c r="JV13" i="20"/>
  <c r="JU13" i="20"/>
  <c r="JT13" i="20"/>
  <c r="JS13" i="20"/>
  <c r="JR13" i="20"/>
  <c r="JQ13" i="20"/>
  <c r="JP13" i="20"/>
  <c r="JN13" i="20"/>
  <c r="JM13" i="20"/>
  <c r="JO13" i="20" s="1"/>
  <c r="JL13" i="20"/>
  <c r="JL12" i="20" s="1"/>
  <c r="JK13" i="20"/>
  <c r="JK12" i="20" s="1"/>
  <c r="JJ13" i="20"/>
  <c r="JJ12" i="20" s="1"/>
  <c r="JI13" i="20"/>
  <c r="JI12" i="20" s="1"/>
  <c r="JH13" i="20"/>
  <c r="JG13" i="20"/>
  <c r="JF13" i="20"/>
  <c r="JE13" i="20"/>
  <c r="JD13" i="20"/>
  <c r="JC13" i="20"/>
  <c r="JB13" i="20"/>
  <c r="JA13" i="20"/>
  <c r="IZ13" i="20"/>
  <c r="IY13" i="20"/>
  <c r="IX13" i="20"/>
  <c r="IU13" i="20"/>
  <c r="IT13" i="20"/>
  <c r="IT12" i="20" s="1"/>
  <c r="IS13" i="20"/>
  <c r="IS12" i="20" s="1"/>
  <c r="IR13" i="20"/>
  <c r="IR12" i="20" s="1"/>
  <c r="IQ13" i="20"/>
  <c r="IQ12" i="20" s="1"/>
  <c r="IP13" i="20"/>
  <c r="IO13" i="20"/>
  <c r="IN13" i="20"/>
  <c r="IM13" i="20"/>
  <c r="IL13" i="20"/>
  <c r="IK13" i="20"/>
  <c r="IJ13" i="20"/>
  <c r="II13" i="20"/>
  <c r="IH13" i="20"/>
  <c r="IG13" i="20"/>
  <c r="IF13" i="20"/>
  <c r="IE13" i="20"/>
  <c r="ID13" i="20"/>
  <c r="ID12" i="20" s="1"/>
  <c r="IC13" i="20"/>
  <c r="IC12" i="20" s="1"/>
  <c r="IB13" i="20"/>
  <c r="IB12" i="20" s="1"/>
  <c r="IA13" i="20"/>
  <c r="IA12" i="20" s="1"/>
  <c r="HZ13" i="20"/>
  <c r="HY13" i="20"/>
  <c r="HX13" i="20"/>
  <c r="HW13" i="20"/>
  <c r="HV13" i="20"/>
  <c r="HU13" i="20"/>
  <c r="HT13" i="20"/>
  <c r="HS13" i="20"/>
  <c r="HP13" i="20"/>
  <c r="HO13" i="20"/>
  <c r="HN13" i="20"/>
  <c r="HM13" i="20"/>
  <c r="HL13" i="20"/>
  <c r="HL12" i="20" s="1"/>
  <c r="HK13" i="20"/>
  <c r="HK12" i="20" s="1"/>
  <c r="HJ13" i="20"/>
  <c r="HJ12" i="20" s="1"/>
  <c r="HI13" i="20"/>
  <c r="HI12" i="20" s="1"/>
  <c r="HH13" i="20"/>
  <c r="HG13" i="20"/>
  <c r="HF13" i="20"/>
  <c r="HE13" i="20"/>
  <c r="HD13" i="20"/>
  <c r="HB13" i="20"/>
  <c r="HC13" i="20" s="1"/>
  <c r="HA13" i="20"/>
  <c r="GZ13" i="20"/>
  <c r="GY13" i="20"/>
  <c r="GX13" i="20"/>
  <c r="GW13" i="20"/>
  <c r="GV13" i="20"/>
  <c r="GV12" i="20" s="1"/>
  <c r="GU13" i="20"/>
  <c r="GU12" i="20" s="1"/>
  <c r="GT13" i="20"/>
  <c r="GT12" i="20" s="1"/>
  <c r="GQ13" i="20"/>
  <c r="GQ12" i="20" s="1"/>
  <c r="GP13" i="20"/>
  <c r="GO13" i="20"/>
  <c r="GN13" i="20"/>
  <c r="GM13" i="20"/>
  <c r="GL13" i="20"/>
  <c r="GK13" i="20"/>
  <c r="GJ13" i="20"/>
  <c r="GI13" i="20"/>
  <c r="GG13" i="20"/>
  <c r="GF13" i="20"/>
  <c r="GH13" i="20" s="1"/>
  <c r="GE13" i="20"/>
  <c r="GD13" i="20"/>
  <c r="GD12" i="20" s="1"/>
  <c r="GC13" i="20"/>
  <c r="GC12" i="20" s="1"/>
  <c r="GB13" i="20"/>
  <c r="GB12" i="20" s="1"/>
  <c r="GA13" i="20"/>
  <c r="GA12" i="20" s="1"/>
  <c r="FZ13" i="20"/>
  <c r="FY13" i="20"/>
  <c r="FX13" i="20"/>
  <c r="FW13" i="20"/>
  <c r="FV13" i="20"/>
  <c r="FT13" i="20"/>
  <c r="FU13" i="20" s="1"/>
  <c r="FQ13" i="20"/>
  <c r="FP13" i="20"/>
  <c r="FO13" i="20"/>
  <c r="FN13" i="20"/>
  <c r="FM13" i="20"/>
  <c r="FL13" i="20"/>
  <c r="FL12" i="20" s="1"/>
  <c r="FK13" i="20"/>
  <c r="FK12" i="20" s="1"/>
  <c r="FJ13" i="20"/>
  <c r="FJ12" i="20" s="1"/>
  <c r="FI13" i="20"/>
  <c r="FI12" i="20" s="1"/>
  <c r="FH13" i="20"/>
  <c r="FG13" i="20"/>
  <c r="FF13" i="20"/>
  <c r="FE13" i="20"/>
  <c r="FD13" i="20"/>
  <c r="FC13" i="20"/>
  <c r="FB13" i="20"/>
  <c r="FA13" i="20"/>
  <c r="EZ13" i="20"/>
  <c r="EY13" i="20"/>
  <c r="EX13" i="20"/>
  <c r="EW13" i="20"/>
  <c r="EV13" i="20"/>
  <c r="EV12" i="20" s="1"/>
  <c r="EU13" i="20"/>
  <c r="EU12" i="20" s="1"/>
  <c r="ET13" i="20"/>
  <c r="ET12" i="20" s="1"/>
  <c r="ES13" i="20"/>
  <c r="ER13" i="20"/>
  <c r="EQ13" i="20"/>
  <c r="EP13" i="20"/>
  <c r="EO13" i="20"/>
  <c r="EN13" i="20"/>
  <c r="EM13" i="20"/>
  <c r="EL13" i="20"/>
  <c r="EK13" i="20"/>
  <c r="EJ13" i="20"/>
  <c r="EI13" i="20"/>
  <c r="EH13" i="20"/>
  <c r="EG13" i="20"/>
  <c r="EF13" i="20"/>
  <c r="EF12" i="20" s="1"/>
  <c r="EE13" i="20"/>
  <c r="EE12" i="20" s="1"/>
  <c r="ED13" i="20"/>
  <c r="ED12" i="20" s="1"/>
  <c r="EC13" i="20"/>
  <c r="EC12" i="20" s="1"/>
  <c r="EB13" i="20"/>
  <c r="EA13" i="20"/>
  <c r="DZ13" i="20"/>
  <c r="DW13" i="20"/>
  <c r="DU13" i="20"/>
  <c r="DV13" i="20" s="1"/>
  <c r="DS13" i="20"/>
  <c r="DT13" i="20" s="1"/>
  <c r="DQ13" i="20"/>
  <c r="DR13" i="20" s="1"/>
  <c r="DP13" i="20"/>
  <c r="DO13" i="20"/>
  <c r="DN13" i="20"/>
  <c r="DN12" i="20" s="1"/>
  <c r="DL13" i="20"/>
  <c r="DL12" i="20" s="1"/>
  <c r="DM12" i="20" s="1"/>
  <c r="DK13" i="20"/>
  <c r="DK12" i="20" s="1"/>
  <c r="DJ13" i="20"/>
  <c r="DH13" i="20"/>
  <c r="DI13" i="20" s="1"/>
  <c r="DG13" i="20"/>
  <c r="DF13" i="20"/>
  <c r="DE13" i="20"/>
  <c r="DD13" i="20"/>
  <c r="DC13" i="20"/>
  <c r="DB13" i="20"/>
  <c r="DA13" i="20"/>
  <c r="CX13" i="20"/>
  <c r="CW13" i="20"/>
  <c r="CV13" i="20"/>
  <c r="CV12" i="20" s="1"/>
  <c r="CU13" i="20"/>
  <c r="CU12" i="20" s="1"/>
  <c r="CT13" i="20"/>
  <c r="CT12" i="20" s="1"/>
  <c r="CS13" i="20"/>
  <c r="CS12" i="20" s="1"/>
  <c r="CR13" i="20"/>
  <c r="CQ13" i="20"/>
  <c r="CP13" i="20"/>
  <c r="CO13" i="20"/>
  <c r="CN13" i="20"/>
  <c r="CM13" i="20"/>
  <c r="CL13" i="20"/>
  <c r="CK13" i="20"/>
  <c r="CJ13" i="20"/>
  <c r="CI13" i="20"/>
  <c r="CH13" i="20"/>
  <c r="CG13" i="20"/>
  <c r="CD13" i="20"/>
  <c r="CD12" i="20" s="1"/>
  <c r="CC13" i="20"/>
  <c r="CC12" i="20" s="1"/>
  <c r="CB13" i="20"/>
  <c r="CB12" i="20" s="1"/>
  <c r="CA13" i="20"/>
  <c r="BZ13" i="20"/>
  <c r="BY13" i="20"/>
  <c r="BX13" i="20"/>
  <c r="BW13" i="20"/>
  <c r="BV13" i="20"/>
  <c r="BU13" i="20"/>
  <c r="BS13" i="20"/>
  <c r="BT13" i="20" s="1"/>
  <c r="BR13" i="20"/>
  <c r="BQ13" i="20"/>
  <c r="BO13" i="20"/>
  <c r="BP13" i="20" s="1"/>
  <c r="BM13" i="20"/>
  <c r="BM12" i="20" s="1"/>
  <c r="BL13" i="20"/>
  <c r="BL12" i="20" s="1"/>
  <c r="BK13" i="20"/>
  <c r="BK12" i="20" s="1"/>
  <c r="BJ13" i="20"/>
  <c r="BJ12" i="20" s="1"/>
  <c r="BI13" i="20"/>
  <c r="BH13" i="20"/>
  <c r="BG13" i="20"/>
  <c r="BF13" i="20"/>
  <c r="BC13" i="20"/>
  <c r="BB13" i="20"/>
  <c r="BA13" i="20"/>
  <c r="AY13" i="20"/>
  <c r="AX13" i="20"/>
  <c r="AW13" i="20"/>
  <c r="AU13" i="20"/>
  <c r="AU12" i="20" s="1"/>
  <c r="AT13" i="20"/>
  <c r="AT12" i="20" s="1"/>
  <c r="AR13" i="20"/>
  <c r="AR12" i="20" s="1"/>
  <c r="AQ13" i="20"/>
  <c r="AQ12" i="20" s="1"/>
  <c r="AP13" i="20"/>
  <c r="AN13" i="20"/>
  <c r="AO13" i="20" s="1"/>
  <c r="AM13" i="20"/>
  <c r="AL13" i="20"/>
  <c r="AK13" i="20"/>
  <c r="AJ13" i="20"/>
  <c r="AI13" i="20"/>
  <c r="AH13" i="20"/>
  <c r="AG13" i="20"/>
  <c r="AF13" i="20"/>
  <c r="AD13" i="20"/>
  <c r="AD12" i="20" s="1"/>
  <c r="AC13" i="20"/>
  <c r="AZ13" i="20" s="1"/>
  <c r="Z13" i="20"/>
  <c r="Z12" i="20" s="1"/>
  <c r="Y13" i="20"/>
  <c r="Y12" i="20" s="1"/>
  <c r="X13" i="20"/>
  <c r="W13" i="20"/>
  <c r="V13" i="20"/>
  <c r="U13" i="20"/>
  <c r="T13" i="20"/>
  <c r="S13" i="20"/>
  <c r="R13" i="20"/>
  <c r="P13" i="20"/>
  <c r="O13" i="20"/>
  <c r="N13" i="20"/>
  <c r="L13" i="20"/>
  <c r="L12" i="20" s="1"/>
  <c r="M12" i="20" s="1"/>
  <c r="K13" i="20"/>
  <c r="K12" i="20" s="1"/>
  <c r="J13" i="20"/>
  <c r="J12" i="20" s="1"/>
  <c r="I13" i="20"/>
  <c r="I12" i="20" s="1"/>
  <c r="H13" i="20"/>
  <c r="F13" i="20"/>
  <c r="E13" i="20"/>
  <c r="D13" i="20"/>
  <c r="C13" i="20"/>
  <c r="G13" i="20" s="1"/>
  <c r="JW12" i="20"/>
  <c r="JV12" i="20"/>
  <c r="JU12" i="20"/>
  <c r="JT12" i="20"/>
  <c r="JG12" i="20"/>
  <c r="JF12" i="20"/>
  <c r="JE12" i="20"/>
  <c r="JD12" i="20"/>
  <c r="IO12" i="20"/>
  <c r="IN12" i="20"/>
  <c r="IM12" i="20"/>
  <c r="IL12" i="20"/>
  <c r="HY12" i="20"/>
  <c r="HX12" i="20"/>
  <c r="HW12" i="20"/>
  <c r="HV12" i="20"/>
  <c r="HG12" i="20"/>
  <c r="HF12" i="20"/>
  <c r="HE12" i="20"/>
  <c r="HD12" i="20"/>
  <c r="GO12" i="20"/>
  <c r="GN12" i="20"/>
  <c r="GM12" i="20"/>
  <c r="GL12" i="20"/>
  <c r="FY12" i="20"/>
  <c r="FX12" i="20"/>
  <c r="FW12" i="20"/>
  <c r="FV12" i="20"/>
  <c r="FG12" i="20"/>
  <c r="FF12" i="20"/>
  <c r="FE12" i="20"/>
  <c r="FD12" i="20"/>
  <c r="EQ12" i="20"/>
  <c r="EP12" i="20"/>
  <c r="EO12" i="20"/>
  <c r="EN12" i="20"/>
  <c r="EA12" i="20"/>
  <c r="DZ12" i="20"/>
  <c r="DW12" i="20"/>
  <c r="DH12" i="20"/>
  <c r="DI12" i="20" s="1"/>
  <c r="DG12" i="20"/>
  <c r="DF12" i="20"/>
  <c r="CQ12" i="20"/>
  <c r="CP12" i="20"/>
  <c r="CO12" i="20"/>
  <c r="CN12" i="20"/>
  <c r="BY12" i="20"/>
  <c r="BX12" i="20"/>
  <c r="BW12" i="20"/>
  <c r="BV12" i="20"/>
  <c r="BH12" i="20"/>
  <c r="BG12" i="20"/>
  <c r="BF12" i="20"/>
  <c r="BC12" i="20"/>
  <c r="AN12" i="20"/>
  <c r="AM12" i="20"/>
  <c r="AL12" i="20"/>
  <c r="W12" i="20"/>
  <c r="V12" i="20"/>
  <c r="U12" i="20"/>
  <c r="T12" i="20"/>
  <c r="F12" i="20"/>
  <c r="E12" i="20"/>
  <c r="D12" i="20"/>
  <c r="JI4" i="20"/>
  <c r="IC4" i="20"/>
  <c r="GB4" i="20"/>
  <c r="HA4" i="20" s="1"/>
  <c r="EM4" i="20"/>
  <c r="DJ4" i="20"/>
  <c r="CN4" i="20"/>
  <c r="BQ4" i="20"/>
  <c r="AL4" i="20"/>
  <c r="KC26" i="19"/>
  <c r="KB26" i="19"/>
  <c r="KA26" i="19"/>
  <c r="JZ26" i="19"/>
  <c r="JY26" i="19"/>
  <c r="JX26" i="19"/>
  <c r="JW26" i="19"/>
  <c r="JV26" i="19"/>
  <c r="JU26" i="19"/>
  <c r="JT26" i="19"/>
  <c r="JS26" i="19"/>
  <c r="JR26" i="19"/>
  <c r="JQ26" i="19"/>
  <c r="JP26" i="19"/>
  <c r="JM26" i="19"/>
  <c r="JO26" i="19" s="1"/>
  <c r="JL26" i="19"/>
  <c r="JK26" i="19"/>
  <c r="JJ26" i="19"/>
  <c r="JI26" i="19"/>
  <c r="JH26" i="19"/>
  <c r="JG26" i="19"/>
  <c r="JF26" i="19"/>
  <c r="JE26" i="19"/>
  <c r="JD26" i="19"/>
  <c r="JC26" i="19"/>
  <c r="JB26" i="19"/>
  <c r="JA26" i="19"/>
  <c r="IZ26" i="19"/>
  <c r="IY26" i="19"/>
  <c r="IX26" i="19"/>
  <c r="IU26" i="19"/>
  <c r="IT26" i="19"/>
  <c r="IS26" i="19"/>
  <c r="IR26" i="19"/>
  <c r="IQ26" i="19"/>
  <c r="IP26" i="19"/>
  <c r="IO26" i="19"/>
  <c r="IN26" i="19"/>
  <c r="IM26" i="19"/>
  <c r="IL26" i="19"/>
  <c r="IK26" i="19"/>
  <c r="IJ26" i="19"/>
  <c r="II26" i="19"/>
  <c r="IH26" i="19"/>
  <c r="IG26" i="19"/>
  <c r="IF26" i="19"/>
  <c r="IE26" i="19"/>
  <c r="ID26" i="19"/>
  <c r="IC26" i="19"/>
  <c r="IB26" i="19"/>
  <c r="IA26" i="19"/>
  <c r="HZ26" i="19"/>
  <c r="HY26" i="19"/>
  <c r="HX26" i="19"/>
  <c r="HW26" i="19"/>
  <c r="HV26" i="19"/>
  <c r="HU26" i="19"/>
  <c r="HT26" i="19"/>
  <c r="HS26" i="19"/>
  <c r="HP26" i="19"/>
  <c r="HO26" i="19"/>
  <c r="HN26" i="19"/>
  <c r="HM26" i="19"/>
  <c r="HL26" i="19"/>
  <c r="HK26" i="19"/>
  <c r="HJ26" i="19"/>
  <c r="HI26" i="19"/>
  <c r="HH26" i="19"/>
  <c r="HG26" i="19"/>
  <c r="HF26" i="19"/>
  <c r="HE26" i="19"/>
  <c r="HD26" i="19"/>
  <c r="HC26" i="19"/>
  <c r="HA26" i="19"/>
  <c r="GZ26" i="19"/>
  <c r="GY26" i="19"/>
  <c r="GX26" i="19"/>
  <c r="GW26" i="19"/>
  <c r="GV26" i="19"/>
  <c r="GU26" i="19"/>
  <c r="GT26" i="19"/>
  <c r="GQ26" i="19"/>
  <c r="GP26" i="19"/>
  <c r="GO26" i="19"/>
  <c r="GN26" i="19"/>
  <c r="GM26" i="19"/>
  <c r="GL26" i="19"/>
  <c r="GK26" i="19"/>
  <c r="GJ26" i="19"/>
  <c r="GI26" i="19"/>
  <c r="GF26" i="19"/>
  <c r="GH26" i="19" s="1"/>
  <c r="GE26" i="19"/>
  <c r="GD26" i="19"/>
  <c r="GC26" i="19"/>
  <c r="FU26" i="19" s="1"/>
  <c r="GB26" i="19"/>
  <c r="GA26" i="19"/>
  <c r="FZ26" i="19"/>
  <c r="FY26" i="19"/>
  <c r="FX26" i="19"/>
  <c r="FW26" i="19"/>
  <c r="FV26" i="19"/>
  <c r="FQ26" i="19"/>
  <c r="FP26" i="19"/>
  <c r="FO26" i="19"/>
  <c r="FN26" i="19"/>
  <c r="FM26" i="19"/>
  <c r="FL26" i="19"/>
  <c r="FK26" i="19"/>
  <c r="FJ26" i="19"/>
  <c r="FI26" i="19"/>
  <c r="FH26" i="19"/>
  <c r="FG26" i="19"/>
  <c r="FF26" i="19"/>
  <c r="FE26" i="19"/>
  <c r="FD26" i="19"/>
  <c r="FC26" i="19"/>
  <c r="FB26" i="19"/>
  <c r="FA26" i="19"/>
  <c r="EZ26" i="19"/>
  <c r="EY26" i="19"/>
  <c r="EX26" i="19"/>
  <c r="EW26" i="19"/>
  <c r="EV26" i="19"/>
  <c r="EU26" i="19"/>
  <c r="ET26" i="19"/>
  <c r="ER26" i="19"/>
  <c r="ES26" i="19" s="1"/>
  <c r="EQ26" i="19"/>
  <c r="EP26" i="19"/>
  <c r="EO26" i="19"/>
  <c r="EN26" i="19"/>
  <c r="EM26" i="19"/>
  <c r="EL26" i="19"/>
  <c r="EK26" i="19"/>
  <c r="EJ26" i="19"/>
  <c r="EI26" i="19"/>
  <c r="EH26" i="19"/>
  <c r="EG26" i="19"/>
  <c r="EF26" i="19"/>
  <c r="EE26" i="19"/>
  <c r="ED26" i="19"/>
  <c r="EC26" i="19"/>
  <c r="EB26" i="19"/>
  <c r="EA26" i="19"/>
  <c r="DZ26" i="19"/>
  <c r="DW26" i="19"/>
  <c r="DU26" i="19"/>
  <c r="DV26" i="19" s="1"/>
  <c r="DS26" i="19"/>
  <c r="DT26" i="19" s="1"/>
  <c r="DR26" i="19"/>
  <c r="DQ26" i="19"/>
  <c r="DP26" i="19"/>
  <c r="DO26" i="19"/>
  <c r="DN26" i="19"/>
  <c r="DL26" i="19"/>
  <c r="DM26" i="19" s="1"/>
  <c r="DK26" i="19"/>
  <c r="DJ26" i="19"/>
  <c r="DH26" i="19"/>
  <c r="DI26" i="19" s="1"/>
  <c r="DG26" i="19"/>
  <c r="DF26" i="19"/>
  <c r="DE26" i="19"/>
  <c r="DD26" i="19"/>
  <c r="DC26" i="19"/>
  <c r="DB26" i="19"/>
  <c r="CX26" i="19"/>
  <c r="CW26" i="19"/>
  <c r="CV26" i="19"/>
  <c r="CU26" i="19"/>
  <c r="CT26" i="19"/>
  <c r="CS26" i="19"/>
  <c r="CR26" i="19"/>
  <c r="CQ26" i="19"/>
  <c r="CP26" i="19"/>
  <c r="CO26" i="19"/>
  <c r="CN26" i="19"/>
  <c r="CM26" i="19"/>
  <c r="CL26" i="19"/>
  <c r="CK26" i="19"/>
  <c r="CJ26" i="19"/>
  <c r="CI26" i="19"/>
  <c r="CH26" i="19"/>
  <c r="CD26" i="19"/>
  <c r="CC26" i="19"/>
  <c r="CB26" i="19"/>
  <c r="BZ26" i="19"/>
  <c r="CA26" i="19" s="1"/>
  <c r="BY26" i="19"/>
  <c r="BX26" i="19"/>
  <c r="BW26" i="19"/>
  <c r="BV26" i="19"/>
  <c r="BU26" i="19"/>
  <c r="BS26" i="19"/>
  <c r="BT26" i="19" s="1"/>
  <c r="BR26" i="19"/>
  <c r="BQ26" i="19"/>
  <c r="BP26" i="19"/>
  <c r="BO26" i="19"/>
  <c r="BN26" i="19"/>
  <c r="BM26" i="19"/>
  <c r="BL26" i="19"/>
  <c r="BK26" i="19"/>
  <c r="BJ26" i="19"/>
  <c r="BI26" i="19"/>
  <c r="BH26" i="19"/>
  <c r="BG26" i="19"/>
  <c r="BC26" i="19"/>
  <c r="BB26" i="19"/>
  <c r="BA26" i="19"/>
  <c r="AY26" i="19"/>
  <c r="AZ26" i="19" s="1"/>
  <c r="AX26" i="19"/>
  <c r="AW26" i="19"/>
  <c r="AU26" i="19"/>
  <c r="AV26" i="19" s="1"/>
  <c r="AT26" i="19"/>
  <c r="AS26" i="19"/>
  <c r="AR26" i="19"/>
  <c r="AQ26" i="19"/>
  <c r="AP26" i="19"/>
  <c r="AN26" i="19"/>
  <c r="AO26" i="19" s="1"/>
  <c r="AM26" i="19"/>
  <c r="AL26" i="19"/>
  <c r="AK26" i="19"/>
  <c r="AJ26" i="19"/>
  <c r="AI26" i="19"/>
  <c r="AH26" i="19"/>
  <c r="AG26" i="19"/>
  <c r="AF26" i="19"/>
  <c r="AD26" i="19"/>
  <c r="AE26" i="19" s="1"/>
  <c r="Z26" i="19"/>
  <c r="Y26" i="19"/>
  <c r="X26" i="19"/>
  <c r="W26" i="19"/>
  <c r="V26" i="19"/>
  <c r="U26" i="19"/>
  <c r="T26" i="19"/>
  <c r="S26" i="19"/>
  <c r="R26" i="19"/>
  <c r="P26" i="19"/>
  <c r="Q26" i="19" s="1"/>
  <c r="O26" i="19"/>
  <c r="N26" i="19"/>
  <c r="L26" i="19"/>
  <c r="M26" i="19" s="1"/>
  <c r="K26" i="19"/>
  <c r="J26" i="19"/>
  <c r="I26" i="19"/>
  <c r="H26" i="19"/>
  <c r="G26" i="19"/>
  <c r="F26" i="19"/>
  <c r="E26" i="19"/>
  <c r="D26" i="19"/>
  <c r="KC18" i="19"/>
  <c r="KB18" i="19"/>
  <c r="KA18" i="19"/>
  <c r="JZ18" i="19"/>
  <c r="JY18" i="19"/>
  <c r="JX18" i="19"/>
  <c r="JW18" i="19"/>
  <c r="JV18" i="19"/>
  <c r="JU18" i="19"/>
  <c r="JT18" i="19"/>
  <c r="JS18" i="19"/>
  <c r="JR18" i="19"/>
  <c r="JR12" i="19" s="1"/>
  <c r="JQ18" i="19"/>
  <c r="JP18" i="19"/>
  <c r="JN18" i="19"/>
  <c r="JM18" i="19"/>
  <c r="JO18" i="19" s="1"/>
  <c r="JL18" i="19"/>
  <c r="JK18" i="19"/>
  <c r="JJ18" i="19"/>
  <c r="JI18" i="19"/>
  <c r="JH18" i="19"/>
  <c r="JG18" i="19"/>
  <c r="JF18" i="19"/>
  <c r="JE18" i="19"/>
  <c r="JD18" i="19"/>
  <c r="JC18" i="19"/>
  <c r="JB18" i="19"/>
  <c r="JB12" i="19" s="1"/>
  <c r="JA18" i="19"/>
  <c r="IZ18" i="19"/>
  <c r="IY18" i="19"/>
  <c r="IX18" i="19"/>
  <c r="IU18" i="19"/>
  <c r="IT18" i="19"/>
  <c r="IS18" i="19"/>
  <c r="IR18" i="19"/>
  <c r="IQ18" i="19"/>
  <c r="IP18" i="19"/>
  <c r="IO18" i="19"/>
  <c r="IN18" i="19"/>
  <c r="IM18" i="19"/>
  <c r="IL18" i="19"/>
  <c r="IK18" i="19"/>
  <c r="IJ18" i="19"/>
  <c r="IJ12" i="19" s="1"/>
  <c r="II18" i="19"/>
  <c r="IH18" i="19"/>
  <c r="IG18" i="19"/>
  <c r="IF18" i="19"/>
  <c r="IE18" i="19"/>
  <c r="ID18" i="19"/>
  <c r="IC18" i="19"/>
  <c r="IB18" i="19"/>
  <c r="IA18" i="19"/>
  <c r="HZ18" i="19"/>
  <c r="HY18" i="19"/>
  <c r="HX18" i="19"/>
  <c r="HW18" i="19"/>
  <c r="HV18" i="19"/>
  <c r="HU18" i="19"/>
  <c r="HT18" i="19"/>
  <c r="HT12" i="19" s="1"/>
  <c r="HS18" i="19"/>
  <c r="HP18" i="19"/>
  <c r="HO18" i="19"/>
  <c r="HN18" i="19"/>
  <c r="HM18" i="19"/>
  <c r="HL18" i="19"/>
  <c r="HK18" i="19"/>
  <c r="HJ18" i="19"/>
  <c r="HI18" i="19"/>
  <c r="HH18" i="19"/>
  <c r="HG18" i="19"/>
  <c r="HF18" i="19"/>
  <c r="HE18" i="19"/>
  <c r="HD18" i="19"/>
  <c r="HB18" i="19"/>
  <c r="HB12" i="19" s="1"/>
  <c r="HC12" i="19" s="1"/>
  <c r="HA18" i="19"/>
  <c r="GZ18" i="19"/>
  <c r="GY18" i="19"/>
  <c r="GX18" i="19"/>
  <c r="GW18" i="19"/>
  <c r="GV18" i="19"/>
  <c r="GU18" i="19"/>
  <c r="GT18" i="19"/>
  <c r="GQ18" i="19"/>
  <c r="GP18" i="19"/>
  <c r="GO18" i="19"/>
  <c r="GN18" i="19"/>
  <c r="GM18" i="19"/>
  <c r="GL18" i="19"/>
  <c r="GK18" i="19"/>
  <c r="GJ18" i="19"/>
  <c r="GJ12" i="19" s="1"/>
  <c r="GI18" i="19"/>
  <c r="GH18" i="19"/>
  <c r="GG18" i="19"/>
  <c r="GF18" i="19"/>
  <c r="GE18" i="19"/>
  <c r="GD18" i="19"/>
  <c r="GC18" i="19"/>
  <c r="GB18" i="19"/>
  <c r="GA18" i="19"/>
  <c r="FZ18" i="19"/>
  <c r="FY18" i="19"/>
  <c r="FX18" i="19"/>
  <c r="FW18" i="19"/>
  <c r="FV18" i="19"/>
  <c r="FT18" i="19"/>
  <c r="FT12" i="19" s="1"/>
  <c r="FQ18" i="19"/>
  <c r="FP18" i="19"/>
  <c r="FO18" i="19"/>
  <c r="FN18" i="19"/>
  <c r="FM18" i="19"/>
  <c r="FL18" i="19"/>
  <c r="FK18" i="19"/>
  <c r="FJ18" i="19"/>
  <c r="FI18" i="19"/>
  <c r="FH18" i="19"/>
  <c r="FG18" i="19"/>
  <c r="FF18" i="19"/>
  <c r="FE18" i="19"/>
  <c r="FD18" i="19"/>
  <c r="FC18" i="19"/>
  <c r="FB18" i="19"/>
  <c r="FB12" i="19" s="1"/>
  <c r="FA18" i="19"/>
  <c r="EZ18" i="19"/>
  <c r="EY18" i="19"/>
  <c r="EX18" i="19"/>
  <c r="EW18" i="19"/>
  <c r="EV18" i="19"/>
  <c r="EU18" i="19"/>
  <c r="ET18" i="19"/>
  <c r="ER18" i="19"/>
  <c r="ES18" i="19" s="1"/>
  <c r="EQ18" i="19"/>
  <c r="EP18" i="19"/>
  <c r="EO18" i="19"/>
  <c r="EN18" i="19"/>
  <c r="EM18" i="19"/>
  <c r="EL18" i="19"/>
  <c r="EL12" i="19" s="1"/>
  <c r="EK18" i="19"/>
  <c r="EJ18" i="19"/>
  <c r="EI18" i="19"/>
  <c r="EH18" i="19"/>
  <c r="EG18" i="19"/>
  <c r="EF18" i="19"/>
  <c r="EE18" i="19"/>
  <c r="ED18" i="19"/>
  <c r="EC18" i="19"/>
  <c r="EB18" i="19"/>
  <c r="EA18" i="19"/>
  <c r="DZ18" i="19"/>
  <c r="DW18" i="19"/>
  <c r="DU18" i="19"/>
  <c r="DV18" i="19" s="1"/>
  <c r="DT18" i="19"/>
  <c r="DS18" i="19"/>
  <c r="DR18" i="19"/>
  <c r="DQ18" i="19"/>
  <c r="DP18" i="19"/>
  <c r="DO18" i="19"/>
  <c r="DN18" i="19"/>
  <c r="DL18" i="19"/>
  <c r="DM18" i="19" s="1"/>
  <c r="DK18" i="19"/>
  <c r="DJ18" i="19"/>
  <c r="DH18" i="19"/>
  <c r="DI18" i="19" s="1"/>
  <c r="DG18" i="19"/>
  <c r="DF18" i="19"/>
  <c r="DE18" i="19"/>
  <c r="DD18" i="19"/>
  <c r="DD12" i="19" s="1"/>
  <c r="DC18" i="19"/>
  <c r="DB18" i="19"/>
  <c r="DA18" i="19"/>
  <c r="CX18" i="19"/>
  <c r="CW18" i="19"/>
  <c r="CV18" i="19"/>
  <c r="CU18" i="19"/>
  <c r="CT18" i="19"/>
  <c r="CS18" i="19"/>
  <c r="CR18" i="19"/>
  <c r="CQ18" i="19"/>
  <c r="CP18" i="19"/>
  <c r="CO18" i="19"/>
  <c r="CN18" i="19"/>
  <c r="CM18" i="19"/>
  <c r="CL18" i="19"/>
  <c r="CL12" i="19" s="1"/>
  <c r="CK18" i="19"/>
  <c r="CJ18" i="19"/>
  <c r="CI18" i="19"/>
  <c r="CH18" i="19"/>
  <c r="CG18" i="19"/>
  <c r="CD18" i="19"/>
  <c r="CC18" i="19"/>
  <c r="CB18" i="19"/>
  <c r="BZ18" i="19"/>
  <c r="CA18" i="19" s="1"/>
  <c r="BY18" i="19"/>
  <c r="BX18" i="19"/>
  <c r="BW18" i="19"/>
  <c r="BV18" i="19"/>
  <c r="BU18" i="19"/>
  <c r="BT18" i="19"/>
  <c r="BS18" i="19"/>
  <c r="BR18" i="19"/>
  <c r="BQ18" i="19"/>
  <c r="BO18" i="19"/>
  <c r="BP18" i="19" s="1"/>
  <c r="BM18" i="19"/>
  <c r="BL18" i="19"/>
  <c r="BK18" i="19"/>
  <c r="BJ18" i="19"/>
  <c r="BI18" i="19"/>
  <c r="BH18" i="19"/>
  <c r="BG18" i="19"/>
  <c r="BF18" i="19"/>
  <c r="BC18" i="19"/>
  <c r="BB18" i="19"/>
  <c r="BA18" i="19"/>
  <c r="BA12" i="19" s="1"/>
  <c r="AY18" i="19"/>
  <c r="AZ18" i="19" s="1"/>
  <c r="AX18" i="19"/>
  <c r="AW18" i="19"/>
  <c r="AU18" i="19"/>
  <c r="AV18" i="19" s="1"/>
  <c r="AT18" i="19"/>
  <c r="AR18" i="19"/>
  <c r="AQ18" i="19"/>
  <c r="AP18" i="19"/>
  <c r="AN18" i="19"/>
  <c r="AO18" i="19" s="1"/>
  <c r="AM18" i="19"/>
  <c r="AL18" i="19"/>
  <c r="AK18" i="19"/>
  <c r="AJ18" i="19"/>
  <c r="AJ12" i="19" s="1"/>
  <c r="AI18" i="19"/>
  <c r="AH18" i="19"/>
  <c r="AG18" i="19"/>
  <c r="AF18" i="19"/>
  <c r="AD18" i="19"/>
  <c r="AC18" i="19"/>
  <c r="AE18" i="19" s="1"/>
  <c r="Z18" i="19"/>
  <c r="Y18" i="19"/>
  <c r="X18" i="19"/>
  <c r="W18" i="19"/>
  <c r="V18" i="19"/>
  <c r="U18" i="19"/>
  <c r="T18" i="19"/>
  <c r="S18" i="19"/>
  <c r="R18" i="19"/>
  <c r="R12" i="19" s="1"/>
  <c r="P18" i="19"/>
  <c r="Q18" i="19" s="1"/>
  <c r="O18" i="19"/>
  <c r="N18" i="19"/>
  <c r="L18" i="19"/>
  <c r="K18" i="19"/>
  <c r="J18" i="19"/>
  <c r="I18" i="19"/>
  <c r="H18" i="19"/>
  <c r="F18" i="19"/>
  <c r="E18" i="19"/>
  <c r="D18" i="19"/>
  <c r="C18" i="19"/>
  <c r="M18" i="19" s="1"/>
  <c r="KC17" i="19"/>
  <c r="KC12" i="19" s="1"/>
  <c r="KB17" i="19"/>
  <c r="KA17" i="19"/>
  <c r="JZ17" i="19"/>
  <c r="JY17" i="19"/>
  <c r="JX17" i="19"/>
  <c r="JW17" i="19"/>
  <c r="JV17" i="19"/>
  <c r="JU17" i="19"/>
  <c r="JT17" i="19"/>
  <c r="JS17" i="19"/>
  <c r="JR17" i="19"/>
  <c r="JQ17" i="19"/>
  <c r="JP17" i="19"/>
  <c r="JN17" i="19"/>
  <c r="JM17" i="19"/>
  <c r="JM12" i="19" s="1"/>
  <c r="JL17" i="19"/>
  <c r="JK17" i="19"/>
  <c r="JJ17" i="19"/>
  <c r="JI17" i="19"/>
  <c r="JH17" i="19"/>
  <c r="JG17" i="19"/>
  <c r="JF17" i="19"/>
  <c r="JE17" i="19"/>
  <c r="JD17" i="19"/>
  <c r="JC17" i="19"/>
  <c r="JB17" i="19"/>
  <c r="JA17" i="19"/>
  <c r="IZ17" i="19"/>
  <c r="IY17" i="19"/>
  <c r="IX17" i="19"/>
  <c r="IU17" i="19"/>
  <c r="IU12" i="19" s="1"/>
  <c r="IT17" i="19"/>
  <c r="IS17" i="19"/>
  <c r="IR17" i="19"/>
  <c r="IQ17" i="19"/>
  <c r="IP17" i="19"/>
  <c r="IO17" i="19"/>
  <c r="IN17" i="19"/>
  <c r="IM17" i="19"/>
  <c r="IL17" i="19"/>
  <c r="IK17" i="19"/>
  <c r="IJ17" i="19"/>
  <c r="II17" i="19"/>
  <c r="IH17" i="19"/>
  <c r="IG17" i="19"/>
  <c r="IF17" i="19"/>
  <c r="IE17" i="19"/>
  <c r="IE12" i="19" s="1"/>
  <c r="ID17" i="19"/>
  <c r="IC17" i="19"/>
  <c r="IB17" i="19"/>
  <c r="IA17" i="19"/>
  <c r="HZ17" i="19"/>
  <c r="HY17" i="19"/>
  <c r="HX17" i="19"/>
  <c r="HW17" i="19"/>
  <c r="HV17" i="19"/>
  <c r="HU17" i="19"/>
  <c r="HT17" i="19"/>
  <c r="HS17" i="19"/>
  <c r="HP17" i="19"/>
  <c r="HO17" i="19"/>
  <c r="HN17" i="19"/>
  <c r="HM17" i="19"/>
  <c r="HM12" i="19" s="1"/>
  <c r="HL17" i="19"/>
  <c r="HK17" i="19"/>
  <c r="HJ17" i="19"/>
  <c r="HI17" i="19"/>
  <c r="HH17" i="19"/>
  <c r="HG17" i="19"/>
  <c r="HF17" i="19"/>
  <c r="HE17" i="19"/>
  <c r="HD17" i="19"/>
  <c r="HC17" i="19"/>
  <c r="HB17" i="19"/>
  <c r="HA17" i="19"/>
  <c r="GZ17" i="19"/>
  <c r="GY17" i="19"/>
  <c r="GX17" i="19"/>
  <c r="GW17" i="19"/>
  <c r="GW12" i="19" s="1"/>
  <c r="GV17" i="19"/>
  <c r="GU17" i="19"/>
  <c r="GT17" i="19"/>
  <c r="GQ17" i="19"/>
  <c r="GP17" i="19"/>
  <c r="GO17" i="19"/>
  <c r="GN17" i="19"/>
  <c r="GM17" i="19"/>
  <c r="GL17" i="19"/>
  <c r="GK17" i="19"/>
  <c r="GJ17" i="19"/>
  <c r="GI17" i="19"/>
  <c r="GG17" i="19"/>
  <c r="GF17" i="19"/>
  <c r="GH17" i="19" s="1"/>
  <c r="GE17" i="19"/>
  <c r="GE12" i="19" s="1"/>
  <c r="GD17" i="19"/>
  <c r="GC17" i="19"/>
  <c r="GB17" i="19"/>
  <c r="GA17" i="19"/>
  <c r="FZ17" i="19"/>
  <c r="FY17" i="19"/>
  <c r="FX17" i="19"/>
  <c r="FW17" i="19"/>
  <c r="FV17" i="19"/>
  <c r="FT17" i="19"/>
  <c r="FQ17" i="19"/>
  <c r="FP17" i="19"/>
  <c r="FO17" i="19"/>
  <c r="FN17" i="19"/>
  <c r="FM17" i="19"/>
  <c r="FM12" i="19" s="1"/>
  <c r="FL17" i="19"/>
  <c r="FK17" i="19"/>
  <c r="FJ17" i="19"/>
  <c r="FI17" i="19"/>
  <c r="FH17" i="19"/>
  <c r="FG17" i="19"/>
  <c r="FF17" i="19"/>
  <c r="FE17" i="19"/>
  <c r="FD17" i="19"/>
  <c r="FC17" i="19"/>
  <c r="FB17" i="19"/>
  <c r="FA17" i="19"/>
  <c r="EZ17" i="19"/>
  <c r="EY17" i="19"/>
  <c r="EX17" i="19"/>
  <c r="EW17" i="19"/>
  <c r="EW12" i="19" s="1"/>
  <c r="EV17" i="19"/>
  <c r="EU17" i="19"/>
  <c r="ET17" i="19"/>
  <c r="ER17" i="19"/>
  <c r="ES17" i="19" s="1"/>
  <c r="EQ17" i="19"/>
  <c r="EP17" i="19"/>
  <c r="EO17" i="19"/>
  <c r="EN17" i="19"/>
  <c r="EM17" i="19"/>
  <c r="EL17" i="19"/>
  <c r="EK17" i="19"/>
  <c r="EJ17" i="19"/>
  <c r="EI17" i="19"/>
  <c r="EH17" i="19"/>
  <c r="EG17" i="19"/>
  <c r="EG12" i="19" s="1"/>
  <c r="EF17" i="19"/>
  <c r="EE17" i="19"/>
  <c r="ED17" i="19"/>
  <c r="EC17" i="19"/>
  <c r="EB17" i="19"/>
  <c r="EA17" i="19"/>
  <c r="DZ17" i="19"/>
  <c r="DW17" i="19"/>
  <c r="DU17" i="19"/>
  <c r="DV17" i="19" s="1"/>
  <c r="DS17" i="19"/>
  <c r="DT17" i="19" s="1"/>
  <c r="DQ17" i="19"/>
  <c r="DR17" i="19" s="1"/>
  <c r="DP17" i="19"/>
  <c r="DO17" i="19"/>
  <c r="DO12" i="19" s="1"/>
  <c r="DN17" i="19"/>
  <c r="DL17" i="19"/>
  <c r="DK17" i="19"/>
  <c r="DJ17" i="19"/>
  <c r="DH17" i="19"/>
  <c r="DI17" i="19" s="1"/>
  <c r="DG17" i="19"/>
  <c r="DF17" i="19"/>
  <c r="DE17" i="19"/>
  <c r="DD17" i="19"/>
  <c r="DC17" i="19"/>
  <c r="DB17" i="19"/>
  <c r="DA17" i="19"/>
  <c r="DM17" i="19" s="1"/>
  <c r="CX17" i="19"/>
  <c r="CW17" i="19"/>
  <c r="CW12" i="19" s="1"/>
  <c r="CV17" i="19"/>
  <c r="CU17" i="19"/>
  <c r="CT17" i="19"/>
  <c r="CS17" i="19"/>
  <c r="CR17" i="19"/>
  <c r="CQ17" i="19"/>
  <c r="CP17" i="19"/>
  <c r="CO17" i="19"/>
  <c r="CN17" i="19"/>
  <c r="CM17" i="19"/>
  <c r="CL17" i="19"/>
  <c r="CK17" i="19"/>
  <c r="CJ17" i="19"/>
  <c r="CI17" i="19"/>
  <c r="CH17" i="19"/>
  <c r="CG17" i="19"/>
  <c r="CG12" i="19" s="1"/>
  <c r="CD17" i="19"/>
  <c r="CC17" i="19"/>
  <c r="CB17" i="19"/>
  <c r="BZ17" i="19"/>
  <c r="CA17" i="19" s="1"/>
  <c r="BY17" i="19"/>
  <c r="BX17" i="19"/>
  <c r="BW17" i="19"/>
  <c r="BV17" i="19"/>
  <c r="BU17" i="19"/>
  <c r="BS17" i="19"/>
  <c r="BT17" i="19" s="1"/>
  <c r="BR17" i="19"/>
  <c r="BQ17" i="19"/>
  <c r="BO17" i="19"/>
  <c r="BO12" i="19" s="1"/>
  <c r="BP12" i="19" s="1"/>
  <c r="BM17" i="19"/>
  <c r="BL17" i="19"/>
  <c r="BK17" i="19"/>
  <c r="BJ17" i="19"/>
  <c r="BI17" i="19"/>
  <c r="BH17" i="19"/>
  <c r="BG17" i="19"/>
  <c r="BF17" i="19"/>
  <c r="BC17" i="19"/>
  <c r="BB17" i="19"/>
  <c r="BA17" i="19"/>
  <c r="AY17" i="19"/>
  <c r="AZ17" i="19" s="1"/>
  <c r="AX17" i="19"/>
  <c r="AW17" i="19"/>
  <c r="AV17" i="19"/>
  <c r="AU17" i="19"/>
  <c r="AT17" i="19"/>
  <c r="AR17" i="19"/>
  <c r="AQ17" i="19"/>
  <c r="AP17" i="19"/>
  <c r="AN17" i="19"/>
  <c r="AO17" i="19" s="1"/>
  <c r="AM17" i="19"/>
  <c r="AL17" i="19"/>
  <c r="AK17" i="19"/>
  <c r="AJ17" i="19"/>
  <c r="AI17" i="19"/>
  <c r="AH17" i="19"/>
  <c r="AG17" i="19"/>
  <c r="AF17" i="19"/>
  <c r="AE17" i="19"/>
  <c r="AD17" i="19"/>
  <c r="AC17" i="19"/>
  <c r="Z17" i="19"/>
  <c r="Y17" i="19"/>
  <c r="X17" i="19"/>
  <c r="W17" i="19"/>
  <c r="V17" i="19"/>
  <c r="U17" i="19"/>
  <c r="T17" i="19"/>
  <c r="S17" i="19"/>
  <c r="R17" i="19"/>
  <c r="P17" i="19"/>
  <c r="Q17" i="19" s="1"/>
  <c r="O17" i="19"/>
  <c r="N17" i="19"/>
  <c r="M17" i="19"/>
  <c r="L17" i="19"/>
  <c r="K17" i="19"/>
  <c r="J17" i="19"/>
  <c r="I17" i="19"/>
  <c r="H17" i="19"/>
  <c r="F17" i="19"/>
  <c r="E17" i="19"/>
  <c r="D17" i="19"/>
  <c r="C17" i="19"/>
  <c r="G17" i="19" s="1"/>
  <c r="KC16" i="19"/>
  <c r="KB16" i="19"/>
  <c r="KA16" i="19"/>
  <c r="JZ16" i="19"/>
  <c r="JY16" i="19"/>
  <c r="JX16" i="19"/>
  <c r="JX12" i="19" s="1"/>
  <c r="JW16" i="19"/>
  <c r="JV16" i="19"/>
  <c r="JU16" i="19"/>
  <c r="JT16" i="19"/>
  <c r="JS16" i="19"/>
  <c r="JR16" i="19"/>
  <c r="JQ16" i="19"/>
  <c r="JP16" i="19"/>
  <c r="JN16" i="19"/>
  <c r="JO16" i="19" s="1"/>
  <c r="JM16" i="19"/>
  <c r="JL16" i="19"/>
  <c r="JK16" i="19"/>
  <c r="JJ16" i="19"/>
  <c r="JI16" i="19"/>
  <c r="JH16" i="19"/>
  <c r="JH12" i="19" s="1"/>
  <c r="JG16" i="19"/>
  <c r="JF16" i="19"/>
  <c r="JE16" i="19"/>
  <c r="JD16" i="19"/>
  <c r="JC16" i="19"/>
  <c r="JB16" i="19"/>
  <c r="JA16" i="19"/>
  <c r="IZ16" i="19"/>
  <c r="IY16" i="19"/>
  <c r="IX16" i="19"/>
  <c r="IU16" i="19"/>
  <c r="IT16" i="19"/>
  <c r="IS16" i="19"/>
  <c r="IR16" i="19"/>
  <c r="IQ16" i="19"/>
  <c r="IP16" i="19"/>
  <c r="IP12" i="19" s="1"/>
  <c r="IO16" i="19"/>
  <c r="IN16" i="19"/>
  <c r="IM16" i="19"/>
  <c r="IL16" i="19"/>
  <c r="IK16" i="19"/>
  <c r="IJ16" i="19"/>
  <c r="II16" i="19"/>
  <c r="IH16" i="19"/>
  <c r="IG16" i="19"/>
  <c r="IF16" i="19"/>
  <c r="IE16" i="19"/>
  <c r="ID16" i="19"/>
  <c r="IC16" i="19"/>
  <c r="IB16" i="19"/>
  <c r="IA16" i="19"/>
  <c r="HZ16" i="19"/>
  <c r="HZ12" i="19" s="1"/>
  <c r="HY16" i="19"/>
  <c r="HX16" i="19"/>
  <c r="HW16" i="19"/>
  <c r="HV16" i="19"/>
  <c r="HU16" i="19"/>
  <c r="HT16" i="19"/>
  <c r="HS16" i="19"/>
  <c r="HP16" i="19"/>
  <c r="HO16" i="19"/>
  <c r="HN16" i="19"/>
  <c r="HM16" i="19"/>
  <c r="HL16" i="19"/>
  <c r="HK16" i="19"/>
  <c r="HJ16" i="19"/>
  <c r="HI16" i="19"/>
  <c r="HH16" i="19"/>
  <c r="HH12" i="19" s="1"/>
  <c r="HG16" i="19"/>
  <c r="HF16" i="19"/>
  <c r="HE16" i="19"/>
  <c r="HD16" i="19"/>
  <c r="HB16" i="19"/>
  <c r="HC16" i="19" s="1"/>
  <c r="HA16" i="19"/>
  <c r="GZ16" i="19"/>
  <c r="GY16" i="19"/>
  <c r="GX16" i="19"/>
  <c r="GW16" i="19"/>
  <c r="GV16" i="19"/>
  <c r="GU16" i="19"/>
  <c r="GT16" i="19"/>
  <c r="GQ16" i="19"/>
  <c r="GP16" i="19"/>
  <c r="GP12" i="19" s="1"/>
  <c r="GO16" i="19"/>
  <c r="GN16" i="19"/>
  <c r="GM16" i="19"/>
  <c r="GL16" i="19"/>
  <c r="GK16" i="19"/>
  <c r="GJ16" i="19"/>
  <c r="GI16" i="19"/>
  <c r="GG16" i="19"/>
  <c r="GF16" i="19"/>
  <c r="GH16" i="19" s="1"/>
  <c r="GE16" i="19"/>
  <c r="GD16" i="19"/>
  <c r="GC16" i="19"/>
  <c r="GB16" i="19"/>
  <c r="GA16" i="19"/>
  <c r="FZ16" i="19"/>
  <c r="FZ12" i="19" s="1"/>
  <c r="FY16" i="19"/>
  <c r="FX16" i="19"/>
  <c r="FW16" i="19"/>
  <c r="FV16" i="19"/>
  <c r="FT16" i="19"/>
  <c r="FU16" i="19" s="1"/>
  <c r="FQ16" i="19"/>
  <c r="FP16" i="19"/>
  <c r="FO16" i="19"/>
  <c r="FN16" i="19"/>
  <c r="FM16" i="19"/>
  <c r="FL16" i="19"/>
  <c r="FK16" i="19"/>
  <c r="FJ16" i="19"/>
  <c r="FI16" i="19"/>
  <c r="FH16" i="19"/>
  <c r="FH12" i="19" s="1"/>
  <c r="FG16" i="19"/>
  <c r="FF16" i="19"/>
  <c r="FE16" i="19"/>
  <c r="FD16" i="19"/>
  <c r="FC16" i="19"/>
  <c r="FB16" i="19"/>
  <c r="FA16" i="19"/>
  <c r="EZ16" i="19"/>
  <c r="EY16" i="19"/>
  <c r="EX16" i="19"/>
  <c r="EW16" i="19"/>
  <c r="EV16" i="19"/>
  <c r="EU16" i="19"/>
  <c r="ET16" i="19"/>
  <c r="ER16" i="19"/>
  <c r="ES16" i="19" s="1"/>
  <c r="EQ16" i="19"/>
  <c r="EP16" i="19"/>
  <c r="EO16" i="19"/>
  <c r="EN16" i="19"/>
  <c r="EM16" i="19"/>
  <c r="EL16" i="19"/>
  <c r="EK16" i="19"/>
  <c r="EJ16" i="19"/>
  <c r="EI16" i="19"/>
  <c r="EH16" i="19"/>
  <c r="EG16" i="19"/>
  <c r="EF16" i="19"/>
  <c r="EE16" i="19"/>
  <c r="ED16" i="19"/>
  <c r="EC16" i="19"/>
  <c r="EB16" i="19"/>
  <c r="EB12" i="19" s="1"/>
  <c r="EA16" i="19"/>
  <c r="DZ16" i="19"/>
  <c r="DW16" i="19"/>
  <c r="DU16" i="19"/>
  <c r="DS16" i="19"/>
  <c r="DT16" i="19" s="1"/>
  <c r="DQ16" i="19"/>
  <c r="DR16" i="19" s="1"/>
  <c r="DP16" i="19"/>
  <c r="DO16" i="19"/>
  <c r="DN16" i="19"/>
  <c r="DL16" i="19"/>
  <c r="DM16" i="19" s="1"/>
  <c r="DK16" i="19"/>
  <c r="DJ16" i="19"/>
  <c r="DJ12" i="19" s="1"/>
  <c r="DH16" i="19"/>
  <c r="DI16" i="19" s="1"/>
  <c r="DG16" i="19"/>
  <c r="DF16" i="19"/>
  <c r="DE16" i="19"/>
  <c r="DD16" i="19"/>
  <c r="DC16" i="19"/>
  <c r="DB16" i="19"/>
  <c r="DA16" i="19"/>
  <c r="DV16" i="19" s="1"/>
  <c r="CX16" i="19"/>
  <c r="CW16" i="19"/>
  <c r="CV16" i="19"/>
  <c r="CU16" i="19"/>
  <c r="CT16" i="19"/>
  <c r="CS16" i="19"/>
  <c r="CR16" i="19"/>
  <c r="CR12" i="19" s="1"/>
  <c r="CQ16" i="19"/>
  <c r="CP16" i="19"/>
  <c r="CO16" i="19"/>
  <c r="CN16" i="19"/>
  <c r="CM16" i="19"/>
  <c r="CL16" i="19"/>
  <c r="CK16" i="19"/>
  <c r="CJ16" i="19"/>
  <c r="CI16" i="19"/>
  <c r="CH16" i="19"/>
  <c r="CG16" i="19"/>
  <c r="CD16" i="19"/>
  <c r="CC16" i="19"/>
  <c r="CB16" i="19"/>
  <c r="BZ16" i="19"/>
  <c r="BZ12" i="19" s="1"/>
  <c r="CA12" i="19" s="1"/>
  <c r="BY16" i="19"/>
  <c r="BX16" i="19"/>
  <c r="BW16" i="19"/>
  <c r="BV16" i="19"/>
  <c r="BU16" i="19"/>
  <c r="BS16" i="19"/>
  <c r="BT16" i="19" s="1"/>
  <c r="BR16" i="19"/>
  <c r="BQ16" i="19"/>
  <c r="BP16" i="19"/>
  <c r="BO16" i="19"/>
  <c r="BM16" i="19"/>
  <c r="BL16" i="19"/>
  <c r="BK16" i="19"/>
  <c r="BJ16" i="19"/>
  <c r="BI16" i="19"/>
  <c r="BI12" i="19" s="1"/>
  <c r="BH16" i="19"/>
  <c r="BG16" i="19"/>
  <c r="BF16" i="19"/>
  <c r="BC16" i="19"/>
  <c r="BB16" i="19"/>
  <c r="BA16" i="19"/>
  <c r="AY16" i="19"/>
  <c r="AX16" i="19"/>
  <c r="AW16" i="19"/>
  <c r="AU16" i="19"/>
  <c r="AV16" i="19" s="1"/>
  <c r="AT16" i="19"/>
  <c r="AR16" i="19"/>
  <c r="AQ16" i="19"/>
  <c r="AP16" i="19"/>
  <c r="AP12" i="19" s="1"/>
  <c r="AN16" i="19"/>
  <c r="AO16" i="19" s="1"/>
  <c r="AM16" i="19"/>
  <c r="AL16" i="19"/>
  <c r="AK16" i="19"/>
  <c r="AJ16" i="19"/>
  <c r="AI16" i="19"/>
  <c r="AH16" i="19"/>
  <c r="AG16" i="19"/>
  <c r="AF16" i="19"/>
  <c r="AD16" i="19"/>
  <c r="AE16" i="19" s="1"/>
  <c r="AC16" i="19"/>
  <c r="AZ16" i="19" s="1"/>
  <c r="Z16" i="19"/>
  <c r="Y16" i="19"/>
  <c r="X16" i="19"/>
  <c r="X12" i="19" s="1"/>
  <c r="W16" i="19"/>
  <c r="V16" i="19"/>
  <c r="U16" i="19"/>
  <c r="T16" i="19"/>
  <c r="S16" i="19"/>
  <c r="R16" i="19"/>
  <c r="P16" i="19"/>
  <c r="O16" i="19"/>
  <c r="N16" i="19"/>
  <c r="L16" i="19"/>
  <c r="M16" i="19" s="1"/>
  <c r="K16" i="19"/>
  <c r="J16" i="19"/>
  <c r="I16" i="19"/>
  <c r="H16" i="19"/>
  <c r="H12" i="19" s="1"/>
  <c r="F16" i="19"/>
  <c r="E16" i="19"/>
  <c r="D16" i="19"/>
  <c r="C16" i="19"/>
  <c r="G16" i="19" s="1"/>
  <c r="KC15" i="19"/>
  <c r="KB15" i="19"/>
  <c r="KA15" i="19"/>
  <c r="JZ15" i="19"/>
  <c r="JY15" i="19"/>
  <c r="JX15" i="19"/>
  <c r="JW15" i="19"/>
  <c r="JV15" i="19"/>
  <c r="JU15" i="19"/>
  <c r="JT15" i="19"/>
  <c r="JS15" i="19"/>
  <c r="JS12" i="19" s="1"/>
  <c r="JR15" i="19"/>
  <c r="JQ15" i="19"/>
  <c r="JP15" i="19"/>
  <c r="JN15" i="19"/>
  <c r="JM15" i="19"/>
  <c r="JO15" i="19" s="1"/>
  <c r="JL15" i="19"/>
  <c r="JK15" i="19"/>
  <c r="JJ15" i="19"/>
  <c r="JI15" i="19"/>
  <c r="JH15" i="19"/>
  <c r="JG15" i="19"/>
  <c r="JF15" i="19"/>
  <c r="JE15" i="19"/>
  <c r="JD15" i="19"/>
  <c r="JC15" i="19"/>
  <c r="JC12" i="19" s="1"/>
  <c r="JB15" i="19"/>
  <c r="JA15" i="19"/>
  <c r="IZ15" i="19"/>
  <c r="IY15" i="19"/>
  <c r="IX15" i="19"/>
  <c r="IU15" i="19"/>
  <c r="IT15" i="19"/>
  <c r="IS15" i="19"/>
  <c r="IR15" i="19"/>
  <c r="IQ15" i="19"/>
  <c r="IP15" i="19"/>
  <c r="IO15" i="19"/>
  <c r="IN15" i="19"/>
  <c r="IM15" i="19"/>
  <c r="IL15" i="19"/>
  <c r="IK15" i="19"/>
  <c r="IK12" i="19" s="1"/>
  <c r="IJ15" i="19"/>
  <c r="II15" i="19"/>
  <c r="IH15" i="19"/>
  <c r="IG15" i="19"/>
  <c r="IF15" i="19"/>
  <c r="IE15" i="19"/>
  <c r="ID15" i="19"/>
  <c r="IC15" i="19"/>
  <c r="IB15" i="19"/>
  <c r="IA15" i="19"/>
  <c r="HZ15" i="19"/>
  <c r="HY15" i="19"/>
  <c r="HX15" i="19"/>
  <c r="HW15" i="19"/>
  <c r="HV15" i="19"/>
  <c r="HU15" i="19"/>
  <c r="HU12" i="19" s="1"/>
  <c r="HT15" i="19"/>
  <c r="HS15" i="19"/>
  <c r="HP15" i="19"/>
  <c r="HO15" i="19"/>
  <c r="HN15" i="19"/>
  <c r="HM15" i="19"/>
  <c r="HL15" i="19"/>
  <c r="HK15" i="19"/>
  <c r="HJ15" i="19"/>
  <c r="HI15" i="19"/>
  <c r="HH15" i="19"/>
  <c r="HG15" i="19"/>
  <c r="HF15" i="19"/>
  <c r="HE15" i="19"/>
  <c r="HD15" i="19"/>
  <c r="HC15" i="19"/>
  <c r="HB15" i="19"/>
  <c r="HA15" i="19"/>
  <c r="GZ15" i="19"/>
  <c r="GY15" i="19"/>
  <c r="GX15" i="19"/>
  <c r="GW15" i="19"/>
  <c r="GV15" i="19"/>
  <c r="GU15" i="19"/>
  <c r="GT15" i="19"/>
  <c r="GQ15" i="19"/>
  <c r="GP15" i="19"/>
  <c r="GO15" i="19"/>
  <c r="GN15" i="19"/>
  <c r="GM15" i="19"/>
  <c r="GL15" i="19"/>
  <c r="GK15" i="19"/>
  <c r="GK12" i="19" s="1"/>
  <c r="GJ15" i="19"/>
  <c r="GI15" i="19"/>
  <c r="GG15" i="19"/>
  <c r="GF15" i="19"/>
  <c r="GH15" i="19" s="1"/>
  <c r="GE15" i="19"/>
  <c r="GD15" i="19"/>
  <c r="GC15" i="19"/>
  <c r="GB15" i="19"/>
  <c r="GA15" i="19"/>
  <c r="FZ15" i="19"/>
  <c r="FY15" i="19"/>
  <c r="FX15" i="19"/>
  <c r="FW15" i="19"/>
  <c r="FV15" i="19"/>
  <c r="FU15" i="19"/>
  <c r="FT15" i="19"/>
  <c r="FQ15" i="19"/>
  <c r="FP15" i="19"/>
  <c r="FO15" i="19"/>
  <c r="FN15" i="19"/>
  <c r="FM15" i="19"/>
  <c r="FL15" i="19"/>
  <c r="FK15" i="19"/>
  <c r="FJ15" i="19"/>
  <c r="FI15" i="19"/>
  <c r="FH15" i="19"/>
  <c r="FG15" i="19"/>
  <c r="FF15" i="19"/>
  <c r="FE15" i="19"/>
  <c r="FD15" i="19"/>
  <c r="FC15" i="19"/>
  <c r="FC12" i="19" s="1"/>
  <c r="FB15" i="19"/>
  <c r="FA15" i="19"/>
  <c r="EZ15" i="19"/>
  <c r="EY15" i="19"/>
  <c r="EX15" i="19"/>
  <c r="EW15" i="19"/>
  <c r="EV15" i="19"/>
  <c r="EU15" i="19"/>
  <c r="ET15" i="19"/>
  <c r="ES15" i="19"/>
  <c r="ER15" i="19"/>
  <c r="EQ15" i="19"/>
  <c r="EP15" i="19"/>
  <c r="EO15" i="19"/>
  <c r="EN15" i="19"/>
  <c r="EM15" i="19"/>
  <c r="EM12" i="19" s="1"/>
  <c r="EL15" i="19"/>
  <c r="EK15" i="19"/>
  <c r="EJ15" i="19"/>
  <c r="EI15" i="19"/>
  <c r="EH15" i="19"/>
  <c r="EG15" i="19"/>
  <c r="EF15" i="19"/>
  <c r="EE15" i="19"/>
  <c r="ED15" i="19"/>
  <c r="EC15" i="19"/>
  <c r="EB15" i="19"/>
  <c r="EA15" i="19"/>
  <c r="DZ15" i="19"/>
  <c r="DW15" i="19"/>
  <c r="DU15" i="19"/>
  <c r="DU12" i="19" s="1"/>
  <c r="DS15" i="19"/>
  <c r="DT15" i="19" s="1"/>
  <c r="DQ15" i="19"/>
  <c r="DR15" i="19" s="1"/>
  <c r="DP15" i="19"/>
  <c r="DO15" i="19"/>
  <c r="DN15" i="19"/>
  <c r="DL15" i="19"/>
  <c r="DM15" i="19" s="1"/>
  <c r="DK15" i="19"/>
  <c r="DJ15" i="19"/>
  <c r="DH15" i="19"/>
  <c r="DI15" i="19" s="1"/>
  <c r="DG15" i="19"/>
  <c r="DF15" i="19"/>
  <c r="DE15" i="19"/>
  <c r="DE12" i="19" s="1"/>
  <c r="DD15" i="19"/>
  <c r="DC15" i="19"/>
  <c r="DB15" i="19"/>
  <c r="DA15" i="19"/>
  <c r="CX15" i="19"/>
  <c r="CW15" i="19"/>
  <c r="CV15" i="19"/>
  <c r="CU15" i="19"/>
  <c r="CT15" i="19"/>
  <c r="CS15" i="19"/>
  <c r="CR15" i="19"/>
  <c r="CQ15" i="19"/>
  <c r="CP15" i="19"/>
  <c r="CO15" i="19"/>
  <c r="CN15" i="19"/>
  <c r="CM15" i="19"/>
  <c r="CM12" i="19" s="1"/>
  <c r="CL15" i="19"/>
  <c r="CK15" i="19"/>
  <c r="CJ15" i="19"/>
  <c r="CI15" i="19"/>
  <c r="CH15" i="19"/>
  <c r="CG15" i="19"/>
  <c r="CD15" i="19"/>
  <c r="CC15" i="19"/>
  <c r="CB15" i="19"/>
  <c r="BZ15" i="19"/>
  <c r="BY15" i="19"/>
  <c r="BX15" i="19"/>
  <c r="BW15" i="19"/>
  <c r="BV15" i="19"/>
  <c r="BU15" i="19"/>
  <c r="BU12" i="19" s="1"/>
  <c r="BS15" i="19"/>
  <c r="BT15" i="19" s="1"/>
  <c r="BR15" i="19"/>
  <c r="BQ15" i="19"/>
  <c r="BO15" i="19"/>
  <c r="BP15" i="19" s="1"/>
  <c r="BM15" i="19"/>
  <c r="BL15" i="19"/>
  <c r="BK15" i="19"/>
  <c r="BJ15" i="19"/>
  <c r="BI15" i="19"/>
  <c r="BH15" i="19"/>
  <c r="BG15" i="19"/>
  <c r="BF15" i="19"/>
  <c r="CA15" i="19" s="1"/>
  <c r="BC15" i="19"/>
  <c r="BB15" i="19"/>
  <c r="BB12" i="19" s="1"/>
  <c r="BA15" i="19"/>
  <c r="AY15" i="19"/>
  <c r="AZ15" i="19" s="1"/>
  <c r="AX15" i="19"/>
  <c r="AW15" i="19"/>
  <c r="AU15" i="19"/>
  <c r="AV15" i="19" s="1"/>
  <c r="AT15" i="19"/>
  <c r="AR15" i="19"/>
  <c r="AQ15" i="19"/>
  <c r="AP15" i="19"/>
  <c r="AN15" i="19"/>
  <c r="AO15" i="19" s="1"/>
  <c r="AM15" i="19"/>
  <c r="AL15" i="19"/>
  <c r="AK15" i="19"/>
  <c r="AK12" i="19" s="1"/>
  <c r="AJ15" i="19"/>
  <c r="AI15" i="19"/>
  <c r="AH15" i="19"/>
  <c r="AG15" i="19"/>
  <c r="AF15" i="19"/>
  <c r="AD15" i="19"/>
  <c r="AE15" i="19" s="1"/>
  <c r="AC15" i="19"/>
  <c r="Z15" i="19"/>
  <c r="Y15" i="19"/>
  <c r="X15" i="19"/>
  <c r="W15" i="19"/>
  <c r="V15" i="19"/>
  <c r="U15" i="19"/>
  <c r="T15" i="19"/>
  <c r="S15" i="19"/>
  <c r="S12" i="19" s="1"/>
  <c r="R15" i="19"/>
  <c r="P15" i="19"/>
  <c r="Q15" i="19" s="1"/>
  <c r="O15" i="19"/>
  <c r="N15" i="19"/>
  <c r="L15" i="19"/>
  <c r="M15" i="19" s="1"/>
  <c r="K15" i="19"/>
  <c r="J15" i="19"/>
  <c r="I15" i="19"/>
  <c r="H15" i="19"/>
  <c r="F15" i="19"/>
  <c r="E15" i="19"/>
  <c r="D15" i="19"/>
  <c r="C15" i="19"/>
  <c r="C12" i="19" s="1"/>
  <c r="KC14" i="19"/>
  <c r="KB14" i="19"/>
  <c r="KA14" i="19"/>
  <c r="JZ14" i="19"/>
  <c r="JY14" i="19"/>
  <c r="JX14" i="19"/>
  <c r="JW14" i="19"/>
  <c r="JV14" i="19"/>
  <c r="JU14" i="19"/>
  <c r="JT14" i="19"/>
  <c r="JS14" i="19"/>
  <c r="JR14" i="19"/>
  <c r="JQ14" i="19"/>
  <c r="JP14" i="19"/>
  <c r="JP12" i="19" s="1"/>
  <c r="JN14" i="19"/>
  <c r="JO14" i="19" s="1"/>
  <c r="JM14" i="19"/>
  <c r="JL14" i="19"/>
  <c r="JK14" i="19"/>
  <c r="JJ14" i="19"/>
  <c r="JI14" i="19"/>
  <c r="JH14" i="19"/>
  <c r="JG14" i="19"/>
  <c r="JF14" i="19"/>
  <c r="JE14" i="19"/>
  <c r="JD14" i="19"/>
  <c r="JC14" i="19"/>
  <c r="JB14" i="19"/>
  <c r="JA14" i="19"/>
  <c r="IZ14" i="19"/>
  <c r="IZ12" i="19" s="1"/>
  <c r="IY14" i="19"/>
  <c r="IY12" i="19" s="1"/>
  <c r="IX14" i="19"/>
  <c r="IX12" i="19" s="1"/>
  <c r="IU14" i="19"/>
  <c r="IT14" i="19"/>
  <c r="IS14" i="19"/>
  <c r="IR14" i="19"/>
  <c r="IQ14" i="19"/>
  <c r="IP14" i="19"/>
  <c r="IO14" i="19"/>
  <c r="IN14" i="19"/>
  <c r="IM14" i="19"/>
  <c r="IL14" i="19"/>
  <c r="IK14" i="19"/>
  <c r="IJ14" i="19"/>
  <c r="II14" i="19"/>
  <c r="IH14" i="19"/>
  <c r="IH12" i="19" s="1"/>
  <c r="IG14" i="19"/>
  <c r="IG12" i="19" s="1"/>
  <c r="IF14" i="19"/>
  <c r="IF12" i="19" s="1"/>
  <c r="IE14" i="19"/>
  <c r="ID14" i="19"/>
  <c r="IC14" i="19"/>
  <c r="IB14" i="19"/>
  <c r="IA14" i="19"/>
  <c r="HZ14" i="19"/>
  <c r="HY14" i="19"/>
  <c r="HX14" i="19"/>
  <c r="HW14" i="19"/>
  <c r="HV14" i="19"/>
  <c r="HU14" i="19"/>
  <c r="HT14" i="19"/>
  <c r="HS14" i="19"/>
  <c r="HP14" i="19"/>
  <c r="HP12" i="19" s="1"/>
  <c r="HO14" i="19"/>
  <c r="HO12" i="19" s="1"/>
  <c r="HN14" i="19"/>
  <c r="HN12" i="19" s="1"/>
  <c r="HM14" i="19"/>
  <c r="HL14" i="19"/>
  <c r="HK14" i="19"/>
  <c r="HJ14" i="19"/>
  <c r="HI14" i="19"/>
  <c r="HH14" i="19"/>
  <c r="HG14" i="19"/>
  <c r="HF14" i="19"/>
  <c r="HE14" i="19"/>
  <c r="HD14" i="19"/>
  <c r="HB14" i="19"/>
  <c r="HC14" i="19" s="1"/>
  <c r="HA14" i="19"/>
  <c r="GZ14" i="19"/>
  <c r="GZ12" i="19" s="1"/>
  <c r="GY14" i="19"/>
  <c r="GY12" i="19" s="1"/>
  <c r="GX14" i="19"/>
  <c r="GX12" i="19" s="1"/>
  <c r="GW14" i="19"/>
  <c r="GV14" i="19"/>
  <c r="GU14" i="19"/>
  <c r="GT14" i="19"/>
  <c r="GQ14" i="19"/>
  <c r="GP14" i="19"/>
  <c r="GO14" i="19"/>
  <c r="GN14" i="19"/>
  <c r="GM14" i="19"/>
  <c r="GL14" i="19"/>
  <c r="GK14" i="19"/>
  <c r="GJ14" i="19"/>
  <c r="GI14" i="19"/>
  <c r="GG14" i="19"/>
  <c r="GG12" i="19" s="1"/>
  <c r="GF14" i="19"/>
  <c r="GF12" i="19" s="1"/>
  <c r="GH12" i="19" s="1"/>
  <c r="GE14" i="19"/>
  <c r="GD14" i="19"/>
  <c r="GC14" i="19"/>
  <c r="GB14" i="19"/>
  <c r="GA14" i="19"/>
  <c r="FZ14" i="19"/>
  <c r="FY14" i="19"/>
  <c r="FX14" i="19"/>
  <c r="FW14" i="19"/>
  <c r="FV14" i="19"/>
  <c r="FT14" i="19"/>
  <c r="FU14" i="19" s="1"/>
  <c r="FQ14" i="19"/>
  <c r="FP14" i="19"/>
  <c r="FP12" i="19" s="1"/>
  <c r="FO14" i="19"/>
  <c r="FO12" i="19" s="1"/>
  <c r="FN14" i="19"/>
  <c r="FN12" i="19" s="1"/>
  <c r="FM14" i="19"/>
  <c r="FL14" i="19"/>
  <c r="FK14" i="19"/>
  <c r="FJ14" i="19"/>
  <c r="FI14" i="19"/>
  <c r="FH14" i="19"/>
  <c r="FG14" i="19"/>
  <c r="FF14" i="19"/>
  <c r="FE14" i="19"/>
  <c r="FD14" i="19"/>
  <c r="FC14" i="19"/>
  <c r="FB14" i="19"/>
  <c r="FA14" i="19"/>
  <c r="EZ14" i="19"/>
  <c r="EZ12" i="19" s="1"/>
  <c r="EY14" i="19"/>
  <c r="EY12" i="19" s="1"/>
  <c r="EX14" i="19"/>
  <c r="ES14" i="19" s="1"/>
  <c r="EW14" i="19"/>
  <c r="EV14" i="19"/>
  <c r="EU14" i="19"/>
  <c r="ET14" i="19"/>
  <c r="ER14" i="19"/>
  <c r="EQ14" i="19"/>
  <c r="EP14" i="19"/>
  <c r="EO14" i="19"/>
  <c r="EN14" i="19"/>
  <c r="EM14" i="19"/>
  <c r="EL14" i="19"/>
  <c r="EK14" i="19"/>
  <c r="EJ14" i="19"/>
  <c r="EJ12" i="19" s="1"/>
  <c r="EI14" i="19"/>
  <c r="EI12" i="19" s="1"/>
  <c r="EH14" i="19"/>
  <c r="EH12" i="19" s="1"/>
  <c r="EG14" i="19"/>
  <c r="EF14" i="19"/>
  <c r="EE14" i="19"/>
  <c r="ED14" i="19"/>
  <c r="EC14" i="19"/>
  <c r="EB14" i="19"/>
  <c r="EA14" i="19"/>
  <c r="DZ14" i="19"/>
  <c r="DW14" i="19"/>
  <c r="DU14" i="19"/>
  <c r="DS14" i="19"/>
  <c r="DT14" i="19" s="1"/>
  <c r="DQ14" i="19"/>
  <c r="DQ12" i="19" s="1"/>
  <c r="DP14" i="19"/>
  <c r="DP12" i="19" s="1"/>
  <c r="DO14" i="19"/>
  <c r="DN14" i="19"/>
  <c r="DL14" i="19"/>
  <c r="DK14" i="19"/>
  <c r="DJ14" i="19"/>
  <c r="DH14" i="19"/>
  <c r="DG14" i="19"/>
  <c r="DF14" i="19"/>
  <c r="DE14" i="19"/>
  <c r="DD14" i="19"/>
  <c r="DC14" i="19"/>
  <c r="DB14" i="19"/>
  <c r="DB12" i="19" s="1"/>
  <c r="DA14" i="19"/>
  <c r="DM14" i="19" s="1"/>
  <c r="CX14" i="19"/>
  <c r="CX12" i="19" s="1"/>
  <c r="CW14" i="19"/>
  <c r="CV14" i="19"/>
  <c r="CU14" i="19"/>
  <c r="CT14" i="19"/>
  <c r="CS14" i="19"/>
  <c r="CR14" i="19"/>
  <c r="CQ14" i="19"/>
  <c r="CP14" i="19"/>
  <c r="CO14" i="19"/>
  <c r="CN14" i="19"/>
  <c r="CM14" i="19"/>
  <c r="CL14" i="19"/>
  <c r="CK14" i="19"/>
  <c r="CJ14" i="19"/>
  <c r="CJ12" i="19" s="1"/>
  <c r="CI14" i="19"/>
  <c r="CI12" i="19" s="1"/>
  <c r="CH14" i="19"/>
  <c r="CH12" i="19" s="1"/>
  <c r="CG14" i="19"/>
  <c r="CD14" i="19"/>
  <c r="CC14" i="19"/>
  <c r="CB14" i="19"/>
  <c r="CA14" i="19"/>
  <c r="BZ14" i="19"/>
  <c r="BY14" i="19"/>
  <c r="BX14" i="19"/>
  <c r="BW14" i="19"/>
  <c r="BV14" i="19"/>
  <c r="BU14" i="19"/>
  <c r="BS14" i="19"/>
  <c r="BT14" i="19" s="1"/>
  <c r="BR14" i="19"/>
  <c r="BR12" i="19" s="1"/>
  <c r="BQ14" i="19"/>
  <c r="BQ12" i="19" s="1"/>
  <c r="BP14" i="19"/>
  <c r="BO14" i="19"/>
  <c r="BM14" i="19"/>
  <c r="BL14" i="19"/>
  <c r="BK14" i="19"/>
  <c r="BJ14" i="19"/>
  <c r="BI14" i="19"/>
  <c r="BH14" i="19"/>
  <c r="BG14" i="19"/>
  <c r="BF14" i="19"/>
  <c r="BC14" i="19"/>
  <c r="BB14" i="19"/>
  <c r="BA14" i="19"/>
  <c r="AY14" i="19"/>
  <c r="AY12" i="19" s="1"/>
  <c r="AZ12" i="19" s="1"/>
  <c r="AX14" i="19"/>
  <c r="AX12" i="19" s="1"/>
  <c r="AW14" i="19"/>
  <c r="AW12" i="19" s="1"/>
  <c r="AU14" i="19"/>
  <c r="AT14" i="19"/>
  <c r="AR14" i="19"/>
  <c r="AQ14" i="19"/>
  <c r="AP14" i="19"/>
  <c r="AO14" i="19"/>
  <c r="AN14" i="19"/>
  <c r="AM14" i="19"/>
  <c r="AL14" i="19"/>
  <c r="AK14" i="19"/>
  <c r="AJ14" i="19"/>
  <c r="AI14" i="19"/>
  <c r="AH14" i="19"/>
  <c r="AH12" i="19" s="1"/>
  <c r="AG14" i="19"/>
  <c r="AG12" i="19" s="1"/>
  <c r="AF14" i="19"/>
  <c r="AF12" i="19" s="1"/>
  <c r="AD14" i="19"/>
  <c r="AC14" i="19"/>
  <c r="AV14" i="19" s="1"/>
  <c r="Z14" i="19"/>
  <c r="Y14" i="19"/>
  <c r="X14" i="19"/>
  <c r="W14" i="19"/>
  <c r="V14" i="19"/>
  <c r="U14" i="19"/>
  <c r="T14" i="19"/>
  <c r="S14" i="19"/>
  <c r="R14" i="19"/>
  <c r="P14" i="19"/>
  <c r="P12" i="19" s="1"/>
  <c r="Q12" i="19" s="1"/>
  <c r="O14" i="19"/>
  <c r="O12" i="19" s="1"/>
  <c r="N14" i="19"/>
  <c r="N12" i="19" s="1"/>
  <c r="M14" i="19"/>
  <c r="L14" i="19"/>
  <c r="K14" i="19"/>
  <c r="J14" i="19"/>
  <c r="I14" i="19"/>
  <c r="H14" i="19"/>
  <c r="G14" i="19"/>
  <c r="F14" i="19"/>
  <c r="E14" i="19"/>
  <c r="D14" i="19"/>
  <c r="C14" i="19"/>
  <c r="KC13" i="19"/>
  <c r="KB13" i="19"/>
  <c r="KA13" i="19"/>
  <c r="KA12" i="19" s="1"/>
  <c r="JZ13" i="19"/>
  <c r="JZ12" i="19" s="1"/>
  <c r="JY13" i="19"/>
  <c r="JY12" i="19" s="1"/>
  <c r="JX13" i="19"/>
  <c r="JW13" i="19"/>
  <c r="JV13" i="19"/>
  <c r="JU13" i="19"/>
  <c r="JT13" i="19"/>
  <c r="JS13" i="19"/>
  <c r="JR13" i="19"/>
  <c r="JQ13" i="19"/>
  <c r="JP13" i="19"/>
  <c r="JN13" i="19"/>
  <c r="JM13" i="19"/>
  <c r="JO13" i="19" s="1"/>
  <c r="JL13" i="19"/>
  <c r="JK13" i="19"/>
  <c r="JK12" i="19" s="1"/>
  <c r="JJ13" i="19"/>
  <c r="JJ12" i="19" s="1"/>
  <c r="JI13" i="19"/>
  <c r="JI12" i="19" s="1"/>
  <c r="JH13" i="19"/>
  <c r="JG13" i="19"/>
  <c r="JF13" i="19"/>
  <c r="JE13" i="19"/>
  <c r="JD13" i="19"/>
  <c r="JC13" i="19"/>
  <c r="JB13" i="19"/>
  <c r="JA13" i="19"/>
  <c r="IZ13" i="19"/>
  <c r="IY13" i="19"/>
  <c r="IX13" i="19"/>
  <c r="IU13" i="19"/>
  <c r="IT13" i="19"/>
  <c r="IS13" i="19"/>
  <c r="IS12" i="19" s="1"/>
  <c r="IR13" i="19"/>
  <c r="IR12" i="19" s="1"/>
  <c r="IQ13" i="19"/>
  <c r="IQ12" i="19" s="1"/>
  <c r="IP13" i="19"/>
  <c r="IO13" i="19"/>
  <c r="IN13" i="19"/>
  <c r="IM13" i="19"/>
  <c r="IL13" i="19"/>
  <c r="IK13" i="19"/>
  <c r="IJ13" i="19"/>
  <c r="II13" i="19"/>
  <c r="IH13" i="19"/>
  <c r="IG13" i="19"/>
  <c r="IF13" i="19"/>
  <c r="IE13" i="19"/>
  <c r="ID13" i="19"/>
  <c r="IC13" i="19"/>
  <c r="IC12" i="19" s="1"/>
  <c r="IB13" i="19"/>
  <c r="IB12" i="19" s="1"/>
  <c r="IA13" i="19"/>
  <c r="IA12" i="19" s="1"/>
  <c r="HZ13" i="19"/>
  <c r="HY13" i="19"/>
  <c r="HX13" i="19"/>
  <c r="HW13" i="19"/>
  <c r="HV13" i="19"/>
  <c r="HU13" i="19"/>
  <c r="HT13" i="19"/>
  <c r="HS13" i="19"/>
  <c r="HP13" i="19"/>
  <c r="HO13" i="19"/>
  <c r="HN13" i="19"/>
  <c r="HM13" i="19"/>
  <c r="HL13" i="19"/>
  <c r="HK13" i="19"/>
  <c r="HK12" i="19" s="1"/>
  <c r="HJ13" i="19"/>
  <c r="HJ12" i="19" s="1"/>
  <c r="HI13" i="19"/>
  <c r="HI12" i="19" s="1"/>
  <c r="HH13" i="19"/>
  <c r="HG13" i="19"/>
  <c r="HF13" i="19"/>
  <c r="HE13" i="19"/>
  <c r="HD13" i="19"/>
  <c r="HB13" i="19"/>
  <c r="HC13" i="19" s="1"/>
  <c r="HA13" i="19"/>
  <c r="GZ13" i="19"/>
  <c r="GY13" i="19"/>
  <c r="GX13" i="19"/>
  <c r="GW13" i="19"/>
  <c r="GV13" i="19"/>
  <c r="GU13" i="19"/>
  <c r="GU12" i="19" s="1"/>
  <c r="GT13" i="19"/>
  <c r="GT12" i="19" s="1"/>
  <c r="GQ13" i="19"/>
  <c r="GQ12" i="19" s="1"/>
  <c r="GP13" i="19"/>
  <c r="GO13" i="19"/>
  <c r="GN13" i="19"/>
  <c r="GM13" i="19"/>
  <c r="GL13" i="19"/>
  <c r="GK13" i="19"/>
  <c r="GJ13" i="19"/>
  <c r="GI13" i="19"/>
  <c r="GH13" i="19"/>
  <c r="GG13" i="19"/>
  <c r="GF13" i="19"/>
  <c r="GE13" i="19"/>
  <c r="GD13" i="19"/>
  <c r="GC13" i="19"/>
  <c r="GC12" i="19" s="1"/>
  <c r="GB13" i="19"/>
  <c r="GB12" i="19" s="1"/>
  <c r="GA13" i="19"/>
  <c r="GA12" i="19" s="1"/>
  <c r="FZ13" i="19"/>
  <c r="FY13" i="19"/>
  <c r="FX13" i="19"/>
  <c r="FW13" i="19"/>
  <c r="FV13" i="19"/>
  <c r="FT13" i="19"/>
  <c r="FU13" i="19" s="1"/>
  <c r="FQ13" i="19"/>
  <c r="FP13" i="19"/>
  <c r="FO13" i="19"/>
  <c r="FN13" i="19"/>
  <c r="FM13" i="19"/>
  <c r="FL13" i="19"/>
  <c r="FK13" i="19"/>
  <c r="FK12" i="19" s="1"/>
  <c r="FJ13" i="19"/>
  <c r="FJ12" i="19" s="1"/>
  <c r="FI13" i="19"/>
  <c r="FI12" i="19" s="1"/>
  <c r="FH13" i="19"/>
  <c r="FG13" i="19"/>
  <c r="FF13" i="19"/>
  <c r="FE13" i="19"/>
  <c r="FD13" i="19"/>
  <c r="FC13" i="19"/>
  <c r="FB13" i="19"/>
  <c r="FA13" i="19"/>
  <c r="EZ13" i="19"/>
  <c r="EY13" i="19"/>
  <c r="EX13" i="19"/>
  <c r="EW13" i="19"/>
  <c r="EV13" i="19"/>
  <c r="EU13" i="19"/>
  <c r="EU12" i="19" s="1"/>
  <c r="ET13" i="19"/>
  <c r="ET12" i="19" s="1"/>
  <c r="ES13" i="19"/>
  <c r="ER13" i="19"/>
  <c r="EQ13" i="19"/>
  <c r="EP13" i="19"/>
  <c r="EO13" i="19"/>
  <c r="EN13" i="19"/>
  <c r="EM13" i="19"/>
  <c r="EL13" i="19"/>
  <c r="EK13" i="19"/>
  <c r="EJ13" i="19"/>
  <c r="EI13" i="19"/>
  <c r="EH13" i="19"/>
  <c r="EG13" i="19"/>
  <c r="EF13" i="19"/>
  <c r="EE13" i="19"/>
  <c r="EE12" i="19" s="1"/>
  <c r="ED13" i="19"/>
  <c r="ED12" i="19" s="1"/>
  <c r="EC13" i="19"/>
  <c r="EC12" i="19" s="1"/>
  <c r="EB13" i="19"/>
  <c r="EA13" i="19"/>
  <c r="DZ13" i="19"/>
  <c r="DW13" i="19"/>
  <c r="DV13" i="19"/>
  <c r="DU13" i="19"/>
  <c r="DT13" i="19"/>
  <c r="DS13" i="19"/>
  <c r="DR13" i="19"/>
  <c r="DQ13" i="19"/>
  <c r="DP13" i="19"/>
  <c r="DO13" i="19"/>
  <c r="DN13" i="19"/>
  <c r="DL13" i="19"/>
  <c r="DL12" i="19" s="1"/>
  <c r="DK13" i="19"/>
  <c r="DK12" i="19" s="1"/>
  <c r="DJ13" i="19"/>
  <c r="DH13" i="19"/>
  <c r="DI13" i="19" s="1"/>
  <c r="DG13" i="19"/>
  <c r="DF13" i="19"/>
  <c r="DE13" i="19"/>
  <c r="DD13" i="19"/>
  <c r="DC13" i="19"/>
  <c r="DB13" i="19"/>
  <c r="DA13" i="19"/>
  <c r="CX13" i="19"/>
  <c r="CW13" i="19"/>
  <c r="CV13" i="19"/>
  <c r="CU13" i="19"/>
  <c r="CU12" i="19" s="1"/>
  <c r="CT13" i="19"/>
  <c r="CT12" i="19" s="1"/>
  <c r="CS13" i="19"/>
  <c r="CS12" i="19" s="1"/>
  <c r="CR13" i="19"/>
  <c r="CQ13" i="19"/>
  <c r="CP13" i="19"/>
  <c r="CO13" i="19"/>
  <c r="CN13" i="19"/>
  <c r="CM13" i="19"/>
  <c r="CL13" i="19"/>
  <c r="CK13" i="19"/>
  <c r="CJ13" i="19"/>
  <c r="CI13" i="19"/>
  <c r="CH13" i="19"/>
  <c r="CG13" i="19"/>
  <c r="CD13" i="19"/>
  <c r="CC13" i="19"/>
  <c r="CC12" i="19" s="1"/>
  <c r="CB13" i="19"/>
  <c r="CB12" i="19" s="1"/>
  <c r="CA13" i="19"/>
  <c r="BZ13" i="19"/>
  <c r="BY13" i="19"/>
  <c r="BX13" i="19"/>
  <c r="BW13" i="19"/>
  <c r="BV13" i="19"/>
  <c r="BU13" i="19"/>
  <c r="BT13" i="19"/>
  <c r="BS13" i="19"/>
  <c r="BR13" i="19"/>
  <c r="BQ13" i="19"/>
  <c r="BO13" i="19"/>
  <c r="BP13" i="19" s="1"/>
  <c r="BM13" i="19"/>
  <c r="BL13" i="19"/>
  <c r="BL12" i="19" s="1"/>
  <c r="BK13" i="19"/>
  <c r="BK12" i="19" s="1"/>
  <c r="BJ13" i="19"/>
  <c r="BJ12" i="19" s="1"/>
  <c r="BI13" i="19"/>
  <c r="BH13" i="19"/>
  <c r="BG13" i="19"/>
  <c r="BF13" i="19"/>
  <c r="BC13" i="19"/>
  <c r="BB13" i="19"/>
  <c r="BA13" i="19"/>
  <c r="AY13" i="19"/>
  <c r="AZ13" i="19" s="1"/>
  <c r="AX13" i="19"/>
  <c r="AW13" i="19"/>
  <c r="AU13" i="19"/>
  <c r="AV13" i="19" s="1"/>
  <c r="AT13" i="19"/>
  <c r="AT12" i="19" s="1"/>
  <c r="AR13" i="19"/>
  <c r="AR12" i="19" s="1"/>
  <c r="AQ13" i="19"/>
  <c r="AQ12" i="19" s="1"/>
  <c r="AP13" i="19"/>
  <c r="AN13" i="19"/>
  <c r="AO13" i="19" s="1"/>
  <c r="AM13" i="19"/>
  <c r="AL13" i="19"/>
  <c r="AK13" i="19"/>
  <c r="AJ13" i="19"/>
  <c r="AI13" i="19"/>
  <c r="AH13" i="19"/>
  <c r="AG13" i="19"/>
  <c r="AF13" i="19"/>
  <c r="AD13" i="19"/>
  <c r="AE13" i="19" s="1"/>
  <c r="AC13" i="19"/>
  <c r="AC12" i="19" s="1"/>
  <c r="Z13" i="19"/>
  <c r="Z12" i="19" s="1"/>
  <c r="Y13" i="19"/>
  <c r="Y12" i="19" s="1"/>
  <c r="X13" i="19"/>
  <c r="W13" i="19"/>
  <c r="V13" i="19"/>
  <c r="U13" i="19"/>
  <c r="T13" i="19"/>
  <c r="S13" i="19"/>
  <c r="R13" i="19"/>
  <c r="P13" i="19"/>
  <c r="Q13" i="19" s="1"/>
  <c r="O13" i="19"/>
  <c r="N13" i="19"/>
  <c r="L13" i="19"/>
  <c r="M13" i="19" s="1"/>
  <c r="K13" i="19"/>
  <c r="K12" i="19" s="1"/>
  <c r="J13" i="19"/>
  <c r="J12" i="19" s="1"/>
  <c r="I13" i="19"/>
  <c r="I12" i="19" s="1"/>
  <c r="H13" i="19"/>
  <c r="F13" i="19"/>
  <c r="E13" i="19"/>
  <c r="D13" i="19"/>
  <c r="C13" i="19"/>
  <c r="G13" i="19" s="1"/>
  <c r="KB12" i="19"/>
  <c r="JW12" i="19"/>
  <c r="JV12" i="19"/>
  <c r="JU12" i="19"/>
  <c r="JT12" i="19"/>
  <c r="JQ12" i="19"/>
  <c r="JL12" i="19"/>
  <c r="JG12" i="19"/>
  <c r="JF12" i="19"/>
  <c r="JE12" i="19"/>
  <c r="JD12" i="19"/>
  <c r="JA12" i="19"/>
  <c r="IT12" i="19"/>
  <c r="IO12" i="19"/>
  <c r="IN12" i="19"/>
  <c r="IM12" i="19"/>
  <c r="IL12" i="19"/>
  <c r="II12" i="19"/>
  <c r="ID12" i="19"/>
  <c r="HY12" i="19"/>
  <c r="HX12" i="19"/>
  <c r="HW12" i="19"/>
  <c r="HV12" i="19"/>
  <c r="HS12" i="19"/>
  <c r="HL12" i="19"/>
  <c r="HG12" i="19"/>
  <c r="HF12" i="19"/>
  <c r="HE12" i="19"/>
  <c r="HD12" i="19"/>
  <c r="HA12" i="19"/>
  <c r="GV12" i="19"/>
  <c r="GO12" i="19"/>
  <c r="GN12" i="19"/>
  <c r="GM12" i="19"/>
  <c r="GL12" i="19"/>
  <c r="GI12" i="19"/>
  <c r="GD12" i="19"/>
  <c r="FY12" i="19"/>
  <c r="FX12" i="19"/>
  <c r="FW12" i="19"/>
  <c r="FV12" i="19"/>
  <c r="FQ12" i="19"/>
  <c r="FL12" i="19"/>
  <c r="FG12" i="19"/>
  <c r="FF12" i="19"/>
  <c r="FE12" i="19"/>
  <c r="FD12" i="19"/>
  <c r="FA12" i="19"/>
  <c r="EV12" i="19"/>
  <c r="EQ12" i="19"/>
  <c r="EP12" i="19"/>
  <c r="EO12" i="19"/>
  <c r="EN12" i="19"/>
  <c r="EK12" i="19"/>
  <c r="EF12" i="19"/>
  <c r="EA12" i="19"/>
  <c r="DZ12" i="19"/>
  <c r="DW12" i="19"/>
  <c r="DS12" i="19"/>
  <c r="DN12" i="19"/>
  <c r="DH12" i="19"/>
  <c r="DG12" i="19"/>
  <c r="DF12" i="19"/>
  <c r="DC12" i="19"/>
  <c r="CV12" i="19"/>
  <c r="CQ12" i="19"/>
  <c r="CP12" i="19"/>
  <c r="CO12" i="19"/>
  <c r="CN12" i="19"/>
  <c r="CK12" i="19"/>
  <c r="CD12" i="19"/>
  <c r="BY12" i="19"/>
  <c r="BX12" i="19"/>
  <c r="BW12" i="19"/>
  <c r="BV12" i="19"/>
  <c r="BS12" i="19"/>
  <c r="BT12" i="19" s="1"/>
  <c r="BM12" i="19"/>
  <c r="BH12" i="19"/>
  <c r="BG12" i="19"/>
  <c r="BF12" i="19"/>
  <c r="BC12" i="19"/>
  <c r="AU12" i="19"/>
  <c r="AN12" i="19"/>
  <c r="AO12" i="19" s="1"/>
  <c r="AM12" i="19"/>
  <c r="AL12" i="19"/>
  <c r="AI12" i="19"/>
  <c r="AD12" i="19"/>
  <c r="W12" i="19"/>
  <c r="V12" i="19"/>
  <c r="U12" i="19"/>
  <c r="T12" i="19"/>
  <c r="L12" i="19"/>
  <c r="F12" i="19"/>
  <c r="E12" i="19"/>
  <c r="D12" i="19"/>
  <c r="JI4" i="19"/>
  <c r="IC4" i="19"/>
  <c r="GB4" i="19"/>
  <c r="HA4" i="19" s="1"/>
  <c r="EM4" i="19"/>
  <c r="DJ4" i="19"/>
  <c r="CN4" i="19"/>
  <c r="BQ4" i="19"/>
  <c r="AL4" i="19"/>
  <c r="KC26" i="18"/>
  <c r="KB26" i="18"/>
  <c r="KA26" i="18"/>
  <c r="JZ26" i="18"/>
  <c r="JY26" i="18"/>
  <c r="JX26" i="18"/>
  <c r="JW26" i="18"/>
  <c r="JV26" i="18"/>
  <c r="JU26" i="18"/>
  <c r="JT26" i="18"/>
  <c r="JS26" i="18"/>
  <c r="JR26" i="18"/>
  <c r="JQ26" i="18"/>
  <c r="JP26" i="18"/>
  <c r="JO26" i="18"/>
  <c r="JM26" i="18"/>
  <c r="JL26" i="18"/>
  <c r="JK26" i="18"/>
  <c r="JJ26" i="18"/>
  <c r="JI26" i="18"/>
  <c r="JH26" i="18"/>
  <c r="JG26" i="18"/>
  <c r="JF26" i="18"/>
  <c r="JE26" i="18"/>
  <c r="JD26" i="18"/>
  <c r="JC26" i="18"/>
  <c r="JB26" i="18"/>
  <c r="JA26" i="18"/>
  <c r="IZ26" i="18"/>
  <c r="IY26" i="18"/>
  <c r="IX26" i="18"/>
  <c r="IU26" i="18"/>
  <c r="IT26" i="18"/>
  <c r="IS26" i="18"/>
  <c r="IR26" i="18"/>
  <c r="IQ26" i="18"/>
  <c r="IP26" i="18"/>
  <c r="IO26" i="18"/>
  <c r="IN26" i="18"/>
  <c r="IM26" i="18"/>
  <c r="IL26" i="18"/>
  <c r="IK26" i="18"/>
  <c r="IJ26" i="18"/>
  <c r="II26" i="18"/>
  <c r="IH26" i="18"/>
  <c r="IG26" i="18"/>
  <c r="IF26" i="18"/>
  <c r="IE26" i="18"/>
  <c r="ID26" i="18"/>
  <c r="IC26" i="18"/>
  <c r="IB26" i="18"/>
  <c r="IA26" i="18"/>
  <c r="HZ26" i="18"/>
  <c r="HY26" i="18"/>
  <c r="HX26" i="18"/>
  <c r="HW26" i="18"/>
  <c r="HV26" i="18"/>
  <c r="HU26" i="18"/>
  <c r="HT26" i="18"/>
  <c r="HS26" i="18"/>
  <c r="HP26" i="18"/>
  <c r="HO26" i="18"/>
  <c r="HN26" i="18"/>
  <c r="HM26" i="18"/>
  <c r="HL26" i="18"/>
  <c r="HK26" i="18"/>
  <c r="HJ26" i="18"/>
  <c r="HI26" i="18"/>
  <c r="HH26" i="18"/>
  <c r="HG26" i="18"/>
  <c r="HF26" i="18"/>
  <c r="HE26" i="18"/>
  <c r="HD26" i="18"/>
  <c r="HC26" i="18"/>
  <c r="HA26" i="18"/>
  <c r="GZ26" i="18"/>
  <c r="GY26" i="18"/>
  <c r="GX26" i="18"/>
  <c r="GW26" i="18"/>
  <c r="GV26" i="18"/>
  <c r="GU26" i="18"/>
  <c r="GT26" i="18"/>
  <c r="GQ26" i="18"/>
  <c r="GP26" i="18"/>
  <c r="GO26" i="18"/>
  <c r="GN26" i="18"/>
  <c r="GM26" i="18"/>
  <c r="GL26" i="18"/>
  <c r="GK26" i="18"/>
  <c r="GJ26" i="18"/>
  <c r="GI26" i="18"/>
  <c r="GF26" i="18"/>
  <c r="GH26" i="18" s="1"/>
  <c r="GE26" i="18"/>
  <c r="GD26" i="18"/>
  <c r="GC26" i="18"/>
  <c r="FU26" i="18" s="1"/>
  <c r="GB26" i="18"/>
  <c r="GA26" i="18"/>
  <c r="FZ26" i="18"/>
  <c r="FY26" i="18"/>
  <c r="FX26" i="18"/>
  <c r="FW26" i="18"/>
  <c r="FV26" i="18"/>
  <c r="FQ26" i="18"/>
  <c r="FP26" i="18"/>
  <c r="FO26" i="18"/>
  <c r="FN26" i="18"/>
  <c r="FM26" i="18"/>
  <c r="FL26" i="18"/>
  <c r="FK26" i="18"/>
  <c r="FJ26" i="18"/>
  <c r="FI26" i="18"/>
  <c r="FH26" i="18"/>
  <c r="FG26" i="18"/>
  <c r="FF26" i="18"/>
  <c r="FE26" i="18"/>
  <c r="FD26" i="18"/>
  <c r="FC26" i="18"/>
  <c r="FB26" i="18"/>
  <c r="FA26" i="18"/>
  <c r="EZ26" i="18"/>
  <c r="EY26" i="18"/>
  <c r="EX26" i="18"/>
  <c r="EW26" i="18"/>
  <c r="EV26" i="18"/>
  <c r="EU26" i="18"/>
  <c r="ET26" i="18"/>
  <c r="ES26" i="18" s="1"/>
  <c r="ER26" i="18"/>
  <c r="EQ26" i="18"/>
  <c r="EP26" i="18"/>
  <c r="EO26" i="18"/>
  <c r="EN26" i="18"/>
  <c r="EM26" i="18"/>
  <c r="EL26" i="18"/>
  <c r="EK26" i="18"/>
  <c r="EJ26" i="18"/>
  <c r="EI26" i="18"/>
  <c r="EH26" i="18"/>
  <c r="EG26" i="18"/>
  <c r="EF26" i="18"/>
  <c r="EE26" i="18"/>
  <c r="ED26" i="18"/>
  <c r="EC26" i="18"/>
  <c r="EB26" i="18"/>
  <c r="EA26" i="18"/>
  <c r="DZ26" i="18"/>
  <c r="DW26" i="18"/>
  <c r="DU26" i="18"/>
  <c r="DV26" i="18" s="1"/>
  <c r="DT26" i="18"/>
  <c r="DS26" i="18"/>
  <c r="DR26" i="18"/>
  <c r="DQ26" i="18"/>
  <c r="DP26" i="18"/>
  <c r="DO26" i="18"/>
  <c r="DN26" i="18"/>
  <c r="DM26" i="18"/>
  <c r="DL26" i="18"/>
  <c r="DK26" i="18"/>
  <c r="DJ26" i="18"/>
  <c r="DH26" i="18"/>
  <c r="DI26" i="18" s="1"/>
  <c r="DG26" i="18"/>
  <c r="DF26" i="18"/>
  <c r="DE26" i="18"/>
  <c r="DD26" i="18"/>
  <c r="DC26" i="18"/>
  <c r="DB26" i="18"/>
  <c r="CX26" i="18"/>
  <c r="CW26" i="18"/>
  <c r="CV26" i="18"/>
  <c r="CU26" i="18"/>
  <c r="CT26" i="18"/>
  <c r="CS26" i="18"/>
  <c r="CR26" i="18"/>
  <c r="CQ26" i="18"/>
  <c r="CP26" i="18"/>
  <c r="CO26" i="18"/>
  <c r="CN26" i="18"/>
  <c r="CM26" i="18"/>
  <c r="CL26" i="18"/>
  <c r="CK26" i="18"/>
  <c r="CJ26" i="18"/>
  <c r="CI26" i="18"/>
  <c r="CH26" i="18"/>
  <c r="CD26" i="18"/>
  <c r="CC26" i="18"/>
  <c r="CB26" i="18"/>
  <c r="CA26" i="18"/>
  <c r="BZ26" i="18"/>
  <c r="BY26" i="18"/>
  <c r="BX26" i="18"/>
  <c r="BW26" i="18"/>
  <c r="BV26" i="18"/>
  <c r="BU26" i="18"/>
  <c r="BS26" i="18"/>
  <c r="BT26" i="18" s="1"/>
  <c r="BR26" i="18"/>
  <c r="BQ26" i="18"/>
  <c r="BP26" i="18"/>
  <c r="BO26" i="18"/>
  <c r="BN26" i="18"/>
  <c r="BM26" i="18"/>
  <c r="BL26" i="18"/>
  <c r="BK26" i="18"/>
  <c r="BJ26" i="18"/>
  <c r="BI26" i="18"/>
  <c r="BH26" i="18"/>
  <c r="BG26" i="18"/>
  <c r="BC26" i="18"/>
  <c r="BB26" i="18"/>
  <c r="BA26" i="18"/>
  <c r="AY26" i="18"/>
  <c r="AZ26" i="18" s="1"/>
  <c r="AX26" i="18"/>
  <c r="AW26" i="18"/>
  <c r="AU26" i="18"/>
  <c r="AV26" i="18" s="1"/>
  <c r="AT26" i="18"/>
  <c r="AS26" i="18"/>
  <c r="AR26" i="18"/>
  <c r="AQ26" i="18"/>
  <c r="AP26" i="18"/>
  <c r="AN26" i="18"/>
  <c r="AO26" i="18" s="1"/>
  <c r="AM26" i="18"/>
  <c r="AL26" i="18"/>
  <c r="AK26" i="18"/>
  <c r="AJ26" i="18"/>
  <c r="AI26" i="18"/>
  <c r="AH26" i="18"/>
  <c r="AG26" i="18"/>
  <c r="AF26" i="18"/>
  <c r="AD26" i="18"/>
  <c r="AE26" i="18" s="1"/>
  <c r="Z26" i="18"/>
  <c r="Y26" i="18"/>
  <c r="X26" i="18"/>
  <c r="W26" i="18"/>
  <c r="V26" i="18"/>
  <c r="U26" i="18"/>
  <c r="T26" i="18"/>
  <c r="S26" i="18"/>
  <c r="R26" i="18"/>
  <c r="P26" i="18"/>
  <c r="Q26" i="18" s="1"/>
  <c r="O26" i="18"/>
  <c r="N26" i="18"/>
  <c r="L26" i="18"/>
  <c r="M26" i="18" s="1"/>
  <c r="K26" i="18"/>
  <c r="J26" i="18"/>
  <c r="I26" i="18"/>
  <c r="H26" i="18"/>
  <c r="G26" i="18"/>
  <c r="F26" i="18"/>
  <c r="E26" i="18"/>
  <c r="D26" i="18"/>
  <c r="KC18" i="18"/>
  <c r="KB18" i="18"/>
  <c r="KA18" i="18"/>
  <c r="JZ18" i="18"/>
  <c r="JY18" i="18"/>
  <c r="JX18" i="18"/>
  <c r="JW18" i="18"/>
  <c r="JV18" i="18"/>
  <c r="JU18" i="18"/>
  <c r="JT18" i="18"/>
  <c r="JS18" i="18"/>
  <c r="JS12" i="18" s="1"/>
  <c r="JR18" i="18"/>
  <c r="JQ18" i="18"/>
  <c r="JP18" i="18"/>
  <c r="JN18" i="18"/>
  <c r="JM18" i="18"/>
  <c r="JO18" i="18" s="1"/>
  <c r="JL18" i="18"/>
  <c r="JK18" i="18"/>
  <c r="JJ18" i="18"/>
  <c r="JI18" i="18"/>
  <c r="JH18" i="18"/>
  <c r="JG18" i="18"/>
  <c r="JF18" i="18"/>
  <c r="JE18" i="18"/>
  <c r="JD18" i="18"/>
  <c r="JC18" i="18"/>
  <c r="JC12" i="18" s="1"/>
  <c r="JB18" i="18"/>
  <c r="JA18" i="18"/>
  <c r="IZ18" i="18"/>
  <c r="IY18" i="18"/>
  <c r="IX18" i="18"/>
  <c r="IU18" i="18"/>
  <c r="IT18" i="18"/>
  <c r="IS18" i="18"/>
  <c r="IR18" i="18"/>
  <c r="IQ18" i="18"/>
  <c r="IP18" i="18"/>
  <c r="IO18" i="18"/>
  <c r="IN18" i="18"/>
  <c r="IM18" i="18"/>
  <c r="IL18" i="18"/>
  <c r="IK18" i="18"/>
  <c r="IK12" i="18" s="1"/>
  <c r="IJ18" i="18"/>
  <c r="II18" i="18"/>
  <c r="IH18" i="18"/>
  <c r="IG18" i="18"/>
  <c r="IF18" i="18"/>
  <c r="IE18" i="18"/>
  <c r="ID18" i="18"/>
  <c r="IC18" i="18"/>
  <c r="IB18" i="18"/>
  <c r="IA18" i="18"/>
  <c r="HZ18" i="18"/>
  <c r="HY18" i="18"/>
  <c r="HX18" i="18"/>
  <c r="HW18" i="18"/>
  <c r="HV18" i="18"/>
  <c r="HU18" i="18"/>
  <c r="HU12" i="18" s="1"/>
  <c r="HT18" i="18"/>
  <c r="HS18" i="18"/>
  <c r="HP18" i="18"/>
  <c r="HO18" i="18"/>
  <c r="HN18" i="18"/>
  <c r="HM18" i="18"/>
  <c r="HL18" i="18"/>
  <c r="HK18" i="18"/>
  <c r="HJ18" i="18"/>
  <c r="HI18" i="18"/>
  <c r="HH18" i="18"/>
  <c r="HG18" i="18"/>
  <c r="HF18" i="18"/>
  <c r="HE18" i="18"/>
  <c r="HD18" i="18"/>
  <c r="HC18" i="18"/>
  <c r="HB18" i="18"/>
  <c r="HA18" i="18"/>
  <c r="GZ18" i="18"/>
  <c r="GY18" i="18"/>
  <c r="GX18" i="18"/>
  <c r="GW18" i="18"/>
  <c r="GV18" i="18"/>
  <c r="GU18" i="18"/>
  <c r="GT18" i="18"/>
  <c r="GQ18" i="18"/>
  <c r="GP18" i="18"/>
  <c r="GO18" i="18"/>
  <c r="GN18" i="18"/>
  <c r="GM18" i="18"/>
  <c r="GL18" i="18"/>
  <c r="GK18" i="18"/>
  <c r="GK12" i="18" s="1"/>
  <c r="GJ18" i="18"/>
  <c r="GI18" i="18"/>
  <c r="GH18" i="18"/>
  <c r="GG18" i="18"/>
  <c r="GF18" i="18"/>
  <c r="GE18" i="18"/>
  <c r="GD18" i="18"/>
  <c r="GC18" i="18"/>
  <c r="GB18" i="18"/>
  <c r="GA18" i="18"/>
  <c r="FZ18" i="18"/>
  <c r="FY18" i="18"/>
  <c r="FX18" i="18"/>
  <c r="FW18" i="18"/>
  <c r="FV18" i="18"/>
  <c r="FU18" i="18"/>
  <c r="FT18" i="18"/>
  <c r="FQ18" i="18"/>
  <c r="FP18" i="18"/>
  <c r="FO18" i="18"/>
  <c r="FN18" i="18"/>
  <c r="FM18" i="18"/>
  <c r="FL18" i="18"/>
  <c r="FK18" i="18"/>
  <c r="FJ18" i="18"/>
  <c r="FI18" i="18"/>
  <c r="FH18" i="18"/>
  <c r="FG18" i="18"/>
  <c r="FF18" i="18"/>
  <c r="FE18" i="18"/>
  <c r="FD18" i="18"/>
  <c r="FC18" i="18"/>
  <c r="FC12" i="18" s="1"/>
  <c r="FB18" i="18"/>
  <c r="FA18" i="18"/>
  <c r="EZ18" i="18"/>
  <c r="EY18" i="18"/>
  <c r="EX18" i="18"/>
  <c r="EW18" i="18"/>
  <c r="EV18" i="18"/>
  <c r="EU18" i="18"/>
  <c r="ET18" i="18"/>
  <c r="ER18" i="18"/>
  <c r="ES18" i="18" s="1"/>
  <c r="EQ18" i="18"/>
  <c r="EP18" i="18"/>
  <c r="EO18" i="18"/>
  <c r="EN18" i="18"/>
  <c r="EM18" i="18"/>
  <c r="EM12" i="18" s="1"/>
  <c r="EL18" i="18"/>
  <c r="EK18" i="18"/>
  <c r="EJ18" i="18"/>
  <c r="EI18" i="18"/>
  <c r="EH18" i="18"/>
  <c r="EG18" i="18"/>
  <c r="EF18" i="18"/>
  <c r="EE18" i="18"/>
  <c r="ED18" i="18"/>
  <c r="EC18" i="18"/>
  <c r="EB18" i="18"/>
  <c r="EA18" i="18"/>
  <c r="DZ18" i="18"/>
  <c r="DW18" i="18"/>
  <c r="DU18" i="18"/>
  <c r="DU12" i="18" s="1"/>
  <c r="DT18" i="18"/>
  <c r="DS18" i="18"/>
  <c r="DR18" i="18"/>
  <c r="DQ18" i="18"/>
  <c r="DP18" i="18"/>
  <c r="DO18" i="18"/>
  <c r="DN18" i="18"/>
  <c r="DL18" i="18"/>
  <c r="DM18" i="18" s="1"/>
  <c r="DK18" i="18"/>
  <c r="DJ18" i="18"/>
  <c r="DH18" i="18"/>
  <c r="DI18" i="18" s="1"/>
  <c r="DG18" i="18"/>
  <c r="DF18" i="18"/>
  <c r="DE18" i="18"/>
  <c r="DE12" i="18" s="1"/>
  <c r="DD18" i="18"/>
  <c r="DC18" i="18"/>
  <c r="DB18" i="18"/>
  <c r="DA18" i="18"/>
  <c r="CX18" i="18"/>
  <c r="CW18" i="18"/>
  <c r="CV18" i="18"/>
  <c r="CU18" i="18"/>
  <c r="CT18" i="18"/>
  <c r="CS18" i="18"/>
  <c r="CR18" i="18"/>
  <c r="CQ18" i="18"/>
  <c r="CP18" i="18"/>
  <c r="CO18" i="18"/>
  <c r="CN18" i="18"/>
  <c r="CM18" i="18"/>
  <c r="CM12" i="18" s="1"/>
  <c r="CL18" i="18"/>
  <c r="CK18" i="18"/>
  <c r="CJ18" i="18"/>
  <c r="CI18" i="18"/>
  <c r="CH18" i="18"/>
  <c r="CG18" i="18"/>
  <c r="CD18" i="18"/>
  <c r="CC18" i="18"/>
  <c r="CB18" i="18"/>
  <c r="BZ18" i="18"/>
  <c r="CA18" i="18" s="1"/>
  <c r="BY18" i="18"/>
  <c r="BX18" i="18"/>
  <c r="BW18" i="18"/>
  <c r="BV18" i="18"/>
  <c r="BU18" i="18"/>
  <c r="BU12" i="18" s="1"/>
  <c r="BS18" i="18"/>
  <c r="BR18" i="18"/>
  <c r="BQ18" i="18"/>
  <c r="BO18" i="18"/>
  <c r="BM18" i="18"/>
  <c r="BL18" i="18"/>
  <c r="BK18" i="18"/>
  <c r="BJ18" i="18"/>
  <c r="BI18" i="18"/>
  <c r="BH18" i="18"/>
  <c r="BG18" i="18"/>
  <c r="BF18" i="18"/>
  <c r="BP18" i="18" s="1"/>
  <c r="BC18" i="18"/>
  <c r="BB18" i="18"/>
  <c r="BB12" i="18" s="1"/>
  <c r="BA18" i="18"/>
  <c r="AY18" i="18"/>
  <c r="AZ18" i="18" s="1"/>
  <c r="AX18" i="18"/>
  <c r="AW18" i="18"/>
  <c r="AU18" i="18"/>
  <c r="AT18" i="18"/>
  <c r="AR18" i="18"/>
  <c r="AQ18" i="18"/>
  <c r="AP18" i="18"/>
  <c r="AN18" i="18"/>
  <c r="AO18" i="18" s="1"/>
  <c r="AM18" i="18"/>
  <c r="AL18" i="18"/>
  <c r="AK18" i="18"/>
  <c r="AK12" i="18" s="1"/>
  <c r="AJ18" i="18"/>
  <c r="AI18" i="18"/>
  <c r="AH18" i="18"/>
  <c r="AG18" i="18"/>
  <c r="AF18" i="18"/>
  <c r="AE18" i="18"/>
  <c r="AD18" i="18"/>
  <c r="AC18" i="18"/>
  <c r="AV18" i="18" s="1"/>
  <c r="Z18" i="18"/>
  <c r="Y18" i="18"/>
  <c r="X18" i="18"/>
  <c r="W18" i="18"/>
  <c r="V18" i="18"/>
  <c r="U18" i="18"/>
  <c r="T18" i="18"/>
  <c r="S18" i="18"/>
  <c r="S12" i="18" s="1"/>
  <c r="R18" i="18"/>
  <c r="P18" i="18"/>
  <c r="Q18" i="18" s="1"/>
  <c r="O18" i="18"/>
  <c r="N18" i="18"/>
  <c r="L18" i="18"/>
  <c r="K18" i="18"/>
  <c r="J18" i="18"/>
  <c r="I18" i="18"/>
  <c r="H18" i="18"/>
  <c r="F18" i="18"/>
  <c r="E18" i="18"/>
  <c r="D18" i="18"/>
  <c r="C18" i="18"/>
  <c r="C12" i="18" s="1"/>
  <c r="KC17" i="18"/>
  <c r="KB17" i="18"/>
  <c r="KA17" i="18"/>
  <c r="JZ17" i="18"/>
  <c r="JY17" i="18"/>
  <c r="JX17" i="18"/>
  <c r="JW17" i="18"/>
  <c r="JV17" i="18"/>
  <c r="JU17" i="18"/>
  <c r="JT17" i="18"/>
  <c r="JS17" i="18"/>
  <c r="JR17" i="18"/>
  <c r="JQ17" i="18"/>
  <c r="JP17" i="18"/>
  <c r="JN17" i="18"/>
  <c r="JN12" i="18" s="1"/>
  <c r="JM17" i="18"/>
  <c r="JL17" i="18"/>
  <c r="JK17" i="18"/>
  <c r="JJ17" i="18"/>
  <c r="JI17" i="18"/>
  <c r="JH17" i="18"/>
  <c r="JG17" i="18"/>
  <c r="JF17" i="18"/>
  <c r="JE17" i="18"/>
  <c r="JD17" i="18"/>
  <c r="JC17" i="18"/>
  <c r="JB17" i="18"/>
  <c r="JA17" i="18"/>
  <c r="IZ17" i="18"/>
  <c r="IY17" i="18"/>
  <c r="IX17" i="18"/>
  <c r="IX12" i="18" s="1"/>
  <c r="IU17" i="18"/>
  <c r="IT17" i="18"/>
  <c r="IS17" i="18"/>
  <c r="IR17" i="18"/>
  <c r="IQ17" i="18"/>
  <c r="IP17" i="18"/>
  <c r="IO17" i="18"/>
  <c r="IN17" i="18"/>
  <c r="IM17" i="18"/>
  <c r="IL17" i="18"/>
  <c r="IK17" i="18"/>
  <c r="IJ17" i="18"/>
  <c r="II17" i="18"/>
  <c r="IH17" i="18"/>
  <c r="IG17" i="18"/>
  <c r="IF17" i="18"/>
  <c r="IF12" i="18" s="1"/>
  <c r="IE17" i="18"/>
  <c r="ID17" i="18"/>
  <c r="IC17" i="18"/>
  <c r="IB17" i="18"/>
  <c r="IA17" i="18"/>
  <c r="HZ17" i="18"/>
  <c r="HY17" i="18"/>
  <c r="HX17" i="18"/>
  <c r="HW17" i="18"/>
  <c r="HV17" i="18"/>
  <c r="HU17" i="18"/>
  <c r="HT17" i="18"/>
  <c r="HS17" i="18"/>
  <c r="HP17" i="18"/>
  <c r="HO17" i="18"/>
  <c r="HN17" i="18"/>
  <c r="HN12" i="18" s="1"/>
  <c r="HM17" i="18"/>
  <c r="HL17" i="18"/>
  <c r="HK17" i="18"/>
  <c r="HJ17" i="18"/>
  <c r="HI17" i="18"/>
  <c r="HH17" i="18"/>
  <c r="HC17" i="18" s="1"/>
  <c r="HG17" i="18"/>
  <c r="HF17" i="18"/>
  <c r="HE17" i="18"/>
  <c r="HD17" i="18"/>
  <c r="HB17" i="18"/>
  <c r="HA17" i="18"/>
  <c r="GZ17" i="18"/>
  <c r="GY17" i="18"/>
  <c r="GX17" i="18"/>
  <c r="GX12" i="18" s="1"/>
  <c r="GW17" i="18"/>
  <c r="GV17" i="18"/>
  <c r="GU17" i="18"/>
  <c r="GT17" i="18"/>
  <c r="GQ17" i="18"/>
  <c r="GP17" i="18"/>
  <c r="GO17" i="18"/>
  <c r="GN17" i="18"/>
  <c r="GM17" i="18"/>
  <c r="GL17" i="18"/>
  <c r="GK17" i="18"/>
  <c r="GJ17" i="18"/>
  <c r="GI17" i="18"/>
  <c r="GG17" i="18"/>
  <c r="GF17" i="18"/>
  <c r="GF12" i="18" s="1"/>
  <c r="GE17" i="18"/>
  <c r="FU17" i="18" s="1"/>
  <c r="GD17" i="18"/>
  <c r="GC17" i="18"/>
  <c r="GB17" i="18"/>
  <c r="GA17" i="18"/>
  <c r="FZ17" i="18"/>
  <c r="FY17" i="18"/>
  <c r="FX17" i="18"/>
  <c r="FW17" i="18"/>
  <c r="FV17" i="18"/>
  <c r="FT17" i="18"/>
  <c r="FQ17" i="18"/>
  <c r="FP17" i="18"/>
  <c r="FO17" i="18"/>
  <c r="FN17" i="18"/>
  <c r="FN12" i="18" s="1"/>
  <c r="FM17" i="18"/>
  <c r="FL17" i="18"/>
  <c r="FK17" i="18"/>
  <c r="FJ17" i="18"/>
  <c r="FI17" i="18"/>
  <c r="FH17" i="18"/>
  <c r="FG17" i="18"/>
  <c r="FF17" i="18"/>
  <c r="FE17" i="18"/>
  <c r="FD17" i="18"/>
  <c r="FC17" i="18"/>
  <c r="FB17" i="18"/>
  <c r="FA17" i="18"/>
  <c r="EZ17" i="18"/>
  <c r="EY17" i="18"/>
  <c r="EX17" i="18"/>
  <c r="EX12" i="18" s="1"/>
  <c r="EW17" i="18"/>
  <c r="EV17" i="18"/>
  <c r="EU17" i="18"/>
  <c r="ET17" i="18"/>
  <c r="ER17" i="18"/>
  <c r="ES17" i="18" s="1"/>
  <c r="EQ17" i="18"/>
  <c r="EP17" i="18"/>
  <c r="EO17" i="18"/>
  <c r="EN17" i="18"/>
  <c r="EM17" i="18"/>
  <c r="EL17" i="18"/>
  <c r="EK17" i="18"/>
  <c r="EJ17" i="18"/>
  <c r="EI17" i="18"/>
  <c r="EH17" i="18"/>
  <c r="EH12" i="18" s="1"/>
  <c r="EG17" i="18"/>
  <c r="EF17" i="18"/>
  <c r="EE17" i="18"/>
  <c r="ED17" i="18"/>
  <c r="EC17" i="18"/>
  <c r="EB17" i="18"/>
  <c r="EA17" i="18"/>
  <c r="DZ17" i="18"/>
  <c r="DW17" i="18"/>
  <c r="DU17" i="18"/>
  <c r="DV17" i="18" s="1"/>
  <c r="DS17" i="18"/>
  <c r="DT17" i="18" s="1"/>
  <c r="DQ17" i="18"/>
  <c r="DR17" i="18" s="1"/>
  <c r="DP17" i="18"/>
  <c r="DP12" i="18" s="1"/>
  <c r="DO17" i="18"/>
  <c r="DN17" i="18"/>
  <c r="DL17" i="18"/>
  <c r="DK17" i="18"/>
  <c r="DJ17" i="18"/>
  <c r="DH17" i="18"/>
  <c r="DI17" i="18" s="1"/>
  <c r="DG17" i="18"/>
  <c r="DF17" i="18"/>
  <c r="DE17" i="18"/>
  <c r="DD17" i="18"/>
  <c r="DC17" i="18"/>
  <c r="DB17" i="18"/>
  <c r="DA17" i="18"/>
  <c r="DM17" i="18" s="1"/>
  <c r="CX17" i="18"/>
  <c r="CX12" i="18" s="1"/>
  <c r="CW17" i="18"/>
  <c r="CV17" i="18"/>
  <c r="CU17" i="18"/>
  <c r="CT17" i="18"/>
  <c r="CS17" i="18"/>
  <c r="CR17" i="18"/>
  <c r="CQ17" i="18"/>
  <c r="CP17" i="18"/>
  <c r="CO17" i="18"/>
  <c r="CN17" i="18"/>
  <c r="CM17" i="18"/>
  <c r="CL17" i="18"/>
  <c r="CK17" i="18"/>
  <c r="CJ17" i="18"/>
  <c r="CI17" i="18"/>
  <c r="CH17" i="18"/>
  <c r="CH12" i="18" s="1"/>
  <c r="CG17" i="18"/>
  <c r="CD17" i="18"/>
  <c r="CC17" i="18"/>
  <c r="CB17" i="18"/>
  <c r="BZ17" i="18"/>
  <c r="CA17" i="18" s="1"/>
  <c r="BY17" i="18"/>
  <c r="BX17" i="18"/>
  <c r="BW17" i="18"/>
  <c r="BV17" i="18"/>
  <c r="BU17" i="18"/>
  <c r="BS17" i="18"/>
  <c r="BT17" i="18" s="1"/>
  <c r="BR17" i="18"/>
  <c r="BQ17" i="18"/>
  <c r="BP17" i="18"/>
  <c r="BO17" i="18"/>
  <c r="BM17" i="18"/>
  <c r="BL17" i="18"/>
  <c r="BK17" i="18"/>
  <c r="BJ17" i="18"/>
  <c r="BI17" i="18"/>
  <c r="BH17" i="18"/>
  <c r="BG17" i="18"/>
  <c r="BF17" i="18"/>
  <c r="BC17" i="18"/>
  <c r="BB17" i="18"/>
  <c r="BA17" i="18"/>
  <c r="AY17" i="18"/>
  <c r="AZ17" i="18" s="1"/>
  <c r="AX17" i="18"/>
  <c r="AW17" i="18"/>
  <c r="AW12" i="18" s="1"/>
  <c r="AV17" i="18"/>
  <c r="AU17" i="18"/>
  <c r="AT17" i="18"/>
  <c r="AR17" i="18"/>
  <c r="AQ17" i="18"/>
  <c r="AP17" i="18"/>
  <c r="AN17" i="18"/>
  <c r="AO17" i="18" s="1"/>
  <c r="AM17" i="18"/>
  <c r="AL17" i="18"/>
  <c r="AK17" i="18"/>
  <c r="AJ17" i="18"/>
  <c r="AI17" i="18"/>
  <c r="AH17" i="18"/>
  <c r="AG17" i="18"/>
  <c r="AF17" i="18"/>
  <c r="AF12" i="18" s="1"/>
  <c r="AE17" i="18"/>
  <c r="AD17" i="18"/>
  <c r="AC17" i="18"/>
  <c r="Z17" i="18"/>
  <c r="Y17" i="18"/>
  <c r="X17" i="18"/>
  <c r="W17" i="18"/>
  <c r="V17" i="18"/>
  <c r="U17" i="18"/>
  <c r="T17" i="18"/>
  <c r="S17" i="18"/>
  <c r="R17" i="18"/>
  <c r="P17" i="18"/>
  <c r="Q17" i="18" s="1"/>
  <c r="O17" i="18"/>
  <c r="N17" i="18"/>
  <c r="N12" i="18" s="1"/>
  <c r="M17" i="18"/>
  <c r="L17" i="18"/>
  <c r="K17" i="18"/>
  <c r="J17" i="18"/>
  <c r="I17" i="18"/>
  <c r="H17" i="18"/>
  <c r="F17" i="18"/>
  <c r="E17" i="18"/>
  <c r="D17" i="18"/>
  <c r="C17" i="18"/>
  <c r="G17" i="18" s="1"/>
  <c r="KC16" i="18"/>
  <c r="KB16" i="18"/>
  <c r="KA16" i="18"/>
  <c r="JZ16" i="18"/>
  <c r="JY16" i="18"/>
  <c r="JY12" i="18" s="1"/>
  <c r="JX16" i="18"/>
  <c r="JW16" i="18"/>
  <c r="JV16" i="18"/>
  <c r="JU16" i="18"/>
  <c r="JT16" i="18"/>
  <c r="JS16" i="18"/>
  <c r="JR16" i="18"/>
  <c r="JQ16" i="18"/>
  <c r="JP16" i="18"/>
  <c r="JN16" i="18"/>
  <c r="JO16" i="18" s="1"/>
  <c r="JM16" i="18"/>
  <c r="JL16" i="18"/>
  <c r="JK16" i="18"/>
  <c r="JJ16" i="18"/>
  <c r="JI16" i="18"/>
  <c r="JI12" i="18" s="1"/>
  <c r="JH16" i="18"/>
  <c r="JG16" i="18"/>
  <c r="JF16" i="18"/>
  <c r="JE16" i="18"/>
  <c r="JD16" i="18"/>
  <c r="JC16" i="18"/>
  <c r="JB16" i="18"/>
  <c r="JA16" i="18"/>
  <c r="IZ16" i="18"/>
  <c r="IY16" i="18"/>
  <c r="IX16" i="18"/>
  <c r="IU16" i="18"/>
  <c r="IT16" i="18"/>
  <c r="IS16" i="18"/>
  <c r="IR16" i="18"/>
  <c r="IQ16" i="18"/>
  <c r="IQ12" i="18" s="1"/>
  <c r="IP16" i="18"/>
  <c r="IO16" i="18"/>
  <c r="IN16" i="18"/>
  <c r="IM16" i="18"/>
  <c r="IL16" i="18"/>
  <c r="IK16" i="18"/>
  <c r="IJ16" i="18"/>
  <c r="II16" i="18"/>
  <c r="IH16" i="18"/>
  <c r="IG16" i="18"/>
  <c r="IF16" i="18"/>
  <c r="IE16" i="18"/>
  <c r="ID16" i="18"/>
  <c r="IC16" i="18"/>
  <c r="IB16" i="18"/>
  <c r="IA16" i="18"/>
  <c r="IA12" i="18" s="1"/>
  <c r="HZ16" i="18"/>
  <c r="HY16" i="18"/>
  <c r="HX16" i="18"/>
  <c r="HW16" i="18"/>
  <c r="HV16" i="18"/>
  <c r="HU16" i="18"/>
  <c r="HT16" i="18"/>
  <c r="HS16" i="18"/>
  <c r="HP16" i="18"/>
  <c r="HO16" i="18"/>
  <c r="HN16" i="18"/>
  <c r="HM16" i="18"/>
  <c r="HL16" i="18"/>
  <c r="HK16" i="18"/>
  <c r="HJ16" i="18"/>
  <c r="HI16" i="18"/>
  <c r="HI12" i="18" s="1"/>
  <c r="HH16" i="18"/>
  <c r="HC16" i="18" s="1"/>
  <c r="HG16" i="18"/>
  <c r="HF16" i="18"/>
  <c r="HE16" i="18"/>
  <c r="HD16" i="18"/>
  <c r="HB16" i="18"/>
  <c r="HA16" i="18"/>
  <c r="GZ16" i="18"/>
  <c r="GY16" i="18"/>
  <c r="GX16" i="18"/>
  <c r="GW16" i="18"/>
  <c r="GV16" i="18"/>
  <c r="GU16" i="18"/>
  <c r="GT16" i="18"/>
  <c r="GQ16" i="18"/>
  <c r="GQ12" i="18" s="1"/>
  <c r="GP16" i="18"/>
  <c r="GO16" i="18"/>
  <c r="GN16" i="18"/>
  <c r="GM16" i="18"/>
  <c r="GL16" i="18"/>
  <c r="GK16" i="18"/>
  <c r="GJ16" i="18"/>
  <c r="GI16" i="18"/>
  <c r="GG16" i="18"/>
  <c r="GF16" i="18"/>
  <c r="GH16" i="18" s="1"/>
  <c r="GE16" i="18"/>
  <c r="GD16" i="18"/>
  <c r="GC16" i="18"/>
  <c r="GB16" i="18"/>
  <c r="GA16" i="18"/>
  <c r="GA12" i="18" s="1"/>
  <c r="FZ16" i="18"/>
  <c r="FU16" i="18" s="1"/>
  <c r="FY16" i="18"/>
  <c r="FX16" i="18"/>
  <c r="FW16" i="18"/>
  <c r="FV16" i="18"/>
  <c r="FT16" i="18"/>
  <c r="FQ16" i="18"/>
  <c r="FP16" i="18"/>
  <c r="FO16" i="18"/>
  <c r="FN16" i="18"/>
  <c r="FM16" i="18"/>
  <c r="FL16" i="18"/>
  <c r="FK16" i="18"/>
  <c r="FJ16" i="18"/>
  <c r="FI16" i="18"/>
  <c r="FI12" i="18" s="1"/>
  <c r="FH16" i="18"/>
  <c r="FG16" i="18"/>
  <c r="FF16" i="18"/>
  <c r="FE16" i="18"/>
  <c r="FD16" i="18"/>
  <c r="FC16" i="18"/>
  <c r="FB16" i="18"/>
  <c r="FA16" i="18"/>
  <c r="EZ16" i="18"/>
  <c r="EY16" i="18"/>
  <c r="EX16" i="18"/>
  <c r="EW16" i="18"/>
  <c r="EV16" i="18"/>
  <c r="EU16" i="18"/>
  <c r="ET16" i="18"/>
  <c r="ES16" i="18"/>
  <c r="ER16" i="18"/>
  <c r="EQ16" i="18"/>
  <c r="EP16" i="18"/>
  <c r="EO16" i="18"/>
  <c r="EN16" i="18"/>
  <c r="EM16" i="18"/>
  <c r="EL16" i="18"/>
  <c r="EK16" i="18"/>
  <c r="EJ16" i="18"/>
  <c r="EI16" i="18"/>
  <c r="EH16" i="18"/>
  <c r="EG16" i="18"/>
  <c r="EF16" i="18"/>
  <c r="EE16" i="18"/>
  <c r="ED16" i="18"/>
  <c r="EC16" i="18"/>
  <c r="EC12" i="18" s="1"/>
  <c r="EB16" i="18"/>
  <c r="EA16" i="18"/>
  <c r="DZ16" i="18"/>
  <c r="DW16" i="18"/>
  <c r="DU16" i="18"/>
  <c r="DV16" i="18" s="1"/>
  <c r="DS16" i="18"/>
  <c r="DT16" i="18" s="1"/>
  <c r="DQ16" i="18"/>
  <c r="DR16" i="18" s="1"/>
  <c r="DP16" i="18"/>
  <c r="DO16" i="18"/>
  <c r="DN16" i="18"/>
  <c r="DL16" i="18"/>
  <c r="DM16" i="18" s="1"/>
  <c r="DK16" i="18"/>
  <c r="DK12" i="18" s="1"/>
  <c r="DJ16" i="18"/>
  <c r="DH16" i="18"/>
  <c r="DI16" i="18" s="1"/>
  <c r="DG16" i="18"/>
  <c r="DF16" i="18"/>
  <c r="DE16" i="18"/>
  <c r="DD16" i="18"/>
  <c r="DC16" i="18"/>
  <c r="DB16" i="18"/>
  <c r="DA16" i="18"/>
  <c r="CX16" i="18"/>
  <c r="CW16" i="18"/>
  <c r="CV16" i="18"/>
  <c r="CU16" i="18"/>
  <c r="CT16" i="18"/>
  <c r="CS16" i="18"/>
  <c r="CS12" i="18" s="1"/>
  <c r="CR16" i="18"/>
  <c r="CQ16" i="18"/>
  <c r="CP16" i="18"/>
  <c r="CO16" i="18"/>
  <c r="CN16" i="18"/>
  <c r="CM16" i="18"/>
  <c r="CL16" i="18"/>
  <c r="CK16" i="18"/>
  <c r="CJ16" i="18"/>
  <c r="CI16" i="18"/>
  <c r="CH16" i="18"/>
  <c r="CG16" i="18"/>
  <c r="CD16" i="18"/>
  <c r="CC16" i="18"/>
  <c r="CB16" i="18"/>
  <c r="CA16" i="18"/>
  <c r="BZ16" i="18"/>
  <c r="BY16" i="18"/>
  <c r="BX16" i="18"/>
  <c r="BW16" i="18"/>
  <c r="BV16" i="18"/>
  <c r="BU16" i="18"/>
  <c r="BS16" i="18"/>
  <c r="BT16" i="18" s="1"/>
  <c r="BR16" i="18"/>
  <c r="BQ16" i="18"/>
  <c r="BP16" i="18"/>
  <c r="BO16" i="18"/>
  <c r="BM16" i="18"/>
  <c r="BL16" i="18"/>
  <c r="BK16" i="18"/>
  <c r="BJ16" i="18"/>
  <c r="BJ12" i="18" s="1"/>
  <c r="BI16" i="18"/>
  <c r="BH16" i="18"/>
  <c r="BG16" i="18"/>
  <c r="BF16" i="18"/>
  <c r="BC16" i="18"/>
  <c r="BB16" i="18"/>
  <c r="BA16" i="18"/>
  <c r="AY16" i="18"/>
  <c r="AZ16" i="18" s="1"/>
  <c r="AX16" i="18"/>
  <c r="AW16" i="18"/>
  <c r="AU16" i="18"/>
  <c r="AV16" i="18" s="1"/>
  <c r="AT16" i="18"/>
  <c r="AR16" i="18"/>
  <c r="AQ16" i="18"/>
  <c r="AQ12" i="18" s="1"/>
  <c r="AP16" i="18"/>
  <c r="AN16" i="18"/>
  <c r="AO16" i="18" s="1"/>
  <c r="AM16" i="18"/>
  <c r="AL16" i="18"/>
  <c r="AK16" i="18"/>
  <c r="AJ16" i="18"/>
  <c r="AI16" i="18"/>
  <c r="AH16" i="18"/>
  <c r="AG16" i="18"/>
  <c r="AF16" i="18"/>
  <c r="AD16" i="18"/>
  <c r="AE16" i="18" s="1"/>
  <c r="AC16" i="18"/>
  <c r="Z16" i="18"/>
  <c r="Y16" i="18"/>
  <c r="Y12" i="18" s="1"/>
  <c r="X16" i="18"/>
  <c r="W16" i="18"/>
  <c r="V16" i="18"/>
  <c r="U16" i="18"/>
  <c r="T16" i="18"/>
  <c r="S16" i="18"/>
  <c r="R16" i="18"/>
  <c r="P16" i="18"/>
  <c r="Q16" i="18" s="1"/>
  <c r="O16" i="18"/>
  <c r="N16" i="18"/>
  <c r="L16" i="18"/>
  <c r="M16" i="18" s="1"/>
  <c r="K16" i="18"/>
  <c r="J16" i="18"/>
  <c r="I16" i="18"/>
  <c r="I12" i="18" s="1"/>
  <c r="H16" i="18"/>
  <c r="F16" i="18"/>
  <c r="E16" i="18"/>
  <c r="D16" i="18"/>
  <c r="C16" i="18"/>
  <c r="G16" i="18" s="1"/>
  <c r="KC15" i="18"/>
  <c r="KB15" i="18"/>
  <c r="KA15" i="18"/>
  <c r="JZ15" i="18"/>
  <c r="JY15" i="18"/>
  <c r="JX15" i="18"/>
  <c r="JW15" i="18"/>
  <c r="JV15" i="18"/>
  <c r="JU15" i="18"/>
  <c r="JT15" i="18"/>
  <c r="JT12" i="18" s="1"/>
  <c r="JS15" i="18"/>
  <c r="JR15" i="18"/>
  <c r="JQ15" i="18"/>
  <c r="JP15" i="18"/>
  <c r="JN15" i="18"/>
  <c r="JM15" i="18"/>
  <c r="JO15" i="18" s="1"/>
  <c r="JL15" i="18"/>
  <c r="JK15" i="18"/>
  <c r="JJ15" i="18"/>
  <c r="JI15" i="18"/>
  <c r="JH15" i="18"/>
  <c r="JG15" i="18"/>
  <c r="JF15" i="18"/>
  <c r="JE15" i="18"/>
  <c r="JD15" i="18"/>
  <c r="JD12" i="18" s="1"/>
  <c r="JC15" i="18"/>
  <c r="JB15" i="18"/>
  <c r="JA15" i="18"/>
  <c r="IZ15" i="18"/>
  <c r="IY15" i="18"/>
  <c r="IX15" i="18"/>
  <c r="IU15" i="18"/>
  <c r="IT15" i="18"/>
  <c r="IS15" i="18"/>
  <c r="IR15" i="18"/>
  <c r="IQ15" i="18"/>
  <c r="IP15" i="18"/>
  <c r="IO15" i="18"/>
  <c r="IN15" i="18"/>
  <c r="IM15" i="18"/>
  <c r="IL15" i="18"/>
  <c r="IL12" i="18" s="1"/>
  <c r="IK15" i="18"/>
  <c r="IJ15" i="18"/>
  <c r="II15" i="18"/>
  <c r="IH15" i="18"/>
  <c r="IG15" i="18"/>
  <c r="IF15" i="18"/>
  <c r="IE15" i="18"/>
  <c r="ID15" i="18"/>
  <c r="IC15" i="18"/>
  <c r="IB15" i="18"/>
  <c r="IA15" i="18"/>
  <c r="HZ15" i="18"/>
  <c r="HY15" i="18"/>
  <c r="HX15" i="18"/>
  <c r="HW15" i="18"/>
  <c r="HV15" i="18"/>
  <c r="HV12" i="18" s="1"/>
  <c r="HU15" i="18"/>
  <c r="HT15" i="18"/>
  <c r="HS15" i="18"/>
  <c r="HP15" i="18"/>
  <c r="HO15" i="18"/>
  <c r="HN15" i="18"/>
  <c r="HM15" i="18"/>
  <c r="HL15" i="18"/>
  <c r="HK15" i="18"/>
  <c r="HJ15" i="18"/>
  <c r="HI15" i="18"/>
  <c r="HH15" i="18"/>
  <c r="HG15" i="18"/>
  <c r="HF15" i="18"/>
  <c r="HE15" i="18"/>
  <c r="HD15" i="18"/>
  <c r="HC15" i="18" s="1"/>
  <c r="HB15" i="18"/>
  <c r="HA15" i="18"/>
  <c r="GZ15" i="18"/>
  <c r="GY15" i="18"/>
  <c r="GX15" i="18"/>
  <c r="GW15" i="18"/>
  <c r="GV15" i="18"/>
  <c r="GU15" i="18"/>
  <c r="GT15" i="18"/>
  <c r="GQ15" i="18"/>
  <c r="GP15" i="18"/>
  <c r="GO15" i="18"/>
  <c r="GN15" i="18"/>
  <c r="GM15" i="18"/>
  <c r="GL15" i="18"/>
  <c r="GL12" i="18" s="1"/>
  <c r="GK15" i="18"/>
  <c r="GJ15" i="18"/>
  <c r="GI15" i="18"/>
  <c r="GG15" i="18"/>
  <c r="GF15" i="18"/>
  <c r="GH15" i="18" s="1"/>
  <c r="GE15" i="18"/>
  <c r="GD15" i="18"/>
  <c r="GC15" i="18"/>
  <c r="GB15" i="18"/>
  <c r="GA15" i="18"/>
  <c r="FZ15" i="18"/>
  <c r="FY15" i="18"/>
  <c r="FX15" i="18"/>
  <c r="FW15" i="18"/>
  <c r="FV15" i="18"/>
  <c r="FU15" i="18" s="1"/>
  <c r="FT15" i="18"/>
  <c r="FQ15" i="18"/>
  <c r="FP15" i="18"/>
  <c r="FO15" i="18"/>
  <c r="FN15" i="18"/>
  <c r="FM15" i="18"/>
  <c r="FL15" i="18"/>
  <c r="FK15" i="18"/>
  <c r="FJ15" i="18"/>
  <c r="FI15" i="18"/>
  <c r="FH15" i="18"/>
  <c r="FG15" i="18"/>
  <c r="FF15" i="18"/>
  <c r="FE15" i="18"/>
  <c r="FD15" i="18"/>
  <c r="FD12" i="18" s="1"/>
  <c r="FC15" i="18"/>
  <c r="FB15" i="18"/>
  <c r="FA15" i="18"/>
  <c r="EZ15" i="18"/>
  <c r="EY15" i="18"/>
  <c r="EX15" i="18"/>
  <c r="EW15" i="18"/>
  <c r="EV15" i="18"/>
  <c r="EU15" i="18"/>
  <c r="ET15" i="18"/>
  <c r="ES15" i="18" s="1"/>
  <c r="ER15" i="18"/>
  <c r="EQ15" i="18"/>
  <c r="EP15" i="18"/>
  <c r="EO15" i="18"/>
  <c r="EN15" i="18"/>
  <c r="EN12" i="18" s="1"/>
  <c r="EM15" i="18"/>
  <c r="EL15" i="18"/>
  <c r="EK15" i="18"/>
  <c r="EJ15" i="18"/>
  <c r="EI15" i="18"/>
  <c r="EH15" i="18"/>
  <c r="EG15" i="18"/>
  <c r="EF15" i="18"/>
  <c r="EE15" i="18"/>
  <c r="ED15" i="18"/>
  <c r="EC15" i="18"/>
  <c r="EB15" i="18"/>
  <c r="EA15" i="18"/>
  <c r="DZ15" i="18"/>
  <c r="DW15" i="18"/>
  <c r="DV15" i="18"/>
  <c r="DU15" i="18"/>
  <c r="DS15" i="18"/>
  <c r="DT15" i="18" s="1"/>
  <c r="DQ15" i="18"/>
  <c r="DR15" i="18" s="1"/>
  <c r="DP15" i="18"/>
  <c r="DO15" i="18"/>
  <c r="DN15" i="18"/>
  <c r="DL15" i="18"/>
  <c r="DM15" i="18" s="1"/>
  <c r="DK15" i="18"/>
  <c r="DJ15" i="18"/>
  <c r="DH15" i="18"/>
  <c r="DI15" i="18" s="1"/>
  <c r="DG15" i="18"/>
  <c r="DF15" i="18"/>
  <c r="DF12" i="18" s="1"/>
  <c r="DE15" i="18"/>
  <c r="DD15" i="18"/>
  <c r="DC15" i="18"/>
  <c r="DB15" i="18"/>
  <c r="DA15" i="18"/>
  <c r="CX15" i="18"/>
  <c r="CW15" i="18"/>
  <c r="CV15" i="18"/>
  <c r="CU15" i="18"/>
  <c r="CT15" i="18"/>
  <c r="CS15" i="18"/>
  <c r="CR15" i="18"/>
  <c r="CQ15" i="18"/>
  <c r="CP15" i="18"/>
  <c r="CO15" i="18"/>
  <c r="CN15" i="18"/>
  <c r="CN12" i="18" s="1"/>
  <c r="CM15" i="18"/>
  <c r="CL15" i="18"/>
  <c r="CK15" i="18"/>
  <c r="CJ15" i="18"/>
  <c r="CI15" i="18"/>
  <c r="CH15" i="18"/>
  <c r="CG15" i="18"/>
  <c r="CD15" i="18"/>
  <c r="CC15" i="18"/>
  <c r="CB15" i="18"/>
  <c r="BZ15" i="18"/>
  <c r="BY15" i="18"/>
  <c r="BX15" i="18"/>
  <c r="BW15" i="18"/>
  <c r="BV15" i="18"/>
  <c r="BV12" i="18" s="1"/>
  <c r="BU15" i="18"/>
  <c r="BS15" i="18"/>
  <c r="BT15" i="18" s="1"/>
  <c r="BR15" i="18"/>
  <c r="BQ15" i="18"/>
  <c r="BO15" i="18"/>
  <c r="BM15" i="18"/>
  <c r="BL15" i="18"/>
  <c r="BK15" i="18"/>
  <c r="BJ15" i="18"/>
  <c r="BI15" i="18"/>
  <c r="BH15" i="18"/>
  <c r="BG15" i="18"/>
  <c r="BF15" i="18"/>
  <c r="BP15" i="18" s="1"/>
  <c r="BC15" i="18"/>
  <c r="BC12" i="18" s="1"/>
  <c r="BB15" i="18"/>
  <c r="BA15" i="18"/>
  <c r="AY15" i="18"/>
  <c r="AX15" i="18"/>
  <c r="AW15" i="18"/>
  <c r="AU15" i="18"/>
  <c r="AV15" i="18" s="1"/>
  <c r="AT15" i="18"/>
  <c r="AR15" i="18"/>
  <c r="AQ15" i="18"/>
  <c r="AP15" i="18"/>
  <c r="AN15" i="18"/>
  <c r="AO15" i="18" s="1"/>
  <c r="AM15" i="18"/>
  <c r="AL15" i="18"/>
  <c r="AL12" i="18" s="1"/>
  <c r="AK15" i="18"/>
  <c r="AJ15" i="18"/>
  <c r="AI15" i="18"/>
  <c r="AH15" i="18"/>
  <c r="AG15" i="18"/>
  <c r="AF15" i="18"/>
  <c r="AD15" i="18"/>
  <c r="AE15" i="18" s="1"/>
  <c r="AC15" i="18"/>
  <c r="AZ15" i="18" s="1"/>
  <c r="Z15" i="18"/>
  <c r="Y15" i="18"/>
  <c r="X15" i="18"/>
  <c r="W15" i="18"/>
  <c r="V15" i="18"/>
  <c r="U15" i="18"/>
  <c r="T15" i="18"/>
  <c r="T12" i="18" s="1"/>
  <c r="S15" i="18"/>
  <c r="R15" i="18"/>
  <c r="P15" i="18"/>
  <c r="O15" i="18"/>
  <c r="N15" i="18"/>
  <c r="L15" i="18"/>
  <c r="M15" i="18" s="1"/>
  <c r="K15" i="18"/>
  <c r="J15" i="18"/>
  <c r="I15" i="18"/>
  <c r="H15" i="18"/>
  <c r="F15" i="18"/>
  <c r="E15" i="18"/>
  <c r="D15" i="18"/>
  <c r="D12" i="18" s="1"/>
  <c r="C15" i="18"/>
  <c r="Q15" i="18" s="1"/>
  <c r="KC14" i="18"/>
  <c r="KB14" i="18"/>
  <c r="KA14" i="18"/>
  <c r="JZ14" i="18"/>
  <c r="JY14" i="18"/>
  <c r="JX14" i="18"/>
  <c r="JW14" i="18"/>
  <c r="JV14" i="18"/>
  <c r="JU14" i="18"/>
  <c r="JT14" i="18"/>
  <c r="JS14" i="18"/>
  <c r="JR14" i="18"/>
  <c r="JQ14" i="18"/>
  <c r="JQ12" i="18" s="1"/>
  <c r="JP14" i="18"/>
  <c r="JP12" i="18" s="1"/>
  <c r="JO14" i="18"/>
  <c r="JN14" i="18"/>
  <c r="JM14" i="18"/>
  <c r="JL14" i="18"/>
  <c r="JK14" i="18"/>
  <c r="JJ14" i="18"/>
  <c r="JI14" i="18"/>
  <c r="JH14" i="18"/>
  <c r="JG14" i="18"/>
  <c r="JF14" i="18"/>
  <c r="JE14" i="18"/>
  <c r="JD14" i="18"/>
  <c r="JC14" i="18"/>
  <c r="JB14" i="18"/>
  <c r="JA14" i="18"/>
  <c r="JA12" i="18" s="1"/>
  <c r="IZ14" i="18"/>
  <c r="IZ12" i="18" s="1"/>
  <c r="IY14" i="18"/>
  <c r="IY12" i="18" s="1"/>
  <c r="IX14" i="18"/>
  <c r="IU14" i="18"/>
  <c r="IT14" i="18"/>
  <c r="IS14" i="18"/>
  <c r="IR14" i="18"/>
  <c r="IQ14" i="18"/>
  <c r="IP14" i="18"/>
  <c r="IO14" i="18"/>
  <c r="IN14" i="18"/>
  <c r="IM14" i="18"/>
  <c r="IL14" i="18"/>
  <c r="IK14" i="18"/>
  <c r="IJ14" i="18"/>
  <c r="II14" i="18"/>
  <c r="II12" i="18" s="1"/>
  <c r="IH14" i="18"/>
  <c r="IH12" i="18" s="1"/>
  <c r="IG14" i="18"/>
  <c r="IG12" i="18" s="1"/>
  <c r="IF14" i="18"/>
  <c r="IE14" i="18"/>
  <c r="ID14" i="18"/>
  <c r="IC14" i="18"/>
  <c r="IB14" i="18"/>
  <c r="IA14" i="18"/>
  <c r="HZ14" i="18"/>
  <c r="HY14" i="18"/>
  <c r="HX14" i="18"/>
  <c r="HW14" i="18"/>
  <c r="HV14" i="18"/>
  <c r="HU14" i="18"/>
  <c r="HT14" i="18"/>
  <c r="HS14" i="18"/>
  <c r="HS12" i="18" s="1"/>
  <c r="HP14" i="18"/>
  <c r="HP12" i="18" s="1"/>
  <c r="HO14" i="18"/>
  <c r="HO12" i="18" s="1"/>
  <c r="HN14" i="18"/>
  <c r="HM14" i="18"/>
  <c r="HL14" i="18"/>
  <c r="HK14" i="18"/>
  <c r="HJ14" i="18"/>
  <c r="HI14" i="18"/>
  <c r="HH14" i="18"/>
  <c r="HG14" i="18"/>
  <c r="HF14" i="18"/>
  <c r="HE14" i="18"/>
  <c r="HD14" i="18"/>
  <c r="HB14" i="18"/>
  <c r="HC14" i="18" s="1"/>
  <c r="HA14" i="18"/>
  <c r="HA12" i="18" s="1"/>
  <c r="GZ14" i="18"/>
  <c r="GZ12" i="18" s="1"/>
  <c r="GY14" i="18"/>
  <c r="GY12" i="18" s="1"/>
  <c r="GX14" i="18"/>
  <c r="GW14" i="18"/>
  <c r="GV14" i="18"/>
  <c r="GU14" i="18"/>
  <c r="GT14" i="18"/>
  <c r="GQ14" i="18"/>
  <c r="GP14" i="18"/>
  <c r="GO14" i="18"/>
  <c r="GN14" i="18"/>
  <c r="GM14" i="18"/>
  <c r="GL14" i="18"/>
  <c r="GK14" i="18"/>
  <c r="GJ14" i="18"/>
  <c r="GI14" i="18"/>
  <c r="GI12" i="18" s="1"/>
  <c r="GG14" i="18"/>
  <c r="GG12" i="18" s="1"/>
  <c r="GF14" i="18"/>
  <c r="GE14" i="18"/>
  <c r="GD14" i="18"/>
  <c r="GC14" i="18"/>
  <c r="GB14" i="18"/>
  <c r="GA14" i="18"/>
  <c r="FZ14" i="18"/>
  <c r="FY14" i="18"/>
  <c r="FX14" i="18"/>
  <c r="FW14" i="18"/>
  <c r="FV14" i="18"/>
  <c r="FT14" i="18"/>
  <c r="FU14" i="18" s="1"/>
  <c r="FQ14" i="18"/>
  <c r="FQ12" i="18" s="1"/>
  <c r="FP14" i="18"/>
  <c r="FP12" i="18" s="1"/>
  <c r="FO14" i="18"/>
  <c r="FO12" i="18" s="1"/>
  <c r="FN14" i="18"/>
  <c r="FM14" i="18"/>
  <c r="FL14" i="18"/>
  <c r="FK14" i="18"/>
  <c r="FJ14" i="18"/>
  <c r="FI14" i="18"/>
  <c r="FH14" i="18"/>
  <c r="FG14" i="18"/>
  <c r="FF14" i="18"/>
  <c r="FE14" i="18"/>
  <c r="FD14" i="18"/>
  <c r="FC14" i="18"/>
  <c r="FB14" i="18"/>
  <c r="FA14" i="18"/>
  <c r="FA12" i="18" s="1"/>
  <c r="EZ14" i="18"/>
  <c r="EZ12" i="18" s="1"/>
  <c r="EY14" i="18"/>
  <c r="EY12" i="18" s="1"/>
  <c r="EX14" i="18"/>
  <c r="ES14" i="18" s="1"/>
  <c r="EW14" i="18"/>
  <c r="EV14" i="18"/>
  <c r="EU14" i="18"/>
  <c r="ET14" i="18"/>
  <c r="ER14" i="18"/>
  <c r="EQ14" i="18"/>
  <c r="EP14" i="18"/>
  <c r="EO14" i="18"/>
  <c r="EN14" i="18"/>
  <c r="EM14" i="18"/>
  <c r="EL14" i="18"/>
  <c r="EK14" i="18"/>
  <c r="EK12" i="18" s="1"/>
  <c r="EJ14" i="18"/>
  <c r="EJ12" i="18" s="1"/>
  <c r="EI14" i="18"/>
  <c r="EI12" i="18" s="1"/>
  <c r="EH14" i="18"/>
  <c r="EG14" i="18"/>
  <c r="EF14" i="18"/>
  <c r="EE14" i="18"/>
  <c r="ED14" i="18"/>
  <c r="EC14" i="18"/>
  <c r="EB14" i="18"/>
  <c r="EA14" i="18"/>
  <c r="DZ14" i="18"/>
  <c r="DW14" i="18"/>
  <c r="DU14" i="18"/>
  <c r="DV14" i="18" s="1"/>
  <c r="DS14" i="18"/>
  <c r="DS12" i="18" s="1"/>
  <c r="DQ14" i="18"/>
  <c r="DQ12" i="18" s="1"/>
  <c r="DP14" i="18"/>
  <c r="DO14" i="18"/>
  <c r="DN14" i="18"/>
  <c r="DL14" i="18"/>
  <c r="DK14" i="18"/>
  <c r="DJ14" i="18"/>
  <c r="DH14" i="18"/>
  <c r="DI14" i="18" s="1"/>
  <c r="DG14" i="18"/>
  <c r="DF14" i="18"/>
  <c r="DE14" i="18"/>
  <c r="DD14" i="18"/>
  <c r="DC14" i="18"/>
  <c r="DC12" i="18" s="1"/>
  <c r="DB14" i="18"/>
  <c r="DB12" i="18" s="1"/>
  <c r="DA14" i="18"/>
  <c r="DM14" i="18" s="1"/>
  <c r="CX14" i="18"/>
  <c r="CW14" i="18"/>
  <c r="CV14" i="18"/>
  <c r="CU14" i="18"/>
  <c r="CT14" i="18"/>
  <c r="CS14" i="18"/>
  <c r="CR14" i="18"/>
  <c r="CQ14" i="18"/>
  <c r="CP14" i="18"/>
  <c r="CO14" i="18"/>
  <c r="CN14" i="18"/>
  <c r="CM14" i="18"/>
  <c r="CL14" i="18"/>
  <c r="CK14" i="18"/>
  <c r="CK12" i="18" s="1"/>
  <c r="CJ14" i="18"/>
  <c r="CJ12" i="18" s="1"/>
  <c r="CI14" i="18"/>
  <c r="CI12" i="18" s="1"/>
  <c r="CH14" i="18"/>
  <c r="CG14" i="18"/>
  <c r="CD14" i="18"/>
  <c r="CC14" i="18"/>
  <c r="CB14" i="18"/>
  <c r="CA14" i="18"/>
  <c r="BZ14" i="18"/>
  <c r="BY14" i="18"/>
  <c r="BX14" i="18"/>
  <c r="BW14" i="18"/>
  <c r="BV14" i="18"/>
  <c r="BU14" i="18"/>
  <c r="BS14" i="18"/>
  <c r="BS12" i="18" s="1"/>
  <c r="BT12" i="18" s="1"/>
  <c r="BR14" i="18"/>
  <c r="BR12" i="18" s="1"/>
  <c r="BQ14" i="18"/>
  <c r="BQ12" i="18" s="1"/>
  <c r="BP14" i="18"/>
  <c r="BO14" i="18"/>
  <c r="BM14" i="18"/>
  <c r="BL14" i="18"/>
  <c r="BK14" i="18"/>
  <c r="BJ14" i="18"/>
  <c r="BI14" i="18"/>
  <c r="BH14" i="18"/>
  <c r="BG14" i="18"/>
  <c r="BF14" i="18"/>
  <c r="BC14" i="18"/>
  <c r="BB14" i="18"/>
  <c r="BA14" i="18"/>
  <c r="AY14" i="18"/>
  <c r="AY12" i="18" s="1"/>
  <c r="AX14" i="18"/>
  <c r="AX12" i="18" s="1"/>
  <c r="AW14" i="18"/>
  <c r="AU14" i="18"/>
  <c r="AV14" i="18" s="1"/>
  <c r="AT14" i="18"/>
  <c r="AR14" i="18"/>
  <c r="AQ14" i="18"/>
  <c r="AP14" i="18"/>
  <c r="AN14" i="18"/>
  <c r="AO14" i="18" s="1"/>
  <c r="AM14" i="18"/>
  <c r="AL14" i="18"/>
  <c r="AK14" i="18"/>
  <c r="AJ14" i="18"/>
  <c r="AI14" i="18"/>
  <c r="AI12" i="18" s="1"/>
  <c r="AH14" i="18"/>
  <c r="AH12" i="18" s="1"/>
  <c r="AG14" i="18"/>
  <c r="AG12" i="18" s="1"/>
  <c r="AF14" i="18"/>
  <c r="AD14" i="18"/>
  <c r="AE14" i="18" s="1"/>
  <c r="AC14" i="18"/>
  <c r="Z14" i="18"/>
  <c r="Y14" i="18"/>
  <c r="X14" i="18"/>
  <c r="W14" i="18"/>
  <c r="V14" i="18"/>
  <c r="U14" i="18"/>
  <c r="T14" i="18"/>
  <c r="S14" i="18"/>
  <c r="R14" i="18"/>
  <c r="P14" i="18"/>
  <c r="P12" i="18" s="1"/>
  <c r="Q12" i="18" s="1"/>
  <c r="O14" i="18"/>
  <c r="O12" i="18" s="1"/>
  <c r="N14" i="18"/>
  <c r="L14" i="18"/>
  <c r="M14" i="18" s="1"/>
  <c r="K14" i="18"/>
  <c r="J14" i="18"/>
  <c r="I14" i="18"/>
  <c r="H14" i="18"/>
  <c r="G14" i="18"/>
  <c r="F14" i="18"/>
  <c r="E14" i="18"/>
  <c r="D14" i="18"/>
  <c r="C14" i="18"/>
  <c r="KC13" i="18"/>
  <c r="KB13" i="18"/>
  <c r="KB12" i="18" s="1"/>
  <c r="KA13" i="18"/>
  <c r="KA12" i="18" s="1"/>
  <c r="JZ13" i="18"/>
  <c r="JZ12" i="18" s="1"/>
  <c r="JY13" i="18"/>
  <c r="JX13" i="18"/>
  <c r="JW13" i="18"/>
  <c r="JV13" i="18"/>
  <c r="JU13" i="18"/>
  <c r="JT13" i="18"/>
  <c r="JS13" i="18"/>
  <c r="JR13" i="18"/>
  <c r="JQ13" i="18"/>
  <c r="JP13" i="18"/>
  <c r="JN13" i="18"/>
  <c r="JM13" i="18"/>
  <c r="JO13" i="18" s="1"/>
  <c r="JL13" i="18"/>
  <c r="JL12" i="18" s="1"/>
  <c r="JK13" i="18"/>
  <c r="JK12" i="18" s="1"/>
  <c r="JJ13" i="18"/>
  <c r="JJ12" i="18" s="1"/>
  <c r="JI13" i="18"/>
  <c r="JH13" i="18"/>
  <c r="JG13" i="18"/>
  <c r="JF13" i="18"/>
  <c r="JE13" i="18"/>
  <c r="JD13" i="18"/>
  <c r="JC13" i="18"/>
  <c r="JB13" i="18"/>
  <c r="JA13" i="18"/>
  <c r="IZ13" i="18"/>
  <c r="IY13" i="18"/>
  <c r="IX13" i="18"/>
  <c r="IU13" i="18"/>
  <c r="IT13" i="18"/>
  <c r="IT12" i="18" s="1"/>
  <c r="IS13" i="18"/>
  <c r="IS12" i="18" s="1"/>
  <c r="IR13" i="18"/>
  <c r="IR12" i="18" s="1"/>
  <c r="IQ13" i="18"/>
  <c r="IP13" i="18"/>
  <c r="IO13" i="18"/>
  <c r="IN13" i="18"/>
  <c r="IM13" i="18"/>
  <c r="IL13" i="18"/>
  <c r="IK13" i="18"/>
  <c r="IJ13" i="18"/>
  <c r="II13" i="18"/>
  <c r="IH13" i="18"/>
  <c r="IG13" i="18"/>
  <c r="IF13" i="18"/>
  <c r="IE13" i="18"/>
  <c r="ID13" i="18"/>
  <c r="ID12" i="18" s="1"/>
  <c r="IC13" i="18"/>
  <c r="IC12" i="18" s="1"/>
  <c r="IB13" i="18"/>
  <c r="IB12" i="18" s="1"/>
  <c r="IA13" i="18"/>
  <c r="HZ13" i="18"/>
  <c r="HY13" i="18"/>
  <c r="HX13" i="18"/>
  <c r="HW13" i="18"/>
  <c r="HV13" i="18"/>
  <c r="HU13" i="18"/>
  <c r="HT13" i="18"/>
  <c r="HS13" i="18"/>
  <c r="HP13" i="18"/>
  <c r="HO13" i="18"/>
  <c r="HN13" i="18"/>
  <c r="HM13" i="18"/>
  <c r="HL13" i="18"/>
  <c r="HL12" i="18" s="1"/>
  <c r="HK13" i="18"/>
  <c r="HK12" i="18" s="1"/>
  <c r="HJ13" i="18"/>
  <c r="HJ12" i="18" s="1"/>
  <c r="HI13" i="18"/>
  <c r="HH13" i="18"/>
  <c r="HG13" i="18"/>
  <c r="HF13" i="18"/>
  <c r="HE13" i="18"/>
  <c r="HD13" i="18"/>
  <c r="HB13" i="18"/>
  <c r="HC13" i="18" s="1"/>
  <c r="HA13" i="18"/>
  <c r="GZ13" i="18"/>
  <c r="GY13" i="18"/>
  <c r="GX13" i="18"/>
  <c r="GW13" i="18"/>
  <c r="GV13" i="18"/>
  <c r="GV12" i="18" s="1"/>
  <c r="GU13" i="18"/>
  <c r="GU12" i="18" s="1"/>
  <c r="GT13" i="18"/>
  <c r="GT12" i="18" s="1"/>
  <c r="GQ13" i="18"/>
  <c r="GP13" i="18"/>
  <c r="GO13" i="18"/>
  <c r="GN13" i="18"/>
  <c r="GM13" i="18"/>
  <c r="GL13" i="18"/>
  <c r="GK13" i="18"/>
  <c r="GJ13" i="18"/>
  <c r="GI13" i="18"/>
  <c r="GG13" i="18"/>
  <c r="GF13" i="18"/>
  <c r="GH13" i="18" s="1"/>
  <c r="GE13" i="18"/>
  <c r="GD13" i="18"/>
  <c r="GD12" i="18" s="1"/>
  <c r="GC13" i="18"/>
  <c r="GC12" i="18" s="1"/>
  <c r="GB13" i="18"/>
  <c r="GB12" i="18" s="1"/>
  <c r="GA13" i="18"/>
  <c r="FZ13" i="18"/>
  <c r="FY13" i="18"/>
  <c r="FX13" i="18"/>
  <c r="FW13" i="18"/>
  <c r="FV13" i="18"/>
  <c r="FT13" i="18"/>
  <c r="FU13" i="18" s="1"/>
  <c r="FQ13" i="18"/>
  <c r="FP13" i="18"/>
  <c r="FO13" i="18"/>
  <c r="FN13" i="18"/>
  <c r="FM13" i="18"/>
  <c r="FL13" i="18"/>
  <c r="FL12" i="18" s="1"/>
  <c r="FK13" i="18"/>
  <c r="FK12" i="18" s="1"/>
  <c r="FJ13" i="18"/>
  <c r="FJ12" i="18" s="1"/>
  <c r="FI13" i="18"/>
  <c r="FH13" i="18"/>
  <c r="FG13" i="18"/>
  <c r="FF13" i="18"/>
  <c r="FE13" i="18"/>
  <c r="FD13" i="18"/>
  <c r="FC13" i="18"/>
  <c r="FB13" i="18"/>
  <c r="FA13" i="18"/>
  <c r="EZ13" i="18"/>
  <c r="EY13" i="18"/>
  <c r="EX13" i="18"/>
  <c r="EW13" i="18"/>
  <c r="EV13" i="18"/>
  <c r="EV12" i="18" s="1"/>
  <c r="EU13" i="18"/>
  <c r="EU12" i="18" s="1"/>
  <c r="ET13" i="18"/>
  <c r="ET12" i="18" s="1"/>
  <c r="ES12" i="18" s="1"/>
  <c r="ER13" i="18"/>
  <c r="EQ13" i="18"/>
  <c r="EP13" i="18"/>
  <c r="EO13" i="18"/>
  <c r="EN13" i="18"/>
  <c r="EM13" i="18"/>
  <c r="EL13" i="18"/>
  <c r="EK13" i="18"/>
  <c r="EJ13" i="18"/>
  <c r="EI13" i="18"/>
  <c r="EH13" i="18"/>
  <c r="EG13" i="18"/>
  <c r="EF13" i="18"/>
  <c r="EF12" i="18" s="1"/>
  <c r="EE13" i="18"/>
  <c r="EE12" i="18" s="1"/>
  <c r="ED13" i="18"/>
  <c r="ED12" i="18" s="1"/>
  <c r="EC13" i="18"/>
  <c r="EB13" i="18"/>
  <c r="EA13" i="18"/>
  <c r="DZ13" i="18"/>
  <c r="DW13" i="18"/>
  <c r="DV13" i="18"/>
  <c r="DU13" i="18"/>
  <c r="DT13" i="18"/>
  <c r="DS13" i="18"/>
  <c r="DQ13" i="18"/>
  <c r="DR13" i="18" s="1"/>
  <c r="DP13" i="18"/>
  <c r="DO13" i="18"/>
  <c r="DN13" i="18"/>
  <c r="DN12" i="18" s="1"/>
  <c r="DL13" i="18"/>
  <c r="DL12" i="18" s="1"/>
  <c r="DK13" i="18"/>
  <c r="DJ13" i="18"/>
  <c r="DH13" i="18"/>
  <c r="DI13" i="18" s="1"/>
  <c r="DG13" i="18"/>
  <c r="DF13" i="18"/>
  <c r="DE13" i="18"/>
  <c r="DD13" i="18"/>
  <c r="DC13" i="18"/>
  <c r="DB13" i="18"/>
  <c r="DA13" i="18"/>
  <c r="CX13" i="18"/>
  <c r="CW13" i="18"/>
  <c r="CV13" i="18"/>
  <c r="CV12" i="18" s="1"/>
  <c r="CU13" i="18"/>
  <c r="CU12" i="18" s="1"/>
  <c r="CT13" i="18"/>
  <c r="CT12" i="18" s="1"/>
  <c r="CS13" i="18"/>
  <c r="CR13" i="18"/>
  <c r="CQ13" i="18"/>
  <c r="CP13" i="18"/>
  <c r="CO13" i="18"/>
  <c r="CN13" i="18"/>
  <c r="CM13" i="18"/>
  <c r="CL13" i="18"/>
  <c r="CK13" i="18"/>
  <c r="CJ13" i="18"/>
  <c r="CI13" i="18"/>
  <c r="CH13" i="18"/>
  <c r="CG13" i="18"/>
  <c r="CD13" i="18"/>
  <c r="CD12" i="18" s="1"/>
  <c r="CC13" i="18"/>
  <c r="CC12" i="18" s="1"/>
  <c r="CB13" i="18"/>
  <c r="CB12" i="18" s="1"/>
  <c r="CA13" i="18"/>
  <c r="BZ13" i="18"/>
  <c r="BY13" i="18"/>
  <c r="BX13" i="18"/>
  <c r="BW13" i="18"/>
  <c r="BV13" i="18"/>
  <c r="BU13" i="18"/>
  <c r="BT13" i="18"/>
  <c r="BS13" i="18"/>
  <c r="BR13" i="18"/>
  <c r="BQ13" i="18"/>
  <c r="BO13" i="18"/>
  <c r="BP13" i="18" s="1"/>
  <c r="BM13" i="18"/>
  <c r="BM12" i="18" s="1"/>
  <c r="BL13" i="18"/>
  <c r="BL12" i="18" s="1"/>
  <c r="BK13" i="18"/>
  <c r="BK12" i="18" s="1"/>
  <c r="BJ13" i="18"/>
  <c r="BI13" i="18"/>
  <c r="BH13" i="18"/>
  <c r="BG13" i="18"/>
  <c r="BF13" i="18"/>
  <c r="BC13" i="18"/>
  <c r="BB13" i="18"/>
  <c r="BA13" i="18"/>
  <c r="AY13" i="18"/>
  <c r="AX13" i="18"/>
  <c r="AW13" i="18"/>
  <c r="AU13" i="18"/>
  <c r="AU12" i="18" s="1"/>
  <c r="AT13" i="18"/>
  <c r="AT12" i="18" s="1"/>
  <c r="AR13" i="18"/>
  <c r="AR12" i="18" s="1"/>
  <c r="AQ13" i="18"/>
  <c r="AP13" i="18"/>
  <c r="AN13" i="18"/>
  <c r="AO13" i="18" s="1"/>
  <c r="AM13" i="18"/>
  <c r="AL13" i="18"/>
  <c r="AK13" i="18"/>
  <c r="AJ13" i="18"/>
  <c r="AI13" i="18"/>
  <c r="AH13" i="18"/>
  <c r="AG13" i="18"/>
  <c r="AF13" i="18"/>
  <c r="AD13" i="18"/>
  <c r="AD12" i="18" s="1"/>
  <c r="AC13" i="18"/>
  <c r="AZ13" i="18" s="1"/>
  <c r="Z13" i="18"/>
  <c r="Z12" i="18" s="1"/>
  <c r="Y13" i="18"/>
  <c r="X13" i="18"/>
  <c r="W13" i="18"/>
  <c r="V13" i="18"/>
  <c r="U13" i="18"/>
  <c r="T13" i="18"/>
  <c r="S13" i="18"/>
  <c r="R13" i="18"/>
  <c r="P13" i="18"/>
  <c r="O13" i="18"/>
  <c r="N13" i="18"/>
  <c r="L13" i="18"/>
  <c r="L12" i="18" s="1"/>
  <c r="M12" i="18" s="1"/>
  <c r="K13" i="18"/>
  <c r="K12" i="18" s="1"/>
  <c r="J13" i="18"/>
  <c r="J12" i="18" s="1"/>
  <c r="I13" i="18"/>
  <c r="H13" i="18"/>
  <c r="F13" i="18"/>
  <c r="E13" i="18"/>
  <c r="D13" i="18"/>
  <c r="C13" i="18"/>
  <c r="G13" i="18" s="1"/>
  <c r="KC12" i="18"/>
  <c r="JX12" i="18"/>
  <c r="JW12" i="18"/>
  <c r="JV12" i="18"/>
  <c r="JU12" i="18"/>
  <c r="JR12" i="18"/>
  <c r="JM12" i="18"/>
  <c r="JO12" i="18" s="1"/>
  <c r="JH12" i="18"/>
  <c r="JG12" i="18"/>
  <c r="JF12" i="18"/>
  <c r="JE12" i="18"/>
  <c r="JB12" i="18"/>
  <c r="IU12" i="18"/>
  <c r="IP12" i="18"/>
  <c r="IO12" i="18"/>
  <c r="IN12" i="18"/>
  <c r="IM12" i="18"/>
  <c r="IJ12" i="18"/>
  <c r="IE12" i="18"/>
  <c r="HZ12" i="18"/>
  <c r="HY12" i="18"/>
  <c r="HX12" i="18"/>
  <c r="HW12" i="18"/>
  <c r="HT12" i="18"/>
  <c r="HM12" i="18"/>
  <c r="HH12" i="18"/>
  <c r="HG12" i="18"/>
  <c r="HF12" i="18"/>
  <c r="HE12" i="18"/>
  <c r="HB12" i="18"/>
  <c r="GW12" i="18"/>
  <c r="GP12" i="18"/>
  <c r="GO12" i="18"/>
  <c r="GN12" i="18"/>
  <c r="GM12" i="18"/>
  <c r="GJ12" i="18"/>
  <c r="GE12" i="18"/>
  <c r="FZ12" i="18"/>
  <c r="FY12" i="18"/>
  <c r="FX12" i="18"/>
  <c r="FW12" i="18"/>
  <c r="FT12" i="18"/>
  <c r="FM12" i="18"/>
  <c r="FH12" i="18"/>
  <c r="FG12" i="18"/>
  <c r="FF12" i="18"/>
  <c r="FE12" i="18"/>
  <c r="FB12" i="18"/>
  <c r="EW12" i="18"/>
  <c r="ER12" i="18"/>
  <c r="EQ12" i="18"/>
  <c r="EP12" i="18"/>
  <c r="EO12" i="18"/>
  <c r="EL12" i="18"/>
  <c r="EG12" i="18"/>
  <c r="EB12" i="18"/>
  <c r="EA12" i="18"/>
  <c r="DZ12" i="18"/>
  <c r="DW12" i="18"/>
  <c r="DO12" i="18"/>
  <c r="DJ12" i="18"/>
  <c r="DH12" i="18"/>
  <c r="DG12" i="18"/>
  <c r="DD12" i="18"/>
  <c r="CW12" i="18"/>
  <c r="CR12" i="18"/>
  <c r="CQ12" i="18"/>
  <c r="CP12" i="18"/>
  <c r="CO12" i="18"/>
  <c r="CL12" i="18"/>
  <c r="CG12" i="18"/>
  <c r="BZ12" i="18"/>
  <c r="BY12" i="18"/>
  <c r="BX12" i="18"/>
  <c r="BW12" i="18"/>
  <c r="BO12" i="18"/>
  <c r="BP12" i="18" s="1"/>
  <c r="BI12" i="18"/>
  <c r="BH12" i="18"/>
  <c r="BG12" i="18"/>
  <c r="BF12" i="18"/>
  <c r="CA12" i="18" s="1"/>
  <c r="BA12" i="18"/>
  <c r="AP12" i="18"/>
  <c r="AN12" i="18"/>
  <c r="AM12" i="18"/>
  <c r="AJ12" i="18"/>
  <c r="X12" i="18"/>
  <c r="W12" i="18"/>
  <c r="V12" i="18"/>
  <c r="U12" i="18"/>
  <c r="R12" i="18"/>
  <c r="H12" i="18"/>
  <c r="F12" i="18"/>
  <c r="E12" i="18"/>
  <c r="JI4" i="18"/>
  <c r="IC4" i="18"/>
  <c r="GB4" i="18"/>
  <c r="HA4" i="18" s="1"/>
  <c r="EM4" i="18"/>
  <c r="DJ4" i="18"/>
  <c r="CN4" i="18"/>
  <c r="BQ4" i="18"/>
  <c r="AL4" i="18"/>
  <c r="JR18" i="15"/>
  <c r="JQ18" i="15"/>
  <c r="JQ12" i="15" s="1"/>
  <c r="JP18" i="15"/>
  <c r="JN18" i="15"/>
  <c r="JM18" i="15"/>
  <c r="JO18" i="15" s="1"/>
  <c r="JL18" i="15"/>
  <c r="JK18" i="15"/>
  <c r="JJ18" i="15"/>
  <c r="JI18" i="15"/>
  <c r="JH18" i="15"/>
  <c r="JG18" i="15"/>
  <c r="JF18" i="15"/>
  <c r="JE18" i="15"/>
  <c r="JD18" i="15"/>
  <c r="JC18" i="15"/>
  <c r="JB18" i="15"/>
  <c r="JA18" i="15"/>
  <c r="IZ18" i="15"/>
  <c r="IY18" i="15"/>
  <c r="IX18" i="15"/>
  <c r="IU18" i="15"/>
  <c r="IT18" i="15"/>
  <c r="IS18" i="15"/>
  <c r="IR18" i="15"/>
  <c r="IQ18" i="15"/>
  <c r="IP18" i="15"/>
  <c r="IO18" i="15"/>
  <c r="IN18" i="15"/>
  <c r="IM18" i="15"/>
  <c r="IL18" i="15"/>
  <c r="IK18" i="15"/>
  <c r="IJ18" i="15"/>
  <c r="II18" i="15"/>
  <c r="IH18" i="15"/>
  <c r="IG18" i="15"/>
  <c r="IF18" i="15"/>
  <c r="IE18" i="15"/>
  <c r="ID18" i="15"/>
  <c r="IC18" i="15"/>
  <c r="IB18" i="15"/>
  <c r="IA18" i="15"/>
  <c r="HZ18" i="15"/>
  <c r="HY18" i="15"/>
  <c r="HX18" i="15"/>
  <c r="HW18" i="15"/>
  <c r="HV18" i="15"/>
  <c r="HU18" i="15"/>
  <c r="HT18" i="15"/>
  <c r="HS18" i="15"/>
  <c r="HP18" i="15"/>
  <c r="HO18" i="15"/>
  <c r="HN18" i="15"/>
  <c r="HM18" i="15"/>
  <c r="HL18" i="15"/>
  <c r="HK18" i="15"/>
  <c r="HJ18" i="15"/>
  <c r="HI18" i="15"/>
  <c r="HH18" i="15"/>
  <c r="HG18" i="15"/>
  <c r="HF18" i="15"/>
  <c r="HE18" i="15"/>
  <c r="HD18" i="15"/>
  <c r="HB18" i="15"/>
  <c r="HA18" i="15"/>
  <c r="GZ18" i="15"/>
  <c r="GY18" i="15"/>
  <c r="GX18" i="15"/>
  <c r="GW18" i="15"/>
  <c r="GV18" i="15"/>
  <c r="GU18" i="15"/>
  <c r="GT18" i="15"/>
  <c r="GQ18" i="15"/>
  <c r="GP18" i="15"/>
  <c r="GO18" i="15"/>
  <c r="GN18" i="15"/>
  <c r="GM18" i="15"/>
  <c r="GL18" i="15"/>
  <c r="GK18" i="15"/>
  <c r="GJ18" i="15"/>
  <c r="GI18" i="15"/>
  <c r="GG18" i="15"/>
  <c r="GH18" i="15" s="1"/>
  <c r="GF18" i="15"/>
  <c r="GE18" i="15"/>
  <c r="GD18" i="15"/>
  <c r="GC18" i="15"/>
  <c r="GB18" i="15"/>
  <c r="GA18" i="15"/>
  <c r="FZ18" i="15"/>
  <c r="FY18" i="15"/>
  <c r="FX18" i="15"/>
  <c r="FW18" i="15"/>
  <c r="FV18" i="15"/>
  <c r="FT18" i="15"/>
  <c r="FU18" i="15" s="1"/>
  <c r="FQ18" i="15"/>
  <c r="FP18" i="15"/>
  <c r="FO18" i="15"/>
  <c r="FN18" i="15"/>
  <c r="FM18" i="15"/>
  <c r="FL18" i="15"/>
  <c r="FK18" i="15"/>
  <c r="FJ18" i="15"/>
  <c r="FI18" i="15"/>
  <c r="FH18" i="15"/>
  <c r="FG18" i="15"/>
  <c r="FF18" i="15"/>
  <c r="FE18" i="15"/>
  <c r="FD18" i="15"/>
  <c r="FC18" i="15"/>
  <c r="FB18" i="15"/>
  <c r="FA18" i="15"/>
  <c r="EZ18" i="15"/>
  <c r="EY18" i="15"/>
  <c r="EX18" i="15"/>
  <c r="EW18" i="15"/>
  <c r="EV18" i="15"/>
  <c r="EU18" i="15"/>
  <c r="ET18" i="15"/>
  <c r="ER18" i="15"/>
  <c r="EQ18" i="15"/>
  <c r="EP18" i="15"/>
  <c r="EO18" i="15"/>
  <c r="EN18" i="15"/>
  <c r="EM18" i="15"/>
  <c r="EL18" i="15"/>
  <c r="EK18" i="15"/>
  <c r="EJ18" i="15"/>
  <c r="EI18" i="15"/>
  <c r="EH18" i="15"/>
  <c r="EG18" i="15"/>
  <c r="EF18" i="15"/>
  <c r="EE18" i="15"/>
  <c r="ED18" i="15"/>
  <c r="EC18" i="15"/>
  <c r="EB18" i="15"/>
  <c r="EA18" i="15"/>
  <c r="DZ18" i="15"/>
  <c r="DW18" i="15"/>
  <c r="DU18" i="15"/>
  <c r="DS18" i="15"/>
  <c r="DT18" i="15" s="1"/>
  <c r="DR18" i="15"/>
  <c r="DQ18" i="15"/>
  <c r="DP18" i="15"/>
  <c r="DO18" i="15"/>
  <c r="DN18" i="15"/>
  <c r="DL18" i="15"/>
  <c r="DK18" i="15"/>
  <c r="DJ18" i="15"/>
  <c r="DH18" i="15"/>
  <c r="DG18" i="15"/>
  <c r="DF18" i="15"/>
  <c r="DE18" i="15"/>
  <c r="DD18" i="15"/>
  <c r="DC18" i="15"/>
  <c r="DB18" i="15"/>
  <c r="DA18" i="15"/>
  <c r="DM18" i="15" s="1"/>
  <c r="CX18" i="15"/>
  <c r="CW18" i="15"/>
  <c r="CV18" i="15"/>
  <c r="CU18" i="15"/>
  <c r="CT18" i="15"/>
  <c r="CS18" i="15"/>
  <c r="CR18" i="15"/>
  <c r="CQ18" i="15"/>
  <c r="CP18" i="15"/>
  <c r="CO18" i="15"/>
  <c r="CN18" i="15"/>
  <c r="CM18" i="15"/>
  <c r="CL18" i="15"/>
  <c r="CK18" i="15"/>
  <c r="CJ18" i="15"/>
  <c r="CI18" i="15"/>
  <c r="CH18" i="15"/>
  <c r="CG18" i="15"/>
  <c r="CD18" i="15"/>
  <c r="CC18" i="15"/>
  <c r="CB18" i="15"/>
  <c r="BZ18" i="15"/>
  <c r="BY18" i="15"/>
  <c r="BX18" i="15"/>
  <c r="BW18" i="15"/>
  <c r="BV18" i="15"/>
  <c r="BU18" i="15"/>
  <c r="BS18" i="15"/>
  <c r="BT18" i="15" s="1"/>
  <c r="BR18" i="15"/>
  <c r="BQ18" i="15"/>
  <c r="BO18" i="15"/>
  <c r="BM18" i="15"/>
  <c r="BL18" i="15"/>
  <c r="BK18" i="15"/>
  <c r="BJ18" i="15"/>
  <c r="BI18" i="15"/>
  <c r="BH18" i="15"/>
  <c r="BG18" i="15"/>
  <c r="BF18" i="15"/>
  <c r="BC18" i="15"/>
  <c r="BB18" i="15"/>
  <c r="BA18" i="15"/>
  <c r="AY18" i="15"/>
  <c r="AX18" i="15"/>
  <c r="AW18" i="15"/>
  <c r="AU18" i="15"/>
  <c r="AT18" i="15"/>
  <c r="AR18" i="15"/>
  <c r="AQ18" i="15"/>
  <c r="AP18" i="15"/>
  <c r="AN18" i="15"/>
  <c r="AO18" i="15" s="1"/>
  <c r="AM18" i="15"/>
  <c r="AL18" i="15"/>
  <c r="AK18" i="15"/>
  <c r="AJ18" i="15"/>
  <c r="AI18" i="15"/>
  <c r="AH18" i="15"/>
  <c r="AG18" i="15"/>
  <c r="AF18" i="15"/>
  <c r="AD18" i="15"/>
  <c r="AC18" i="15"/>
  <c r="AV18" i="15" s="1"/>
  <c r="Z18" i="15"/>
  <c r="Y18" i="15"/>
  <c r="X18" i="15"/>
  <c r="W18" i="15"/>
  <c r="V18" i="15"/>
  <c r="V12" i="15" s="1"/>
  <c r="U18" i="15"/>
  <c r="T18" i="15"/>
  <c r="S18" i="15"/>
  <c r="R18" i="15"/>
  <c r="P18" i="15"/>
  <c r="O18" i="15"/>
  <c r="N18" i="15"/>
  <c r="L18" i="15"/>
  <c r="K18" i="15"/>
  <c r="J18" i="15"/>
  <c r="I18" i="15"/>
  <c r="H18" i="15"/>
  <c r="F18" i="15"/>
  <c r="E18" i="15"/>
  <c r="D18" i="15"/>
  <c r="D12" i="15" s="1"/>
  <c r="C18" i="15"/>
  <c r="M18" i="15" s="1"/>
  <c r="JR17" i="15"/>
  <c r="JQ17" i="15"/>
  <c r="JP17" i="15"/>
  <c r="JN17" i="15"/>
  <c r="JM17" i="15"/>
  <c r="JO17" i="15" s="1"/>
  <c r="JL17" i="15"/>
  <c r="JK17" i="15"/>
  <c r="JJ17" i="15"/>
  <c r="JI17" i="15"/>
  <c r="JH17" i="15"/>
  <c r="JG17" i="15"/>
  <c r="JF17" i="15"/>
  <c r="JE17" i="15"/>
  <c r="JD17" i="15"/>
  <c r="JC17" i="15"/>
  <c r="JB17" i="15"/>
  <c r="JA17" i="15"/>
  <c r="IZ17" i="15"/>
  <c r="IY17" i="15"/>
  <c r="IX17" i="15"/>
  <c r="IU17" i="15"/>
  <c r="IU12" i="15" s="1"/>
  <c r="IT17" i="15"/>
  <c r="IS17" i="15"/>
  <c r="IR17" i="15"/>
  <c r="IQ17" i="15"/>
  <c r="IP17" i="15"/>
  <c r="IO17" i="15"/>
  <c r="IN17" i="15"/>
  <c r="IM17" i="15"/>
  <c r="IL17" i="15"/>
  <c r="IK17" i="15"/>
  <c r="IJ17" i="15"/>
  <c r="II17" i="15"/>
  <c r="IH17" i="15"/>
  <c r="IG17" i="15"/>
  <c r="IF17" i="15"/>
  <c r="IE17" i="15"/>
  <c r="IE12" i="15" s="1"/>
  <c r="ID17" i="15"/>
  <c r="IC17" i="15"/>
  <c r="IB17" i="15"/>
  <c r="IA17" i="15"/>
  <c r="HZ17" i="15"/>
  <c r="HY17" i="15"/>
  <c r="HX17" i="15"/>
  <c r="HW17" i="15"/>
  <c r="HV17" i="15"/>
  <c r="HU17" i="15"/>
  <c r="HT17" i="15"/>
  <c r="HS17" i="15"/>
  <c r="HP17" i="15"/>
  <c r="HO17" i="15"/>
  <c r="HN17" i="15"/>
  <c r="HM17" i="15"/>
  <c r="HM12" i="15" s="1"/>
  <c r="HL17" i="15"/>
  <c r="HK17" i="15"/>
  <c r="HJ17" i="15"/>
  <c r="HI17" i="15"/>
  <c r="HH17" i="15"/>
  <c r="HG17" i="15"/>
  <c r="HF17" i="15"/>
  <c r="HE17" i="15"/>
  <c r="HD17" i="15"/>
  <c r="HB17" i="15"/>
  <c r="HC17" i="15" s="1"/>
  <c r="HA17" i="15"/>
  <c r="GZ17" i="15"/>
  <c r="GY17" i="15"/>
  <c r="GX17" i="15"/>
  <c r="GW17" i="15"/>
  <c r="GW12" i="15" s="1"/>
  <c r="GV17" i="15"/>
  <c r="GU17" i="15"/>
  <c r="GT17" i="15"/>
  <c r="GQ17" i="15"/>
  <c r="GP17" i="15"/>
  <c r="GO17" i="15"/>
  <c r="GN17" i="15"/>
  <c r="GM17" i="15"/>
  <c r="GL17" i="15"/>
  <c r="GK17" i="15"/>
  <c r="GJ17" i="15"/>
  <c r="GI17" i="15"/>
  <c r="GG17" i="15"/>
  <c r="GF17" i="15"/>
  <c r="GH17" i="15" s="1"/>
  <c r="GE17" i="15"/>
  <c r="GD17" i="15"/>
  <c r="GC17" i="15"/>
  <c r="GB17" i="15"/>
  <c r="GA17" i="15"/>
  <c r="FZ17" i="15"/>
  <c r="FY17" i="15"/>
  <c r="FX17" i="15"/>
  <c r="FW17" i="15"/>
  <c r="FV17" i="15"/>
  <c r="FT17" i="15"/>
  <c r="FQ17" i="15"/>
  <c r="FP17" i="15"/>
  <c r="FO17" i="15"/>
  <c r="FN17" i="15"/>
  <c r="FM17" i="15"/>
  <c r="FL17" i="15"/>
  <c r="FK17" i="15"/>
  <c r="FJ17" i="15"/>
  <c r="FI17" i="15"/>
  <c r="FH17" i="15"/>
  <c r="FG17" i="15"/>
  <c r="FF17" i="15"/>
  <c r="FE17" i="15"/>
  <c r="FD17" i="15"/>
  <c r="FC17" i="15"/>
  <c r="FB17" i="15"/>
  <c r="FA17" i="15"/>
  <c r="EZ17" i="15"/>
  <c r="EY17" i="15"/>
  <c r="EX17" i="15"/>
  <c r="EW17" i="15"/>
  <c r="EV17" i="15"/>
  <c r="EU17" i="15"/>
  <c r="ET17" i="15"/>
  <c r="ER17" i="15"/>
  <c r="EQ17" i="15"/>
  <c r="EP17" i="15"/>
  <c r="EO17" i="15"/>
  <c r="EN17" i="15"/>
  <c r="EM17" i="15"/>
  <c r="EL17" i="15"/>
  <c r="EK17" i="15"/>
  <c r="EJ17" i="15"/>
  <c r="EI17" i="15"/>
  <c r="EH17" i="15"/>
  <c r="EG17" i="15"/>
  <c r="EF17" i="15"/>
  <c r="EE17" i="15"/>
  <c r="ED17" i="15"/>
  <c r="EC17" i="15"/>
  <c r="EB17" i="15"/>
  <c r="EA17" i="15"/>
  <c r="DZ17" i="15"/>
  <c r="DW17" i="15"/>
  <c r="DU17" i="15"/>
  <c r="DS17" i="15"/>
  <c r="DQ17" i="15"/>
  <c r="DP17" i="15"/>
  <c r="DO17" i="15"/>
  <c r="DN17" i="15"/>
  <c r="DL17" i="15"/>
  <c r="DK17" i="15"/>
  <c r="DJ17" i="15"/>
  <c r="DH17" i="15"/>
  <c r="DG17" i="15"/>
  <c r="DF17" i="15"/>
  <c r="DF12" i="15" s="1"/>
  <c r="DE17" i="15"/>
  <c r="DD17" i="15"/>
  <c r="DC17" i="15"/>
  <c r="DB17" i="15"/>
  <c r="DA17" i="15"/>
  <c r="DM17" i="15" s="1"/>
  <c r="CX17" i="15"/>
  <c r="CW17" i="15"/>
  <c r="CV17" i="15"/>
  <c r="CU17" i="15"/>
  <c r="CT17" i="15"/>
  <c r="CS17" i="15"/>
  <c r="CR17" i="15"/>
  <c r="CQ17" i="15"/>
  <c r="CP17" i="15"/>
  <c r="CO17" i="15"/>
  <c r="CO12" i="15" s="1"/>
  <c r="CN17" i="15"/>
  <c r="CN12" i="15" s="1"/>
  <c r="CM17" i="15"/>
  <c r="CL17" i="15"/>
  <c r="CK17" i="15"/>
  <c r="CJ17" i="15"/>
  <c r="CI17" i="15"/>
  <c r="CH17" i="15"/>
  <c r="CG17" i="15"/>
  <c r="CD17" i="15"/>
  <c r="CC17" i="15"/>
  <c r="CB17" i="15"/>
  <c r="BZ17" i="15"/>
  <c r="BY17" i="15"/>
  <c r="BX17" i="15"/>
  <c r="BW17" i="15"/>
  <c r="BV17" i="15"/>
  <c r="BV12" i="15" s="1"/>
  <c r="BU17" i="15"/>
  <c r="BS17" i="15"/>
  <c r="BR17" i="15"/>
  <c r="BQ17" i="15"/>
  <c r="BO17" i="15"/>
  <c r="BM17" i="15"/>
  <c r="BL17" i="15"/>
  <c r="BK17" i="15"/>
  <c r="BJ17" i="15"/>
  <c r="BI17" i="15"/>
  <c r="BH17" i="15"/>
  <c r="BG17" i="15"/>
  <c r="BF17" i="15"/>
  <c r="BT17" i="15" s="1"/>
  <c r="BC17" i="15"/>
  <c r="BB17" i="15"/>
  <c r="BA17" i="15"/>
  <c r="AY17" i="15"/>
  <c r="AX17" i="15"/>
  <c r="AW17" i="15"/>
  <c r="AU17" i="15"/>
  <c r="AV17" i="15" s="1"/>
  <c r="AT17" i="15"/>
  <c r="AR17" i="15"/>
  <c r="AQ17" i="15"/>
  <c r="AP17" i="15"/>
  <c r="AN17" i="15"/>
  <c r="AM17" i="15"/>
  <c r="AL17" i="15"/>
  <c r="AK17" i="15"/>
  <c r="AJ17" i="15"/>
  <c r="AI17" i="15"/>
  <c r="AI12" i="15" s="1"/>
  <c r="AH17" i="15"/>
  <c r="AG17" i="15"/>
  <c r="AF17" i="15"/>
  <c r="AD17" i="15"/>
  <c r="AE17" i="15" s="1"/>
  <c r="AC17" i="15"/>
  <c r="Z17" i="15"/>
  <c r="Y17" i="15"/>
  <c r="X17" i="15"/>
  <c r="W17" i="15"/>
  <c r="V17" i="15"/>
  <c r="U17" i="15"/>
  <c r="T17" i="15"/>
  <c r="S17" i="15"/>
  <c r="R17" i="15"/>
  <c r="P17" i="15"/>
  <c r="Q17" i="15" s="1"/>
  <c r="O17" i="15"/>
  <c r="N17" i="15"/>
  <c r="L17" i="15"/>
  <c r="M17" i="15" s="1"/>
  <c r="K17" i="15"/>
  <c r="J17" i="15"/>
  <c r="I17" i="15"/>
  <c r="H17" i="15"/>
  <c r="F17" i="15"/>
  <c r="E17" i="15"/>
  <c r="D17" i="15"/>
  <c r="C17" i="15"/>
  <c r="G17" i="15" s="1"/>
  <c r="JR16" i="15"/>
  <c r="JQ16" i="15"/>
  <c r="JP16" i="15"/>
  <c r="JN16" i="15"/>
  <c r="JM16" i="15"/>
  <c r="JO16" i="15" s="1"/>
  <c r="JL16" i="15"/>
  <c r="JK16" i="15"/>
  <c r="JJ16" i="15"/>
  <c r="JI16" i="15"/>
  <c r="JH16" i="15"/>
  <c r="JH12" i="15" s="1"/>
  <c r="JG16" i="15"/>
  <c r="JF16" i="15"/>
  <c r="JE16" i="15"/>
  <c r="JD16" i="15"/>
  <c r="JC16" i="15"/>
  <c r="JB16" i="15"/>
  <c r="JA16" i="15"/>
  <c r="IZ16" i="15"/>
  <c r="IY16" i="15"/>
  <c r="IX16" i="15"/>
  <c r="IU16" i="15"/>
  <c r="IT16" i="15"/>
  <c r="IS16" i="15"/>
  <c r="IR16" i="15"/>
  <c r="IQ16" i="15"/>
  <c r="IP16" i="15"/>
  <c r="IP12" i="15" s="1"/>
  <c r="IO16" i="15"/>
  <c r="IN16" i="15"/>
  <c r="IM16" i="15"/>
  <c r="IL16" i="15"/>
  <c r="IK16" i="15"/>
  <c r="IJ16" i="15"/>
  <c r="II16" i="15"/>
  <c r="IH16" i="15"/>
  <c r="IG16" i="15"/>
  <c r="IF16" i="15"/>
  <c r="IE16" i="15"/>
  <c r="ID16" i="15"/>
  <c r="IC16" i="15"/>
  <c r="IB16" i="15"/>
  <c r="IA16" i="15"/>
  <c r="HZ16" i="15"/>
  <c r="HZ12" i="15" s="1"/>
  <c r="HY16" i="15"/>
  <c r="HX16" i="15"/>
  <c r="HW16" i="15"/>
  <c r="HV16" i="15"/>
  <c r="HU16" i="15"/>
  <c r="HT16" i="15"/>
  <c r="HS16" i="15"/>
  <c r="HP16" i="15"/>
  <c r="HO16" i="15"/>
  <c r="HN16" i="15"/>
  <c r="HM16" i="15"/>
  <c r="HL16" i="15"/>
  <c r="HK16" i="15"/>
  <c r="HJ16" i="15"/>
  <c r="HI16" i="15"/>
  <c r="HH16" i="15"/>
  <c r="HH12" i="15" s="1"/>
  <c r="HG16" i="15"/>
  <c r="HF16" i="15"/>
  <c r="HE16" i="15"/>
  <c r="HD16" i="15"/>
  <c r="HB16" i="15"/>
  <c r="HA16" i="15"/>
  <c r="GZ16" i="15"/>
  <c r="GY16" i="15"/>
  <c r="GX16" i="15"/>
  <c r="GW16" i="15"/>
  <c r="GV16" i="15"/>
  <c r="GU16" i="15"/>
  <c r="GT16" i="15"/>
  <c r="GQ16" i="15"/>
  <c r="GP16" i="15"/>
  <c r="GO16" i="15"/>
  <c r="GN16" i="15"/>
  <c r="GM16" i="15"/>
  <c r="GL16" i="15"/>
  <c r="GK16" i="15"/>
  <c r="GJ16" i="15"/>
  <c r="GI16" i="15"/>
  <c r="GG16" i="15"/>
  <c r="GF16" i="15"/>
  <c r="GH16" i="15" s="1"/>
  <c r="GE16" i="15"/>
  <c r="GD16" i="15"/>
  <c r="GC16" i="15"/>
  <c r="GB16" i="15"/>
  <c r="GA16" i="15"/>
  <c r="FZ16" i="15"/>
  <c r="FY16" i="15"/>
  <c r="FX16" i="15"/>
  <c r="FW16" i="15"/>
  <c r="FV16" i="15"/>
  <c r="FT16" i="15"/>
  <c r="FQ16" i="15"/>
  <c r="FP16" i="15"/>
  <c r="FO16" i="15"/>
  <c r="FN16" i="15"/>
  <c r="FM16" i="15"/>
  <c r="FL16" i="15"/>
  <c r="FK16" i="15"/>
  <c r="FJ16" i="15"/>
  <c r="FI16" i="15"/>
  <c r="FH16" i="15"/>
  <c r="FG16" i="15"/>
  <c r="FF16" i="15"/>
  <c r="FE16" i="15"/>
  <c r="FE12" i="15" s="1"/>
  <c r="FD16" i="15"/>
  <c r="FC16" i="15"/>
  <c r="FB16" i="15"/>
  <c r="FA16" i="15"/>
  <c r="EZ16" i="15"/>
  <c r="EY16" i="15"/>
  <c r="EX16" i="15"/>
  <c r="EW16" i="15"/>
  <c r="EV16" i="15"/>
  <c r="EU16" i="15"/>
  <c r="ET16" i="15"/>
  <c r="ER16" i="15"/>
  <c r="EQ16" i="15"/>
  <c r="EP16" i="15"/>
  <c r="EO16" i="15"/>
  <c r="EO12" i="15" s="1"/>
  <c r="EN16" i="15"/>
  <c r="EN12" i="15" s="1"/>
  <c r="EM16" i="15"/>
  <c r="EL16" i="15"/>
  <c r="EK16" i="15"/>
  <c r="EJ16" i="15"/>
  <c r="EI16" i="15"/>
  <c r="EH16" i="15"/>
  <c r="EG16" i="15"/>
  <c r="EF16" i="15"/>
  <c r="EE16" i="15"/>
  <c r="ED16" i="15"/>
  <c r="EC16" i="15"/>
  <c r="EB16" i="15"/>
  <c r="EA16" i="15"/>
  <c r="DZ16" i="15"/>
  <c r="DW16" i="15"/>
  <c r="DW12" i="15" s="1"/>
  <c r="DU16" i="15"/>
  <c r="DV16" i="15" s="1"/>
  <c r="DS16" i="15"/>
  <c r="DQ16" i="15"/>
  <c r="DP16" i="15"/>
  <c r="DO16" i="15"/>
  <c r="DN16" i="15"/>
  <c r="DL16" i="15"/>
  <c r="DK16" i="15"/>
  <c r="DJ16" i="15"/>
  <c r="DH16" i="15"/>
  <c r="DG16" i="15"/>
  <c r="DF16" i="15"/>
  <c r="DE16" i="15"/>
  <c r="DD16" i="15"/>
  <c r="DC16" i="15"/>
  <c r="DC12" i="15" s="1"/>
  <c r="DB16" i="15"/>
  <c r="DA16" i="15"/>
  <c r="DR16" i="15" s="1"/>
  <c r="CX16" i="15"/>
  <c r="CW16" i="15"/>
  <c r="CV16" i="15"/>
  <c r="CU16" i="15"/>
  <c r="CT16" i="15"/>
  <c r="CS16" i="15"/>
  <c r="CR16" i="15"/>
  <c r="CQ16" i="15"/>
  <c r="CP16" i="15"/>
  <c r="CO16" i="15"/>
  <c r="CN16" i="15"/>
  <c r="CM16" i="15"/>
  <c r="CL16" i="15"/>
  <c r="CK16" i="15"/>
  <c r="CK12" i="15" s="1"/>
  <c r="CJ16" i="15"/>
  <c r="CI16" i="15"/>
  <c r="CH16" i="15"/>
  <c r="CG16" i="15"/>
  <c r="CD16" i="15"/>
  <c r="CC16" i="15"/>
  <c r="CB16" i="15"/>
  <c r="BZ16" i="15"/>
  <c r="BY16" i="15"/>
  <c r="BX16" i="15"/>
  <c r="BW16" i="15"/>
  <c r="BV16" i="15"/>
  <c r="BU16" i="15"/>
  <c r="BS16" i="15"/>
  <c r="BR16" i="15"/>
  <c r="BQ16" i="15"/>
  <c r="BO16" i="15"/>
  <c r="BP16" i="15" s="1"/>
  <c r="BM16" i="15"/>
  <c r="BL16" i="15"/>
  <c r="BK16" i="15"/>
  <c r="BJ16" i="15"/>
  <c r="BI16" i="15"/>
  <c r="BH16" i="15"/>
  <c r="BG16" i="15"/>
  <c r="BF16" i="15"/>
  <c r="BT16" i="15" s="1"/>
  <c r="BC16" i="15"/>
  <c r="BB16" i="15"/>
  <c r="BA16" i="15"/>
  <c r="AY16" i="15"/>
  <c r="AX16" i="15"/>
  <c r="AW16" i="15"/>
  <c r="AU16" i="15"/>
  <c r="AV16" i="15" s="1"/>
  <c r="AT16" i="15"/>
  <c r="AR16" i="15"/>
  <c r="AQ16" i="15"/>
  <c r="AP16" i="15"/>
  <c r="AN16" i="15"/>
  <c r="AM16" i="15"/>
  <c r="AL16" i="15"/>
  <c r="AK16" i="15"/>
  <c r="AJ16" i="15"/>
  <c r="AI16" i="15"/>
  <c r="AH16" i="15"/>
  <c r="AG16" i="15"/>
  <c r="AF16" i="15"/>
  <c r="AD16" i="15"/>
  <c r="AE16" i="15" s="1"/>
  <c r="AC16" i="15"/>
  <c r="AZ16" i="15" s="1"/>
  <c r="Z16" i="15"/>
  <c r="Y16" i="15"/>
  <c r="X16" i="15"/>
  <c r="W16" i="15"/>
  <c r="V16" i="15"/>
  <c r="U16" i="15"/>
  <c r="T16" i="15"/>
  <c r="S16" i="15"/>
  <c r="R16" i="15"/>
  <c r="P16" i="15"/>
  <c r="O16" i="15"/>
  <c r="N16" i="15"/>
  <c r="M16" i="15"/>
  <c r="L16" i="15"/>
  <c r="K16" i="15"/>
  <c r="J16" i="15"/>
  <c r="I16" i="15"/>
  <c r="H16" i="15"/>
  <c r="F16" i="15"/>
  <c r="E16" i="15"/>
  <c r="D16" i="15"/>
  <c r="C16" i="15"/>
  <c r="JR15" i="15"/>
  <c r="JQ15" i="15"/>
  <c r="JP15" i="15"/>
  <c r="JN15" i="15"/>
  <c r="JM15" i="15"/>
  <c r="JL15" i="15"/>
  <c r="JK15" i="15"/>
  <c r="JJ15" i="15"/>
  <c r="JI15" i="15"/>
  <c r="JH15" i="15"/>
  <c r="JG15" i="15"/>
  <c r="JF15" i="15"/>
  <c r="JE15" i="15"/>
  <c r="JD15" i="15"/>
  <c r="JD12" i="15" s="1"/>
  <c r="JC15" i="15"/>
  <c r="JC12" i="15" s="1"/>
  <c r="JB15" i="15"/>
  <c r="JA15" i="15"/>
  <c r="IZ15" i="15"/>
  <c r="IY15" i="15"/>
  <c r="IX15" i="15"/>
  <c r="IU15" i="15"/>
  <c r="IT15" i="15"/>
  <c r="IS15" i="15"/>
  <c r="IR15" i="15"/>
  <c r="IQ15" i="15"/>
  <c r="IP15" i="15"/>
  <c r="IO15" i="15"/>
  <c r="IN15" i="15"/>
  <c r="IM15" i="15"/>
  <c r="IL15" i="15"/>
  <c r="IL12" i="15" s="1"/>
  <c r="IK15" i="15"/>
  <c r="IK12" i="15" s="1"/>
  <c r="IJ15" i="15"/>
  <c r="II15" i="15"/>
  <c r="IH15" i="15"/>
  <c r="IG15" i="15"/>
  <c r="IF15" i="15"/>
  <c r="IE15" i="15"/>
  <c r="ID15" i="15"/>
  <c r="IC15" i="15"/>
  <c r="IB15" i="15"/>
  <c r="IA15" i="15"/>
  <c r="HZ15" i="15"/>
  <c r="HY15" i="15"/>
  <c r="HX15" i="15"/>
  <c r="HW15" i="15"/>
  <c r="HV15" i="15"/>
  <c r="HV12" i="15" s="1"/>
  <c r="HU15" i="15"/>
  <c r="HU12" i="15" s="1"/>
  <c r="HT15" i="15"/>
  <c r="HS15" i="15"/>
  <c r="HP15" i="15"/>
  <c r="HO15" i="15"/>
  <c r="HN15" i="15"/>
  <c r="HM15" i="15"/>
  <c r="HL15" i="15"/>
  <c r="HK15" i="15"/>
  <c r="HJ15" i="15"/>
  <c r="HI15" i="15"/>
  <c r="HH15" i="15"/>
  <c r="HG15" i="15"/>
  <c r="HF15" i="15"/>
  <c r="HE15" i="15"/>
  <c r="HD15" i="15"/>
  <c r="HD12" i="15" s="1"/>
  <c r="HC15" i="15"/>
  <c r="HB15" i="15"/>
  <c r="HA15" i="15"/>
  <c r="GZ15" i="15"/>
  <c r="GY15" i="15"/>
  <c r="GX15" i="15"/>
  <c r="GW15" i="15"/>
  <c r="GV15" i="15"/>
  <c r="GU15" i="15"/>
  <c r="GT15" i="15"/>
  <c r="GQ15" i="15"/>
  <c r="GP15" i="15"/>
  <c r="GO15" i="15"/>
  <c r="GN15" i="15"/>
  <c r="GM15" i="15"/>
  <c r="GL15" i="15"/>
  <c r="GL12" i="15" s="1"/>
  <c r="GK15" i="15"/>
  <c r="GK12" i="15" s="1"/>
  <c r="GJ15" i="15"/>
  <c r="GI15" i="15"/>
  <c r="GG15" i="15"/>
  <c r="GF15" i="15"/>
  <c r="GH15" i="15" s="1"/>
  <c r="GE15" i="15"/>
  <c r="GD15" i="15"/>
  <c r="GC15" i="15"/>
  <c r="GB15" i="15"/>
  <c r="GA15" i="15"/>
  <c r="FZ15" i="15"/>
  <c r="FY15" i="15"/>
  <c r="FX15" i="15"/>
  <c r="FW15" i="15"/>
  <c r="FV15" i="15"/>
  <c r="FV12" i="15" s="1"/>
  <c r="FU15" i="15"/>
  <c r="FT15" i="15"/>
  <c r="FQ15" i="15"/>
  <c r="FP15" i="15"/>
  <c r="FO15" i="15"/>
  <c r="FN15" i="15"/>
  <c r="FM15" i="15"/>
  <c r="FL15" i="15"/>
  <c r="FK15" i="15"/>
  <c r="FJ15" i="15"/>
  <c r="FI15" i="15"/>
  <c r="FH15" i="15"/>
  <c r="FG15" i="15"/>
  <c r="FF15" i="15"/>
  <c r="FE15" i="15"/>
  <c r="FD15" i="15"/>
  <c r="FD12" i="15" s="1"/>
  <c r="FC15" i="15"/>
  <c r="FC12" i="15" s="1"/>
  <c r="FB15" i="15"/>
  <c r="FA15" i="15"/>
  <c r="EZ15" i="15"/>
  <c r="EY15" i="15"/>
  <c r="EX15" i="15"/>
  <c r="EW15" i="15"/>
  <c r="EV15" i="15"/>
  <c r="EU15" i="15"/>
  <c r="ET15" i="15"/>
  <c r="ER15" i="15"/>
  <c r="ES15" i="15" s="1"/>
  <c r="EQ15" i="15"/>
  <c r="EP15" i="15"/>
  <c r="EO15" i="15"/>
  <c r="EN15" i="15"/>
  <c r="EM15" i="15"/>
  <c r="EM12" i="15" s="1"/>
  <c r="EL15" i="15"/>
  <c r="EK15" i="15"/>
  <c r="EJ15" i="15"/>
  <c r="EI15" i="15"/>
  <c r="EH15" i="15"/>
  <c r="EG15" i="15"/>
  <c r="EF15" i="15"/>
  <c r="EE15" i="15"/>
  <c r="ED15" i="15"/>
  <c r="EC15" i="15"/>
  <c r="EB15" i="15"/>
  <c r="EA15" i="15"/>
  <c r="DZ15" i="15"/>
  <c r="DW15" i="15"/>
  <c r="DU15" i="15"/>
  <c r="DS15" i="15"/>
  <c r="DT15" i="15" s="1"/>
  <c r="DR15" i="15"/>
  <c r="DQ15" i="15"/>
  <c r="DP15" i="15"/>
  <c r="DO15" i="15"/>
  <c r="DN15" i="15"/>
  <c r="DL15" i="15"/>
  <c r="DK15" i="15"/>
  <c r="DJ15" i="15"/>
  <c r="DH15" i="15"/>
  <c r="DG15" i="15"/>
  <c r="DF15" i="15"/>
  <c r="DE15" i="15"/>
  <c r="DD15" i="15"/>
  <c r="DC15" i="15"/>
  <c r="DB15" i="15"/>
  <c r="DA15" i="15"/>
  <c r="CX15" i="15"/>
  <c r="CW15" i="15"/>
  <c r="CV15" i="15"/>
  <c r="CU15" i="15"/>
  <c r="CT15" i="15"/>
  <c r="CS15" i="15"/>
  <c r="CR15" i="15"/>
  <c r="CQ15" i="15"/>
  <c r="CP15" i="15"/>
  <c r="CO15" i="15"/>
  <c r="CN15" i="15"/>
  <c r="CM15" i="15"/>
  <c r="CL15" i="15"/>
  <c r="CK15" i="15"/>
  <c r="CJ15" i="15"/>
  <c r="CI15" i="15"/>
  <c r="CH15" i="15"/>
  <c r="CG15" i="15"/>
  <c r="CD15" i="15"/>
  <c r="CC15" i="15"/>
  <c r="CB15" i="15"/>
  <c r="BZ15" i="15"/>
  <c r="CA15" i="15" s="1"/>
  <c r="BY15" i="15"/>
  <c r="BX15" i="15"/>
  <c r="BW15" i="15"/>
  <c r="BV15" i="15"/>
  <c r="BU15" i="15"/>
  <c r="BS15" i="15"/>
  <c r="BT15" i="15" s="1"/>
  <c r="BR15" i="15"/>
  <c r="BQ15" i="15"/>
  <c r="BO15" i="15"/>
  <c r="BP15" i="15" s="1"/>
  <c r="BM15" i="15"/>
  <c r="BL15" i="15"/>
  <c r="BK15" i="15"/>
  <c r="BJ15" i="15"/>
  <c r="BI15" i="15"/>
  <c r="BH15" i="15"/>
  <c r="BG15" i="15"/>
  <c r="BF15" i="15"/>
  <c r="BC15" i="15"/>
  <c r="BB15" i="15"/>
  <c r="BA15" i="15"/>
  <c r="AY15" i="15"/>
  <c r="AX15" i="15"/>
  <c r="AW15" i="15"/>
  <c r="AU15" i="15"/>
  <c r="AV15" i="15" s="1"/>
  <c r="AT15" i="15"/>
  <c r="AR15" i="15"/>
  <c r="AQ15" i="15"/>
  <c r="AP15" i="15"/>
  <c r="AN15" i="15"/>
  <c r="AM15" i="15"/>
  <c r="AL15" i="15"/>
  <c r="AK15" i="15"/>
  <c r="AJ15" i="15"/>
  <c r="AI15" i="15"/>
  <c r="AH15" i="15"/>
  <c r="AG15" i="15"/>
  <c r="AF15" i="15"/>
  <c r="AD15" i="15"/>
  <c r="AE15" i="15" s="1"/>
  <c r="AC15" i="15"/>
  <c r="AZ15" i="15" s="1"/>
  <c r="Z15" i="15"/>
  <c r="Y15" i="15"/>
  <c r="X15" i="15"/>
  <c r="W15" i="15"/>
  <c r="V15" i="15"/>
  <c r="U15" i="15"/>
  <c r="T15" i="15"/>
  <c r="S15" i="15"/>
  <c r="R15" i="15"/>
  <c r="P15" i="15"/>
  <c r="O15" i="15"/>
  <c r="N15" i="15"/>
  <c r="L15" i="15"/>
  <c r="K15" i="15"/>
  <c r="J15" i="15"/>
  <c r="I15" i="15"/>
  <c r="H15" i="15"/>
  <c r="F15" i="15"/>
  <c r="E15" i="15"/>
  <c r="D15" i="15"/>
  <c r="C15" i="15"/>
  <c r="JR14" i="15"/>
  <c r="JQ14" i="15"/>
  <c r="JP14" i="15"/>
  <c r="JN14" i="15"/>
  <c r="JM14" i="15"/>
  <c r="JL14" i="15"/>
  <c r="JK14" i="15"/>
  <c r="JJ14" i="15"/>
  <c r="JI14" i="15"/>
  <c r="JH14" i="15"/>
  <c r="JG14" i="15"/>
  <c r="JF14" i="15"/>
  <c r="JE14" i="15"/>
  <c r="JD14" i="15"/>
  <c r="JC14" i="15"/>
  <c r="JB14" i="15"/>
  <c r="JA14" i="15"/>
  <c r="JA12" i="15" s="1"/>
  <c r="IZ14" i="15"/>
  <c r="IY14" i="15"/>
  <c r="IX14" i="15"/>
  <c r="IU14" i="15"/>
  <c r="IT14" i="15"/>
  <c r="IS14" i="15"/>
  <c r="IR14" i="15"/>
  <c r="IQ14" i="15"/>
  <c r="IP14" i="15"/>
  <c r="IO14" i="15"/>
  <c r="IN14" i="15"/>
  <c r="IM14" i="15"/>
  <c r="IL14" i="15"/>
  <c r="IK14" i="15"/>
  <c r="IJ14" i="15"/>
  <c r="II14" i="15"/>
  <c r="II12" i="15" s="1"/>
  <c r="IH14" i="15"/>
  <c r="IG14" i="15"/>
  <c r="IF14" i="15"/>
  <c r="IE14" i="15"/>
  <c r="ID14" i="15"/>
  <c r="IC14" i="15"/>
  <c r="IB14" i="15"/>
  <c r="IA14" i="15"/>
  <c r="HZ14" i="15"/>
  <c r="HY14" i="15"/>
  <c r="HX14" i="15"/>
  <c r="HW14" i="15"/>
  <c r="HV14" i="15"/>
  <c r="HU14" i="15"/>
  <c r="HT14" i="15"/>
  <c r="HS14" i="15"/>
  <c r="HS12" i="15" s="1"/>
  <c r="HP14" i="15"/>
  <c r="HO14" i="15"/>
  <c r="HN14" i="15"/>
  <c r="HM14" i="15"/>
  <c r="HL14" i="15"/>
  <c r="HK14" i="15"/>
  <c r="HJ14" i="15"/>
  <c r="HI14" i="15"/>
  <c r="HH14" i="15"/>
  <c r="HG14" i="15"/>
  <c r="HF14" i="15"/>
  <c r="HE14" i="15"/>
  <c r="HD14" i="15"/>
  <c r="HB14" i="15"/>
  <c r="HA14" i="15"/>
  <c r="HA12" i="15" s="1"/>
  <c r="GZ14" i="15"/>
  <c r="GZ12" i="15" s="1"/>
  <c r="GY14" i="15"/>
  <c r="GX14" i="15"/>
  <c r="GW14" i="15"/>
  <c r="GV14" i="15"/>
  <c r="GU14" i="15"/>
  <c r="GT14" i="15"/>
  <c r="GQ14" i="15"/>
  <c r="GP14" i="15"/>
  <c r="GO14" i="15"/>
  <c r="GN14" i="15"/>
  <c r="GM14" i="15"/>
  <c r="GL14" i="15"/>
  <c r="GK14" i="15"/>
  <c r="GJ14" i="15"/>
  <c r="GI14" i="15"/>
  <c r="GG14" i="15"/>
  <c r="GG12" i="15" s="1"/>
  <c r="GF14" i="15"/>
  <c r="GE14" i="15"/>
  <c r="GD14" i="15"/>
  <c r="GC14" i="15"/>
  <c r="GB14" i="15"/>
  <c r="GA14" i="15"/>
  <c r="FZ14" i="15"/>
  <c r="FY14" i="15"/>
  <c r="FX14" i="15"/>
  <c r="FW14" i="15"/>
  <c r="FV14" i="15"/>
  <c r="FT14" i="15"/>
  <c r="FQ14" i="15"/>
  <c r="FP14" i="15"/>
  <c r="FO14" i="15"/>
  <c r="FO12" i="15" s="1"/>
  <c r="FN14" i="15"/>
  <c r="FN12" i="15" s="1"/>
  <c r="FM14" i="15"/>
  <c r="FL14" i="15"/>
  <c r="FK14" i="15"/>
  <c r="FJ14" i="15"/>
  <c r="FI14" i="15"/>
  <c r="FH14" i="15"/>
  <c r="FG14" i="15"/>
  <c r="FF14" i="15"/>
  <c r="FE14" i="15"/>
  <c r="FD14" i="15"/>
  <c r="FC14" i="15"/>
  <c r="FB14" i="15"/>
  <c r="FA14" i="15"/>
  <c r="EZ14" i="15"/>
  <c r="EY14" i="15"/>
  <c r="EY12" i="15" s="1"/>
  <c r="EX14" i="15"/>
  <c r="EX12" i="15" s="1"/>
  <c r="EW14" i="15"/>
  <c r="EV14" i="15"/>
  <c r="EU14" i="15"/>
  <c r="ET14" i="15"/>
  <c r="ER14" i="15"/>
  <c r="EQ14" i="15"/>
  <c r="EP14" i="15"/>
  <c r="EO14" i="15"/>
  <c r="EN14" i="15"/>
  <c r="EM14" i="15"/>
  <c r="EL14" i="15"/>
  <c r="EK14" i="15"/>
  <c r="EJ14" i="15"/>
  <c r="EI14" i="15"/>
  <c r="EH14" i="15"/>
  <c r="EH12" i="15" s="1"/>
  <c r="EG14" i="15"/>
  <c r="EF14" i="15"/>
  <c r="EE14" i="15"/>
  <c r="ED14" i="15"/>
  <c r="EC14" i="15"/>
  <c r="EB14" i="15"/>
  <c r="EA14" i="15"/>
  <c r="DZ14" i="15"/>
  <c r="DW14" i="15"/>
  <c r="DU14" i="15"/>
  <c r="DS14" i="15"/>
  <c r="DQ14" i="15"/>
  <c r="DP14" i="15"/>
  <c r="DO14" i="15"/>
  <c r="DN14" i="15"/>
  <c r="DL14" i="15"/>
  <c r="DK14" i="15"/>
  <c r="DJ14" i="15"/>
  <c r="DH14" i="15"/>
  <c r="DG14" i="15"/>
  <c r="DF14" i="15"/>
  <c r="DE14" i="15"/>
  <c r="DD14" i="15"/>
  <c r="DC14" i="15"/>
  <c r="DB14" i="15"/>
  <c r="DA14" i="15"/>
  <c r="CX14" i="15"/>
  <c r="CW14" i="15"/>
  <c r="CV14" i="15"/>
  <c r="CU14" i="15"/>
  <c r="CT14" i="15"/>
  <c r="CS14" i="15"/>
  <c r="CR14" i="15"/>
  <c r="CQ14" i="15"/>
  <c r="CP14" i="15"/>
  <c r="CO14" i="15"/>
  <c r="CN14" i="15"/>
  <c r="CM14" i="15"/>
  <c r="CL14" i="15"/>
  <c r="CK14" i="15"/>
  <c r="CJ14" i="15"/>
  <c r="CI14" i="15"/>
  <c r="CH14" i="15"/>
  <c r="CG14" i="15"/>
  <c r="CD14" i="15"/>
  <c r="CC14" i="15"/>
  <c r="CB14" i="15"/>
  <c r="BZ14" i="15"/>
  <c r="CA14" i="15" s="1"/>
  <c r="BY14" i="15"/>
  <c r="BX14" i="15"/>
  <c r="BW14" i="15"/>
  <c r="BV14" i="15"/>
  <c r="BU14" i="15"/>
  <c r="BS14" i="15"/>
  <c r="BT14" i="15" s="1"/>
  <c r="BR14" i="15"/>
  <c r="BQ14" i="15"/>
  <c r="BO14" i="15"/>
  <c r="BP14" i="15" s="1"/>
  <c r="BM14" i="15"/>
  <c r="BL14" i="15"/>
  <c r="BK14" i="15"/>
  <c r="BJ14" i="15"/>
  <c r="BI14" i="15"/>
  <c r="BH14" i="15"/>
  <c r="BG14" i="15"/>
  <c r="BG12" i="15" s="1"/>
  <c r="BF14" i="15"/>
  <c r="BC14" i="15"/>
  <c r="BB14" i="15"/>
  <c r="BA14" i="15"/>
  <c r="AY14" i="15"/>
  <c r="AX14" i="15"/>
  <c r="AW14" i="15"/>
  <c r="AU14" i="15"/>
  <c r="AV14" i="15" s="1"/>
  <c r="AT14" i="15"/>
  <c r="AR14" i="15"/>
  <c r="AQ14" i="15"/>
  <c r="AP14" i="15"/>
  <c r="AN14" i="15"/>
  <c r="AM14" i="15"/>
  <c r="AL14" i="15"/>
  <c r="AK14" i="15"/>
  <c r="AJ14" i="15"/>
  <c r="AI14" i="15"/>
  <c r="AH14" i="15"/>
  <c r="AG14" i="15"/>
  <c r="AF14" i="15"/>
  <c r="AD14" i="15"/>
  <c r="AE14" i="15" s="1"/>
  <c r="AC14" i="15"/>
  <c r="AO14" i="15" s="1"/>
  <c r="Z14" i="15"/>
  <c r="Y14" i="15"/>
  <c r="X14" i="15"/>
  <c r="W14" i="15"/>
  <c r="V14" i="15"/>
  <c r="U14" i="15"/>
  <c r="T14" i="15"/>
  <c r="S14" i="15"/>
  <c r="R14" i="15"/>
  <c r="P14" i="15"/>
  <c r="O14" i="15"/>
  <c r="N14" i="15"/>
  <c r="L14" i="15"/>
  <c r="K14" i="15"/>
  <c r="J14" i="15"/>
  <c r="I14" i="15"/>
  <c r="H14" i="15"/>
  <c r="F14" i="15"/>
  <c r="E14" i="15"/>
  <c r="D14" i="15"/>
  <c r="C14" i="15"/>
  <c r="G14" i="15" s="1"/>
  <c r="JR13" i="15"/>
  <c r="JQ13" i="15"/>
  <c r="JP13" i="15"/>
  <c r="JN13" i="15"/>
  <c r="JM13" i="15"/>
  <c r="JO13" i="15" s="1"/>
  <c r="JL13" i="15"/>
  <c r="JK13" i="15"/>
  <c r="JK12" i="15" s="1"/>
  <c r="JJ13" i="15"/>
  <c r="JJ12" i="15" s="1"/>
  <c r="JI13" i="15"/>
  <c r="JI12" i="15" s="1"/>
  <c r="JH13" i="15"/>
  <c r="JG13" i="15"/>
  <c r="JG12" i="15" s="1"/>
  <c r="JF13" i="15"/>
  <c r="JE13" i="15"/>
  <c r="JD13" i="15"/>
  <c r="JC13" i="15"/>
  <c r="JB13" i="15"/>
  <c r="JA13" i="15"/>
  <c r="IZ13" i="15"/>
  <c r="IY13" i="15"/>
  <c r="IX13" i="15"/>
  <c r="IU13" i="15"/>
  <c r="IT13" i="15"/>
  <c r="IS13" i="15"/>
  <c r="IS12" i="15" s="1"/>
  <c r="IR13" i="15"/>
  <c r="IR12" i="15" s="1"/>
  <c r="IQ13" i="15"/>
  <c r="IQ12" i="15" s="1"/>
  <c r="IP13" i="15"/>
  <c r="IO13" i="15"/>
  <c r="IO12" i="15" s="1"/>
  <c r="IN13" i="15"/>
  <c r="IM13" i="15"/>
  <c r="IL13" i="15"/>
  <c r="IK13" i="15"/>
  <c r="IJ13" i="15"/>
  <c r="II13" i="15"/>
  <c r="IH13" i="15"/>
  <c r="IG13" i="15"/>
  <c r="IF13" i="15"/>
  <c r="IE13" i="15"/>
  <c r="ID13" i="15"/>
  <c r="IC13" i="15"/>
  <c r="IC12" i="15" s="1"/>
  <c r="IB13" i="15"/>
  <c r="IB12" i="15" s="1"/>
  <c r="IA13" i="15"/>
  <c r="IA12" i="15" s="1"/>
  <c r="HZ13" i="15"/>
  <c r="HY13" i="15"/>
  <c r="HY12" i="15" s="1"/>
  <c r="HX13" i="15"/>
  <c r="HW13" i="15"/>
  <c r="HV13" i="15"/>
  <c r="HU13" i="15"/>
  <c r="HT13" i="15"/>
  <c r="HS13" i="15"/>
  <c r="HP13" i="15"/>
  <c r="HO13" i="15"/>
  <c r="HN13" i="15"/>
  <c r="HM13" i="15"/>
  <c r="HL13" i="15"/>
  <c r="HK13" i="15"/>
  <c r="HK12" i="15" s="1"/>
  <c r="HJ13" i="15"/>
  <c r="HJ12" i="15" s="1"/>
  <c r="HI13" i="15"/>
  <c r="HI12" i="15" s="1"/>
  <c r="HH13" i="15"/>
  <c r="HG13" i="15"/>
  <c r="HG12" i="15" s="1"/>
  <c r="HF13" i="15"/>
  <c r="HE13" i="15"/>
  <c r="HD13" i="15"/>
  <c r="HB13" i="15"/>
  <c r="HA13" i="15"/>
  <c r="GZ13" i="15"/>
  <c r="GY13" i="15"/>
  <c r="GX13" i="15"/>
  <c r="GW13" i="15"/>
  <c r="GV13" i="15"/>
  <c r="GU13" i="15"/>
  <c r="GU12" i="15" s="1"/>
  <c r="GT13" i="15"/>
  <c r="GT12" i="15" s="1"/>
  <c r="GQ13" i="15"/>
  <c r="GQ12" i="15" s="1"/>
  <c r="GP13" i="15"/>
  <c r="GO13" i="15"/>
  <c r="GN13" i="15"/>
  <c r="GM13" i="15"/>
  <c r="GL13" i="15"/>
  <c r="GK13" i="15"/>
  <c r="GJ13" i="15"/>
  <c r="GI13" i="15"/>
  <c r="GG13" i="15"/>
  <c r="GF13" i="15"/>
  <c r="GE13" i="15"/>
  <c r="GD13" i="15"/>
  <c r="GC13" i="15"/>
  <c r="GB13" i="15"/>
  <c r="GB12" i="15" s="1"/>
  <c r="GA13" i="15"/>
  <c r="GA12" i="15" s="1"/>
  <c r="FZ13" i="15"/>
  <c r="FY13" i="15"/>
  <c r="FY12" i="15" s="1"/>
  <c r="FX13" i="15"/>
  <c r="FW13" i="15"/>
  <c r="FV13" i="15"/>
  <c r="FT13" i="15"/>
  <c r="FQ13" i="15"/>
  <c r="FP13" i="15"/>
  <c r="FO13" i="15"/>
  <c r="FN13" i="15"/>
  <c r="FM13" i="15"/>
  <c r="FL13" i="15"/>
  <c r="FK13" i="15"/>
  <c r="FJ13" i="15"/>
  <c r="FI13" i="15"/>
  <c r="FI12" i="15" s="1"/>
  <c r="FH13" i="15"/>
  <c r="FG13" i="15"/>
  <c r="FG12" i="15" s="1"/>
  <c r="FF13" i="15"/>
  <c r="FF12" i="15" s="1"/>
  <c r="FE13" i="15"/>
  <c r="FD13" i="15"/>
  <c r="FC13" i="15"/>
  <c r="FB13" i="15"/>
  <c r="FA13" i="15"/>
  <c r="EZ13" i="15"/>
  <c r="EY13" i="15"/>
  <c r="EX13" i="15"/>
  <c r="EW13" i="15"/>
  <c r="EV13" i="15"/>
  <c r="EU13" i="15"/>
  <c r="ET13" i="15"/>
  <c r="ER13" i="15"/>
  <c r="ES13" i="15" s="1"/>
  <c r="EQ13" i="15"/>
  <c r="EQ12" i="15" s="1"/>
  <c r="EP13" i="15"/>
  <c r="EP12" i="15" s="1"/>
  <c r="EO13" i="15"/>
  <c r="EN13" i="15"/>
  <c r="EM13" i="15"/>
  <c r="EL13" i="15"/>
  <c r="EK13" i="15"/>
  <c r="EJ13" i="15"/>
  <c r="EI13" i="15"/>
  <c r="EH13" i="15"/>
  <c r="EG13" i="15"/>
  <c r="EF13" i="15"/>
  <c r="EE13" i="15"/>
  <c r="EE12" i="15" s="1"/>
  <c r="ED13" i="15"/>
  <c r="EC13" i="15"/>
  <c r="EB13" i="15"/>
  <c r="EA13" i="15"/>
  <c r="EA12" i="15" s="1"/>
  <c r="DZ13" i="15"/>
  <c r="DZ12" i="15" s="1"/>
  <c r="DW13" i="15"/>
  <c r="DU13" i="15"/>
  <c r="DV13" i="15" s="1"/>
  <c r="DS13" i="15"/>
  <c r="DQ13" i="15"/>
  <c r="DP13" i="15"/>
  <c r="DO13" i="15"/>
  <c r="DN13" i="15"/>
  <c r="DL13" i="15"/>
  <c r="DK13" i="15"/>
  <c r="DJ13" i="15"/>
  <c r="DH13" i="15"/>
  <c r="DI13" i="15" s="1"/>
  <c r="DG13" i="15"/>
  <c r="DF13" i="15"/>
  <c r="DE13" i="15"/>
  <c r="DD13" i="15"/>
  <c r="DC13" i="15"/>
  <c r="DB13" i="15"/>
  <c r="DA13" i="15"/>
  <c r="DT13" i="15" s="1"/>
  <c r="CX13" i="15"/>
  <c r="CW13" i="15"/>
  <c r="CV13" i="15"/>
  <c r="CU13" i="15"/>
  <c r="CT13" i="15"/>
  <c r="CS13" i="15"/>
  <c r="CR13" i="15"/>
  <c r="CQ13" i="15"/>
  <c r="CQ12" i="15" s="1"/>
  <c r="CP13" i="15"/>
  <c r="CO13" i="15"/>
  <c r="CN13" i="15"/>
  <c r="CM13" i="15"/>
  <c r="CL13" i="15"/>
  <c r="CK13" i="15"/>
  <c r="CJ13" i="15"/>
  <c r="CI13" i="15"/>
  <c r="CH13" i="15"/>
  <c r="CG13" i="15"/>
  <c r="CD13" i="15"/>
  <c r="CC13" i="15"/>
  <c r="CB13" i="15"/>
  <c r="BZ13" i="15"/>
  <c r="BY13" i="15"/>
  <c r="BX13" i="15"/>
  <c r="BW13" i="15"/>
  <c r="BV13" i="15"/>
  <c r="BU13" i="15"/>
  <c r="BS13" i="15"/>
  <c r="BS12" i="15" s="1"/>
  <c r="BR13" i="15"/>
  <c r="BQ13" i="15"/>
  <c r="BO13" i="15"/>
  <c r="BP13" i="15" s="1"/>
  <c r="BM13" i="15"/>
  <c r="BL13" i="15"/>
  <c r="BK13" i="15"/>
  <c r="BK12" i="15" s="1"/>
  <c r="BJ13" i="15"/>
  <c r="BI13" i="15"/>
  <c r="BH13" i="15"/>
  <c r="BG13" i="15"/>
  <c r="BF13" i="15"/>
  <c r="BC13" i="15"/>
  <c r="BB13" i="15"/>
  <c r="BA13" i="15"/>
  <c r="AY13" i="15"/>
  <c r="AZ13" i="15" s="1"/>
  <c r="AX13" i="15"/>
  <c r="AW13" i="15"/>
  <c r="AU13" i="15"/>
  <c r="AV13" i="15" s="1"/>
  <c r="AT13" i="15"/>
  <c r="AR13" i="15"/>
  <c r="AR12" i="15" s="1"/>
  <c r="AQ13" i="15"/>
  <c r="AQ12" i="15" s="1"/>
  <c r="AP13" i="15"/>
  <c r="AN13" i="15"/>
  <c r="AM13" i="15"/>
  <c r="AL13" i="15"/>
  <c r="AK13" i="15"/>
  <c r="AJ13" i="15"/>
  <c r="AI13" i="15"/>
  <c r="AH13" i="15"/>
  <c r="AG13" i="15"/>
  <c r="AF13" i="15"/>
  <c r="AD13" i="15"/>
  <c r="AE13" i="15" s="1"/>
  <c r="AC13" i="15"/>
  <c r="Z13" i="15"/>
  <c r="Y13" i="15"/>
  <c r="Y12" i="15" s="1"/>
  <c r="X13" i="15"/>
  <c r="W13" i="15"/>
  <c r="V13" i="15"/>
  <c r="U13" i="15"/>
  <c r="T13" i="15"/>
  <c r="S13" i="15"/>
  <c r="R13" i="15"/>
  <c r="P13" i="15"/>
  <c r="O13" i="15"/>
  <c r="N13" i="15"/>
  <c r="L13" i="15"/>
  <c r="M13" i="15" s="1"/>
  <c r="K13" i="15"/>
  <c r="K12" i="15" s="1"/>
  <c r="J13" i="15"/>
  <c r="J12" i="15" s="1"/>
  <c r="I13" i="15"/>
  <c r="H13" i="15"/>
  <c r="G13" i="15"/>
  <c r="F13" i="15"/>
  <c r="E13" i="15"/>
  <c r="D13" i="15"/>
  <c r="C13" i="15"/>
  <c r="JF12" i="15"/>
  <c r="JE12" i="15"/>
  <c r="IN12" i="15"/>
  <c r="IM12" i="15"/>
  <c r="HX12" i="15"/>
  <c r="HW12" i="15"/>
  <c r="HF12" i="15"/>
  <c r="HE12" i="15"/>
  <c r="GN12" i="15"/>
  <c r="GM12" i="15"/>
  <c r="GI12" i="15"/>
  <c r="FX12" i="15"/>
  <c r="FW12" i="15"/>
  <c r="FQ12" i="15"/>
  <c r="FA12" i="15"/>
  <c r="EK12" i="15"/>
  <c r="DH12" i="15"/>
  <c r="DG12" i="15"/>
  <c r="CP12" i="15"/>
  <c r="BX12" i="15"/>
  <c r="BW12" i="15"/>
  <c r="BF12" i="15"/>
  <c r="BC12" i="15"/>
  <c r="AM12" i="15"/>
  <c r="AL12" i="15"/>
  <c r="U12" i="15"/>
  <c r="T12" i="15"/>
  <c r="F12" i="15"/>
  <c r="E12" i="15"/>
  <c r="JI4" i="15"/>
  <c r="IC4" i="15"/>
  <c r="GB4" i="15"/>
  <c r="HA4" i="15" s="1"/>
  <c r="EM4" i="15"/>
  <c r="DJ4" i="15"/>
  <c r="CN4" i="15"/>
  <c r="BQ4" i="15"/>
  <c r="AL4" i="15"/>
  <c r="JO43" i="13"/>
  <c r="JO42" i="13"/>
  <c r="JO41" i="13"/>
  <c r="JO40" i="13"/>
  <c r="JO39" i="13"/>
  <c r="JO38" i="13"/>
  <c r="JO37" i="13"/>
  <c r="JO36" i="13"/>
  <c r="JO35" i="13"/>
  <c r="JO34" i="13"/>
  <c r="JO33" i="13"/>
  <c r="JO32" i="13"/>
  <c r="JO31" i="13"/>
  <c r="JO30" i="13"/>
  <c r="JO29" i="13"/>
  <c r="JO28" i="13"/>
  <c r="JO27" i="13"/>
  <c r="HC43" i="13"/>
  <c r="HC42" i="13"/>
  <c r="HC41" i="13"/>
  <c r="HC40" i="13"/>
  <c r="HC39" i="13"/>
  <c r="HC38" i="13"/>
  <c r="HC37" i="13"/>
  <c r="HC36" i="13"/>
  <c r="HC35" i="13"/>
  <c r="HC34" i="13"/>
  <c r="HC33" i="13"/>
  <c r="HC32" i="13"/>
  <c r="HC31" i="13"/>
  <c r="HC30" i="13"/>
  <c r="HC29" i="13"/>
  <c r="HC28" i="13"/>
  <c r="HC27" i="13"/>
  <c r="HC26" i="13"/>
  <c r="GH43" i="13"/>
  <c r="GH42" i="13"/>
  <c r="GH41" i="13"/>
  <c r="GH40" i="13"/>
  <c r="GH39" i="13"/>
  <c r="GH38" i="13"/>
  <c r="GH37" i="13"/>
  <c r="GH36" i="13"/>
  <c r="GH35" i="13"/>
  <c r="GH34" i="13"/>
  <c r="GH33" i="13"/>
  <c r="GH32" i="13"/>
  <c r="GH31" i="13"/>
  <c r="GH30" i="13"/>
  <c r="GH29" i="13"/>
  <c r="GH28" i="13"/>
  <c r="GH27" i="13"/>
  <c r="ES43" i="13"/>
  <c r="ES42" i="13"/>
  <c r="ES41" i="13"/>
  <c r="ES40" i="13"/>
  <c r="ES39" i="13"/>
  <c r="ES38" i="13"/>
  <c r="ES37" i="13"/>
  <c r="ES36" i="13"/>
  <c r="ES35" i="13"/>
  <c r="ES34" i="13"/>
  <c r="ES33" i="13"/>
  <c r="ES32" i="13"/>
  <c r="ES31" i="13"/>
  <c r="ES30" i="13"/>
  <c r="ES29" i="13"/>
  <c r="ES28" i="13"/>
  <c r="ES27" i="13"/>
  <c r="DV43" i="13"/>
  <c r="DV42" i="13"/>
  <c r="DV41" i="13"/>
  <c r="DV40" i="13"/>
  <c r="DV39" i="13"/>
  <c r="DV38" i="13"/>
  <c r="DV37" i="13"/>
  <c r="DV36" i="13"/>
  <c r="DV35" i="13"/>
  <c r="DV34" i="13"/>
  <c r="DV33" i="13"/>
  <c r="DV32" i="13"/>
  <c r="DV31" i="13"/>
  <c r="DV30" i="13"/>
  <c r="DV29" i="13"/>
  <c r="DV28" i="13"/>
  <c r="DV27" i="13"/>
  <c r="DT43" i="13"/>
  <c r="DT42" i="13"/>
  <c r="DT41" i="13"/>
  <c r="DT40" i="13"/>
  <c r="DT39" i="13"/>
  <c r="DT38" i="13"/>
  <c r="DT37" i="13"/>
  <c r="DT36" i="13"/>
  <c r="DT35" i="13"/>
  <c r="DT34" i="13"/>
  <c r="DT33" i="13"/>
  <c r="DT32" i="13"/>
  <c r="DT31" i="13"/>
  <c r="DT30" i="13"/>
  <c r="DT29" i="13"/>
  <c r="DT28" i="13"/>
  <c r="DT27" i="13"/>
  <c r="DR43" i="13"/>
  <c r="DR42" i="13"/>
  <c r="DR41" i="13"/>
  <c r="DR40" i="13"/>
  <c r="DR39" i="13"/>
  <c r="DR38" i="13"/>
  <c r="DR37" i="13"/>
  <c r="DR36" i="13"/>
  <c r="DR35" i="13"/>
  <c r="DR34" i="13"/>
  <c r="DR33" i="13"/>
  <c r="DR32" i="13"/>
  <c r="DR31" i="13"/>
  <c r="DR30" i="13"/>
  <c r="DR29" i="13"/>
  <c r="DR28" i="13"/>
  <c r="DR27" i="13"/>
  <c r="DM43" i="13"/>
  <c r="DM42" i="13"/>
  <c r="DM41" i="13"/>
  <c r="DM40" i="13"/>
  <c r="DM39" i="13"/>
  <c r="DM38" i="13"/>
  <c r="DM37" i="13"/>
  <c r="DM36" i="13"/>
  <c r="DM35" i="13"/>
  <c r="DM34" i="13"/>
  <c r="DM33" i="13"/>
  <c r="DM32" i="13"/>
  <c r="DM31" i="13"/>
  <c r="DM30" i="13"/>
  <c r="DM29" i="13"/>
  <c r="DM28" i="13"/>
  <c r="DM27" i="13"/>
  <c r="DI43" i="13"/>
  <c r="DI42" i="13"/>
  <c r="DI41" i="13"/>
  <c r="DI40" i="13"/>
  <c r="DI39" i="13"/>
  <c r="DI38" i="13"/>
  <c r="DI37" i="13"/>
  <c r="DI36" i="13"/>
  <c r="DI35" i="13"/>
  <c r="DI34" i="13"/>
  <c r="DI33" i="13"/>
  <c r="DI32" i="13"/>
  <c r="DI31" i="13"/>
  <c r="DI30" i="13"/>
  <c r="DI29" i="13"/>
  <c r="DI28" i="13"/>
  <c r="DI27" i="13"/>
  <c r="CA43" i="13"/>
  <c r="CA42" i="13"/>
  <c r="CA41" i="13"/>
  <c r="CA40" i="13"/>
  <c r="CA39" i="13"/>
  <c r="CA38" i="13"/>
  <c r="CA37" i="13"/>
  <c r="CA36" i="13"/>
  <c r="CA35" i="13"/>
  <c r="CA34" i="13"/>
  <c r="CA33" i="13"/>
  <c r="CA32" i="13"/>
  <c r="CA31" i="13"/>
  <c r="CA30" i="13"/>
  <c r="CA29" i="13"/>
  <c r="CA28" i="13"/>
  <c r="CA27" i="13"/>
  <c r="BT43" i="13"/>
  <c r="BT42" i="13"/>
  <c r="BT41" i="13"/>
  <c r="BT40" i="13"/>
  <c r="BT39" i="13"/>
  <c r="BT38" i="13"/>
  <c r="BT37" i="13"/>
  <c r="BT36" i="13"/>
  <c r="BT35" i="13"/>
  <c r="BT34" i="13"/>
  <c r="BT33" i="13"/>
  <c r="BT32" i="13"/>
  <c r="BT31" i="13"/>
  <c r="BT30" i="13"/>
  <c r="BT29" i="13"/>
  <c r="BT28" i="13"/>
  <c r="BT27" i="13"/>
  <c r="BP43" i="13"/>
  <c r="BP42" i="13"/>
  <c r="BP41" i="13"/>
  <c r="BP40" i="13"/>
  <c r="BP39" i="13"/>
  <c r="BP38" i="13"/>
  <c r="BP37" i="13"/>
  <c r="BP36" i="13"/>
  <c r="BP35" i="13"/>
  <c r="BP34" i="13"/>
  <c r="BP33" i="13"/>
  <c r="BP32" i="13"/>
  <c r="BP31" i="13"/>
  <c r="BP30" i="13"/>
  <c r="BP29" i="13"/>
  <c r="BP28" i="13"/>
  <c r="BP27" i="13"/>
  <c r="AZ43" i="13"/>
  <c r="AZ42" i="13"/>
  <c r="AZ41" i="13"/>
  <c r="AZ40" i="13"/>
  <c r="AZ39" i="13"/>
  <c r="AZ38" i="13"/>
  <c r="AZ37" i="13"/>
  <c r="AZ36" i="13"/>
  <c r="AZ35" i="13"/>
  <c r="AZ34" i="13"/>
  <c r="AZ33" i="13"/>
  <c r="AZ32" i="13"/>
  <c r="AZ31" i="13"/>
  <c r="AZ30" i="13"/>
  <c r="AZ29" i="13"/>
  <c r="AZ28" i="13"/>
  <c r="AZ27" i="13"/>
  <c r="AV43" i="13"/>
  <c r="AV42" i="13"/>
  <c r="AV41" i="13"/>
  <c r="AV40" i="13"/>
  <c r="AV39" i="13"/>
  <c r="AV38" i="13"/>
  <c r="AV37" i="13"/>
  <c r="AV36" i="13"/>
  <c r="AV35" i="13"/>
  <c r="AV34" i="13"/>
  <c r="AV33" i="13"/>
  <c r="AV32" i="13"/>
  <c r="AV31" i="13"/>
  <c r="AV30" i="13"/>
  <c r="AV29" i="13"/>
  <c r="AV28" i="13"/>
  <c r="AV27" i="13"/>
  <c r="AO43" i="13"/>
  <c r="AO42" i="13"/>
  <c r="AO41" i="13"/>
  <c r="AO40" i="13"/>
  <c r="AO39" i="13"/>
  <c r="AO38" i="13"/>
  <c r="AO37" i="13"/>
  <c r="AO36" i="13"/>
  <c r="AO35" i="13"/>
  <c r="AO34" i="13"/>
  <c r="AO33" i="13"/>
  <c r="AO32" i="13"/>
  <c r="AO31" i="13"/>
  <c r="AO30" i="13"/>
  <c r="AO29" i="13"/>
  <c r="AO28" i="13"/>
  <c r="AO27" i="13"/>
  <c r="AE43" i="13"/>
  <c r="AE42" i="13"/>
  <c r="AE41" i="13"/>
  <c r="AE40" i="13"/>
  <c r="AE39" i="13"/>
  <c r="AE38" i="13"/>
  <c r="AE37" i="13"/>
  <c r="AE36" i="13"/>
  <c r="AE35" i="13"/>
  <c r="AE34" i="13"/>
  <c r="AE33" i="13"/>
  <c r="AE32" i="13"/>
  <c r="AE31" i="13"/>
  <c r="AE30" i="13"/>
  <c r="AE29" i="13"/>
  <c r="AE28" i="13"/>
  <c r="AE27" i="13"/>
  <c r="Q43" i="13"/>
  <c r="Q42" i="13"/>
  <c r="Q41" i="13"/>
  <c r="Q40" i="13"/>
  <c r="Q39" i="13"/>
  <c r="Q38" i="13"/>
  <c r="Q37" i="13"/>
  <c r="Q36" i="13"/>
  <c r="Q35" i="13"/>
  <c r="Q34" i="13"/>
  <c r="Q33" i="13"/>
  <c r="Q32" i="13"/>
  <c r="Q31" i="13"/>
  <c r="Q30" i="13"/>
  <c r="Q29" i="13"/>
  <c r="Q28" i="13"/>
  <c r="Q27" i="13"/>
  <c r="M43" i="13"/>
  <c r="M42" i="13"/>
  <c r="M41" i="13"/>
  <c r="M40" i="13"/>
  <c r="M39" i="13"/>
  <c r="M38" i="13"/>
  <c r="M37" i="13"/>
  <c r="M36" i="13"/>
  <c r="M35" i="13"/>
  <c r="M34" i="13"/>
  <c r="M33" i="13"/>
  <c r="M32" i="13"/>
  <c r="M31" i="13"/>
  <c r="M30" i="13"/>
  <c r="M29" i="13"/>
  <c r="M28" i="13"/>
  <c r="M27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HC43" i="12"/>
  <c r="HC42" i="12"/>
  <c r="HC41" i="12"/>
  <c r="HC40" i="12"/>
  <c r="HC39" i="12"/>
  <c r="HC38" i="12"/>
  <c r="HC37" i="12"/>
  <c r="HC36" i="12"/>
  <c r="HC35" i="12"/>
  <c r="HC34" i="12"/>
  <c r="HC33" i="12"/>
  <c r="HC32" i="12"/>
  <c r="HC31" i="12"/>
  <c r="HC30" i="12"/>
  <c r="HC29" i="12"/>
  <c r="HC28" i="12"/>
  <c r="HC27" i="12"/>
  <c r="Q43" i="12"/>
  <c r="Q42" i="12"/>
  <c r="Q41" i="12"/>
  <c r="Q40" i="12"/>
  <c r="Q39" i="12"/>
  <c r="Q38" i="12"/>
  <c r="Q37" i="12"/>
  <c r="Q36" i="12"/>
  <c r="Q35" i="12"/>
  <c r="Q34" i="12"/>
  <c r="Q33" i="12"/>
  <c r="Q32" i="12"/>
  <c r="Q31" i="12"/>
  <c r="Q30" i="12"/>
  <c r="Q29" i="12"/>
  <c r="Q28" i="12"/>
  <c r="Q27" i="12"/>
  <c r="M43" i="12"/>
  <c r="M42" i="12"/>
  <c r="M41" i="12"/>
  <c r="M40" i="12"/>
  <c r="M39" i="12"/>
  <c r="M38" i="12"/>
  <c r="M37" i="12"/>
  <c r="M36" i="12"/>
  <c r="M35" i="12"/>
  <c r="M34" i="12"/>
  <c r="M33" i="12"/>
  <c r="M32" i="12"/>
  <c r="M31" i="12"/>
  <c r="M30" i="12"/>
  <c r="M29" i="12"/>
  <c r="M28" i="12"/>
  <c r="M27" i="12"/>
  <c r="G43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JI39" i="13"/>
  <c r="IX15" i="13"/>
  <c r="IQ39" i="13"/>
  <c r="IF15" i="13"/>
  <c r="IA39" i="13"/>
  <c r="HN15" i="13"/>
  <c r="HI39" i="13"/>
  <c r="GX15" i="13"/>
  <c r="GQ39" i="13"/>
  <c r="GA39" i="13"/>
  <c r="FH39" i="13"/>
  <c r="ER39" i="13"/>
  <c r="EB39" i="13"/>
  <c r="DJ39" i="13"/>
  <c r="CQ39" i="13"/>
  <c r="CC15" i="13"/>
  <c r="BX39" i="13"/>
  <c r="BH39" i="13"/>
  <c r="V39" i="13"/>
  <c r="F39" i="13"/>
  <c r="JQ39" i="13"/>
  <c r="JP39" i="13"/>
  <c r="JA39" i="13"/>
  <c r="IZ39" i="13"/>
  <c r="II39" i="13"/>
  <c r="IH39" i="13"/>
  <c r="HS39" i="13"/>
  <c r="HP39" i="13"/>
  <c r="HA39" i="13"/>
  <c r="GZ39" i="13"/>
  <c r="GI39" i="13"/>
  <c r="FP39" i="13"/>
  <c r="FO39" i="13"/>
  <c r="EZ39" i="13"/>
  <c r="EY39" i="13"/>
  <c r="EJ39" i="13"/>
  <c r="EI39" i="13"/>
  <c r="DB39" i="13"/>
  <c r="CX39" i="13"/>
  <c r="CM39" i="13"/>
  <c r="CI39" i="13"/>
  <c r="CH39" i="13"/>
  <c r="AW39" i="13"/>
  <c r="AK39" i="13"/>
  <c r="AG39" i="13"/>
  <c r="AF39" i="13"/>
  <c r="R39" i="13"/>
  <c r="N39" i="13"/>
  <c r="JL18" i="13"/>
  <c r="JH39" i="13"/>
  <c r="JG39" i="13"/>
  <c r="IT18" i="13"/>
  <c r="IP39" i="13"/>
  <c r="IO39" i="13"/>
  <c r="ID18" i="13"/>
  <c r="HZ39" i="13"/>
  <c r="HY39" i="13"/>
  <c r="HL18" i="13"/>
  <c r="HH39" i="13"/>
  <c r="HG39" i="13"/>
  <c r="GV18" i="13"/>
  <c r="GP39" i="13"/>
  <c r="GO39" i="13"/>
  <c r="GD18" i="13"/>
  <c r="FZ39" i="13"/>
  <c r="FY39" i="13"/>
  <c r="FG39" i="13"/>
  <c r="FF39" i="13"/>
  <c r="EQ39" i="13"/>
  <c r="EP39" i="13"/>
  <c r="EA39" i="13"/>
  <c r="DZ39" i="13"/>
  <c r="DH39" i="13"/>
  <c r="CT18" i="13"/>
  <c r="CP39" i="13"/>
  <c r="CO39" i="13"/>
  <c r="BW39" i="13"/>
  <c r="BV39" i="13"/>
  <c r="BK18" i="13"/>
  <c r="BG39" i="13"/>
  <c r="BC39" i="13"/>
  <c r="AR18" i="13"/>
  <c r="AN39" i="13"/>
  <c r="AM39" i="13"/>
  <c r="Y18" i="13"/>
  <c r="U39" i="13"/>
  <c r="T39" i="13"/>
  <c r="I18" i="13"/>
  <c r="E39" i="13"/>
  <c r="JF39" i="13"/>
  <c r="JD39" i="13"/>
  <c r="IY39" i="13"/>
  <c r="IX39" i="13"/>
  <c r="IN39" i="13"/>
  <c r="IL39" i="13"/>
  <c r="IG39" i="13"/>
  <c r="IF39" i="13"/>
  <c r="HX39" i="13"/>
  <c r="HV39" i="13"/>
  <c r="HO39" i="13"/>
  <c r="HN39" i="13"/>
  <c r="HF39" i="13"/>
  <c r="HD39" i="13"/>
  <c r="GY39" i="13"/>
  <c r="GN39" i="13"/>
  <c r="GL39" i="13"/>
  <c r="GD39" i="13"/>
  <c r="FX39" i="13"/>
  <c r="FV39" i="13"/>
  <c r="FN39" i="13"/>
  <c r="FM39" i="13"/>
  <c r="FK39" i="13"/>
  <c r="FE39" i="13"/>
  <c r="FC39" i="13"/>
  <c r="EX39" i="13"/>
  <c r="EW39" i="13"/>
  <c r="EU39" i="13"/>
  <c r="EO39" i="13"/>
  <c r="EM39" i="13"/>
  <c r="EH39" i="13"/>
  <c r="EH26" i="13" s="1"/>
  <c r="EG39" i="13"/>
  <c r="EE39" i="13"/>
  <c r="DW39" i="13"/>
  <c r="DU39" i="13"/>
  <c r="DP39" i="13"/>
  <c r="DO39" i="13"/>
  <c r="DG39" i="13"/>
  <c r="DE39" i="13"/>
  <c r="CW39" i="13"/>
  <c r="CN39" i="13"/>
  <c r="CL39" i="13"/>
  <c r="CD39" i="13"/>
  <c r="BU39" i="13"/>
  <c r="BS39" i="13"/>
  <c r="BR39" i="13"/>
  <c r="BN39" i="13"/>
  <c r="BM39" i="13"/>
  <c r="BK39" i="13"/>
  <c r="BB39" i="13"/>
  <c r="AT39" i="13"/>
  <c r="AR39" i="13"/>
  <c r="AL39" i="13"/>
  <c r="AJ39" i="13"/>
  <c r="AI39" i="13"/>
  <c r="Y39" i="13"/>
  <c r="S39" i="13"/>
  <c r="K39" i="13"/>
  <c r="JR39" i="13"/>
  <c r="JM39" i="13"/>
  <c r="JK39" i="13"/>
  <c r="JJ39" i="13"/>
  <c r="JB39" i="13"/>
  <c r="IU39" i="13"/>
  <c r="IS39" i="13"/>
  <c r="IR39" i="13"/>
  <c r="IJ39" i="13"/>
  <c r="IE39" i="13"/>
  <c r="IC39" i="13"/>
  <c r="IB39" i="13"/>
  <c r="HT39" i="13"/>
  <c r="HM39" i="13"/>
  <c r="HK39" i="13"/>
  <c r="HJ39" i="13"/>
  <c r="GW39" i="13"/>
  <c r="GU39" i="13"/>
  <c r="GT39" i="13"/>
  <c r="GJ39" i="13"/>
  <c r="GE39" i="13"/>
  <c r="GC39" i="13"/>
  <c r="GB39" i="13"/>
  <c r="FQ39" i="13"/>
  <c r="FL39" i="13"/>
  <c r="FJ39" i="13"/>
  <c r="FI39" i="13"/>
  <c r="FA39" i="13"/>
  <c r="EV39" i="13"/>
  <c r="ET39" i="13"/>
  <c r="EK39" i="13"/>
  <c r="EF39" i="13"/>
  <c r="ED39" i="13"/>
  <c r="EC39" i="13"/>
  <c r="DS39" i="13"/>
  <c r="DN39" i="13"/>
  <c r="DL39" i="13"/>
  <c r="DK39" i="13"/>
  <c r="DC39" i="13"/>
  <c r="CU39" i="13"/>
  <c r="CS39" i="13"/>
  <c r="CR39" i="13"/>
  <c r="CJ39" i="13"/>
  <c r="CB39" i="13"/>
  <c r="BZ39" i="13"/>
  <c r="BY39" i="13"/>
  <c r="BQ39" i="13"/>
  <c r="BL39" i="13"/>
  <c r="BJ39" i="13"/>
  <c r="BI39" i="13"/>
  <c r="AX39" i="13"/>
  <c r="AS39" i="13"/>
  <c r="AQ39" i="13"/>
  <c r="AP39" i="13"/>
  <c r="AH39" i="13"/>
  <c r="Z39" i="13"/>
  <c r="X39" i="13"/>
  <c r="W39" i="13"/>
  <c r="O39" i="13"/>
  <c r="J39" i="13"/>
  <c r="H39" i="13"/>
  <c r="JI33" i="13"/>
  <c r="JI14" i="13" s="1"/>
  <c r="JC33" i="13"/>
  <c r="IQ33" i="13"/>
  <c r="IK33" i="13"/>
  <c r="IA33" i="13"/>
  <c r="IA26" i="13" s="1"/>
  <c r="HU33" i="13"/>
  <c r="HI33" i="13"/>
  <c r="HI26" i="13" s="1"/>
  <c r="GQ33" i="13"/>
  <c r="GK33" i="13"/>
  <c r="GA33" i="13"/>
  <c r="GA14" i="13" s="1"/>
  <c r="FH33" i="13"/>
  <c r="FB33" i="13"/>
  <c r="FB14" i="13" s="1"/>
  <c r="ER33" i="13"/>
  <c r="ER14" i="13" s="1"/>
  <c r="EL33" i="13"/>
  <c r="EL14" i="13" s="1"/>
  <c r="EB33" i="13"/>
  <c r="EB14" i="13" s="1"/>
  <c r="DJ33" i="13"/>
  <c r="DJ14" i="13" s="1"/>
  <c r="DD33" i="13"/>
  <c r="DD14" i="13" s="1"/>
  <c r="CQ33" i="13"/>
  <c r="CK33" i="13"/>
  <c r="CK14" i="13" s="1"/>
  <c r="BX33" i="13"/>
  <c r="BX26" i="13" s="1"/>
  <c r="BR33" i="13"/>
  <c r="BH33" i="13"/>
  <c r="AI33" i="13"/>
  <c r="AI14" i="13" s="1"/>
  <c r="V33" i="13"/>
  <c r="V14" i="13" s="1"/>
  <c r="F33" i="13"/>
  <c r="JR33" i="13"/>
  <c r="JK33" i="13"/>
  <c r="JK14" i="13" s="1"/>
  <c r="JJ33" i="13"/>
  <c r="JJ14" i="13" s="1"/>
  <c r="JB33" i="13"/>
  <c r="IY33" i="13"/>
  <c r="IY14" i="13" s="1"/>
  <c r="IS33" i="13"/>
  <c r="IS14" i="13" s="1"/>
  <c r="IR33" i="13"/>
  <c r="IR14" i="13" s="1"/>
  <c r="IJ33" i="13"/>
  <c r="IG33" i="13"/>
  <c r="IC33" i="13"/>
  <c r="IB33" i="13"/>
  <c r="IB14" i="13" s="1"/>
  <c r="HT33" i="13"/>
  <c r="HO33" i="13"/>
  <c r="HK33" i="13"/>
  <c r="HJ33" i="13"/>
  <c r="HB14" i="13"/>
  <c r="GY33" i="13"/>
  <c r="GY14" i="13" s="1"/>
  <c r="GU33" i="13"/>
  <c r="GT33" i="13"/>
  <c r="GT14" i="13" s="1"/>
  <c r="GJ33" i="13"/>
  <c r="GC33" i="13"/>
  <c r="GC26" i="13" s="1"/>
  <c r="GB33" i="13"/>
  <c r="GB26" i="13" s="1"/>
  <c r="FQ33" i="13"/>
  <c r="FQ26" i="13" s="1"/>
  <c r="FN33" i="13"/>
  <c r="FN14" i="13" s="1"/>
  <c r="FJ33" i="13"/>
  <c r="FI33" i="13"/>
  <c r="FI14" i="13" s="1"/>
  <c r="FA33" i="13"/>
  <c r="ET33" i="13"/>
  <c r="EK33" i="13"/>
  <c r="EK14" i="13" s="1"/>
  <c r="EH33" i="13"/>
  <c r="ED33" i="13"/>
  <c r="ED14" i="13" s="1"/>
  <c r="EC33" i="13"/>
  <c r="DS33" i="13"/>
  <c r="DP33" i="13"/>
  <c r="DP26" i="13" s="1"/>
  <c r="DL33" i="13"/>
  <c r="DK33" i="13"/>
  <c r="DK14" i="13" s="1"/>
  <c r="DC33" i="13"/>
  <c r="DC26" i="13" s="1"/>
  <c r="CW33" i="13"/>
  <c r="CW26" i="13" s="1"/>
  <c r="CS33" i="13"/>
  <c r="CS26" i="13" s="1"/>
  <c r="CR33" i="13"/>
  <c r="CR14" i="13" s="1"/>
  <c r="CJ33" i="13"/>
  <c r="CJ26" i="13" s="1"/>
  <c r="CD33" i="13"/>
  <c r="BZ33" i="13"/>
  <c r="BY33" i="13"/>
  <c r="BY14" i="13" s="1"/>
  <c r="BQ33" i="13"/>
  <c r="BN33" i="13"/>
  <c r="BJ33" i="13"/>
  <c r="BJ14" i="13" s="1"/>
  <c r="BI33" i="13"/>
  <c r="BI14" i="13" s="1"/>
  <c r="AX33" i="13"/>
  <c r="AX26" i="13" s="1"/>
  <c r="AQ33" i="13"/>
  <c r="AQ26" i="13" s="1"/>
  <c r="AP33" i="13"/>
  <c r="AP14" i="13" s="1"/>
  <c r="AH33" i="13"/>
  <c r="X33" i="13"/>
  <c r="X26" i="13" s="1"/>
  <c r="W33" i="13"/>
  <c r="W14" i="13" s="1"/>
  <c r="O33" i="13"/>
  <c r="H33" i="13"/>
  <c r="JQ33" i="13"/>
  <c r="JQ14" i="13" s="1"/>
  <c r="JP33" i="13"/>
  <c r="JP14" i="13" s="1"/>
  <c r="JH33" i="13"/>
  <c r="JF33" i="13"/>
  <c r="JE33" i="13"/>
  <c r="JE14" i="13" s="1"/>
  <c r="JA33" i="13"/>
  <c r="JA26" i="13" s="1"/>
  <c r="IZ33" i="13"/>
  <c r="IZ14" i="13" s="1"/>
  <c r="IX33" i="13"/>
  <c r="IX14" i="13" s="1"/>
  <c r="IP33" i="13"/>
  <c r="IP14" i="13" s="1"/>
  <c r="IN33" i="13"/>
  <c r="IN14" i="13" s="1"/>
  <c r="IM33" i="13"/>
  <c r="IM14" i="13" s="1"/>
  <c r="II33" i="13"/>
  <c r="IH33" i="13"/>
  <c r="IH14" i="13" s="1"/>
  <c r="IF33" i="13"/>
  <c r="IF26" i="13" s="1"/>
  <c r="HZ33" i="13"/>
  <c r="HX33" i="13"/>
  <c r="HW33" i="13"/>
  <c r="HW14" i="13" s="1"/>
  <c r="HS33" i="13"/>
  <c r="HP33" i="13"/>
  <c r="HN33" i="13"/>
  <c r="HN14" i="13" s="1"/>
  <c r="HH33" i="13"/>
  <c r="HH14" i="13" s="1"/>
  <c r="HF33" i="13"/>
  <c r="HF14" i="13" s="1"/>
  <c r="HE33" i="13"/>
  <c r="HA33" i="13"/>
  <c r="HA14" i="13" s="1"/>
  <c r="GZ33" i="13"/>
  <c r="GX33" i="13"/>
  <c r="GX14" i="13" s="1"/>
  <c r="GP33" i="13"/>
  <c r="GP14" i="13" s="1"/>
  <c r="GN33" i="13"/>
  <c r="GN14" i="13" s="1"/>
  <c r="GM33" i="13"/>
  <c r="GM14" i="13" s="1"/>
  <c r="GI33" i="13"/>
  <c r="GF33" i="13"/>
  <c r="GF14" i="13" s="1"/>
  <c r="FZ33" i="13"/>
  <c r="FZ14" i="13" s="1"/>
  <c r="FX33" i="13"/>
  <c r="FX14" i="13" s="1"/>
  <c r="FW33" i="13"/>
  <c r="FW14" i="13" s="1"/>
  <c r="FP33" i="13"/>
  <c r="FO33" i="13"/>
  <c r="FO14" i="13" s="1"/>
  <c r="FM33" i="13"/>
  <c r="FE33" i="13"/>
  <c r="FD33" i="13"/>
  <c r="FD14" i="13" s="1"/>
  <c r="EZ33" i="13"/>
  <c r="EZ14" i="13" s="1"/>
  <c r="EY33" i="13"/>
  <c r="EW33" i="13"/>
  <c r="EQ33" i="13"/>
  <c r="EQ14" i="13" s="1"/>
  <c r="EO33" i="13"/>
  <c r="EN33" i="13"/>
  <c r="EN14" i="13" s="1"/>
  <c r="EJ33" i="13"/>
  <c r="EJ14" i="13" s="1"/>
  <c r="EI33" i="13"/>
  <c r="EI26" i="13" s="1"/>
  <c r="EG33" i="13"/>
  <c r="EA33" i="13"/>
  <c r="EA14" i="13" s="1"/>
  <c r="DW33" i="13"/>
  <c r="DO33" i="13"/>
  <c r="DG33" i="13"/>
  <c r="DF33" i="13"/>
  <c r="DF14" i="13" s="1"/>
  <c r="DB33" i="13"/>
  <c r="CX33" i="13"/>
  <c r="CX14" i="13" s="1"/>
  <c r="CV33" i="13"/>
  <c r="CV14" i="13" s="1"/>
  <c r="CN33" i="13"/>
  <c r="CM33" i="13"/>
  <c r="CM26" i="13" s="1"/>
  <c r="CI33" i="13"/>
  <c r="CI14" i="13" s="1"/>
  <c r="CH33" i="13"/>
  <c r="CH14" i="13" s="1"/>
  <c r="CC33" i="13"/>
  <c r="CC14" i="13" s="1"/>
  <c r="BW33" i="13"/>
  <c r="BW14" i="13" s="1"/>
  <c r="BU33" i="13"/>
  <c r="BM33" i="13"/>
  <c r="BG33" i="13"/>
  <c r="BB33" i="13"/>
  <c r="BB14" i="13" s="1"/>
  <c r="BA33" i="13"/>
  <c r="BA14" i="13" s="1"/>
  <c r="AT33" i="13"/>
  <c r="AN33" i="13"/>
  <c r="AL33" i="13"/>
  <c r="AL26" i="13" s="1"/>
  <c r="AK33" i="13"/>
  <c r="AF33" i="13"/>
  <c r="AF14" i="13" s="1"/>
  <c r="S33" i="13"/>
  <c r="R33" i="13"/>
  <c r="N33" i="13"/>
  <c r="K33" i="13"/>
  <c r="E33" i="13"/>
  <c r="E14" i="13" s="1"/>
  <c r="JM33" i="13"/>
  <c r="JM14" i="13" s="1"/>
  <c r="JL33" i="13"/>
  <c r="JG33" i="13"/>
  <c r="JD33" i="13"/>
  <c r="IU33" i="13"/>
  <c r="IT33" i="13"/>
  <c r="IT14" i="13" s="1"/>
  <c r="IO33" i="13"/>
  <c r="IO14" i="13" s="1"/>
  <c r="IL33" i="13"/>
  <c r="IL14" i="13" s="1"/>
  <c r="IE33" i="13"/>
  <c r="IE26" i="13" s="1"/>
  <c r="ID33" i="13"/>
  <c r="ID14" i="13" s="1"/>
  <c r="HY33" i="13"/>
  <c r="HY14" i="13" s="1"/>
  <c r="HV33" i="13"/>
  <c r="HV14" i="13" s="1"/>
  <c r="HM33" i="13"/>
  <c r="HL33" i="13"/>
  <c r="HG33" i="13"/>
  <c r="HG14" i="13" s="1"/>
  <c r="HD33" i="13"/>
  <c r="HD14" i="13" s="1"/>
  <c r="GW33" i="13"/>
  <c r="GW14" i="13" s="1"/>
  <c r="GV33" i="13"/>
  <c r="GV14" i="13" s="1"/>
  <c r="GO33" i="13"/>
  <c r="GL33" i="13"/>
  <c r="GE33" i="13"/>
  <c r="GE14" i="13" s="1"/>
  <c r="GD33" i="13"/>
  <c r="GD14" i="13" s="1"/>
  <c r="FY33" i="13"/>
  <c r="FY14" i="13" s="1"/>
  <c r="FV33" i="13"/>
  <c r="FV14" i="13" s="1"/>
  <c r="FL33" i="13"/>
  <c r="FL14" i="13" s="1"/>
  <c r="FK33" i="13"/>
  <c r="FK14" i="13" s="1"/>
  <c r="FF33" i="13"/>
  <c r="FF14" i="13" s="1"/>
  <c r="FC33" i="13"/>
  <c r="FC14" i="13" s="1"/>
  <c r="EV33" i="13"/>
  <c r="EV14" i="13" s="1"/>
  <c r="EU33" i="13"/>
  <c r="EU14" i="13" s="1"/>
  <c r="EP33" i="13"/>
  <c r="EM33" i="13"/>
  <c r="EF33" i="13"/>
  <c r="EE33" i="13"/>
  <c r="EE14" i="13" s="1"/>
  <c r="DZ33" i="13"/>
  <c r="DU33" i="13"/>
  <c r="DN33" i="13"/>
  <c r="DH33" i="13"/>
  <c r="DE33" i="13"/>
  <c r="DE14" i="13" s="1"/>
  <c r="CU33" i="13"/>
  <c r="CT33" i="13"/>
  <c r="CT14" i="13" s="1"/>
  <c r="CO33" i="13"/>
  <c r="CO14" i="13" s="1"/>
  <c r="CL33" i="13"/>
  <c r="CL14" i="13" s="1"/>
  <c r="CB33" i="13"/>
  <c r="CB14" i="13" s="1"/>
  <c r="BV33" i="13"/>
  <c r="BV14" i="13" s="1"/>
  <c r="BS33" i="13"/>
  <c r="BL33" i="13"/>
  <c r="BK33" i="13"/>
  <c r="BC33" i="13"/>
  <c r="AS33" i="13"/>
  <c r="AR33" i="13"/>
  <c r="AM33" i="13"/>
  <c r="AM14" i="13" s="1"/>
  <c r="AJ33" i="13"/>
  <c r="AJ14" i="13" s="1"/>
  <c r="Z33" i="13"/>
  <c r="Z14" i="13" s="1"/>
  <c r="Y33" i="13"/>
  <c r="Y14" i="13" s="1"/>
  <c r="T33" i="13"/>
  <c r="T14" i="13" s="1"/>
  <c r="J33" i="13"/>
  <c r="J14" i="13" s="1"/>
  <c r="I33" i="13"/>
  <c r="I14" i="13" s="1"/>
  <c r="D33" i="13"/>
  <c r="EL13" i="13"/>
  <c r="BR13" i="13"/>
  <c r="JJ17" i="13"/>
  <c r="IR17" i="13"/>
  <c r="IB17" i="13"/>
  <c r="HJ17" i="13"/>
  <c r="GT17" i="13"/>
  <c r="GB17" i="13"/>
  <c r="FI17" i="13"/>
  <c r="EC17" i="13"/>
  <c r="DK17" i="13"/>
  <c r="CR17" i="13"/>
  <c r="BI17" i="13"/>
  <c r="AP17" i="13"/>
  <c r="W17" i="13"/>
  <c r="FP16" i="13"/>
  <c r="EZ16" i="13"/>
  <c r="EJ16" i="13"/>
  <c r="DB16" i="13"/>
  <c r="CI16" i="13"/>
  <c r="AW16" i="13"/>
  <c r="AG16" i="13"/>
  <c r="N16" i="13"/>
  <c r="EQ13" i="13"/>
  <c r="EA13" i="13"/>
  <c r="JR18" i="13"/>
  <c r="JQ18" i="13"/>
  <c r="JP18" i="13"/>
  <c r="JN18" i="13"/>
  <c r="JM18" i="13"/>
  <c r="JK18" i="13"/>
  <c r="JJ18" i="13"/>
  <c r="JI18" i="13"/>
  <c r="JH18" i="13"/>
  <c r="JG18" i="13"/>
  <c r="JF18" i="13"/>
  <c r="JE18" i="13"/>
  <c r="JD18" i="13"/>
  <c r="JC18" i="13"/>
  <c r="JB18" i="13"/>
  <c r="JA18" i="13"/>
  <c r="IZ18" i="13"/>
  <c r="IY18" i="13"/>
  <c r="IX18" i="13"/>
  <c r="IU18" i="13"/>
  <c r="IS18" i="13"/>
  <c r="IR18" i="13"/>
  <c r="IQ18" i="13"/>
  <c r="IP18" i="13"/>
  <c r="IO18" i="13"/>
  <c r="IN18" i="13"/>
  <c r="IM18" i="13"/>
  <c r="IL18" i="13"/>
  <c r="IK18" i="13"/>
  <c r="IJ18" i="13"/>
  <c r="II18" i="13"/>
  <c r="IH18" i="13"/>
  <c r="IG18" i="13"/>
  <c r="IF18" i="13"/>
  <c r="IE18" i="13"/>
  <c r="IC18" i="13"/>
  <c r="IB18" i="13"/>
  <c r="IA18" i="13"/>
  <c r="HZ18" i="13"/>
  <c r="HY18" i="13"/>
  <c r="HX18" i="13"/>
  <c r="HW18" i="13"/>
  <c r="HV18" i="13"/>
  <c r="HU18" i="13"/>
  <c r="HT18" i="13"/>
  <c r="HS18" i="13"/>
  <c r="HP18" i="13"/>
  <c r="HO18" i="13"/>
  <c r="HN18" i="13"/>
  <c r="HM18" i="13"/>
  <c r="HK18" i="13"/>
  <c r="HJ18" i="13"/>
  <c r="HI18" i="13"/>
  <c r="HH18" i="13"/>
  <c r="HG18" i="13"/>
  <c r="HF18" i="13"/>
  <c r="HE18" i="13"/>
  <c r="HD18" i="13"/>
  <c r="HB18" i="13"/>
  <c r="HA18" i="13"/>
  <c r="GZ18" i="13"/>
  <c r="GY18" i="13"/>
  <c r="GX18" i="13"/>
  <c r="GW18" i="13"/>
  <c r="GU18" i="13"/>
  <c r="GT18" i="13"/>
  <c r="GQ18" i="13"/>
  <c r="GP18" i="13"/>
  <c r="GO18" i="13"/>
  <c r="GN18" i="13"/>
  <c r="GM18" i="13"/>
  <c r="GL18" i="13"/>
  <c r="GK18" i="13"/>
  <c r="GJ18" i="13"/>
  <c r="GI18" i="13"/>
  <c r="GG18" i="13"/>
  <c r="GF18" i="13"/>
  <c r="GE18" i="13"/>
  <c r="GC18" i="13"/>
  <c r="GB18" i="13"/>
  <c r="GA18" i="13"/>
  <c r="FZ18" i="13"/>
  <c r="FY18" i="13"/>
  <c r="FX18" i="13"/>
  <c r="FW18" i="13"/>
  <c r="FV18" i="13"/>
  <c r="FT18" i="13"/>
  <c r="FQ18" i="13"/>
  <c r="FP18" i="13"/>
  <c r="FO18" i="13"/>
  <c r="FN18" i="13"/>
  <c r="FM18" i="13"/>
  <c r="FL18" i="13"/>
  <c r="FK18" i="13"/>
  <c r="FJ18" i="13"/>
  <c r="FI18" i="13"/>
  <c r="FH18" i="13"/>
  <c r="FG18" i="13"/>
  <c r="FF18" i="13"/>
  <c r="FE18" i="13"/>
  <c r="FD18" i="13"/>
  <c r="FC18" i="13"/>
  <c r="FB18" i="13"/>
  <c r="FA18" i="13"/>
  <c r="EZ18" i="13"/>
  <c r="EY18" i="13"/>
  <c r="EX18" i="13"/>
  <c r="EW18" i="13"/>
  <c r="EV18" i="13"/>
  <c r="EU18" i="13"/>
  <c r="ET18" i="13"/>
  <c r="ER18" i="13"/>
  <c r="EQ18" i="13"/>
  <c r="EP18" i="13"/>
  <c r="EO18" i="13"/>
  <c r="EN18" i="13"/>
  <c r="EM18" i="13"/>
  <c r="EL18" i="13"/>
  <c r="EK18" i="13"/>
  <c r="EJ18" i="13"/>
  <c r="EI18" i="13"/>
  <c r="EH18" i="13"/>
  <c r="EG18" i="13"/>
  <c r="EF18" i="13"/>
  <c r="EE18" i="13"/>
  <c r="ED18" i="13"/>
  <c r="EC18" i="13"/>
  <c r="EB18" i="13"/>
  <c r="EA18" i="13"/>
  <c r="DZ18" i="13"/>
  <c r="DW18" i="13"/>
  <c r="DU18" i="13"/>
  <c r="DS18" i="13"/>
  <c r="DQ18" i="13"/>
  <c r="DP18" i="13"/>
  <c r="DO18" i="13"/>
  <c r="DN18" i="13"/>
  <c r="DL18" i="13"/>
  <c r="DK18" i="13"/>
  <c r="DJ18" i="13"/>
  <c r="DH18" i="13"/>
  <c r="DG18" i="13"/>
  <c r="DF18" i="13"/>
  <c r="DE18" i="13"/>
  <c r="DD18" i="13"/>
  <c r="DC18" i="13"/>
  <c r="DB18" i="13"/>
  <c r="DA18" i="13"/>
  <c r="CX18" i="13"/>
  <c r="CW18" i="13"/>
  <c r="CV18" i="13"/>
  <c r="CU18" i="13"/>
  <c r="CS18" i="13"/>
  <c r="CR18" i="13"/>
  <c r="CQ18" i="13"/>
  <c r="CP18" i="13"/>
  <c r="CO18" i="13"/>
  <c r="CN18" i="13"/>
  <c r="CM18" i="13"/>
  <c r="CL18" i="13"/>
  <c r="CK18" i="13"/>
  <c r="CJ18" i="13"/>
  <c r="CI18" i="13"/>
  <c r="CH18" i="13"/>
  <c r="CG18" i="13"/>
  <c r="CD18" i="13"/>
  <c r="CC18" i="13"/>
  <c r="CB18" i="13"/>
  <c r="BZ18" i="13"/>
  <c r="BY18" i="13"/>
  <c r="BX18" i="13"/>
  <c r="BW18" i="13"/>
  <c r="BV18" i="13"/>
  <c r="BU18" i="13"/>
  <c r="BS18" i="13"/>
  <c r="BR18" i="13"/>
  <c r="BQ18" i="13"/>
  <c r="BO18" i="13"/>
  <c r="BM18" i="13"/>
  <c r="BL18" i="13"/>
  <c r="BJ18" i="13"/>
  <c r="BI18" i="13"/>
  <c r="BH18" i="13"/>
  <c r="BG18" i="13"/>
  <c r="BF18" i="13"/>
  <c r="CA18" i="13" s="1"/>
  <c r="BC18" i="13"/>
  <c r="BB18" i="13"/>
  <c r="BA18" i="13"/>
  <c r="AY18" i="13"/>
  <c r="AX18" i="13"/>
  <c r="AW18" i="13"/>
  <c r="AU18" i="13"/>
  <c r="AT18" i="13"/>
  <c r="AQ18" i="13"/>
  <c r="AP18" i="13"/>
  <c r="AN18" i="13"/>
  <c r="AM18" i="13"/>
  <c r="AL18" i="13"/>
  <c r="AK18" i="13"/>
  <c r="AJ18" i="13"/>
  <c r="AI18" i="13"/>
  <c r="AH18" i="13"/>
  <c r="AG18" i="13"/>
  <c r="AF18" i="13"/>
  <c r="AD18" i="13"/>
  <c r="AC18" i="13"/>
  <c r="Z18" i="13"/>
  <c r="X18" i="13"/>
  <c r="W18" i="13"/>
  <c r="V18" i="13"/>
  <c r="U18" i="13"/>
  <c r="T18" i="13"/>
  <c r="S18" i="13"/>
  <c r="R18" i="13"/>
  <c r="P18" i="13"/>
  <c r="O18" i="13"/>
  <c r="N18" i="13"/>
  <c r="L18" i="13"/>
  <c r="K18" i="13"/>
  <c r="J18" i="13"/>
  <c r="H18" i="13"/>
  <c r="F18" i="13"/>
  <c r="E18" i="13"/>
  <c r="D18" i="13"/>
  <c r="C18" i="13"/>
  <c r="JR17" i="13"/>
  <c r="JQ17" i="13"/>
  <c r="JP17" i="13"/>
  <c r="JN17" i="13"/>
  <c r="JM17" i="13"/>
  <c r="JL17" i="13"/>
  <c r="JK17" i="13"/>
  <c r="JI17" i="13"/>
  <c r="JH17" i="13"/>
  <c r="JG17" i="13"/>
  <c r="JF17" i="13"/>
  <c r="JE17" i="13"/>
  <c r="JD17" i="13"/>
  <c r="JC17" i="13"/>
  <c r="JB17" i="13"/>
  <c r="JA17" i="13"/>
  <c r="IZ17" i="13"/>
  <c r="IY17" i="13"/>
  <c r="IX17" i="13"/>
  <c r="IU17" i="13"/>
  <c r="IT17" i="13"/>
  <c r="IS17" i="13"/>
  <c r="IQ17" i="13"/>
  <c r="IP17" i="13"/>
  <c r="IO17" i="13"/>
  <c r="IN17" i="13"/>
  <c r="IM17" i="13"/>
  <c r="IL17" i="13"/>
  <c r="IK17" i="13"/>
  <c r="IJ17" i="13"/>
  <c r="II17" i="13"/>
  <c r="IH17" i="13"/>
  <c r="IG17" i="13"/>
  <c r="IF17" i="13"/>
  <c r="IE17" i="13"/>
  <c r="ID17" i="13"/>
  <c r="IC17" i="13"/>
  <c r="IA17" i="13"/>
  <c r="HZ17" i="13"/>
  <c r="HY17" i="13"/>
  <c r="HX17" i="13"/>
  <c r="HW17" i="13"/>
  <c r="HV17" i="13"/>
  <c r="HU17" i="13"/>
  <c r="HT17" i="13"/>
  <c r="HS17" i="13"/>
  <c r="HP17" i="13"/>
  <c r="HO17" i="13"/>
  <c r="HN17" i="13"/>
  <c r="HM17" i="13"/>
  <c r="HL17" i="13"/>
  <c r="HK17" i="13"/>
  <c r="HI17" i="13"/>
  <c r="HH17" i="13"/>
  <c r="HG17" i="13"/>
  <c r="HF17" i="13"/>
  <c r="HE17" i="13"/>
  <c r="HD17" i="13"/>
  <c r="HB17" i="13"/>
  <c r="HA17" i="13"/>
  <c r="GZ17" i="13"/>
  <c r="GY17" i="13"/>
  <c r="GX17" i="13"/>
  <c r="GW17" i="13"/>
  <c r="GV17" i="13"/>
  <c r="GU17" i="13"/>
  <c r="GQ17" i="13"/>
  <c r="GP17" i="13"/>
  <c r="GO17" i="13"/>
  <c r="GN17" i="13"/>
  <c r="GM17" i="13"/>
  <c r="GL17" i="13"/>
  <c r="GK17" i="13"/>
  <c r="GJ17" i="13"/>
  <c r="GI17" i="13"/>
  <c r="GG17" i="13"/>
  <c r="GF17" i="13"/>
  <c r="GE17" i="13"/>
  <c r="GD17" i="13"/>
  <c r="GC17" i="13"/>
  <c r="GA17" i="13"/>
  <c r="FZ17" i="13"/>
  <c r="FY17" i="13"/>
  <c r="FX17" i="13"/>
  <c r="FW17" i="13"/>
  <c r="FV17" i="13"/>
  <c r="FT17" i="13"/>
  <c r="FQ17" i="13"/>
  <c r="FP17" i="13"/>
  <c r="FO17" i="13"/>
  <c r="FN17" i="13"/>
  <c r="FM17" i="13"/>
  <c r="FL17" i="13"/>
  <c r="FK17" i="13"/>
  <c r="FJ17" i="13"/>
  <c r="FH17" i="13"/>
  <c r="FG17" i="13"/>
  <c r="FF17" i="13"/>
  <c r="FE17" i="13"/>
  <c r="FD17" i="13"/>
  <c r="FC17" i="13"/>
  <c r="FB17" i="13"/>
  <c r="FA17" i="13"/>
  <c r="EZ17" i="13"/>
  <c r="EY17" i="13"/>
  <c r="EX17" i="13"/>
  <c r="EW17" i="13"/>
  <c r="EV17" i="13"/>
  <c r="EU17" i="13"/>
  <c r="ET17" i="13"/>
  <c r="ER17" i="13"/>
  <c r="EQ17" i="13"/>
  <c r="EP17" i="13"/>
  <c r="EO17" i="13"/>
  <c r="EN17" i="13"/>
  <c r="EM17" i="13"/>
  <c r="EL17" i="13"/>
  <c r="EK17" i="13"/>
  <c r="EJ17" i="13"/>
  <c r="EI17" i="13"/>
  <c r="EH17" i="13"/>
  <c r="EG17" i="13"/>
  <c r="EF17" i="13"/>
  <c r="EE17" i="13"/>
  <c r="ED17" i="13"/>
  <c r="EB17" i="13"/>
  <c r="EA17" i="13"/>
  <c r="DZ17" i="13"/>
  <c r="DW17" i="13"/>
  <c r="DU17" i="13"/>
  <c r="DS17" i="13"/>
  <c r="DQ17" i="13"/>
  <c r="DP17" i="13"/>
  <c r="DO17" i="13"/>
  <c r="DN17" i="13"/>
  <c r="DL17" i="13"/>
  <c r="DJ17" i="13"/>
  <c r="DH17" i="13"/>
  <c r="DG17" i="13"/>
  <c r="DF17" i="13"/>
  <c r="DE17" i="13"/>
  <c r="DD17" i="13"/>
  <c r="DC17" i="13"/>
  <c r="DB17" i="13"/>
  <c r="DA17" i="13"/>
  <c r="CX17" i="13"/>
  <c r="CW17" i="13"/>
  <c r="CV17" i="13"/>
  <c r="CU17" i="13"/>
  <c r="CT17" i="13"/>
  <c r="CS17" i="13"/>
  <c r="CQ17" i="13"/>
  <c r="CP17" i="13"/>
  <c r="CO17" i="13"/>
  <c r="CN17" i="13"/>
  <c r="CM17" i="13"/>
  <c r="CL17" i="13"/>
  <c r="CK17" i="13"/>
  <c r="CJ17" i="13"/>
  <c r="CI17" i="13"/>
  <c r="CH17" i="13"/>
  <c r="CG17" i="13"/>
  <c r="CD17" i="13"/>
  <c r="CC17" i="13"/>
  <c r="CB17" i="13"/>
  <c r="BZ17" i="13"/>
  <c r="BY17" i="13"/>
  <c r="BX17" i="13"/>
  <c r="BW17" i="13"/>
  <c r="BV17" i="13"/>
  <c r="BU17" i="13"/>
  <c r="BS17" i="13"/>
  <c r="BR17" i="13"/>
  <c r="BQ17" i="13"/>
  <c r="BO17" i="13"/>
  <c r="BM17" i="13"/>
  <c r="BL17" i="13"/>
  <c r="BK17" i="13"/>
  <c r="BJ17" i="13"/>
  <c r="BH17" i="13"/>
  <c r="BG17" i="13"/>
  <c r="BF17" i="13"/>
  <c r="BC17" i="13"/>
  <c r="BB17" i="13"/>
  <c r="BA17" i="13"/>
  <c r="AY17" i="13"/>
  <c r="AX17" i="13"/>
  <c r="AW17" i="13"/>
  <c r="AU17" i="13"/>
  <c r="AT17" i="13"/>
  <c r="AR17" i="13"/>
  <c r="AQ17" i="13"/>
  <c r="AN17" i="13"/>
  <c r="AM17" i="13"/>
  <c r="AL17" i="13"/>
  <c r="AK17" i="13"/>
  <c r="AJ17" i="13"/>
  <c r="AI17" i="13"/>
  <c r="AH17" i="13"/>
  <c r="AG17" i="13"/>
  <c r="AF17" i="13"/>
  <c r="AD17" i="13"/>
  <c r="AC17" i="13"/>
  <c r="Z17" i="13"/>
  <c r="Y17" i="13"/>
  <c r="X17" i="13"/>
  <c r="V17" i="13"/>
  <c r="U17" i="13"/>
  <c r="T17" i="13"/>
  <c r="S17" i="13"/>
  <c r="R17" i="13"/>
  <c r="P17" i="13"/>
  <c r="O17" i="13"/>
  <c r="N17" i="13"/>
  <c r="L17" i="13"/>
  <c r="K17" i="13"/>
  <c r="J17" i="13"/>
  <c r="I17" i="13"/>
  <c r="H17" i="13"/>
  <c r="F17" i="13"/>
  <c r="E17" i="13"/>
  <c r="D17" i="13"/>
  <c r="C17" i="13"/>
  <c r="JR16" i="13"/>
  <c r="JQ16" i="13"/>
  <c r="JP16" i="13"/>
  <c r="JN16" i="13"/>
  <c r="JM16" i="13"/>
  <c r="JL16" i="13"/>
  <c r="JK16" i="13"/>
  <c r="JJ16" i="13"/>
  <c r="JI16" i="13"/>
  <c r="JH16" i="13"/>
  <c r="JG16" i="13"/>
  <c r="JF16" i="13"/>
  <c r="JE16" i="13"/>
  <c r="JD16" i="13"/>
  <c r="JC16" i="13"/>
  <c r="JB16" i="13"/>
  <c r="JA16" i="13"/>
  <c r="IZ16" i="13"/>
  <c r="IY16" i="13"/>
  <c r="IX16" i="13"/>
  <c r="IU16" i="13"/>
  <c r="IT16" i="13"/>
  <c r="IS16" i="13"/>
  <c r="IR16" i="13"/>
  <c r="IQ16" i="13"/>
  <c r="IP16" i="13"/>
  <c r="IO16" i="13"/>
  <c r="IN16" i="13"/>
  <c r="IM16" i="13"/>
  <c r="IL16" i="13"/>
  <c r="IK16" i="13"/>
  <c r="IJ16" i="13"/>
  <c r="II16" i="13"/>
  <c r="IH16" i="13"/>
  <c r="IG16" i="13"/>
  <c r="IF16" i="13"/>
  <c r="IE16" i="13"/>
  <c r="ID16" i="13"/>
  <c r="IC16" i="13"/>
  <c r="IB16" i="13"/>
  <c r="IA16" i="13"/>
  <c r="HZ16" i="13"/>
  <c r="HY16" i="13"/>
  <c r="HX16" i="13"/>
  <c r="HW16" i="13"/>
  <c r="HV16" i="13"/>
  <c r="HU16" i="13"/>
  <c r="HT16" i="13"/>
  <c r="HS16" i="13"/>
  <c r="HP16" i="13"/>
  <c r="HO16" i="13"/>
  <c r="HN16" i="13"/>
  <c r="HM16" i="13"/>
  <c r="HL16" i="13"/>
  <c r="HK16" i="13"/>
  <c r="HJ16" i="13"/>
  <c r="HI16" i="13"/>
  <c r="HH16" i="13"/>
  <c r="HG16" i="13"/>
  <c r="HF16" i="13"/>
  <c r="HE16" i="13"/>
  <c r="HD16" i="13"/>
  <c r="HB16" i="13"/>
  <c r="HA16" i="13"/>
  <c r="GZ16" i="13"/>
  <c r="GY16" i="13"/>
  <c r="GX16" i="13"/>
  <c r="GW16" i="13"/>
  <c r="GV16" i="13"/>
  <c r="GU16" i="13"/>
  <c r="GT16" i="13"/>
  <c r="GQ16" i="13"/>
  <c r="GP16" i="13"/>
  <c r="GO16" i="13"/>
  <c r="GN16" i="13"/>
  <c r="GM16" i="13"/>
  <c r="GL16" i="13"/>
  <c r="GK16" i="13"/>
  <c r="GJ16" i="13"/>
  <c r="GI16" i="13"/>
  <c r="GG16" i="13"/>
  <c r="GF16" i="13"/>
  <c r="GE16" i="13"/>
  <c r="GD16" i="13"/>
  <c r="GC16" i="13"/>
  <c r="GB16" i="13"/>
  <c r="GA16" i="13"/>
  <c r="FZ16" i="13"/>
  <c r="FY16" i="13"/>
  <c r="FX16" i="13"/>
  <c r="FW16" i="13"/>
  <c r="FV16" i="13"/>
  <c r="FT16" i="13"/>
  <c r="FQ16" i="13"/>
  <c r="FO16" i="13"/>
  <c r="FN16" i="13"/>
  <c r="FM16" i="13"/>
  <c r="FL16" i="13"/>
  <c r="FK16" i="13"/>
  <c r="FJ16" i="13"/>
  <c r="FI16" i="13"/>
  <c r="FH16" i="13"/>
  <c r="FG16" i="13"/>
  <c r="FF16" i="13"/>
  <c r="FE16" i="13"/>
  <c r="FD16" i="13"/>
  <c r="FC16" i="13"/>
  <c r="FB16" i="13"/>
  <c r="FA16" i="13"/>
  <c r="EY16" i="13"/>
  <c r="EX16" i="13"/>
  <c r="EW16" i="13"/>
  <c r="EV16" i="13"/>
  <c r="EU16" i="13"/>
  <c r="ET16" i="13"/>
  <c r="ER16" i="13"/>
  <c r="EQ16" i="13"/>
  <c r="EP16" i="13"/>
  <c r="EO16" i="13"/>
  <c r="EN16" i="13"/>
  <c r="EM16" i="13"/>
  <c r="EL16" i="13"/>
  <c r="EK16" i="13"/>
  <c r="EI16" i="13"/>
  <c r="EH16" i="13"/>
  <c r="EG16" i="13"/>
  <c r="EF16" i="13"/>
  <c r="EE16" i="13"/>
  <c r="ED16" i="13"/>
  <c r="EC16" i="13"/>
  <c r="EB16" i="13"/>
  <c r="EA16" i="13"/>
  <c r="DZ16" i="13"/>
  <c r="DW16" i="13"/>
  <c r="DU16" i="13"/>
  <c r="DS16" i="13"/>
  <c r="DQ16" i="13"/>
  <c r="DP16" i="13"/>
  <c r="DO16" i="13"/>
  <c r="DN16" i="13"/>
  <c r="DL16" i="13"/>
  <c r="DK16" i="13"/>
  <c r="DJ16" i="13"/>
  <c r="DH16" i="13"/>
  <c r="DG16" i="13"/>
  <c r="DF16" i="13"/>
  <c r="DE16" i="13"/>
  <c r="DD16" i="13"/>
  <c r="DC16" i="13"/>
  <c r="DA16" i="13"/>
  <c r="CX16" i="13"/>
  <c r="CW16" i="13"/>
  <c r="CV16" i="13"/>
  <c r="CU16" i="13"/>
  <c r="CT16" i="13"/>
  <c r="CS16" i="13"/>
  <c r="CR16" i="13"/>
  <c r="CQ16" i="13"/>
  <c r="CP16" i="13"/>
  <c r="CO16" i="13"/>
  <c r="CN16" i="13"/>
  <c r="CM16" i="13"/>
  <c r="CL16" i="13"/>
  <c r="CK16" i="13"/>
  <c r="CJ16" i="13"/>
  <c r="CH16" i="13"/>
  <c r="CG16" i="13"/>
  <c r="CD16" i="13"/>
  <c r="CC16" i="13"/>
  <c r="CB16" i="13"/>
  <c r="BZ16" i="13"/>
  <c r="BY16" i="13"/>
  <c r="BX16" i="13"/>
  <c r="BW16" i="13"/>
  <c r="BV16" i="13"/>
  <c r="BU16" i="13"/>
  <c r="BS16" i="13"/>
  <c r="BR16" i="13"/>
  <c r="BQ16" i="13"/>
  <c r="BO16" i="13"/>
  <c r="BM16" i="13"/>
  <c r="BL16" i="13"/>
  <c r="BK16" i="13"/>
  <c r="BJ16" i="13"/>
  <c r="BI16" i="13"/>
  <c r="BH16" i="13"/>
  <c r="BG16" i="13"/>
  <c r="BF16" i="13"/>
  <c r="BC16" i="13"/>
  <c r="BB16" i="13"/>
  <c r="BA16" i="13"/>
  <c r="AY16" i="13"/>
  <c r="AX16" i="13"/>
  <c r="AU16" i="13"/>
  <c r="AT16" i="13"/>
  <c r="AR16" i="13"/>
  <c r="AQ16" i="13"/>
  <c r="AP16" i="13"/>
  <c r="AN16" i="13"/>
  <c r="AM16" i="13"/>
  <c r="AL16" i="13"/>
  <c r="AK16" i="13"/>
  <c r="AJ16" i="13"/>
  <c r="AI16" i="13"/>
  <c r="AH16" i="13"/>
  <c r="AF16" i="13"/>
  <c r="AD16" i="13"/>
  <c r="AC16" i="13"/>
  <c r="Z16" i="13"/>
  <c r="Y16" i="13"/>
  <c r="X16" i="13"/>
  <c r="W16" i="13"/>
  <c r="V16" i="13"/>
  <c r="U16" i="13"/>
  <c r="T16" i="13"/>
  <c r="S16" i="13"/>
  <c r="R16" i="13"/>
  <c r="P16" i="13"/>
  <c r="O16" i="13"/>
  <c r="L16" i="13"/>
  <c r="K16" i="13"/>
  <c r="J16" i="13"/>
  <c r="I16" i="13"/>
  <c r="H16" i="13"/>
  <c r="F16" i="13"/>
  <c r="E16" i="13"/>
  <c r="D16" i="13"/>
  <c r="C16" i="13"/>
  <c r="JR15" i="13"/>
  <c r="JQ15" i="13"/>
  <c r="JP15" i="13"/>
  <c r="JM15" i="13"/>
  <c r="JL15" i="13"/>
  <c r="JK15" i="13"/>
  <c r="JJ15" i="13"/>
  <c r="JI15" i="13"/>
  <c r="JH15" i="13"/>
  <c r="JG15" i="13"/>
  <c r="JF15" i="13"/>
  <c r="JD15" i="13"/>
  <c r="JB15" i="13"/>
  <c r="JA15" i="13"/>
  <c r="IZ15" i="13"/>
  <c r="IY15" i="13"/>
  <c r="IU15" i="13"/>
  <c r="IT15" i="13"/>
  <c r="IS15" i="13"/>
  <c r="IR15" i="13"/>
  <c r="IQ15" i="13"/>
  <c r="IP15" i="13"/>
  <c r="IO15" i="13"/>
  <c r="IN15" i="13"/>
  <c r="IL15" i="13"/>
  <c r="IJ15" i="13"/>
  <c r="II15" i="13"/>
  <c r="IH15" i="13"/>
  <c r="IG15" i="13"/>
  <c r="IE15" i="13"/>
  <c r="ID15" i="13"/>
  <c r="IC15" i="13"/>
  <c r="IB15" i="13"/>
  <c r="IA15" i="13"/>
  <c r="HZ15" i="13"/>
  <c r="HY15" i="13"/>
  <c r="HX15" i="13"/>
  <c r="HV15" i="13"/>
  <c r="HT15" i="13"/>
  <c r="HS15" i="13"/>
  <c r="HP15" i="13"/>
  <c r="HO15" i="13"/>
  <c r="HM15" i="13"/>
  <c r="HL15" i="13"/>
  <c r="HK15" i="13"/>
  <c r="HJ15" i="13"/>
  <c r="HI15" i="13"/>
  <c r="HH15" i="13"/>
  <c r="HG15" i="13"/>
  <c r="HF15" i="13"/>
  <c r="HD15" i="13"/>
  <c r="HB15" i="13"/>
  <c r="HA15" i="13"/>
  <c r="GZ15" i="13"/>
  <c r="GY15" i="13"/>
  <c r="GW15" i="13"/>
  <c r="GV15" i="13"/>
  <c r="GU15" i="13"/>
  <c r="GT15" i="13"/>
  <c r="GQ15" i="13"/>
  <c r="GP15" i="13"/>
  <c r="GO15" i="13"/>
  <c r="GN15" i="13"/>
  <c r="GL15" i="13"/>
  <c r="GJ15" i="13"/>
  <c r="GI15" i="13"/>
  <c r="GG15" i="13"/>
  <c r="GE15" i="13"/>
  <c r="GD15" i="13"/>
  <c r="GC15" i="13"/>
  <c r="GB15" i="13"/>
  <c r="GA15" i="13"/>
  <c r="FZ15" i="13"/>
  <c r="FY15" i="13"/>
  <c r="FX15" i="13"/>
  <c r="FV15" i="13"/>
  <c r="FT15" i="13"/>
  <c r="FQ15" i="13"/>
  <c r="FP15" i="13"/>
  <c r="FO15" i="13"/>
  <c r="FN15" i="13"/>
  <c r="FM15" i="13"/>
  <c r="FL15" i="13"/>
  <c r="FK15" i="13"/>
  <c r="FJ15" i="13"/>
  <c r="FI15" i="13"/>
  <c r="FH15" i="13"/>
  <c r="FG15" i="13"/>
  <c r="FF15" i="13"/>
  <c r="FE15" i="13"/>
  <c r="FC15" i="13"/>
  <c r="FA15" i="13"/>
  <c r="EZ15" i="13"/>
  <c r="EY15" i="13"/>
  <c r="EX15" i="13"/>
  <c r="EW15" i="13"/>
  <c r="EV15" i="13"/>
  <c r="EU15" i="13"/>
  <c r="ET15" i="13"/>
  <c r="ER15" i="13"/>
  <c r="EQ15" i="13"/>
  <c r="EP15" i="13"/>
  <c r="EO15" i="13"/>
  <c r="EM15" i="13"/>
  <c r="EK15" i="13"/>
  <c r="EJ15" i="13"/>
  <c r="EI15" i="13"/>
  <c r="EH15" i="13"/>
  <c r="EG15" i="13"/>
  <c r="EF15" i="13"/>
  <c r="EE15" i="13"/>
  <c r="ED15" i="13"/>
  <c r="EC15" i="13"/>
  <c r="EB15" i="13"/>
  <c r="EA15" i="13"/>
  <c r="DZ15" i="13"/>
  <c r="DW15" i="13"/>
  <c r="DU15" i="13"/>
  <c r="DS15" i="13"/>
  <c r="DQ15" i="13"/>
  <c r="DP15" i="13"/>
  <c r="DO15" i="13"/>
  <c r="DN15" i="13"/>
  <c r="DL15" i="13"/>
  <c r="DK15" i="13"/>
  <c r="DJ15" i="13"/>
  <c r="DH15" i="13"/>
  <c r="DG15" i="13"/>
  <c r="DE15" i="13"/>
  <c r="DC15" i="13"/>
  <c r="DB15" i="13"/>
  <c r="DA15" i="13"/>
  <c r="CX15" i="13"/>
  <c r="CW15" i="13"/>
  <c r="CV15" i="13"/>
  <c r="CU15" i="13"/>
  <c r="CT15" i="13"/>
  <c r="CS15" i="13"/>
  <c r="CR15" i="13"/>
  <c r="CQ15" i="13"/>
  <c r="CP15" i="13"/>
  <c r="CO15" i="13"/>
  <c r="CN15" i="13"/>
  <c r="CM15" i="13"/>
  <c r="CL15" i="13"/>
  <c r="CJ15" i="13"/>
  <c r="CI15" i="13"/>
  <c r="CH15" i="13"/>
  <c r="CG15" i="13"/>
  <c r="CD15" i="13"/>
  <c r="CB15" i="13"/>
  <c r="BZ15" i="13"/>
  <c r="BY15" i="13"/>
  <c r="BX15" i="13"/>
  <c r="BW15" i="13"/>
  <c r="BV15" i="13"/>
  <c r="BU15" i="13"/>
  <c r="BS15" i="13"/>
  <c r="BR15" i="13"/>
  <c r="BQ15" i="13"/>
  <c r="BO15" i="13"/>
  <c r="BM15" i="13"/>
  <c r="BL15" i="13"/>
  <c r="BK15" i="13"/>
  <c r="BJ15" i="13"/>
  <c r="BI15" i="13"/>
  <c r="BH15" i="13"/>
  <c r="BG15" i="13"/>
  <c r="BF15" i="13"/>
  <c r="BC15" i="13"/>
  <c r="BB15" i="13"/>
  <c r="AY15" i="13"/>
  <c r="AX15" i="13"/>
  <c r="AW15" i="13"/>
  <c r="AU15" i="13"/>
  <c r="AT15" i="13"/>
  <c r="AR15" i="13"/>
  <c r="AQ15" i="13"/>
  <c r="AP15" i="13"/>
  <c r="AN15" i="13"/>
  <c r="AM15" i="13"/>
  <c r="AL15" i="13"/>
  <c r="AK15" i="13"/>
  <c r="AJ15" i="13"/>
  <c r="AH15" i="13"/>
  <c r="AG15" i="13"/>
  <c r="AF15" i="13"/>
  <c r="AD15" i="13"/>
  <c r="AC15" i="13"/>
  <c r="Z15" i="13"/>
  <c r="Y15" i="13"/>
  <c r="X15" i="13"/>
  <c r="W15" i="13"/>
  <c r="V15" i="13"/>
  <c r="U15" i="13"/>
  <c r="T15" i="13"/>
  <c r="S15" i="13"/>
  <c r="R15" i="13"/>
  <c r="P15" i="13"/>
  <c r="O15" i="13"/>
  <c r="N15" i="13"/>
  <c r="L15" i="13"/>
  <c r="K15" i="13"/>
  <c r="J15" i="13"/>
  <c r="I15" i="13"/>
  <c r="H15" i="13"/>
  <c r="F15" i="13"/>
  <c r="E15" i="13"/>
  <c r="D15" i="13"/>
  <c r="C15" i="13"/>
  <c r="M15" i="13" s="1"/>
  <c r="JR14" i="13"/>
  <c r="JL14" i="13"/>
  <c r="JH14" i="13"/>
  <c r="JG14" i="13"/>
  <c r="JF14" i="13"/>
  <c r="JD14" i="13"/>
  <c r="IU14" i="13"/>
  <c r="IF14" i="13"/>
  <c r="IA14" i="13"/>
  <c r="HZ14" i="13"/>
  <c r="HX14" i="13"/>
  <c r="HP14" i="13"/>
  <c r="HO14" i="13"/>
  <c r="HL14" i="13"/>
  <c r="HK14" i="13"/>
  <c r="HJ14" i="13"/>
  <c r="HE14" i="13"/>
  <c r="GO14" i="13"/>
  <c r="GL14" i="13"/>
  <c r="GK14" i="13"/>
  <c r="GI14" i="13"/>
  <c r="FT14" i="13"/>
  <c r="FP14" i="13"/>
  <c r="FH14" i="13"/>
  <c r="FA14" i="13"/>
  <c r="EP14" i="13"/>
  <c r="EM14" i="13"/>
  <c r="EH14" i="13"/>
  <c r="EF14" i="13"/>
  <c r="DZ14" i="13"/>
  <c r="DS14" i="13"/>
  <c r="DN14" i="13"/>
  <c r="DB14" i="13"/>
  <c r="DA14" i="13"/>
  <c r="CG14" i="13"/>
  <c r="BZ14" i="13"/>
  <c r="BX14" i="13"/>
  <c r="BS14" i="13"/>
  <c r="BR14" i="13"/>
  <c r="BM14" i="13"/>
  <c r="BL14" i="13"/>
  <c r="BH14" i="13"/>
  <c r="BG14" i="13"/>
  <c r="BF14" i="13"/>
  <c r="BC14" i="13"/>
  <c r="AT14" i="13"/>
  <c r="AQ14" i="13"/>
  <c r="AC14" i="13"/>
  <c r="F14" i="13"/>
  <c r="D14" i="13"/>
  <c r="C14" i="13"/>
  <c r="JR13" i="13"/>
  <c r="JQ13" i="13"/>
  <c r="JP13" i="13"/>
  <c r="JN13" i="13"/>
  <c r="JM13" i="13"/>
  <c r="JL13" i="13"/>
  <c r="JK13" i="13"/>
  <c r="JJ13" i="13"/>
  <c r="JI13" i="13"/>
  <c r="JH13" i="13"/>
  <c r="JG13" i="13"/>
  <c r="JF13" i="13"/>
  <c r="JE13" i="13"/>
  <c r="JD13" i="13"/>
  <c r="JC13" i="13"/>
  <c r="JB13" i="13"/>
  <c r="JA13" i="13"/>
  <c r="IZ13" i="13"/>
  <c r="IY13" i="13"/>
  <c r="IX13" i="13"/>
  <c r="IU13" i="13"/>
  <c r="IT13" i="13"/>
  <c r="IS13" i="13"/>
  <c r="IR13" i="13"/>
  <c r="IQ13" i="13"/>
  <c r="IP13" i="13"/>
  <c r="IO13" i="13"/>
  <c r="IN13" i="13"/>
  <c r="IM13" i="13"/>
  <c r="IL13" i="13"/>
  <c r="IK13" i="13"/>
  <c r="IJ13" i="13"/>
  <c r="II13" i="13"/>
  <c r="IH13" i="13"/>
  <c r="IG13" i="13"/>
  <c r="IF13" i="13"/>
  <c r="IE13" i="13"/>
  <c r="ID13" i="13"/>
  <c r="IC13" i="13"/>
  <c r="IB13" i="13"/>
  <c r="IA13" i="13"/>
  <c r="HZ13" i="13"/>
  <c r="HY13" i="13"/>
  <c r="HX13" i="13"/>
  <c r="HW13" i="13"/>
  <c r="HV13" i="13"/>
  <c r="HU13" i="13"/>
  <c r="HT13" i="13"/>
  <c r="HS13" i="13"/>
  <c r="HP13" i="13"/>
  <c r="HO13" i="13"/>
  <c r="HN13" i="13"/>
  <c r="HM13" i="13"/>
  <c r="HL13" i="13"/>
  <c r="HK13" i="13"/>
  <c r="HJ13" i="13"/>
  <c r="HI13" i="13"/>
  <c r="HH13" i="13"/>
  <c r="HG13" i="13"/>
  <c r="HF13" i="13"/>
  <c r="HE13" i="13"/>
  <c r="HD13" i="13"/>
  <c r="HB13" i="13"/>
  <c r="HA13" i="13"/>
  <c r="GZ13" i="13"/>
  <c r="GY13" i="13"/>
  <c r="GX13" i="13"/>
  <c r="GW13" i="13"/>
  <c r="GV13" i="13"/>
  <c r="GU13" i="13"/>
  <c r="GT13" i="13"/>
  <c r="GQ13" i="13"/>
  <c r="GP13" i="13"/>
  <c r="GO13" i="13"/>
  <c r="GN13" i="13"/>
  <c r="GM13" i="13"/>
  <c r="GL13" i="13"/>
  <c r="GK13" i="13"/>
  <c r="GJ13" i="13"/>
  <c r="GI13" i="13"/>
  <c r="GG13" i="13"/>
  <c r="GF13" i="13"/>
  <c r="GE13" i="13"/>
  <c r="GD13" i="13"/>
  <c r="GC13" i="13"/>
  <c r="GB13" i="13"/>
  <c r="GA13" i="13"/>
  <c r="FY13" i="13"/>
  <c r="FX13" i="13"/>
  <c r="FW13" i="13"/>
  <c r="FV13" i="13"/>
  <c r="FT13" i="13"/>
  <c r="FQ13" i="13"/>
  <c r="FP13" i="13"/>
  <c r="FO13" i="13"/>
  <c r="FN13" i="13"/>
  <c r="FM13" i="13"/>
  <c r="FL13" i="13"/>
  <c r="FK13" i="13"/>
  <c r="FJ13" i="13"/>
  <c r="FI13" i="13"/>
  <c r="FH13" i="13"/>
  <c r="FG13" i="13"/>
  <c r="FF13" i="13"/>
  <c r="FE13" i="13"/>
  <c r="FD13" i="13"/>
  <c r="FC13" i="13"/>
  <c r="FB13" i="13"/>
  <c r="FA13" i="13"/>
  <c r="EZ13" i="13"/>
  <c r="EY13" i="13"/>
  <c r="EX13" i="13"/>
  <c r="EW13" i="13"/>
  <c r="EV13" i="13"/>
  <c r="EU13" i="13"/>
  <c r="ET13" i="13"/>
  <c r="ER13" i="13"/>
  <c r="EP13" i="13"/>
  <c r="EO13" i="13"/>
  <c r="EN13" i="13"/>
  <c r="EM13" i="13"/>
  <c r="EK13" i="13"/>
  <c r="EJ13" i="13"/>
  <c r="EI13" i="13"/>
  <c r="EH13" i="13"/>
  <c r="EG13" i="13"/>
  <c r="EF13" i="13"/>
  <c r="EE13" i="13"/>
  <c r="ED13" i="13"/>
  <c r="EC13" i="13"/>
  <c r="EB13" i="13"/>
  <c r="DZ13" i="13"/>
  <c r="DW13" i="13"/>
  <c r="DU13" i="13"/>
  <c r="DS13" i="13"/>
  <c r="DQ13" i="13"/>
  <c r="DP13" i="13"/>
  <c r="DO13" i="13"/>
  <c r="DN13" i="13"/>
  <c r="DL13" i="13"/>
  <c r="DK13" i="13"/>
  <c r="DJ13" i="13"/>
  <c r="DH13" i="13"/>
  <c r="DG13" i="13"/>
  <c r="DF13" i="13"/>
  <c r="DE13" i="13"/>
  <c r="DD13" i="13"/>
  <c r="DC13" i="13"/>
  <c r="DB13" i="13"/>
  <c r="DA13" i="13"/>
  <c r="CX13" i="13"/>
  <c r="CW13" i="13"/>
  <c r="CV13" i="13"/>
  <c r="CU13" i="13"/>
  <c r="CT13" i="13"/>
  <c r="CS13" i="13"/>
  <c r="CR13" i="13"/>
  <c r="CQ13" i="13"/>
  <c r="CP13" i="13"/>
  <c r="CO13" i="13"/>
  <c r="CN13" i="13"/>
  <c r="CM13" i="13"/>
  <c r="CL13" i="13"/>
  <c r="CK13" i="13"/>
  <c r="CJ13" i="13"/>
  <c r="CI13" i="13"/>
  <c r="CH13" i="13"/>
  <c r="CG13" i="13"/>
  <c r="CD13" i="13"/>
  <c r="CC13" i="13"/>
  <c r="CB13" i="13"/>
  <c r="BZ13" i="13"/>
  <c r="BY13" i="13"/>
  <c r="BX13" i="13"/>
  <c r="BW13" i="13"/>
  <c r="BV13" i="13"/>
  <c r="BU13" i="13"/>
  <c r="BS13" i="13"/>
  <c r="BQ13" i="13"/>
  <c r="BO13" i="13"/>
  <c r="BM13" i="13"/>
  <c r="BL13" i="13"/>
  <c r="BK13" i="13"/>
  <c r="BJ13" i="13"/>
  <c r="BI13" i="13"/>
  <c r="BH13" i="13"/>
  <c r="BG13" i="13"/>
  <c r="BF13" i="13"/>
  <c r="BC13" i="13"/>
  <c r="BB13" i="13"/>
  <c r="BA13" i="13"/>
  <c r="AX13" i="13"/>
  <c r="AW13" i="13"/>
  <c r="AU13" i="13"/>
  <c r="AT13" i="13"/>
  <c r="AR13" i="13"/>
  <c r="AQ13" i="13"/>
  <c r="AP13" i="13"/>
  <c r="AN13" i="13"/>
  <c r="AM13" i="13"/>
  <c r="AL13" i="13"/>
  <c r="AK13" i="13"/>
  <c r="AJ13" i="13"/>
  <c r="AI13" i="13"/>
  <c r="AH13" i="13"/>
  <c r="AG13" i="13"/>
  <c r="AF13" i="13"/>
  <c r="AD13" i="13"/>
  <c r="AC13" i="13"/>
  <c r="Z13" i="13"/>
  <c r="Y13" i="13"/>
  <c r="X13" i="13"/>
  <c r="W13" i="13"/>
  <c r="V13" i="13"/>
  <c r="U13" i="13"/>
  <c r="T13" i="13"/>
  <c r="S13" i="13"/>
  <c r="R13" i="13"/>
  <c r="P13" i="13"/>
  <c r="O13" i="13"/>
  <c r="N13" i="13"/>
  <c r="L13" i="13"/>
  <c r="K13" i="13"/>
  <c r="J13" i="13"/>
  <c r="I13" i="13"/>
  <c r="H13" i="13"/>
  <c r="F13" i="13"/>
  <c r="E13" i="13"/>
  <c r="D13" i="13"/>
  <c r="C13" i="13"/>
  <c r="JI4" i="13"/>
  <c r="IC4" i="13"/>
  <c r="GB4" i="13"/>
  <c r="HA4" i="13" s="1"/>
  <c r="EM4" i="13"/>
  <c r="DJ4" i="13"/>
  <c r="CN4" i="13"/>
  <c r="BQ4" i="13"/>
  <c r="AL4" i="13"/>
  <c r="ES43" i="12"/>
  <c r="ES42" i="12"/>
  <c r="ES41" i="12"/>
  <c r="ES40" i="12"/>
  <c r="ES39" i="12"/>
  <c r="ES38" i="12"/>
  <c r="ES37" i="12"/>
  <c r="ES36" i="12"/>
  <c r="ES35" i="12"/>
  <c r="ES34" i="12"/>
  <c r="ES33" i="12"/>
  <c r="ES32" i="12"/>
  <c r="ES31" i="12"/>
  <c r="ES30" i="12"/>
  <c r="ES29" i="12"/>
  <c r="ES28" i="12"/>
  <c r="ES27" i="12"/>
  <c r="DV43" i="12"/>
  <c r="DV42" i="12"/>
  <c r="DV41" i="12"/>
  <c r="DV40" i="12"/>
  <c r="DV39" i="12"/>
  <c r="DV38" i="12"/>
  <c r="DV37" i="12"/>
  <c r="DV36" i="12"/>
  <c r="DV35" i="12"/>
  <c r="DV34" i="12"/>
  <c r="DV33" i="12"/>
  <c r="DV32" i="12"/>
  <c r="DV31" i="12"/>
  <c r="DV30" i="12"/>
  <c r="DV29" i="12"/>
  <c r="DV28" i="12"/>
  <c r="DV27" i="12"/>
  <c r="DT43" i="12"/>
  <c r="DT42" i="12"/>
  <c r="DT41" i="12"/>
  <c r="DT40" i="12"/>
  <c r="DT39" i="12"/>
  <c r="DT38" i="12"/>
  <c r="DT37" i="12"/>
  <c r="DT36" i="12"/>
  <c r="DT35" i="12"/>
  <c r="DT34" i="12"/>
  <c r="DT33" i="12"/>
  <c r="DT32" i="12"/>
  <c r="DT31" i="12"/>
  <c r="DT30" i="12"/>
  <c r="DT29" i="12"/>
  <c r="DT28" i="12"/>
  <c r="DT27" i="12"/>
  <c r="DR43" i="12"/>
  <c r="DR42" i="12"/>
  <c r="DR41" i="12"/>
  <c r="DR40" i="12"/>
  <c r="DR39" i="12"/>
  <c r="DR38" i="12"/>
  <c r="DR37" i="12"/>
  <c r="DR36" i="12"/>
  <c r="DR35" i="12"/>
  <c r="DR34" i="12"/>
  <c r="DR33" i="12"/>
  <c r="DR32" i="12"/>
  <c r="DR31" i="12"/>
  <c r="DR30" i="12"/>
  <c r="DR29" i="12"/>
  <c r="DR28" i="12"/>
  <c r="DR27" i="12"/>
  <c r="DM43" i="12"/>
  <c r="DM42" i="12"/>
  <c r="DM41" i="12"/>
  <c r="DM40" i="12"/>
  <c r="DM39" i="12"/>
  <c r="DM38" i="12"/>
  <c r="DM37" i="12"/>
  <c r="DM36" i="12"/>
  <c r="DM35" i="12"/>
  <c r="DM34" i="12"/>
  <c r="DM33" i="12"/>
  <c r="DM32" i="12"/>
  <c r="DM31" i="12"/>
  <c r="DM30" i="12"/>
  <c r="DM29" i="12"/>
  <c r="DM28" i="12"/>
  <c r="DM27" i="12"/>
  <c r="DI43" i="12"/>
  <c r="DI42" i="12"/>
  <c r="DI41" i="12"/>
  <c r="DI40" i="12"/>
  <c r="DI39" i="12"/>
  <c r="DI38" i="12"/>
  <c r="DI37" i="12"/>
  <c r="DI36" i="12"/>
  <c r="DI35" i="12"/>
  <c r="DI34" i="12"/>
  <c r="DI33" i="12"/>
  <c r="DI32" i="12"/>
  <c r="DI31" i="12"/>
  <c r="DI30" i="12"/>
  <c r="DI29" i="12"/>
  <c r="DI28" i="12"/>
  <c r="DI27" i="12"/>
  <c r="CA43" i="12"/>
  <c r="CA42" i="12"/>
  <c r="CA41" i="12"/>
  <c r="CA40" i="12"/>
  <c r="CA39" i="12"/>
  <c r="CA38" i="12"/>
  <c r="CA37" i="12"/>
  <c r="CA36" i="12"/>
  <c r="CA35" i="12"/>
  <c r="CA34" i="12"/>
  <c r="CA33" i="12"/>
  <c r="CA32" i="12"/>
  <c r="CA31" i="12"/>
  <c r="CA30" i="12"/>
  <c r="CA29" i="12"/>
  <c r="CA28" i="12"/>
  <c r="CA27" i="12"/>
  <c r="BT43" i="12"/>
  <c r="BT42" i="12"/>
  <c r="BT41" i="12"/>
  <c r="BT40" i="12"/>
  <c r="BT39" i="12"/>
  <c r="BT38" i="12"/>
  <c r="BT37" i="12"/>
  <c r="BT36" i="12"/>
  <c r="BT35" i="12"/>
  <c r="BT34" i="12"/>
  <c r="BT33" i="12"/>
  <c r="BT32" i="12"/>
  <c r="BT31" i="12"/>
  <c r="BT30" i="12"/>
  <c r="BT29" i="12"/>
  <c r="BT28" i="12"/>
  <c r="BT27" i="12"/>
  <c r="BP43" i="12"/>
  <c r="BP42" i="12"/>
  <c r="BP41" i="12"/>
  <c r="BP40" i="12"/>
  <c r="BP39" i="12"/>
  <c r="BP38" i="12"/>
  <c r="BP37" i="12"/>
  <c r="BP36" i="12"/>
  <c r="BP35" i="12"/>
  <c r="BP34" i="12"/>
  <c r="BP33" i="12"/>
  <c r="BP32" i="12"/>
  <c r="BP31" i="12"/>
  <c r="BP30" i="12"/>
  <c r="BP29" i="12"/>
  <c r="BP28" i="12"/>
  <c r="BP27" i="12"/>
  <c r="AZ43" i="12"/>
  <c r="AZ42" i="12"/>
  <c r="AZ41" i="12"/>
  <c r="AZ40" i="12"/>
  <c r="AZ39" i="12"/>
  <c r="AZ38" i="12"/>
  <c r="AZ37" i="12"/>
  <c r="AZ36" i="12"/>
  <c r="AZ35" i="12"/>
  <c r="AZ34" i="12"/>
  <c r="AZ33" i="12"/>
  <c r="AZ32" i="12"/>
  <c r="AZ31" i="12"/>
  <c r="AZ30" i="12"/>
  <c r="AZ29" i="12"/>
  <c r="AZ28" i="12"/>
  <c r="AZ27" i="12"/>
  <c r="AV43" i="12"/>
  <c r="AV42" i="12"/>
  <c r="AV41" i="12"/>
  <c r="AV40" i="12"/>
  <c r="AV39" i="12"/>
  <c r="AV38" i="12"/>
  <c r="AV37" i="12"/>
  <c r="AV36" i="12"/>
  <c r="AV35" i="12"/>
  <c r="AV34" i="12"/>
  <c r="AV33" i="12"/>
  <c r="AV32" i="12"/>
  <c r="AV31" i="12"/>
  <c r="AV30" i="12"/>
  <c r="AV29" i="12"/>
  <c r="AV28" i="12"/>
  <c r="AV27" i="12"/>
  <c r="AO43" i="12"/>
  <c r="AO42" i="12"/>
  <c r="AO41" i="12"/>
  <c r="AO40" i="12"/>
  <c r="AO39" i="12"/>
  <c r="AO38" i="12"/>
  <c r="AO37" i="12"/>
  <c r="AO36" i="12"/>
  <c r="AO35" i="12"/>
  <c r="AO34" i="12"/>
  <c r="AO33" i="12"/>
  <c r="AO32" i="12"/>
  <c r="AO31" i="12"/>
  <c r="AO30" i="12"/>
  <c r="AO29" i="12"/>
  <c r="AO28" i="12"/>
  <c r="AO27" i="12"/>
  <c r="M26" i="12"/>
  <c r="Q26" i="12"/>
  <c r="G26" i="12"/>
  <c r="JR26" i="12"/>
  <c r="JQ26" i="12"/>
  <c r="JP26" i="12"/>
  <c r="JO26" i="12"/>
  <c r="JM26" i="12"/>
  <c r="JL26" i="12"/>
  <c r="JK26" i="12"/>
  <c r="JJ26" i="12"/>
  <c r="JI26" i="12"/>
  <c r="JH26" i="12"/>
  <c r="JG26" i="12"/>
  <c r="JF26" i="12"/>
  <c r="JE26" i="12"/>
  <c r="JD26" i="12"/>
  <c r="JC26" i="12"/>
  <c r="JB26" i="12"/>
  <c r="JA26" i="12"/>
  <c r="IZ26" i="12"/>
  <c r="IY26" i="12"/>
  <c r="IX26" i="12"/>
  <c r="IU26" i="12"/>
  <c r="IT26" i="12"/>
  <c r="IS26" i="12"/>
  <c r="IR26" i="12"/>
  <c r="IQ26" i="12"/>
  <c r="IP26" i="12"/>
  <c r="IO26" i="12"/>
  <c r="IN26" i="12"/>
  <c r="IM26" i="12"/>
  <c r="IL26" i="12"/>
  <c r="IK26" i="12"/>
  <c r="IJ26" i="12"/>
  <c r="II26" i="12"/>
  <c r="IH26" i="12"/>
  <c r="IG26" i="12"/>
  <c r="IF26" i="12"/>
  <c r="IE26" i="12"/>
  <c r="ID26" i="12"/>
  <c r="IC26" i="12"/>
  <c r="IB26" i="12"/>
  <c r="IA26" i="12"/>
  <c r="HZ26" i="12"/>
  <c r="HY26" i="12"/>
  <c r="HX26" i="12"/>
  <c r="HW26" i="12"/>
  <c r="HV26" i="12"/>
  <c r="HU26" i="12"/>
  <c r="HT26" i="12"/>
  <c r="HS26" i="12"/>
  <c r="HP26" i="12"/>
  <c r="HO26" i="12"/>
  <c r="HN26" i="12"/>
  <c r="HM26" i="12"/>
  <c r="HL26" i="12"/>
  <c r="HK26" i="12"/>
  <c r="HJ26" i="12"/>
  <c r="HI26" i="12"/>
  <c r="HH26" i="12"/>
  <c r="HG26" i="12"/>
  <c r="HF26" i="12"/>
  <c r="HE26" i="12"/>
  <c r="HD26" i="12"/>
  <c r="HC26" i="12"/>
  <c r="HA26" i="12"/>
  <c r="GZ26" i="12"/>
  <c r="GY26" i="12"/>
  <c r="GX26" i="12"/>
  <c r="GW26" i="12"/>
  <c r="GV26" i="12"/>
  <c r="GU26" i="12"/>
  <c r="GT26" i="12"/>
  <c r="GQ26" i="12"/>
  <c r="GP26" i="12"/>
  <c r="GO26" i="12"/>
  <c r="GN26" i="12"/>
  <c r="GM26" i="12"/>
  <c r="GL26" i="12"/>
  <c r="GK26" i="12"/>
  <c r="GJ26" i="12"/>
  <c r="GI26" i="12"/>
  <c r="GF26" i="12"/>
  <c r="GH26" i="12" s="1"/>
  <c r="GE26" i="12"/>
  <c r="GD26" i="12"/>
  <c r="GC26" i="12"/>
  <c r="GB26" i="12"/>
  <c r="GA26" i="12"/>
  <c r="FZ26" i="12"/>
  <c r="FY26" i="12"/>
  <c r="FX26" i="12"/>
  <c r="FU26" i="12" s="1"/>
  <c r="FW26" i="12"/>
  <c r="FV26" i="12"/>
  <c r="FQ26" i="12"/>
  <c r="FP26" i="12"/>
  <c r="FO26" i="12"/>
  <c r="FN26" i="12"/>
  <c r="FM26" i="12"/>
  <c r="FL26" i="12"/>
  <c r="FK26" i="12"/>
  <c r="FJ26" i="12"/>
  <c r="FI26" i="12"/>
  <c r="FH26" i="12"/>
  <c r="FG26" i="12"/>
  <c r="FF26" i="12"/>
  <c r="FE26" i="12"/>
  <c r="FD26" i="12"/>
  <c r="FC26" i="12"/>
  <c r="FB26" i="12"/>
  <c r="FA26" i="12"/>
  <c r="EZ26" i="12"/>
  <c r="EY26" i="12"/>
  <c r="EX26" i="12"/>
  <c r="EW26" i="12"/>
  <c r="EV26" i="12"/>
  <c r="EU26" i="12"/>
  <c r="ET26" i="12"/>
  <c r="ES26" i="12" s="1"/>
  <c r="ER26" i="12"/>
  <c r="EQ26" i="12"/>
  <c r="EP26" i="12"/>
  <c r="EO26" i="12"/>
  <c r="EN26" i="12"/>
  <c r="EM26" i="12"/>
  <c r="EL26" i="12"/>
  <c r="EK26" i="12"/>
  <c r="EJ26" i="12"/>
  <c r="EI26" i="12"/>
  <c r="EH26" i="12"/>
  <c r="EG26" i="12"/>
  <c r="EF26" i="12"/>
  <c r="EE26" i="12"/>
  <c r="ED26" i="12"/>
  <c r="EC26" i="12"/>
  <c r="EB26" i="12"/>
  <c r="EA26" i="12"/>
  <c r="DZ26" i="12"/>
  <c r="DW26" i="12"/>
  <c r="DU26" i="12"/>
  <c r="DV26" i="12" s="1"/>
  <c r="DS26" i="12"/>
  <c r="DT26" i="12" s="1"/>
  <c r="DR26" i="12"/>
  <c r="DQ26" i="12"/>
  <c r="DP26" i="12"/>
  <c r="DO26" i="12"/>
  <c r="DN26" i="12"/>
  <c r="DL26" i="12"/>
  <c r="DM26" i="12" s="1"/>
  <c r="DK26" i="12"/>
  <c r="DJ26" i="12"/>
  <c r="DH26" i="12"/>
  <c r="DG26" i="12"/>
  <c r="DF26" i="12"/>
  <c r="DE26" i="12"/>
  <c r="DD26" i="12"/>
  <c r="DC26" i="12"/>
  <c r="DB26" i="12"/>
  <c r="DI26" i="12"/>
  <c r="CX26" i="12"/>
  <c r="CW26" i="12"/>
  <c r="CV26" i="12"/>
  <c r="CU26" i="12"/>
  <c r="CT26" i="12"/>
  <c r="CS26" i="12"/>
  <c r="CR26" i="12"/>
  <c r="CQ26" i="12"/>
  <c r="CP26" i="12"/>
  <c r="CO26" i="12"/>
  <c r="CN26" i="12"/>
  <c r="CM26" i="12"/>
  <c r="CL26" i="12"/>
  <c r="CK26" i="12"/>
  <c r="CJ26" i="12"/>
  <c r="CI26" i="12"/>
  <c r="CH26" i="12"/>
  <c r="CD26" i="12"/>
  <c r="CC26" i="12"/>
  <c r="CB26" i="12"/>
  <c r="CA26" i="12"/>
  <c r="BZ26" i="12"/>
  <c r="BY26" i="12"/>
  <c r="BX26" i="12"/>
  <c r="BW26" i="12"/>
  <c r="BV26" i="12"/>
  <c r="BU26" i="12"/>
  <c r="BS26" i="12"/>
  <c r="BT26" i="12" s="1"/>
  <c r="BR26" i="12"/>
  <c r="BQ26" i="12"/>
  <c r="BO26" i="12"/>
  <c r="BP26" i="12" s="1"/>
  <c r="BN26" i="12"/>
  <c r="BM26" i="12"/>
  <c r="BL26" i="12"/>
  <c r="BK26" i="12"/>
  <c r="BJ26" i="12"/>
  <c r="BI26" i="12"/>
  <c r="BH26" i="12"/>
  <c r="BG26" i="12"/>
  <c r="BC26" i="12"/>
  <c r="BB26" i="12"/>
  <c r="BA26" i="12"/>
  <c r="AY26" i="12"/>
  <c r="AX26" i="12"/>
  <c r="AW26" i="12"/>
  <c r="AU26" i="12"/>
  <c r="AV26" i="12" s="1"/>
  <c r="AT26" i="12"/>
  <c r="AS26" i="12"/>
  <c r="AR26" i="12"/>
  <c r="AQ26" i="12"/>
  <c r="AP26" i="12"/>
  <c r="AN26" i="12"/>
  <c r="AM26" i="12"/>
  <c r="AL26" i="12"/>
  <c r="AK26" i="12"/>
  <c r="AJ26" i="12"/>
  <c r="AI26" i="12"/>
  <c r="AH26" i="12"/>
  <c r="AG26" i="12"/>
  <c r="AF26" i="12"/>
  <c r="AD26" i="12"/>
  <c r="AE26" i="12" s="1"/>
  <c r="AO26" i="12"/>
  <c r="Z26" i="12"/>
  <c r="Y26" i="12"/>
  <c r="X26" i="12"/>
  <c r="W26" i="12"/>
  <c r="V26" i="12"/>
  <c r="U26" i="12"/>
  <c r="T26" i="12"/>
  <c r="S26" i="12"/>
  <c r="R26" i="12"/>
  <c r="P26" i="12"/>
  <c r="O26" i="12"/>
  <c r="N26" i="12"/>
  <c r="L26" i="12"/>
  <c r="K26" i="12"/>
  <c r="J26" i="12"/>
  <c r="I26" i="12"/>
  <c r="H26" i="12"/>
  <c r="F26" i="12"/>
  <c r="E26" i="12"/>
  <c r="D26" i="12"/>
  <c r="AN12" i="15" l="1"/>
  <c r="DS12" i="15"/>
  <c r="DN12" i="15"/>
  <c r="EI12" i="15"/>
  <c r="EZ12" i="15"/>
  <c r="FP12" i="15"/>
  <c r="DU12" i="15"/>
  <c r="FZ12" i="15"/>
  <c r="DI17" i="15"/>
  <c r="GE12" i="15"/>
  <c r="HT12" i="15"/>
  <c r="IJ12" i="15"/>
  <c r="JB12" i="15"/>
  <c r="JR12" i="15"/>
  <c r="EC12" i="15"/>
  <c r="EJ12" i="15"/>
  <c r="FH12" i="15"/>
  <c r="EW12" i="15"/>
  <c r="FM12" i="15"/>
  <c r="GJ12" i="15"/>
  <c r="HB12" i="15"/>
  <c r="HC12" i="15" s="1"/>
  <c r="BT12" i="15"/>
  <c r="ED12" i="15"/>
  <c r="ET12" i="15"/>
  <c r="FJ12" i="15"/>
  <c r="GC12" i="15"/>
  <c r="CD12" i="15"/>
  <c r="CV12" i="15"/>
  <c r="DP12" i="15"/>
  <c r="EB12" i="15"/>
  <c r="ES16" i="15"/>
  <c r="EG12" i="15"/>
  <c r="FB12" i="15"/>
  <c r="Q13" i="15"/>
  <c r="BT13" i="15"/>
  <c r="BY12" i="15"/>
  <c r="EU12" i="15"/>
  <c r="FK12" i="15"/>
  <c r="DR14" i="15"/>
  <c r="CM12" i="15"/>
  <c r="DE12" i="15"/>
  <c r="CA17" i="15"/>
  <c r="EL12" i="15"/>
  <c r="GP12" i="15"/>
  <c r="BM12" i="15"/>
  <c r="CH12" i="15"/>
  <c r="CX12" i="15"/>
  <c r="DT14" i="15"/>
  <c r="BU12" i="15"/>
  <c r="DI16" i="15"/>
  <c r="AO17" i="15"/>
  <c r="BH12" i="15"/>
  <c r="CA13" i="15"/>
  <c r="CS12" i="15"/>
  <c r="DK12" i="15"/>
  <c r="GH13" i="15"/>
  <c r="CI12" i="15"/>
  <c r="DM14" i="15"/>
  <c r="DV14" i="15"/>
  <c r="HC14" i="15"/>
  <c r="DJ12" i="15"/>
  <c r="DO12" i="15"/>
  <c r="AE18" i="15"/>
  <c r="DV18" i="15"/>
  <c r="CB12" i="15"/>
  <c r="CT12" i="15"/>
  <c r="DM13" i="15"/>
  <c r="CJ12" i="15"/>
  <c r="DB12" i="15"/>
  <c r="BB12" i="15"/>
  <c r="DI15" i="15"/>
  <c r="CR12" i="15"/>
  <c r="FU17" i="15"/>
  <c r="CL12" i="15"/>
  <c r="DD12" i="15"/>
  <c r="BJ12" i="15"/>
  <c r="CC12" i="15"/>
  <c r="CU12" i="15"/>
  <c r="AW12" i="15"/>
  <c r="BQ12" i="15"/>
  <c r="FU14" i="15"/>
  <c r="S12" i="15"/>
  <c r="AK12" i="15"/>
  <c r="CA16" i="15"/>
  <c r="DM16" i="15"/>
  <c r="CG12" i="15"/>
  <c r="CW12" i="15"/>
  <c r="DR17" i="15"/>
  <c r="AZ18" i="15"/>
  <c r="AX12" i="15"/>
  <c r="BR12" i="15"/>
  <c r="JO15" i="15"/>
  <c r="G16" i="15"/>
  <c r="BA12" i="15"/>
  <c r="W12" i="15"/>
  <c r="BL12" i="15"/>
  <c r="HC13" i="15"/>
  <c r="AF12" i="15"/>
  <c r="AY12" i="15"/>
  <c r="ES14" i="15"/>
  <c r="HL12" i="15"/>
  <c r="ID12" i="15"/>
  <c r="IT12" i="15"/>
  <c r="JL12" i="15"/>
  <c r="DM15" i="15"/>
  <c r="AO16" i="15"/>
  <c r="BI12" i="15"/>
  <c r="BO12" i="15"/>
  <c r="BP12" i="15" s="1"/>
  <c r="DV17" i="15"/>
  <c r="Q18" i="15"/>
  <c r="ES18" i="15"/>
  <c r="M14" i="15"/>
  <c r="AG12" i="15"/>
  <c r="GV12" i="15"/>
  <c r="C12" i="15"/>
  <c r="G12" i="15" s="1"/>
  <c r="AO15" i="15"/>
  <c r="AP12" i="15"/>
  <c r="R12" i="15"/>
  <c r="AJ12" i="15"/>
  <c r="AT12" i="15"/>
  <c r="FU13" i="15"/>
  <c r="N12" i="15"/>
  <c r="AH12" i="15"/>
  <c r="GD12" i="15"/>
  <c r="HN12" i="15"/>
  <c r="IF12" i="15"/>
  <c r="IX12" i="15"/>
  <c r="JN12" i="15"/>
  <c r="X12" i="15"/>
  <c r="HC16" i="15"/>
  <c r="BP18" i="15"/>
  <c r="Z12" i="15"/>
  <c r="O12" i="15"/>
  <c r="EV12" i="15"/>
  <c r="FL12" i="15"/>
  <c r="GX12" i="15"/>
  <c r="HO12" i="15"/>
  <c r="IG12" i="15"/>
  <c r="IY12" i="15"/>
  <c r="JP12" i="15"/>
  <c r="H12" i="15"/>
  <c r="I12" i="15"/>
  <c r="AO13" i="15"/>
  <c r="GO12" i="15"/>
  <c r="P12" i="15"/>
  <c r="Q12" i="15" s="1"/>
  <c r="EF12" i="15"/>
  <c r="GF12" i="15"/>
  <c r="GH12" i="15" s="1"/>
  <c r="GY12" i="15"/>
  <c r="HP12" i="15"/>
  <c r="IH12" i="15"/>
  <c r="IZ12" i="15"/>
  <c r="DT16" i="15"/>
  <c r="FU16" i="15"/>
  <c r="AZ17" i="15"/>
  <c r="ES17" i="15"/>
  <c r="CA18" i="15"/>
  <c r="Q12" i="23"/>
  <c r="M12" i="23"/>
  <c r="G12" i="23"/>
  <c r="DV12" i="23"/>
  <c r="GH12" i="23"/>
  <c r="JO12" i="23"/>
  <c r="ES12" i="23"/>
  <c r="FU12" i="23"/>
  <c r="JO14" i="23"/>
  <c r="CA16" i="23"/>
  <c r="ES16" i="23"/>
  <c r="BP17" i="23"/>
  <c r="FU18" i="23"/>
  <c r="HC18" i="23"/>
  <c r="DM13" i="23"/>
  <c r="DR14" i="23"/>
  <c r="GH14" i="23"/>
  <c r="JO17" i="23"/>
  <c r="AZ14" i="23"/>
  <c r="G15" i="23"/>
  <c r="GA12" i="23"/>
  <c r="Q13" i="23"/>
  <c r="AO14" i="23"/>
  <c r="DI14" i="23"/>
  <c r="Q16" i="23"/>
  <c r="AZ16" i="23"/>
  <c r="DA12" i="23"/>
  <c r="DI12" i="23" s="1"/>
  <c r="DV13" i="23"/>
  <c r="G13" i="23"/>
  <c r="AE14" i="23"/>
  <c r="Q12" i="22"/>
  <c r="G12" i="22"/>
  <c r="JO12" i="22"/>
  <c r="FU12" i="22"/>
  <c r="JO14" i="22"/>
  <c r="DV15" i="22"/>
  <c r="CA16" i="22"/>
  <c r="ES16" i="22"/>
  <c r="BP17" i="22"/>
  <c r="FU18" i="22"/>
  <c r="HC18" i="22"/>
  <c r="DM13" i="22"/>
  <c r="DR14" i="22"/>
  <c r="GH14" i="22"/>
  <c r="JO17" i="22"/>
  <c r="M13" i="22"/>
  <c r="DT14" i="22"/>
  <c r="G15" i="22"/>
  <c r="GA12" i="22"/>
  <c r="DT17" i="22"/>
  <c r="G18" i="22"/>
  <c r="DI18" i="22"/>
  <c r="G14" i="22"/>
  <c r="M15" i="22"/>
  <c r="DA12" i="22"/>
  <c r="DT12" i="22" s="1"/>
  <c r="M18" i="22"/>
  <c r="AE14" i="22"/>
  <c r="FU12" i="21"/>
  <c r="AO12" i="21"/>
  <c r="DM12" i="21"/>
  <c r="DR12" i="21"/>
  <c r="DT12" i="21"/>
  <c r="AV12" i="21"/>
  <c r="AZ12" i="21"/>
  <c r="AE12" i="21"/>
  <c r="JO12" i="21"/>
  <c r="HC12" i="21"/>
  <c r="BP17" i="21"/>
  <c r="FU18" i="21"/>
  <c r="DM13" i="21"/>
  <c r="DR14" i="21"/>
  <c r="GH14" i="21"/>
  <c r="JO17" i="21"/>
  <c r="HC18" i="21"/>
  <c r="Q14" i="21"/>
  <c r="AZ14" i="21"/>
  <c r="CA16" i="21"/>
  <c r="ER12" i="21"/>
  <c r="ES12" i="21" s="1"/>
  <c r="M13" i="21"/>
  <c r="AE13" i="21"/>
  <c r="AV13" i="21"/>
  <c r="BT14" i="21"/>
  <c r="DT14" i="21"/>
  <c r="G15" i="21"/>
  <c r="JO14" i="21"/>
  <c r="G18" i="21"/>
  <c r="DV14" i="21"/>
  <c r="CA15" i="21"/>
  <c r="FU17" i="21"/>
  <c r="AC12" i="21"/>
  <c r="Q13" i="21"/>
  <c r="Q16" i="21"/>
  <c r="DV15" i="21"/>
  <c r="DI17" i="21"/>
  <c r="M18" i="21"/>
  <c r="AV18" i="21"/>
  <c r="ES12" i="20"/>
  <c r="FU12" i="20"/>
  <c r="AV12" i="20"/>
  <c r="JO12" i="20"/>
  <c r="ES16" i="20"/>
  <c r="DM13" i="20"/>
  <c r="DR14" i="20"/>
  <c r="GH14" i="20"/>
  <c r="JO17" i="20"/>
  <c r="CA16" i="20"/>
  <c r="Q14" i="20"/>
  <c r="AZ14" i="20"/>
  <c r="JO14" i="20"/>
  <c r="M13" i="20"/>
  <c r="AE13" i="20"/>
  <c r="AV13" i="20"/>
  <c r="BT14" i="20"/>
  <c r="DT14" i="20"/>
  <c r="G15" i="20"/>
  <c r="G18" i="20"/>
  <c r="DV15" i="20"/>
  <c r="HC18" i="20"/>
  <c r="DV14" i="20"/>
  <c r="FU17" i="20"/>
  <c r="AC12" i="20"/>
  <c r="AE12" i="20" s="1"/>
  <c r="FU18" i="20"/>
  <c r="Q13" i="20"/>
  <c r="BO12" i="20"/>
  <c r="BP12" i="20" s="1"/>
  <c r="M15" i="20"/>
  <c r="DI17" i="20"/>
  <c r="FU12" i="19"/>
  <c r="M12" i="19"/>
  <c r="G12" i="19"/>
  <c r="DM12" i="19"/>
  <c r="AV12" i="19"/>
  <c r="AE12" i="19"/>
  <c r="CA16" i="19"/>
  <c r="DM13" i="19"/>
  <c r="DR14" i="19"/>
  <c r="GH14" i="19"/>
  <c r="JO17" i="19"/>
  <c r="Q14" i="19"/>
  <c r="AZ14" i="19"/>
  <c r="HC18" i="19"/>
  <c r="ER12" i="19"/>
  <c r="G15" i="19"/>
  <c r="BP17" i="19"/>
  <c r="FU18" i="19"/>
  <c r="G18" i="19"/>
  <c r="DV14" i="19"/>
  <c r="FU17" i="19"/>
  <c r="DI14" i="19"/>
  <c r="Q16" i="19"/>
  <c r="DV15" i="19"/>
  <c r="EX12" i="19"/>
  <c r="JN12" i="19"/>
  <c r="JO12" i="19" s="1"/>
  <c r="DA12" i="19"/>
  <c r="DV12" i="19" s="1"/>
  <c r="AE14" i="19"/>
  <c r="AZ12" i="18"/>
  <c r="G12" i="18"/>
  <c r="AV12" i="18"/>
  <c r="AE12" i="18"/>
  <c r="GH12" i="18"/>
  <c r="FV12" i="18"/>
  <c r="FU12" i="18" s="1"/>
  <c r="HD12" i="18"/>
  <c r="HC12" i="18" s="1"/>
  <c r="ES13" i="18"/>
  <c r="BT18" i="18"/>
  <c r="DR14" i="18"/>
  <c r="Q14" i="18"/>
  <c r="AZ14" i="18"/>
  <c r="GH17" i="18"/>
  <c r="GH14" i="18"/>
  <c r="JO17" i="18"/>
  <c r="M13" i="18"/>
  <c r="AE13" i="18"/>
  <c r="AV13" i="18"/>
  <c r="BT14" i="18"/>
  <c r="DT14" i="18"/>
  <c r="G15" i="18"/>
  <c r="DM13" i="18"/>
  <c r="G18" i="18"/>
  <c r="DV18" i="18"/>
  <c r="CA15" i="18"/>
  <c r="AC12" i="18"/>
  <c r="AO12" i="18" s="1"/>
  <c r="Q13" i="18"/>
  <c r="DA12" i="18"/>
  <c r="DV12" i="18" s="1"/>
  <c r="M18" i="18"/>
  <c r="Q14" i="15"/>
  <c r="AZ14" i="15"/>
  <c r="GH14" i="15"/>
  <c r="BZ12" i="15"/>
  <c r="CA12" i="15" s="1"/>
  <c r="ER12" i="15"/>
  <c r="ES12" i="15" s="1"/>
  <c r="G15" i="15"/>
  <c r="DT17" i="15"/>
  <c r="G18" i="15"/>
  <c r="DI18" i="15"/>
  <c r="BP17" i="15"/>
  <c r="DL12" i="15"/>
  <c r="AC12" i="15"/>
  <c r="AZ12" i="15" s="1"/>
  <c r="DR13" i="15"/>
  <c r="L12" i="15"/>
  <c r="M12" i="15" s="1"/>
  <c r="AD12" i="15"/>
  <c r="AU12" i="15"/>
  <c r="JO14" i="15"/>
  <c r="HC18" i="15"/>
  <c r="JM12" i="15"/>
  <c r="JO12" i="15" s="1"/>
  <c r="DI14" i="15"/>
  <c r="Q16" i="15"/>
  <c r="M15" i="15"/>
  <c r="DV15" i="15"/>
  <c r="DA12" i="15"/>
  <c r="DT12" i="15" s="1"/>
  <c r="DQ12" i="15"/>
  <c r="DR12" i="15" s="1"/>
  <c r="FT12" i="15"/>
  <c r="Q15" i="15"/>
  <c r="JO17" i="13"/>
  <c r="AV15" i="13"/>
  <c r="AE17" i="13"/>
  <c r="DV18" i="13"/>
  <c r="S26" i="13"/>
  <c r="CN26" i="13"/>
  <c r="GH18" i="13"/>
  <c r="HO26" i="13"/>
  <c r="GQ26" i="13"/>
  <c r="II26" i="13"/>
  <c r="EW26" i="13"/>
  <c r="CX26" i="13"/>
  <c r="JO18" i="13"/>
  <c r="DP14" i="13"/>
  <c r="DP12" i="13" s="1"/>
  <c r="N26" i="13"/>
  <c r="AR26" i="13"/>
  <c r="GQ14" i="13"/>
  <c r="GQ12" i="13" s="1"/>
  <c r="DV17" i="13"/>
  <c r="GH16" i="13"/>
  <c r="HM26" i="13"/>
  <c r="H26" i="13"/>
  <c r="IQ26" i="13"/>
  <c r="BL26" i="13"/>
  <c r="EF26" i="13"/>
  <c r="AZ16" i="13"/>
  <c r="R26" i="13"/>
  <c r="DL14" i="13"/>
  <c r="AE15" i="13"/>
  <c r="AZ15" i="13"/>
  <c r="AK26" i="13"/>
  <c r="GU26" i="13"/>
  <c r="JK26" i="13"/>
  <c r="V12" i="13"/>
  <c r="DR16" i="13"/>
  <c r="FE26" i="13"/>
  <c r="JO13" i="13"/>
  <c r="DT14" i="13"/>
  <c r="DU14" i="13"/>
  <c r="DV14" i="13" s="1"/>
  <c r="N14" i="13"/>
  <c r="N12" i="13" s="1"/>
  <c r="BT14" i="13"/>
  <c r="ET26" i="13"/>
  <c r="BU26" i="13"/>
  <c r="IC26" i="13"/>
  <c r="CA14" i="13"/>
  <c r="AV17" i="13"/>
  <c r="EJ12" i="13"/>
  <c r="FJ26" i="13"/>
  <c r="IG26" i="13"/>
  <c r="AE16" i="13"/>
  <c r="DI16" i="13"/>
  <c r="AZ17" i="13"/>
  <c r="IJ26" i="13"/>
  <c r="CA17" i="13"/>
  <c r="FT12" i="13"/>
  <c r="JG12" i="13"/>
  <c r="FY12" i="13"/>
  <c r="GV12" i="13"/>
  <c r="GY26" i="13"/>
  <c r="AK14" i="13"/>
  <c r="AK12" i="13" s="1"/>
  <c r="DT16" i="13"/>
  <c r="EY26" i="13"/>
  <c r="GZ26" i="13"/>
  <c r="AH26" i="13"/>
  <c r="GJ26" i="13"/>
  <c r="JB26" i="13"/>
  <c r="IC14" i="13"/>
  <c r="IC12" i="13" s="1"/>
  <c r="DV16" i="13"/>
  <c r="CU26" i="13"/>
  <c r="DI18" i="13"/>
  <c r="BP16" i="13"/>
  <c r="IU26" i="13"/>
  <c r="FM26" i="13"/>
  <c r="EC26" i="13"/>
  <c r="FH26" i="13"/>
  <c r="DM13" i="13"/>
  <c r="BC12" i="13"/>
  <c r="CG12" i="13"/>
  <c r="HJ12" i="13"/>
  <c r="BJ26" i="13"/>
  <c r="AO15" i="13"/>
  <c r="DI15" i="13"/>
  <c r="BT17" i="13"/>
  <c r="GH17" i="13"/>
  <c r="DO26" i="13"/>
  <c r="FP26" i="13"/>
  <c r="HL12" i="13"/>
  <c r="AV13" i="13"/>
  <c r="GH13" i="13"/>
  <c r="IB12" i="13"/>
  <c r="DR18" i="13"/>
  <c r="EG26" i="13"/>
  <c r="AC12" i="13"/>
  <c r="M16" i="13"/>
  <c r="BB12" i="13"/>
  <c r="HD12" i="13"/>
  <c r="Q16" i="13"/>
  <c r="AJ12" i="13"/>
  <c r="I12" i="13"/>
  <c r="ED12" i="13"/>
  <c r="BV12" i="13"/>
  <c r="M17" i="13"/>
  <c r="R14" i="13"/>
  <c r="CB26" i="13"/>
  <c r="M13" i="13"/>
  <c r="CA16" i="13"/>
  <c r="FA12" i="13"/>
  <c r="CJ14" i="13"/>
  <c r="CJ12" i="13" s="1"/>
  <c r="DT18" i="13"/>
  <c r="Z26" i="13"/>
  <c r="CA13" i="13"/>
  <c r="X14" i="13"/>
  <c r="X12" i="13" s="1"/>
  <c r="BP18" i="13"/>
  <c r="DL12" i="13"/>
  <c r="CU14" i="13"/>
  <c r="CU12" i="13" s="1"/>
  <c r="EC14" i="13"/>
  <c r="EC12" i="13" s="1"/>
  <c r="AO16" i="13"/>
  <c r="GC14" i="13"/>
  <c r="CA15" i="13"/>
  <c r="FX26" i="13"/>
  <c r="HT26" i="13"/>
  <c r="AJ26" i="13"/>
  <c r="FO12" i="13"/>
  <c r="EM12" i="13"/>
  <c r="IA12" i="13"/>
  <c r="JI12" i="13"/>
  <c r="FE14" i="13"/>
  <c r="FE12" i="13" s="1"/>
  <c r="EW14" i="13"/>
  <c r="EW12" i="13" s="1"/>
  <c r="DM14" i="13"/>
  <c r="JO16" i="13"/>
  <c r="G17" i="13"/>
  <c r="AO17" i="13"/>
  <c r="BT18" i="13"/>
  <c r="CD26" i="13"/>
  <c r="BC26" i="13"/>
  <c r="JK12" i="13"/>
  <c r="AH14" i="13"/>
  <c r="IE14" i="13"/>
  <c r="IE12" i="13" s="1"/>
  <c r="GD12" i="13"/>
  <c r="AS26" i="13"/>
  <c r="DN26" i="13"/>
  <c r="GE26" i="13"/>
  <c r="GY12" i="13"/>
  <c r="DC14" i="13"/>
  <c r="IY26" i="13"/>
  <c r="ID12" i="13"/>
  <c r="AQ12" i="13"/>
  <c r="BM12" i="13"/>
  <c r="FI12" i="13"/>
  <c r="GC12" i="13"/>
  <c r="AL14" i="13"/>
  <c r="AL12" i="13" s="1"/>
  <c r="IG14" i="13"/>
  <c r="IG12" i="13" s="1"/>
  <c r="K26" i="13"/>
  <c r="CH26" i="13"/>
  <c r="EO26" i="13"/>
  <c r="O26" i="13"/>
  <c r="F12" i="13"/>
  <c r="GT12" i="13"/>
  <c r="DH14" i="13"/>
  <c r="DI14" i="13" s="1"/>
  <c r="FM14" i="13"/>
  <c r="FM12" i="13" s="1"/>
  <c r="BT16" i="13"/>
  <c r="ES17" i="13"/>
  <c r="M18" i="13"/>
  <c r="AE13" i="13"/>
  <c r="ES13" i="13"/>
  <c r="DI13" i="13"/>
  <c r="HC13" i="13"/>
  <c r="GO12" i="13"/>
  <c r="BI12" i="13"/>
  <c r="BF12" i="13"/>
  <c r="IL12" i="13"/>
  <c r="D12" i="13"/>
  <c r="JJ12" i="13"/>
  <c r="JR12" i="13"/>
  <c r="EF12" i="13"/>
  <c r="JL12" i="13"/>
  <c r="GE12" i="13"/>
  <c r="HB12" i="13"/>
  <c r="BP13" i="13"/>
  <c r="HV12" i="13"/>
  <c r="IT12" i="13"/>
  <c r="AT12" i="13"/>
  <c r="GL12" i="13"/>
  <c r="AF26" i="13"/>
  <c r="EZ26" i="13"/>
  <c r="IX26" i="13"/>
  <c r="DL26" i="13"/>
  <c r="DM26" i="13" s="1"/>
  <c r="ES18" i="13"/>
  <c r="JR26" i="13"/>
  <c r="HN12" i="13"/>
  <c r="JM12" i="13"/>
  <c r="DA12" i="13"/>
  <c r="BW12" i="13"/>
  <c r="GI12" i="13"/>
  <c r="HA12" i="13"/>
  <c r="Q18" i="13"/>
  <c r="BK26" i="13"/>
  <c r="DG26" i="13"/>
  <c r="FO26" i="13"/>
  <c r="HN26" i="13"/>
  <c r="ED26" i="13"/>
  <c r="GA26" i="13"/>
  <c r="DM18" i="13"/>
  <c r="HC18" i="13"/>
  <c r="BN26" i="13"/>
  <c r="HK26" i="13"/>
  <c r="F26" i="13"/>
  <c r="CI12" i="13"/>
  <c r="FX12" i="13"/>
  <c r="GW12" i="13"/>
  <c r="FV12" i="13"/>
  <c r="HF12" i="13"/>
  <c r="HX12" i="13"/>
  <c r="IN12" i="13"/>
  <c r="JF12" i="13"/>
  <c r="EE26" i="13"/>
  <c r="DW26" i="13"/>
  <c r="HS26" i="13"/>
  <c r="JP26" i="13"/>
  <c r="BQ26" i="13"/>
  <c r="EK26" i="13"/>
  <c r="V26" i="13"/>
  <c r="BR12" i="13"/>
  <c r="GW26" i="13"/>
  <c r="JM26" i="13"/>
  <c r="BY12" i="13"/>
  <c r="DZ12" i="13"/>
  <c r="BZ26" i="13"/>
  <c r="CA26" i="13" s="1"/>
  <c r="FA26" i="13"/>
  <c r="BH26" i="13"/>
  <c r="Z12" i="13"/>
  <c r="CV12" i="13"/>
  <c r="Q15" i="13"/>
  <c r="BJ12" i="13"/>
  <c r="DR15" i="13"/>
  <c r="J12" i="13"/>
  <c r="T12" i="13"/>
  <c r="IR12" i="13"/>
  <c r="CQ26" i="13"/>
  <c r="C12" i="13"/>
  <c r="DS12" i="13"/>
  <c r="EH12" i="13"/>
  <c r="G18" i="13"/>
  <c r="GP26" i="13"/>
  <c r="IS26" i="13"/>
  <c r="JI26" i="13"/>
  <c r="HO12" i="13"/>
  <c r="IY12" i="13"/>
  <c r="HM14" i="13"/>
  <c r="HM12" i="13" s="1"/>
  <c r="JB14" i="13"/>
  <c r="JB12" i="13" s="1"/>
  <c r="BG12" i="13"/>
  <c r="GN12" i="13"/>
  <c r="IO12" i="13"/>
  <c r="FL12" i="13"/>
  <c r="DN12" i="13"/>
  <c r="R12" i="13"/>
  <c r="BH12" i="13"/>
  <c r="CB12" i="13"/>
  <c r="JQ12" i="13"/>
  <c r="IJ14" i="13"/>
  <c r="IJ12" i="13" s="1"/>
  <c r="CO12" i="13"/>
  <c r="EE12" i="13"/>
  <c r="H14" i="13"/>
  <c r="H12" i="13" s="1"/>
  <c r="CN14" i="13"/>
  <c r="CN12" i="13" s="1"/>
  <c r="HG26" i="13"/>
  <c r="HY26" i="13"/>
  <c r="IO26" i="13"/>
  <c r="JG26" i="13"/>
  <c r="HT14" i="13"/>
  <c r="J26" i="13"/>
  <c r="EV26" i="13"/>
  <c r="GO26" i="13"/>
  <c r="G14" i="13"/>
  <c r="CQ14" i="13"/>
  <c r="CQ12" i="13" s="1"/>
  <c r="FL26" i="13"/>
  <c r="FY26" i="13"/>
  <c r="DK12" i="13"/>
  <c r="HC14" i="13"/>
  <c r="FN26" i="13"/>
  <c r="FF26" i="13"/>
  <c r="O14" i="13"/>
  <c r="O12" i="13" s="1"/>
  <c r="CS14" i="13"/>
  <c r="CS12" i="13" s="1"/>
  <c r="GL26" i="13"/>
  <c r="HV26" i="13"/>
  <c r="IL26" i="13"/>
  <c r="JD26" i="13"/>
  <c r="DZ26" i="13"/>
  <c r="EP26" i="13"/>
  <c r="GJ14" i="13"/>
  <c r="GJ12" i="13" s="1"/>
  <c r="IQ14" i="13"/>
  <c r="IQ12" i="13" s="1"/>
  <c r="FC26" i="13"/>
  <c r="CC12" i="13"/>
  <c r="S14" i="13"/>
  <c r="S12" i="13" s="1"/>
  <c r="EM26" i="13"/>
  <c r="BV26" i="13"/>
  <c r="CO26" i="13"/>
  <c r="DC12" i="13"/>
  <c r="Y12" i="13"/>
  <c r="EY14" i="13"/>
  <c r="EY12" i="13" s="1"/>
  <c r="FQ14" i="13"/>
  <c r="FQ12" i="13" s="1"/>
  <c r="CL12" i="13"/>
  <c r="HT12" i="13"/>
  <c r="JD12" i="13"/>
  <c r="CL26" i="13"/>
  <c r="DE26" i="13"/>
  <c r="BL12" i="13"/>
  <c r="GA12" i="13"/>
  <c r="HK12" i="13"/>
  <c r="IS12" i="13"/>
  <c r="HI14" i="13"/>
  <c r="HI12" i="13" s="1"/>
  <c r="T26" i="13"/>
  <c r="AM26" i="13"/>
  <c r="AH12" i="13"/>
  <c r="DJ12" i="13"/>
  <c r="BX12" i="13"/>
  <c r="W12" i="13"/>
  <c r="FH12" i="13"/>
  <c r="GX12" i="13"/>
  <c r="HP12" i="13"/>
  <c r="DI17" i="13"/>
  <c r="CT12" i="13"/>
  <c r="AF12" i="13"/>
  <c r="IH12" i="13"/>
  <c r="EV12" i="13"/>
  <c r="JH12" i="13"/>
  <c r="Q17" i="13"/>
  <c r="CR12" i="13"/>
  <c r="AM12" i="13"/>
  <c r="HY12" i="13"/>
  <c r="EK12" i="13"/>
  <c r="FC12" i="13"/>
  <c r="IP12" i="13"/>
  <c r="FU17" i="13"/>
  <c r="AO13" i="13"/>
  <c r="AP12" i="13"/>
  <c r="FN12" i="13"/>
  <c r="AV16" i="13"/>
  <c r="ES16" i="13"/>
  <c r="EA12" i="13"/>
  <c r="DR13" i="13"/>
  <c r="HZ12" i="13"/>
  <c r="DR17" i="13"/>
  <c r="EQ12" i="13"/>
  <c r="FP12" i="13"/>
  <c r="E12" i="13"/>
  <c r="DT17" i="13"/>
  <c r="CX12" i="13"/>
  <c r="EB12" i="13"/>
  <c r="HH12" i="13"/>
  <c r="JP12" i="13"/>
  <c r="HG12" i="13"/>
  <c r="IU12" i="13"/>
  <c r="EZ12" i="13"/>
  <c r="EP12" i="13"/>
  <c r="FF12" i="13"/>
  <c r="BS12" i="13"/>
  <c r="DB12" i="13"/>
  <c r="IX12" i="13"/>
  <c r="BP17" i="13"/>
  <c r="DE12" i="13"/>
  <c r="CH12" i="13"/>
  <c r="GP12" i="13"/>
  <c r="DM16" i="13"/>
  <c r="EU12" i="13"/>
  <c r="FK12" i="13"/>
  <c r="IF12" i="13"/>
  <c r="IZ12" i="13"/>
  <c r="AU33" i="13"/>
  <c r="FW39" i="13"/>
  <c r="FU39" i="13" s="1"/>
  <c r="FW15" i="13"/>
  <c r="AX14" i="13"/>
  <c r="AX12" i="13" s="1"/>
  <c r="BQ14" i="13"/>
  <c r="BQ12" i="13" s="1"/>
  <c r="EI14" i="13"/>
  <c r="EI12" i="13" s="1"/>
  <c r="FU16" i="13"/>
  <c r="AE18" i="13"/>
  <c r="AZ18" i="13"/>
  <c r="EU26" i="13"/>
  <c r="U33" i="13"/>
  <c r="GI26" i="13"/>
  <c r="HA26" i="13"/>
  <c r="FI26" i="13"/>
  <c r="GV39" i="13"/>
  <c r="GV26" i="13" s="1"/>
  <c r="HL39" i="13"/>
  <c r="HL26" i="13" s="1"/>
  <c r="ID39" i="13"/>
  <c r="ID26" i="13" s="1"/>
  <c r="IT39" i="13"/>
  <c r="IT26" i="13" s="1"/>
  <c r="JL39" i="13"/>
  <c r="JL26" i="13" s="1"/>
  <c r="FD39" i="13"/>
  <c r="FD26" i="13" s="1"/>
  <c r="FD15" i="13"/>
  <c r="FD12" i="13" s="1"/>
  <c r="JN15" i="13"/>
  <c r="JO15" i="13" s="1"/>
  <c r="GZ14" i="13"/>
  <c r="GZ12" i="13" s="1"/>
  <c r="P39" i="13"/>
  <c r="EN39" i="13"/>
  <c r="EN26" i="13" s="1"/>
  <c r="EN15" i="13"/>
  <c r="EN12" i="13" s="1"/>
  <c r="HS14" i="13"/>
  <c r="HS12" i="13" s="1"/>
  <c r="II14" i="13"/>
  <c r="II12" i="13" s="1"/>
  <c r="JA14" i="13"/>
  <c r="JA12" i="13" s="1"/>
  <c r="E26" i="13"/>
  <c r="EJ26" i="13"/>
  <c r="L33" i="13"/>
  <c r="GX39" i="13"/>
  <c r="GX26" i="13" s="1"/>
  <c r="DF39" i="13"/>
  <c r="DF26" i="13" s="1"/>
  <c r="DF15" i="13"/>
  <c r="DF12" i="13" s="1"/>
  <c r="GF15" i="13"/>
  <c r="GH15" i="13" s="1"/>
  <c r="BZ12" i="13"/>
  <c r="ER12" i="13"/>
  <c r="G15" i="13"/>
  <c r="DT15" i="13"/>
  <c r="Y26" i="13"/>
  <c r="BM26" i="13"/>
  <c r="BA39" i="13"/>
  <c r="BA26" i="13" s="1"/>
  <c r="BA15" i="13"/>
  <c r="BA12" i="13" s="1"/>
  <c r="AN26" i="13"/>
  <c r="AO26" i="13" s="1"/>
  <c r="BU14" i="13"/>
  <c r="BU12" i="13" s="1"/>
  <c r="CM14" i="13"/>
  <c r="CM12" i="13" s="1"/>
  <c r="HU14" i="13"/>
  <c r="IK14" i="13"/>
  <c r="JC14" i="13"/>
  <c r="DV15" i="13"/>
  <c r="G16" i="13"/>
  <c r="FK26" i="13"/>
  <c r="AT26" i="13"/>
  <c r="HF26" i="13"/>
  <c r="HX26" i="13"/>
  <c r="IN26" i="13"/>
  <c r="JF26" i="13"/>
  <c r="CT39" i="13"/>
  <c r="CT26" i="13" s="1"/>
  <c r="CI26" i="13"/>
  <c r="DB26" i="13"/>
  <c r="GN26" i="13"/>
  <c r="CR26" i="13"/>
  <c r="DK26" i="13"/>
  <c r="EX33" i="13"/>
  <c r="AY13" i="13"/>
  <c r="DG14" i="13"/>
  <c r="DG12" i="13" s="1"/>
  <c r="DW14" i="13"/>
  <c r="DW12" i="13" s="1"/>
  <c r="EO14" i="13"/>
  <c r="EO12" i="13" s="1"/>
  <c r="ES15" i="13"/>
  <c r="HC17" i="13"/>
  <c r="FU33" i="13"/>
  <c r="HH26" i="13"/>
  <c r="HZ26" i="13"/>
  <c r="IP26" i="13"/>
  <c r="JH26" i="13"/>
  <c r="BY26" i="13"/>
  <c r="CC39" i="13"/>
  <c r="CC26" i="13" s="1"/>
  <c r="CV39" i="13"/>
  <c r="CV26" i="13" s="1"/>
  <c r="Q13" i="13"/>
  <c r="AN14" i="13"/>
  <c r="AW33" i="13"/>
  <c r="FZ26" i="13"/>
  <c r="BR26" i="13"/>
  <c r="GK39" i="13"/>
  <c r="GK26" i="13" s="1"/>
  <c r="GK15" i="13"/>
  <c r="GK12" i="13" s="1"/>
  <c r="HU39" i="13"/>
  <c r="HU26" i="13" s="1"/>
  <c r="HU15" i="13"/>
  <c r="IK39" i="13"/>
  <c r="IK26" i="13" s="1"/>
  <c r="IK15" i="13"/>
  <c r="JC39" i="13"/>
  <c r="JC26" i="13" s="1"/>
  <c r="JC15" i="13"/>
  <c r="BT13" i="13"/>
  <c r="DT13" i="13"/>
  <c r="BP15" i="13"/>
  <c r="GD26" i="13"/>
  <c r="AG33" i="13"/>
  <c r="FG33" i="13"/>
  <c r="BI26" i="13"/>
  <c r="FB39" i="13"/>
  <c r="FB26" i="13" s="1"/>
  <c r="FB15" i="13"/>
  <c r="FB12" i="13" s="1"/>
  <c r="HD26" i="13"/>
  <c r="AO18" i="13"/>
  <c r="EA26" i="13"/>
  <c r="EQ26" i="13"/>
  <c r="EB26" i="13"/>
  <c r="ER26" i="13"/>
  <c r="EL39" i="13"/>
  <c r="EL26" i="13" s="1"/>
  <c r="EL15" i="13"/>
  <c r="EL12" i="13" s="1"/>
  <c r="FV26" i="13"/>
  <c r="GM39" i="13"/>
  <c r="GM26" i="13" s="1"/>
  <c r="GM15" i="13"/>
  <c r="GM12" i="13" s="1"/>
  <c r="AP26" i="13"/>
  <c r="AI26" i="13"/>
  <c r="DH26" i="13"/>
  <c r="DI26" i="13" s="1"/>
  <c r="AR14" i="13"/>
  <c r="AR12" i="13" s="1"/>
  <c r="BK14" i="13"/>
  <c r="BK12" i="13" s="1"/>
  <c r="ET14" i="13"/>
  <c r="ET12" i="13" s="1"/>
  <c r="FJ14" i="13"/>
  <c r="FJ12" i="13" s="1"/>
  <c r="GB14" i="13"/>
  <c r="GB12" i="13" s="1"/>
  <c r="BT15" i="13"/>
  <c r="FU18" i="13"/>
  <c r="BB26" i="13"/>
  <c r="W26" i="13"/>
  <c r="DS26" i="13"/>
  <c r="DT26" i="13" s="1"/>
  <c r="DJ26" i="13"/>
  <c r="I39" i="13"/>
  <c r="I26" i="13" s="1"/>
  <c r="CK39" i="13"/>
  <c r="CK26" i="13" s="1"/>
  <c r="CK15" i="13"/>
  <c r="CK12" i="13" s="1"/>
  <c r="DD39" i="13"/>
  <c r="DD26" i="13" s="1"/>
  <c r="DD15" i="13"/>
  <c r="DD12" i="13" s="1"/>
  <c r="DU26" i="13"/>
  <c r="DV26" i="13" s="1"/>
  <c r="DV13" i="13"/>
  <c r="K14" i="13"/>
  <c r="K12" i="13" s="1"/>
  <c r="GU14" i="13"/>
  <c r="GU12" i="13" s="1"/>
  <c r="BW26" i="13"/>
  <c r="CP33" i="13"/>
  <c r="G13" i="13"/>
  <c r="CD14" i="13"/>
  <c r="CD12" i="13" s="1"/>
  <c r="AI15" i="13"/>
  <c r="AI12" i="13" s="1"/>
  <c r="AV18" i="13"/>
  <c r="BG26" i="13"/>
  <c r="HJ26" i="13"/>
  <c r="IB26" i="13"/>
  <c r="IR26" i="13"/>
  <c r="JJ26" i="13"/>
  <c r="AY39" i="13"/>
  <c r="BS26" i="13"/>
  <c r="BT26" i="13" s="1"/>
  <c r="FZ13" i="13"/>
  <c r="CW14" i="13"/>
  <c r="CW12" i="13" s="1"/>
  <c r="DO14" i="13"/>
  <c r="DO12" i="13" s="1"/>
  <c r="EG14" i="13"/>
  <c r="EG12" i="13" s="1"/>
  <c r="DM15" i="13"/>
  <c r="HC16" i="13"/>
  <c r="HP26" i="13"/>
  <c r="IH26" i="13"/>
  <c r="IZ26" i="13"/>
  <c r="JQ26" i="13"/>
  <c r="GT26" i="13"/>
  <c r="HE39" i="13"/>
  <c r="HE26" i="13" s="1"/>
  <c r="HE15" i="13"/>
  <c r="HW39" i="13"/>
  <c r="HW26" i="13" s="1"/>
  <c r="HW15" i="13"/>
  <c r="HW12" i="13" s="1"/>
  <c r="IM39" i="13"/>
  <c r="IM26" i="13" s="1"/>
  <c r="IM15" i="13"/>
  <c r="IM12" i="13" s="1"/>
  <c r="JE39" i="13"/>
  <c r="JE26" i="13" s="1"/>
  <c r="JE15" i="13"/>
  <c r="JE12" i="13" s="1"/>
  <c r="AD33" i="13"/>
  <c r="BO33" i="13"/>
  <c r="DQ33" i="13"/>
  <c r="AD39" i="13"/>
  <c r="GF39" i="13"/>
  <c r="DM17" i="13"/>
  <c r="L39" i="13"/>
  <c r="AU39" i="13"/>
  <c r="BO39" i="13"/>
  <c r="DQ39" i="13"/>
  <c r="P33" i="13"/>
  <c r="AY33" i="13"/>
  <c r="D39" i="13"/>
  <c r="AZ26" i="12"/>
  <c r="AV12" i="15" l="1"/>
  <c r="AE12" i="15"/>
  <c r="FU12" i="15"/>
  <c r="DT12" i="23"/>
  <c r="DR12" i="23"/>
  <c r="DM12" i="23"/>
  <c r="DI12" i="22"/>
  <c r="DM12" i="22"/>
  <c r="DV12" i="22"/>
  <c r="DR12" i="22"/>
  <c r="AZ12" i="20"/>
  <c r="AO12" i="20"/>
  <c r="DT12" i="19"/>
  <c r="DR12" i="19"/>
  <c r="DI12" i="19"/>
  <c r="ES12" i="19"/>
  <c r="DI12" i="18"/>
  <c r="DT12" i="18"/>
  <c r="DR12" i="18"/>
  <c r="DM12" i="18"/>
  <c r="DV12" i="15"/>
  <c r="AO12" i="15"/>
  <c r="DI12" i="15"/>
  <c r="DM12" i="15"/>
  <c r="BT12" i="13"/>
  <c r="DH12" i="13"/>
  <c r="DI12" i="13" s="1"/>
  <c r="DU12" i="13"/>
  <c r="DM12" i="13"/>
  <c r="GF26" i="13"/>
  <c r="CA12" i="13"/>
  <c r="DV12" i="13"/>
  <c r="JC12" i="13"/>
  <c r="G12" i="13"/>
  <c r="FW26" i="13"/>
  <c r="FU26" i="13" s="1"/>
  <c r="DT12" i="13"/>
  <c r="IK12" i="13"/>
  <c r="HU12" i="13"/>
  <c r="AZ13" i="13"/>
  <c r="FU14" i="13"/>
  <c r="FU15" i="13"/>
  <c r="FW12" i="13"/>
  <c r="FU13" i="13"/>
  <c r="FZ12" i="13"/>
  <c r="D26" i="13"/>
  <c r="G26" i="13" s="1"/>
  <c r="HC15" i="13"/>
  <c r="HE12" i="13"/>
  <c r="HC12" i="13" s="1"/>
  <c r="EX14" i="13"/>
  <c r="EX12" i="13" s="1"/>
  <c r="ES12" i="13" s="1"/>
  <c r="EX26" i="13"/>
  <c r="ES26" i="13" s="1"/>
  <c r="GG14" i="13"/>
  <c r="U26" i="13"/>
  <c r="U14" i="13"/>
  <c r="U12" i="13" s="1"/>
  <c r="DQ26" i="13"/>
  <c r="DR26" i="13" s="1"/>
  <c r="DQ14" i="13"/>
  <c r="AU26" i="13"/>
  <c r="AV26" i="13" s="1"/>
  <c r="AU14" i="13"/>
  <c r="GF12" i="13"/>
  <c r="BO26" i="13"/>
  <c r="BP26" i="13" s="1"/>
  <c r="BO14" i="13"/>
  <c r="AY26" i="13"/>
  <c r="AZ26" i="13" s="1"/>
  <c r="AY14" i="13"/>
  <c r="AZ14" i="13" s="1"/>
  <c r="L26" i="13"/>
  <c r="M26" i="13" s="1"/>
  <c r="L14" i="13"/>
  <c r="CP26" i="13"/>
  <c r="CP14" i="13"/>
  <c r="CP12" i="13" s="1"/>
  <c r="FG26" i="13"/>
  <c r="FG14" i="13"/>
  <c r="FG12" i="13" s="1"/>
  <c r="JO26" i="13"/>
  <c r="JN14" i="13"/>
  <c r="AG26" i="13"/>
  <c r="AG14" i="13"/>
  <c r="AG12" i="13" s="1"/>
  <c r="AW26" i="13"/>
  <c r="AW14" i="13"/>
  <c r="AW12" i="13" s="1"/>
  <c r="P26" i="13"/>
  <c r="Q26" i="13" s="1"/>
  <c r="P14" i="13"/>
  <c r="AD26" i="13"/>
  <c r="AE26" i="13" s="1"/>
  <c r="AD14" i="13"/>
  <c r="AO14" i="13"/>
  <c r="AN12" i="13"/>
  <c r="AO12" i="13" s="1"/>
  <c r="JR43" i="24"/>
  <c r="JQ43" i="24"/>
  <c r="JP43" i="24"/>
  <c r="JM43" i="24"/>
  <c r="JO43" i="24" s="1"/>
  <c r="JL43" i="24"/>
  <c r="JK43" i="24"/>
  <c r="JJ43" i="24"/>
  <c r="JI43" i="24"/>
  <c r="JH43" i="24"/>
  <c r="JG43" i="24"/>
  <c r="JF43" i="24"/>
  <c r="JE43" i="24"/>
  <c r="JD43" i="24"/>
  <c r="JC43" i="24"/>
  <c r="JB43" i="24"/>
  <c r="JA43" i="24"/>
  <c r="IZ43" i="24"/>
  <c r="IY43" i="24"/>
  <c r="IX43" i="24"/>
  <c r="JR42" i="24"/>
  <c r="JQ42" i="24"/>
  <c r="JP42" i="24"/>
  <c r="JM42" i="24"/>
  <c r="JO42" i="24" s="1"/>
  <c r="JL42" i="24"/>
  <c r="JK42" i="24"/>
  <c r="JJ42" i="24"/>
  <c r="JI42" i="24"/>
  <c r="JH42" i="24"/>
  <c r="JG42" i="24"/>
  <c r="JF42" i="24"/>
  <c r="JE42" i="24"/>
  <c r="JD42" i="24"/>
  <c r="JC42" i="24"/>
  <c r="JB42" i="24"/>
  <c r="JA42" i="24"/>
  <c r="IZ42" i="24"/>
  <c r="IY42" i="24"/>
  <c r="IX42" i="24"/>
  <c r="JR41" i="24"/>
  <c r="JQ41" i="24"/>
  <c r="JP41" i="24"/>
  <c r="JM41" i="24"/>
  <c r="JO41" i="24" s="1"/>
  <c r="JL41" i="24"/>
  <c r="JK41" i="24"/>
  <c r="JJ41" i="24"/>
  <c r="JI41" i="24"/>
  <c r="JH41" i="24"/>
  <c r="JG41" i="24"/>
  <c r="JF41" i="24"/>
  <c r="JE41" i="24"/>
  <c r="JD41" i="24"/>
  <c r="JC41" i="24"/>
  <c r="JB41" i="24"/>
  <c r="JA41" i="24"/>
  <c r="IZ41" i="24"/>
  <c r="IY41" i="24"/>
  <c r="IX41" i="24"/>
  <c r="JR40" i="24"/>
  <c r="JQ40" i="24"/>
  <c r="JP40" i="24"/>
  <c r="JM40" i="24"/>
  <c r="JO40" i="24" s="1"/>
  <c r="JL40" i="24"/>
  <c r="JK40" i="24"/>
  <c r="JJ40" i="24"/>
  <c r="JI40" i="24"/>
  <c r="JH40" i="24"/>
  <c r="JG40" i="24"/>
  <c r="JF40" i="24"/>
  <c r="JE40" i="24"/>
  <c r="JD40" i="24"/>
  <c r="JC40" i="24"/>
  <c r="JB40" i="24"/>
  <c r="JA40" i="24"/>
  <c r="IZ40" i="24"/>
  <c r="IY40" i="24"/>
  <c r="IX40" i="24"/>
  <c r="JR39" i="24"/>
  <c r="JQ39" i="24"/>
  <c r="JP39" i="24"/>
  <c r="JM39" i="24"/>
  <c r="JO39" i="24" s="1"/>
  <c r="JL39" i="24"/>
  <c r="JK39" i="24"/>
  <c r="JJ39" i="24"/>
  <c r="JI39" i="24"/>
  <c r="JH39" i="24"/>
  <c r="JG39" i="24"/>
  <c r="JF39" i="24"/>
  <c r="JE39" i="24"/>
  <c r="JD39" i="24"/>
  <c r="JC39" i="24"/>
  <c r="JB39" i="24"/>
  <c r="JA39" i="24"/>
  <c r="IZ39" i="24"/>
  <c r="IY39" i="24"/>
  <c r="IX39" i="24"/>
  <c r="JR38" i="24"/>
  <c r="JQ38" i="24"/>
  <c r="JP38" i="24"/>
  <c r="JM38" i="24"/>
  <c r="JO38" i="24" s="1"/>
  <c r="JL38" i="24"/>
  <c r="JK38" i="24"/>
  <c r="JJ38" i="24"/>
  <c r="JI38" i="24"/>
  <c r="JH38" i="24"/>
  <c r="JG38" i="24"/>
  <c r="JF38" i="24"/>
  <c r="JE38" i="24"/>
  <c r="JD38" i="24"/>
  <c r="JC38" i="24"/>
  <c r="JB38" i="24"/>
  <c r="JA38" i="24"/>
  <c r="IZ38" i="24"/>
  <c r="IY38" i="24"/>
  <c r="IX38" i="24"/>
  <c r="JR37" i="24"/>
  <c r="JQ37" i="24"/>
  <c r="JP37" i="24"/>
  <c r="JM37" i="24"/>
  <c r="JO37" i="24" s="1"/>
  <c r="JL37" i="24"/>
  <c r="JK37" i="24"/>
  <c r="JJ37" i="24"/>
  <c r="JI37" i="24"/>
  <c r="JH37" i="24"/>
  <c r="JG37" i="24"/>
  <c r="JF37" i="24"/>
  <c r="JE37" i="24"/>
  <c r="JD37" i="24"/>
  <c r="JC37" i="24"/>
  <c r="JB37" i="24"/>
  <c r="JA37" i="24"/>
  <c r="IZ37" i="24"/>
  <c r="IY37" i="24"/>
  <c r="IX37" i="24"/>
  <c r="JR36" i="24"/>
  <c r="JQ36" i="24"/>
  <c r="JP36" i="24"/>
  <c r="JM36" i="24"/>
  <c r="JO36" i="24" s="1"/>
  <c r="JL36" i="24"/>
  <c r="JK36" i="24"/>
  <c r="JJ36" i="24"/>
  <c r="JI36" i="24"/>
  <c r="JH36" i="24"/>
  <c r="JG36" i="24"/>
  <c r="JF36" i="24"/>
  <c r="JE36" i="24"/>
  <c r="JD36" i="24"/>
  <c r="JC36" i="24"/>
  <c r="JB36" i="24"/>
  <c r="JA36" i="24"/>
  <c r="IZ36" i="24"/>
  <c r="IY36" i="24"/>
  <c r="IX36" i="24"/>
  <c r="JR35" i="24"/>
  <c r="JQ35" i="24"/>
  <c r="JP35" i="24"/>
  <c r="JM35" i="24"/>
  <c r="JO35" i="24" s="1"/>
  <c r="JL35" i="24"/>
  <c r="JK35" i="24"/>
  <c r="JJ35" i="24"/>
  <c r="JI35" i="24"/>
  <c r="JH35" i="24"/>
  <c r="JG35" i="24"/>
  <c r="JF35" i="24"/>
  <c r="JE35" i="24"/>
  <c r="JD35" i="24"/>
  <c r="JC35" i="24"/>
  <c r="JB35" i="24"/>
  <c r="JA35" i="24"/>
  <c r="IZ35" i="24"/>
  <c r="IY35" i="24"/>
  <c r="IX35" i="24"/>
  <c r="JR34" i="24"/>
  <c r="JQ34" i="24"/>
  <c r="JP34" i="24"/>
  <c r="JM34" i="24"/>
  <c r="JO34" i="24" s="1"/>
  <c r="JL34" i="24"/>
  <c r="JK34" i="24"/>
  <c r="JJ34" i="24"/>
  <c r="JI34" i="24"/>
  <c r="JH34" i="24"/>
  <c r="JG34" i="24"/>
  <c r="JF34" i="24"/>
  <c r="JE34" i="24"/>
  <c r="JD34" i="24"/>
  <c r="JC34" i="24"/>
  <c r="JB34" i="24"/>
  <c r="JA34" i="24"/>
  <c r="IZ34" i="24"/>
  <c r="IY34" i="24"/>
  <c r="IX34" i="24"/>
  <c r="JR33" i="24"/>
  <c r="JQ33" i="24"/>
  <c r="JP33" i="24"/>
  <c r="JM33" i="24"/>
  <c r="JO33" i="24" s="1"/>
  <c r="JL33" i="24"/>
  <c r="JK33" i="24"/>
  <c r="JJ33" i="24"/>
  <c r="JI33" i="24"/>
  <c r="JH33" i="24"/>
  <c r="JG33" i="24"/>
  <c r="JF33" i="24"/>
  <c r="JE33" i="24"/>
  <c r="JD33" i="24"/>
  <c r="JC33" i="24"/>
  <c r="JB33" i="24"/>
  <c r="JA33" i="24"/>
  <c r="IZ33" i="24"/>
  <c r="IY33" i="24"/>
  <c r="IX33" i="24"/>
  <c r="JR32" i="24"/>
  <c r="JQ32" i="24"/>
  <c r="JP32" i="24"/>
  <c r="JM32" i="24"/>
  <c r="JO32" i="24" s="1"/>
  <c r="JL32" i="24"/>
  <c r="JK32" i="24"/>
  <c r="JJ32" i="24"/>
  <c r="JI32" i="24"/>
  <c r="JH32" i="24"/>
  <c r="JG32" i="24"/>
  <c r="JF32" i="24"/>
  <c r="JE32" i="24"/>
  <c r="JD32" i="24"/>
  <c r="JC32" i="24"/>
  <c r="JB32" i="24"/>
  <c r="JA32" i="24"/>
  <c r="IZ32" i="24"/>
  <c r="IY32" i="24"/>
  <c r="IX32" i="24"/>
  <c r="JR31" i="24"/>
  <c r="JQ31" i="24"/>
  <c r="JP31" i="24"/>
  <c r="JM31" i="24"/>
  <c r="JO31" i="24" s="1"/>
  <c r="JL31" i="24"/>
  <c r="JK31" i="24"/>
  <c r="JJ31" i="24"/>
  <c r="JI31" i="24"/>
  <c r="JH31" i="24"/>
  <c r="JG31" i="24"/>
  <c r="JF31" i="24"/>
  <c r="JE31" i="24"/>
  <c r="JD31" i="24"/>
  <c r="JC31" i="24"/>
  <c r="JB31" i="24"/>
  <c r="JA31" i="24"/>
  <c r="IZ31" i="24"/>
  <c r="IY31" i="24"/>
  <c r="IX31" i="24"/>
  <c r="JR30" i="24"/>
  <c r="JQ30" i="24"/>
  <c r="JP30" i="24"/>
  <c r="JM30" i="24"/>
  <c r="JO30" i="24" s="1"/>
  <c r="JL30" i="24"/>
  <c r="JK30" i="24"/>
  <c r="JJ30" i="24"/>
  <c r="JI30" i="24"/>
  <c r="JH30" i="24"/>
  <c r="JG30" i="24"/>
  <c r="JF30" i="24"/>
  <c r="JE30" i="24"/>
  <c r="JD30" i="24"/>
  <c r="JC30" i="24"/>
  <c r="JB30" i="24"/>
  <c r="JA30" i="24"/>
  <c r="IZ30" i="24"/>
  <c r="IY30" i="24"/>
  <c r="IX30" i="24"/>
  <c r="JR29" i="24"/>
  <c r="JQ29" i="24"/>
  <c r="JP29" i="24"/>
  <c r="JM29" i="24"/>
  <c r="JO29" i="24" s="1"/>
  <c r="JL29" i="24"/>
  <c r="JK29" i="24"/>
  <c r="JJ29" i="24"/>
  <c r="JI29" i="24"/>
  <c r="JH29" i="24"/>
  <c r="JG29" i="24"/>
  <c r="JF29" i="24"/>
  <c r="JE29" i="24"/>
  <c r="JD29" i="24"/>
  <c r="JC29" i="24"/>
  <c r="JB29" i="24"/>
  <c r="JA29" i="24"/>
  <c r="IZ29" i="24"/>
  <c r="IY29" i="24"/>
  <c r="IX29" i="24"/>
  <c r="JR28" i="24"/>
  <c r="JQ28" i="24"/>
  <c r="JP28" i="24"/>
  <c r="JM28" i="24"/>
  <c r="JL28" i="24"/>
  <c r="JK28" i="24"/>
  <c r="JJ28" i="24"/>
  <c r="JI28" i="24"/>
  <c r="JH28" i="24"/>
  <c r="JG28" i="24"/>
  <c r="JF28" i="24"/>
  <c r="JE28" i="24"/>
  <c r="JD28" i="24"/>
  <c r="JC28" i="24"/>
  <c r="JB28" i="24"/>
  <c r="JA28" i="24"/>
  <c r="IZ28" i="24"/>
  <c r="IY28" i="24"/>
  <c r="IX28" i="24"/>
  <c r="JR27" i="24"/>
  <c r="JQ27" i="24"/>
  <c r="JP27" i="24"/>
  <c r="JM27" i="24"/>
  <c r="JO27" i="24" s="1"/>
  <c r="JL27" i="24"/>
  <c r="JK27" i="24"/>
  <c r="JJ27" i="24"/>
  <c r="JI27" i="24"/>
  <c r="JH27" i="24"/>
  <c r="JG27" i="24"/>
  <c r="JF27" i="24"/>
  <c r="JE27" i="24"/>
  <c r="JD27" i="24"/>
  <c r="JC27" i="24"/>
  <c r="JB27" i="24"/>
  <c r="JA27" i="24"/>
  <c r="IZ27" i="24"/>
  <c r="IY27" i="24"/>
  <c r="IX27" i="24"/>
  <c r="IU43" i="24"/>
  <c r="IT43" i="24"/>
  <c r="IS43" i="24"/>
  <c r="IR43" i="24"/>
  <c r="IQ43" i="24"/>
  <c r="IP43" i="24"/>
  <c r="IO43" i="24"/>
  <c r="IN43" i="24"/>
  <c r="IM43" i="24"/>
  <c r="IL43" i="24"/>
  <c r="IK43" i="24"/>
  <c r="IJ43" i="24"/>
  <c r="II43" i="24"/>
  <c r="IH43" i="24"/>
  <c r="IG43" i="24"/>
  <c r="IF43" i="24"/>
  <c r="IE43" i="24"/>
  <c r="ID43" i="24"/>
  <c r="IC43" i="24"/>
  <c r="IB43" i="24"/>
  <c r="IA43" i="24"/>
  <c r="HZ43" i="24"/>
  <c r="HY43" i="24"/>
  <c r="HX43" i="24"/>
  <c r="HW43" i="24"/>
  <c r="HV43" i="24"/>
  <c r="HU43" i="24"/>
  <c r="HT43" i="24"/>
  <c r="HS43" i="24"/>
  <c r="IU42" i="24"/>
  <c r="IT42" i="24"/>
  <c r="IS42" i="24"/>
  <c r="IR42" i="24"/>
  <c r="IQ42" i="24"/>
  <c r="IP42" i="24"/>
  <c r="IO42" i="24"/>
  <c r="IN42" i="24"/>
  <c r="IM42" i="24"/>
  <c r="IL42" i="24"/>
  <c r="IK42" i="24"/>
  <c r="IJ42" i="24"/>
  <c r="II42" i="24"/>
  <c r="IH42" i="24"/>
  <c r="IG42" i="24"/>
  <c r="IF42" i="24"/>
  <c r="IE42" i="24"/>
  <c r="ID42" i="24"/>
  <c r="IC42" i="24"/>
  <c r="IB42" i="24"/>
  <c r="IA42" i="24"/>
  <c r="HZ42" i="24"/>
  <c r="HY42" i="24"/>
  <c r="HX42" i="24"/>
  <c r="HW42" i="24"/>
  <c r="HV42" i="24"/>
  <c r="HU42" i="24"/>
  <c r="HT42" i="24"/>
  <c r="HS42" i="24"/>
  <c r="IU41" i="24"/>
  <c r="IT41" i="24"/>
  <c r="IS41" i="24"/>
  <c r="IR41" i="24"/>
  <c r="IQ41" i="24"/>
  <c r="IP41" i="24"/>
  <c r="IO41" i="24"/>
  <c r="IN41" i="24"/>
  <c r="IM41" i="24"/>
  <c r="IL41" i="24"/>
  <c r="IK41" i="24"/>
  <c r="IJ41" i="24"/>
  <c r="II41" i="24"/>
  <c r="IH41" i="24"/>
  <c r="IG41" i="24"/>
  <c r="IF41" i="24"/>
  <c r="IE41" i="24"/>
  <c r="ID41" i="24"/>
  <c r="IC41" i="24"/>
  <c r="IB41" i="24"/>
  <c r="IA41" i="24"/>
  <c r="HZ41" i="24"/>
  <c r="HY41" i="24"/>
  <c r="HX41" i="24"/>
  <c r="HW41" i="24"/>
  <c r="HV41" i="24"/>
  <c r="HU41" i="24"/>
  <c r="HT41" i="24"/>
  <c r="HS41" i="24"/>
  <c r="IU40" i="24"/>
  <c r="IT40" i="24"/>
  <c r="IS40" i="24"/>
  <c r="IR40" i="24"/>
  <c r="IQ40" i="24"/>
  <c r="IP40" i="24"/>
  <c r="IO40" i="24"/>
  <c r="IN40" i="24"/>
  <c r="IM40" i="24"/>
  <c r="IL40" i="24"/>
  <c r="IK40" i="24"/>
  <c r="IJ40" i="24"/>
  <c r="II40" i="24"/>
  <c r="IH40" i="24"/>
  <c r="IG40" i="24"/>
  <c r="IF40" i="24"/>
  <c r="IE40" i="24"/>
  <c r="ID40" i="24"/>
  <c r="IC40" i="24"/>
  <c r="IB40" i="24"/>
  <c r="IA40" i="24"/>
  <c r="HZ40" i="24"/>
  <c r="HY40" i="24"/>
  <c r="HX40" i="24"/>
  <c r="HW40" i="24"/>
  <c r="HV40" i="24"/>
  <c r="HU40" i="24"/>
  <c r="HT40" i="24"/>
  <c r="HS40" i="24"/>
  <c r="IU39" i="24"/>
  <c r="IT39" i="24"/>
  <c r="IS39" i="24"/>
  <c r="IR39" i="24"/>
  <c r="IQ39" i="24"/>
  <c r="IP39" i="24"/>
  <c r="IO39" i="24"/>
  <c r="IN39" i="24"/>
  <c r="IM39" i="24"/>
  <c r="IL39" i="24"/>
  <c r="IK39" i="24"/>
  <c r="IJ39" i="24"/>
  <c r="II39" i="24"/>
  <c r="IH39" i="24"/>
  <c r="IG39" i="24"/>
  <c r="IF39" i="24"/>
  <c r="IE39" i="24"/>
  <c r="ID39" i="24"/>
  <c r="IC39" i="24"/>
  <c r="IB39" i="24"/>
  <c r="IA39" i="24"/>
  <c r="HZ39" i="24"/>
  <c r="HY39" i="24"/>
  <c r="HX39" i="24"/>
  <c r="HW39" i="24"/>
  <c r="HV39" i="24"/>
  <c r="HU39" i="24"/>
  <c r="HT39" i="24"/>
  <c r="HS39" i="24"/>
  <c r="IU38" i="24"/>
  <c r="IT38" i="24"/>
  <c r="IS38" i="24"/>
  <c r="IR38" i="24"/>
  <c r="IQ38" i="24"/>
  <c r="IP38" i="24"/>
  <c r="IO38" i="24"/>
  <c r="IN38" i="24"/>
  <c r="IM38" i="24"/>
  <c r="IL38" i="24"/>
  <c r="IK38" i="24"/>
  <c r="IJ38" i="24"/>
  <c r="II38" i="24"/>
  <c r="IH38" i="24"/>
  <c r="IG38" i="24"/>
  <c r="IF38" i="24"/>
  <c r="IE38" i="24"/>
  <c r="ID38" i="24"/>
  <c r="IC38" i="24"/>
  <c r="IB38" i="24"/>
  <c r="IA38" i="24"/>
  <c r="HZ38" i="24"/>
  <c r="HY38" i="24"/>
  <c r="HX38" i="24"/>
  <c r="HW38" i="24"/>
  <c r="HV38" i="24"/>
  <c r="HU38" i="24"/>
  <c r="HT38" i="24"/>
  <c r="HS38" i="24"/>
  <c r="IU37" i="24"/>
  <c r="IT37" i="24"/>
  <c r="IS37" i="24"/>
  <c r="IR37" i="24"/>
  <c r="IQ37" i="24"/>
  <c r="IP37" i="24"/>
  <c r="IO37" i="24"/>
  <c r="IN37" i="24"/>
  <c r="IM37" i="24"/>
  <c r="IL37" i="24"/>
  <c r="IK37" i="24"/>
  <c r="IJ37" i="24"/>
  <c r="II37" i="24"/>
  <c r="IH37" i="24"/>
  <c r="IG37" i="24"/>
  <c r="IF37" i="24"/>
  <c r="IE37" i="24"/>
  <c r="ID37" i="24"/>
  <c r="IC37" i="24"/>
  <c r="IB37" i="24"/>
  <c r="IA37" i="24"/>
  <c r="HZ37" i="24"/>
  <c r="HY37" i="24"/>
  <c r="HX37" i="24"/>
  <c r="HW37" i="24"/>
  <c r="HV37" i="24"/>
  <c r="HU37" i="24"/>
  <c r="HT37" i="24"/>
  <c r="HS37" i="24"/>
  <c r="IU36" i="24"/>
  <c r="IT36" i="24"/>
  <c r="IS36" i="24"/>
  <c r="IR36" i="24"/>
  <c r="IQ36" i="24"/>
  <c r="IP36" i="24"/>
  <c r="IO36" i="24"/>
  <c r="IN36" i="24"/>
  <c r="IM36" i="24"/>
  <c r="IL36" i="24"/>
  <c r="IK36" i="24"/>
  <c r="IJ36" i="24"/>
  <c r="II36" i="24"/>
  <c r="IH36" i="24"/>
  <c r="IG36" i="24"/>
  <c r="IF36" i="24"/>
  <c r="IE36" i="24"/>
  <c r="ID36" i="24"/>
  <c r="IC36" i="24"/>
  <c r="IB36" i="24"/>
  <c r="IA36" i="24"/>
  <c r="HZ36" i="24"/>
  <c r="HY36" i="24"/>
  <c r="HX36" i="24"/>
  <c r="HW36" i="24"/>
  <c r="HV36" i="24"/>
  <c r="HU36" i="24"/>
  <c r="HT36" i="24"/>
  <c r="HS36" i="24"/>
  <c r="IU35" i="24"/>
  <c r="IT35" i="24"/>
  <c r="IS35" i="24"/>
  <c r="IR35" i="24"/>
  <c r="IQ35" i="24"/>
  <c r="IP35" i="24"/>
  <c r="IO35" i="24"/>
  <c r="IN35" i="24"/>
  <c r="IM35" i="24"/>
  <c r="IL35" i="24"/>
  <c r="IK35" i="24"/>
  <c r="IJ35" i="24"/>
  <c r="II35" i="24"/>
  <c r="IH35" i="24"/>
  <c r="IG35" i="24"/>
  <c r="IF35" i="24"/>
  <c r="IE35" i="24"/>
  <c r="ID35" i="24"/>
  <c r="IC35" i="24"/>
  <c r="IB35" i="24"/>
  <c r="IA35" i="24"/>
  <c r="HZ35" i="24"/>
  <c r="HY35" i="24"/>
  <c r="HX35" i="24"/>
  <c r="HW35" i="24"/>
  <c r="HV35" i="24"/>
  <c r="HU35" i="24"/>
  <c r="HT35" i="24"/>
  <c r="HS35" i="24"/>
  <c r="IU34" i="24"/>
  <c r="IT34" i="24"/>
  <c r="IS34" i="24"/>
  <c r="IR34" i="24"/>
  <c r="IQ34" i="24"/>
  <c r="IP34" i="24"/>
  <c r="IO34" i="24"/>
  <c r="IN34" i="24"/>
  <c r="IM34" i="24"/>
  <c r="IL34" i="24"/>
  <c r="IK34" i="24"/>
  <c r="IJ34" i="24"/>
  <c r="II34" i="24"/>
  <c r="IH34" i="24"/>
  <c r="IG34" i="24"/>
  <c r="IF34" i="24"/>
  <c r="IE34" i="24"/>
  <c r="ID34" i="24"/>
  <c r="IC34" i="24"/>
  <c r="IB34" i="24"/>
  <c r="IA34" i="24"/>
  <c r="HZ34" i="24"/>
  <c r="HY34" i="24"/>
  <c r="HX34" i="24"/>
  <c r="HW34" i="24"/>
  <c r="HV34" i="24"/>
  <c r="HU34" i="24"/>
  <c r="HT34" i="24"/>
  <c r="HS34" i="24"/>
  <c r="IU33" i="24"/>
  <c r="IT33" i="24"/>
  <c r="IS33" i="24"/>
  <c r="IR33" i="24"/>
  <c r="IQ33" i="24"/>
  <c r="IP33" i="24"/>
  <c r="IO33" i="24"/>
  <c r="IN33" i="24"/>
  <c r="IM33" i="24"/>
  <c r="IL33" i="24"/>
  <c r="IK33" i="24"/>
  <c r="IJ33" i="24"/>
  <c r="II33" i="24"/>
  <c r="IH33" i="24"/>
  <c r="IG33" i="24"/>
  <c r="IF33" i="24"/>
  <c r="IE33" i="24"/>
  <c r="ID33" i="24"/>
  <c r="IC33" i="24"/>
  <c r="IB33" i="24"/>
  <c r="IA33" i="24"/>
  <c r="HZ33" i="24"/>
  <c r="HY33" i="24"/>
  <c r="HX33" i="24"/>
  <c r="HW33" i="24"/>
  <c r="HV33" i="24"/>
  <c r="HU33" i="24"/>
  <c r="HT33" i="24"/>
  <c r="HS33" i="24"/>
  <c r="IU32" i="24"/>
  <c r="IT32" i="24"/>
  <c r="IS32" i="24"/>
  <c r="IR32" i="24"/>
  <c r="IQ32" i="24"/>
  <c r="IP32" i="24"/>
  <c r="IO32" i="24"/>
  <c r="IN32" i="24"/>
  <c r="IM32" i="24"/>
  <c r="IL32" i="24"/>
  <c r="IK32" i="24"/>
  <c r="IJ32" i="24"/>
  <c r="II32" i="24"/>
  <c r="IH32" i="24"/>
  <c r="IG32" i="24"/>
  <c r="IF32" i="24"/>
  <c r="IE32" i="24"/>
  <c r="ID32" i="24"/>
  <c r="IC32" i="24"/>
  <c r="IB32" i="24"/>
  <c r="IA32" i="24"/>
  <c r="HZ32" i="24"/>
  <c r="HY32" i="24"/>
  <c r="HX32" i="24"/>
  <c r="HW32" i="24"/>
  <c r="HV32" i="24"/>
  <c r="HU32" i="24"/>
  <c r="HT32" i="24"/>
  <c r="HS32" i="24"/>
  <c r="IU31" i="24"/>
  <c r="IT31" i="24"/>
  <c r="IS31" i="24"/>
  <c r="IR31" i="24"/>
  <c r="IQ31" i="24"/>
  <c r="IP31" i="24"/>
  <c r="IO31" i="24"/>
  <c r="IN31" i="24"/>
  <c r="IM31" i="24"/>
  <c r="IL31" i="24"/>
  <c r="IK31" i="24"/>
  <c r="IJ31" i="24"/>
  <c r="II31" i="24"/>
  <c r="IH31" i="24"/>
  <c r="IG31" i="24"/>
  <c r="IF31" i="24"/>
  <c r="IE31" i="24"/>
  <c r="ID31" i="24"/>
  <c r="IC31" i="24"/>
  <c r="IB31" i="24"/>
  <c r="IA31" i="24"/>
  <c r="HZ31" i="24"/>
  <c r="HY31" i="24"/>
  <c r="HX31" i="24"/>
  <c r="HW31" i="24"/>
  <c r="HV31" i="24"/>
  <c r="HU31" i="24"/>
  <c r="HT31" i="24"/>
  <c r="HS31" i="24"/>
  <c r="IU30" i="24"/>
  <c r="IT30" i="24"/>
  <c r="IS30" i="24"/>
  <c r="IR30" i="24"/>
  <c r="IQ30" i="24"/>
  <c r="IP30" i="24"/>
  <c r="IO30" i="24"/>
  <c r="IN30" i="24"/>
  <c r="IM30" i="24"/>
  <c r="IL30" i="24"/>
  <c r="IK30" i="24"/>
  <c r="IJ30" i="24"/>
  <c r="II30" i="24"/>
  <c r="IH30" i="24"/>
  <c r="IG30" i="24"/>
  <c r="IF30" i="24"/>
  <c r="IE30" i="24"/>
  <c r="ID30" i="24"/>
  <c r="IC30" i="24"/>
  <c r="IB30" i="24"/>
  <c r="IA30" i="24"/>
  <c r="HZ30" i="24"/>
  <c r="HY30" i="24"/>
  <c r="HX30" i="24"/>
  <c r="HW30" i="24"/>
  <c r="HV30" i="24"/>
  <c r="HU30" i="24"/>
  <c r="HT30" i="24"/>
  <c r="HS30" i="24"/>
  <c r="IU29" i="24"/>
  <c r="IT29" i="24"/>
  <c r="IS29" i="24"/>
  <c r="IR29" i="24"/>
  <c r="IQ29" i="24"/>
  <c r="IP29" i="24"/>
  <c r="IO29" i="24"/>
  <c r="IN29" i="24"/>
  <c r="IM29" i="24"/>
  <c r="IL29" i="24"/>
  <c r="IK29" i="24"/>
  <c r="IJ29" i="24"/>
  <c r="II29" i="24"/>
  <c r="IH29" i="24"/>
  <c r="IG29" i="24"/>
  <c r="IF29" i="24"/>
  <c r="IE29" i="24"/>
  <c r="ID29" i="24"/>
  <c r="IC29" i="24"/>
  <c r="IB29" i="24"/>
  <c r="IA29" i="24"/>
  <c r="HZ29" i="24"/>
  <c r="HY29" i="24"/>
  <c r="HX29" i="24"/>
  <c r="HW29" i="24"/>
  <c r="HV29" i="24"/>
  <c r="HU29" i="24"/>
  <c r="HT29" i="24"/>
  <c r="HS29" i="24"/>
  <c r="IU28" i="24"/>
  <c r="IT28" i="24"/>
  <c r="IS28" i="24"/>
  <c r="IR28" i="24"/>
  <c r="IQ28" i="24"/>
  <c r="IP28" i="24"/>
  <c r="IO28" i="24"/>
  <c r="IN28" i="24"/>
  <c r="IM28" i="24"/>
  <c r="IL28" i="24"/>
  <c r="IK28" i="24"/>
  <c r="IJ28" i="24"/>
  <c r="II28" i="24"/>
  <c r="IH28" i="24"/>
  <c r="IG28" i="24"/>
  <c r="IF28" i="24"/>
  <c r="IE28" i="24"/>
  <c r="ID28" i="24"/>
  <c r="IC28" i="24"/>
  <c r="IB28" i="24"/>
  <c r="IA28" i="24"/>
  <c r="HZ28" i="24"/>
  <c r="HY28" i="24"/>
  <c r="HX28" i="24"/>
  <c r="HW28" i="24"/>
  <c r="HV28" i="24"/>
  <c r="HU28" i="24"/>
  <c r="HT28" i="24"/>
  <c r="HS28" i="24"/>
  <c r="IU27" i="24"/>
  <c r="IT27" i="24"/>
  <c r="IS27" i="24"/>
  <c r="IR27" i="24"/>
  <c r="IQ27" i="24"/>
  <c r="IP27" i="24"/>
  <c r="IO27" i="24"/>
  <c r="IN27" i="24"/>
  <c r="IM27" i="24"/>
  <c r="IL27" i="24"/>
  <c r="IK27" i="24"/>
  <c r="IJ27" i="24"/>
  <c r="II27" i="24"/>
  <c r="IH27" i="24"/>
  <c r="IG27" i="24"/>
  <c r="IF27" i="24"/>
  <c r="IE27" i="24"/>
  <c r="ID27" i="24"/>
  <c r="IC27" i="24"/>
  <c r="IB27" i="24"/>
  <c r="IA27" i="24"/>
  <c r="HZ27" i="24"/>
  <c r="HY27" i="24"/>
  <c r="HX27" i="24"/>
  <c r="HW27" i="24"/>
  <c r="HV27" i="24"/>
  <c r="HU27" i="24"/>
  <c r="HT27" i="24"/>
  <c r="HS27" i="24"/>
  <c r="HP43" i="24"/>
  <c r="HO43" i="24"/>
  <c r="HN43" i="24"/>
  <c r="HM43" i="24"/>
  <c r="HL43" i="24"/>
  <c r="HK43" i="24"/>
  <c r="HJ43" i="24"/>
  <c r="HI43" i="24"/>
  <c r="HH43" i="24"/>
  <c r="HG43" i="24"/>
  <c r="HF43" i="24"/>
  <c r="HE43" i="24"/>
  <c r="HD43" i="24"/>
  <c r="HA43" i="24"/>
  <c r="GZ43" i="24"/>
  <c r="GY43" i="24"/>
  <c r="GX43" i="24"/>
  <c r="GW43" i="24"/>
  <c r="GV43" i="24"/>
  <c r="GU43" i="24"/>
  <c r="GT43" i="24"/>
  <c r="HP42" i="24"/>
  <c r="HO42" i="24"/>
  <c r="HN42" i="24"/>
  <c r="HM42" i="24"/>
  <c r="HL42" i="24"/>
  <c r="HK42" i="24"/>
  <c r="HJ42" i="24"/>
  <c r="HI42" i="24"/>
  <c r="HH42" i="24"/>
  <c r="HG42" i="24"/>
  <c r="HF42" i="24"/>
  <c r="HE42" i="24"/>
  <c r="HD42" i="24"/>
  <c r="HA42" i="24"/>
  <c r="GZ42" i="24"/>
  <c r="GY42" i="24"/>
  <c r="GX42" i="24"/>
  <c r="GW42" i="24"/>
  <c r="GV42" i="24"/>
  <c r="GU42" i="24"/>
  <c r="GT42" i="24"/>
  <c r="HP41" i="24"/>
  <c r="HO41" i="24"/>
  <c r="HN41" i="24"/>
  <c r="HM41" i="24"/>
  <c r="HL41" i="24"/>
  <c r="HK41" i="24"/>
  <c r="HJ41" i="24"/>
  <c r="HI41" i="24"/>
  <c r="HH41" i="24"/>
  <c r="HG41" i="24"/>
  <c r="HF41" i="24"/>
  <c r="HE41" i="24"/>
  <c r="HD41" i="24"/>
  <c r="HA41" i="24"/>
  <c r="GZ41" i="24"/>
  <c r="GY41" i="24"/>
  <c r="GX41" i="24"/>
  <c r="GW41" i="24"/>
  <c r="GV41" i="24"/>
  <c r="GU41" i="24"/>
  <c r="GT41" i="24"/>
  <c r="HP40" i="24"/>
  <c r="HO40" i="24"/>
  <c r="HN40" i="24"/>
  <c r="HM40" i="24"/>
  <c r="HL40" i="24"/>
  <c r="HK40" i="24"/>
  <c r="HJ40" i="24"/>
  <c r="HI40" i="24"/>
  <c r="HH40" i="24"/>
  <c r="HG40" i="24"/>
  <c r="HF40" i="24"/>
  <c r="HE40" i="24"/>
  <c r="HD40" i="24"/>
  <c r="HA40" i="24"/>
  <c r="GZ40" i="24"/>
  <c r="GY40" i="24"/>
  <c r="GX40" i="24"/>
  <c r="GW40" i="24"/>
  <c r="GV40" i="24"/>
  <c r="GU40" i="24"/>
  <c r="GT40" i="24"/>
  <c r="HP39" i="24"/>
  <c r="HO39" i="24"/>
  <c r="HN39" i="24"/>
  <c r="HM39" i="24"/>
  <c r="HL39" i="24"/>
  <c r="HK39" i="24"/>
  <c r="HJ39" i="24"/>
  <c r="HI39" i="24"/>
  <c r="HH39" i="24"/>
  <c r="HG39" i="24"/>
  <c r="HF39" i="24"/>
  <c r="HE39" i="24"/>
  <c r="HD39" i="24"/>
  <c r="HA39" i="24"/>
  <c r="GZ39" i="24"/>
  <c r="GY39" i="24"/>
  <c r="GX39" i="24"/>
  <c r="GW39" i="24"/>
  <c r="GV39" i="24"/>
  <c r="GU39" i="24"/>
  <c r="GT39" i="24"/>
  <c r="HP38" i="24"/>
  <c r="HO38" i="24"/>
  <c r="HN38" i="24"/>
  <c r="HM38" i="24"/>
  <c r="HL38" i="24"/>
  <c r="HK38" i="24"/>
  <c r="HJ38" i="24"/>
  <c r="HI38" i="24"/>
  <c r="HH38" i="24"/>
  <c r="HG38" i="24"/>
  <c r="HF38" i="24"/>
  <c r="HE38" i="24"/>
  <c r="HD38" i="24"/>
  <c r="HA38" i="24"/>
  <c r="GZ38" i="24"/>
  <c r="GY38" i="24"/>
  <c r="GX38" i="24"/>
  <c r="GW38" i="24"/>
  <c r="GV38" i="24"/>
  <c r="GU38" i="24"/>
  <c r="GT38" i="24"/>
  <c r="HP37" i="24"/>
  <c r="HO37" i="24"/>
  <c r="HN37" i="24"/>
  <c r="HM37" i="24"/>
  <c r="HL37" i="24"/>
  <c r="HK37" i="24"/>
  <c r="HJ37" i="24"/>
  <c r="HI37" i="24"/>
  <c r="HH37" i="24"/>
  <c r="HG37" i="24"/>
  <c r="HF37" i="24"/>
  <c r="HE37" i="24"/>
  <c r="HD37" i="24"/>
  <c r="HA37" i="24"/>
  <c r="GZ37" i="24"/>
  <c r="GY37" i="24"/>
  <c r="GX37" i="24"/>
  <c r="GW37" i="24"/>
  <c r="GV37" i="24"/>
  <c r="GU37" i="24"/>
  <c r="GT37" i="24"/>
  <c r="HP36" i="24"/>
  <c r="HO36" i="24"/>
  <c r="HN36" i="24"/>
  <c r="HM36" i="24"/>
  <c r="HL36" i="24"/>
  <c r="HK36" i="24"/>
  <c r="HJ36" i="24"/>
  <c r="HI36" i="24"/>
  <c r="HH36" i="24"/>
  <c r="HG36" i="24"/>
  <c r="HF36" i="24"/>
  <c r="HE36" i="24"/>
  <c r="HD36" i="24"/>
  <c r="HA36" i="24"/>
  <c r="GZ36" i="24"/>
  <c r="GY36" i="24"/>
  <c r="GX36" i="24"/>
  <c r="GW36" i="24"/>
  <c r="GV36" i="24"/>
  <c r="GU36" i="24"/>
  <c r="GT36" i="24"/>
  <c r="HP35" i="24"/>
  <c r="HO35" i="24"/>
  <c r="HN35" i="24"/>
  <c r="HM35" i="24"/>
  <c r="HL35" i="24"/>
  <c r="HK35" i="24"/>
  <c r="HJ35" i="24"/>
  <c r="HI35" i="24"/>
  <c r="HH35" i="24"/>
  <c r="HG35" i="24"/>
  <c r="HF35" i="24"/>
  <c r="HE35" i="24"/>
  <c r="HD35" i="24"/>
  <c r="HA35" i="24"/>
  <c r="GZ35" i="24"/>
  <c r="GY35" i="24"/>
  <c r="GX35" i="24"/>
  <c r="GW35" i="24"/>
  <c r="GV35" i="24"/>
  <c r="GU35" i="24"/>
  <c r="GT35" i="24"/>
  <c r="HP34" i="24"/>
  <c r="HO34" i="24"/>
  <c r="HN34" i="24"/>
  <c r="HM34" i="24"/>
  <c r="HL34" i="24"/>
  <c r="HK34" i="24"/>
  <c r="HJ34" i="24"/>
  <c r="HI34" i="24"/>
  <c r="HH34" i="24"/>
  <c r="HG34" i="24"/>
  <c r="HF34" i="24"/>
  <c r="HE34" i="24"/>
  <c r="HD34" i="24"/>
  <c r="HA34" i="24"/>
  <c r="GZ34" i="24"/>
  <c r="GY34" i="24"/>
  <c r="GX34" i="24"/>
  <c r="GW34" i="24"/>
  <c r="GV34" i="24"/>
  <c r="GU34" i="24"/>
  <c r="GT34" i="24"/>
  <c r="HP33" i="24"/>
  <c r="HO33" i="24"/>
  <c r="HN33" i="24"/>
  <c r="HM33" i="24"/>
  <c r="HL33" i="24"/>
  <c r="HK33" i="24"/>
  <c r="HJ33" i="24"/>
  <c r="HI33" i="24"/>
  <c r="HH33" i="24"/>
  <c r="HG33" i="24"/>
  <c r="HF33" i="24"/>
  <c r="HE33" i="24"/>
  <c r="HD33" i="24"/>
  <c r="HA33" i="24"/>
  <c r="GZ33" i="24"/>
  <c r="GY33" i="24"/>
  <c r="GX33" i="24"/>
  <c r="GW33" i="24"/>
  <c r="GV33" i="24"/>
  <c r="GU33" i="24"/>
  <c r="GT33" i="24"/>
  <c r="HP32" i="24"/>
  <c r="HO32" i="24"/>
  <c r="HN32" i="24"/>
  <c r="HM32" i="24"/>
  <c r="HL32" i="24"/>
  <c r="HK32" i="24"/>
  <c r="HJ32" i="24"/>
  <c r="HI32" i="24"/>
  <c r="HH32" i="24"/>
  <c r="HG32" i="24"/>
  <c r="HF32" i="24"/>
  <c r="HE32" i="24"/>
  <c r="HD32" i="24"/>
  <c r="HA32" i="24"/>
  <c r="GZ32" i="24"/>
  <c r="GY32" i="24"/>
  <c r="GX32" i="24"/>
  <c r="GW32" i="24"/>
  <c r="GV32" i="24"/>
  <c r="GU32" i="24"/>
  <c r="GT32" i="24"/>
  <c r="HP31" i="24"/>
  <c r="HO31" i="24"/>
  <c r="HN31" i="24"/>
  <c r="HM31" i="24"/>
  <c r="HL31" i="24"/>
  <c r="HK31" i="24"/>
  <c r="HJ31" i="24"/>
  <c r="HI31" i="24"/>
  <c r="HH31" i="24"/>
  <c r="HG31" i="24"/>
  <c r="HF31" i="24"/>
  <c r="HE31" i="24"/>
  <c r="HD31" i="24"/>
  <c r="HA31" i="24"/>
  <c r="GZ31" i="24"/>
  <c r="GY31" i="24"/>
  <c r="GX31" i="24"/>
  <c r="GW31" i="24"/>
  <c r="GV31" i="24"/>
  <c r="GU31" i="24"/>
  <c r="GT31" i="24"/>
  <c r="HP30" i="24"/>
  <c r="HO30" i="24"/>
  <c r="HN30" i="24"/>
  <c r="HM30" i="24"/>
  <c r="HL30" i="24"/>
  <c r="HK30" i="24"/>
  <c r="HJ30" i="24"/>
  <c r="HI30" i="24"/>
  <c r="HH30" i="24"/>
  <c r="HG30" i="24"/>
  <c r="HF30" i="24"/>
  <c r="HE30" i="24"/>
  <c r="HD30" i="24"/>
  <c r="HA30" i="24"/>
  <c r="GZ30" i="24"/>
  <c r="GY30" i="24"/>
  <c r="GX30" i="24"/>
  <c r="GW30" i="24"/>
  <c r="GV30" i="24"/>
  <c r="GU30" i="24"/>
  <c r="GT30" i="24"/>
  <c r="HP29" i="24"/>
  <c r="HO29" i="24"/>
  <c r="HN29" i="24"/>
  <c r="HM29" i="24"/>
  <c r="HL29" i="24"/>
  <c r="HK29" i="24"/>
  <c r="HJ29" i="24"/>
  <c r="HI29" i="24"/>
  <c r="HH29" i="24"/>
  <c r="HG29" i="24"/>
  <c r="HF29" i="24"/>
  <c r="HE29" i="24"/>
  <c r="HD29" i="24"/>
  <c r="HA29" i="24"/>
  <c r="GZ29" i="24"/>
  <c r="GY29" i="24"/>
  <c r="GX29" i="24"/>
  <c r="GW29" i="24"/>
  <c r="GV29" i="24"/>
  <c r="GU29" i="24"/>
  <c r="GT29" i="24"/>
  <c r="HP28" i="24"/>
  <c r="HO28" i="24"/>
  <c r="HN28" i="24"/>
  <c r="HM28" i="24"/>
  <c r="HL28" i="24"/>
  <c r="HK28" i="24"/>
  <c r="HJ28" i="24"/>
  <c r="HI28" i="24"/>
  <c r="HH28" i="24"/>
  <c r="HG28" i="24"/>
  <c r="HF28" i="24"/>
  <c r="HE28" i="24"/>
  <c r="HD28" i="24"/>
  <c r="HA28" i="24"/>
  <c r="GZ28" i="24"/>
  <c r="GY28" i="24"/>
  <c r="GX28" i="24"/>
  <c r="GW28" i="24"/>
  <c r="GV28" i="24"/>
  <c r="GU28" i="24"/>
  <c r="GT28" i="24"/>
  <c r="HP27" i="24"/>
  <c r="HO27" i="24"/>
  <c r="HN27" i="24"/>
  <c r="HM27" i="24"/>
  <c r="HL27" i="24"/>
  <c r="HK27" i="24"/>
  <c r="HJ27" i="24"/>
  <c r="HI27" i="24"/>
  <c r="HH27" i="24"/>
  <c r="HG27" i="24"/>
  <c r="HF27" i="24"/>
  <c r="HE27" i="24"/>
  <c r="HD27" i="24"/>
  <c r="HA27" i="24"/>
  <c r="GZ27" i="24"/>
  <c r="GY27" i="24"/>
  <c r="GX27" i="24"/>
  <c r="GW27" i="24"/>
  <c r="GV27" i="24"/>
  <c r="GU27" i="24"/>
  <c r="GT27" i="24"/>
  <c r="GQ43" i="24"/>
  <c r="GP43" i="24"/>
  <c r="GO43" i="24"/>
  <c r="GN43" i="24"/>
  <c r="GM43" i="24"/>
  <c r="GL43" i="24"/>
  <c r="GK43" i="24"/>
  <c r="GJ43" i="24"/>
  <c r="GI43" i="24"/>
  <c r="GF43" i="24"/>
  <c r="GH43" i="24" s="1"/>
  <c r="GE43" i="24"/>
  <c r="GD43" i="24"/>
  <c r="GC43" i="24"/>
  <c r="GB43" i="24"/>
  <c r="GA43" i="24"/>
  <c r="FZ43" i="24"/>
  <c r="FY43" i="24"/>
  <c r="FX43" i="24"/>
  <c r="FW43" i="24"/>
  <c r="FV43" i="24"/>
  <c r="GQ42" i="24"/>
  <c r="GP42" i="24"/>
  <c r="GO42" i="24"/>
  <c r="GN42" i="24"/>
  <c r="GM42" i="24"/>
  <c r="GL42" i="24"/>
  <c r="GK42" i="24"/>
  <c r="GJ42" i="24"/>
  <c r="GI42" i="24"/>
  <c r="GF42" i="24"/>
  <c r="GH42" i="24" s="1"/>
  <c r="GE42" i="24"/>
  <c r="GD42" i="24"/>
  <c r="GC42" i="24"/>
  <c r="GB42" i="24"/>
  <c r="GA42" i="24"/>
  <c r="FZ42" i="24"/>
  <c r="FY42" i="24"/>
  <c r="FX42" i="24"/>
  <c r="FW42" i="24"/>
  <c r="FV42" i="24"/>
  <c r="GQ41" i="24"/>
  <c r="GP41" i="24"/>
  <c r="GO41" i="24"/>
  <c r="GN41" i="24"/>
  <c r="GM41" i="24"/>
  <c r="GL41" i="24"/>
  <c r="GK41" i="24"/>
  <c r="GJ41" i="24"/>
  <c r="GI41" i="24"/>
  <c r="GF41" i="24"/>
  <c r="GH41" i="24" s="1"/>
  <c r="GE41" i="24"/>
  <c r="GD41" i="24"/>
  <c r="GC41" i="24"/>
  <c r="GB41" i="24"/>
  <c r="GA41" i="24"/>
  <c r="FZ41" i="24"/>
  <c r="FY41" i="24"/>
  <c r="FX41" i="24"/>
  <c r="FW41" i="24"/>
  <c r="FV41" i="24"/>
  <c r="GQ40" i="24"/>
  <c r="GP40" i="24"/>
  <c r="GO40" i="24"/>
  <c r="GN40" i="24"/>
  <c r="GM40" i="24"/>
  <c r="GL40" i="24"/>
  <c r="GK40" i="24"/>
  <c r="GJ40" i="24"/>
  <c r="GI40" i="24"/>
  <c r="GF40" i="24"/>
  <c r="GH40" i="24" s="1"/>
  <c r="GE40" i="24"/>
  <c r="GD40" i="24"/>
  <c r="GC40" i="24"/>
  <c r="GB40" i="24"/>
  <c r="GA40" i="24"/>
  <c r="FZ40" i="24"/>
  <c r="FY40" i="24"/>
  <c r="FX40" i="24"/>
  <c r="FW40" i="24"/>
  <c r="FV40" i="24"/>
  <c r="GQ39" i="24"/>
  <c r="GP39" i="24"/>
  <c r="GO39" i="24"/>
  <c r="GN39" i="24"/>
  <c r="GM39" i="24"/>
  <c r="GL39" i="24"/>
  <c r="GK39" i="24"/>
  <c r="GJ39" i="24"/>
  <c r="GI39" i="24"/>
  <c r="GF39" i="24"/>
  <c r="GH39" i="24" s="1"/>
  <c r="GE39" i="24"/>
  <c r="GD39" i="24"/>
  <c r="GC39" i="24"/>
  <c r="GB39" i="24"/>
  <c r="GA39" i="24"/>
  <c r="FZ39" i="24"/>
  <c r="FY39" i="24"/>
  <c r="FX39" i="24"/>
  <c r="FW39" i="24"/>
  <c r="FV39" i="24"/>
  <c r="GQ38" i="24"/>
  <c r="GP38" i="24"/>
  <c r="GO38" i="24"/>
  <c r="GN38" i="24"/>
  <c r="GM38" i="24"/>
  <c r="GL38" i="24"/>
  <c r="GK38" i="24"/>
  <c r="GJ38" i="24"/>
  <c r="GI38" i="24"/>
  <c r="GF38" i="24"/>
  <c r="GH38" i="24" s="1"/>
  <c r="GE38" i="24"/>
  <c r="GD38" i="24"/>
  <c r="GC38" i="24"/>
  <c r="GB38" i="24"/>
  <c r="GA38" i="24"/>
  <c r="FZ38" i="24"/>
  <c r="FY38" i="24"/>
  <c r="FX38" i="24"/>
  <c r="FW38" i="24"/>
  <c r="FV38" i="24"/>
  <c r="GQ37" i="24"/>
  <c r="GP37" i="24"/>
  <c r="GO37" i="24"/>
  <c r="GN37" i="24"/>
  <c r="GM37" i="24"/>
  <c r="GL37" i="24"/>
  <c r="GK37" i="24"/>
  <c r="GJ37" i="24"/>
  <c r="GI37" i="24"/>
  <c r="GF37" i="24"/>
  <c r="GH37" i="24" s="1"/>
  <c r="GE37" i="24"/>
  <c r="GD37" i="24"/>
  <c r="GC37" i="24"/>
  <c r="GB37" i="24"/>
  <c r="GA37" i="24"/>
  <c r="FZ37" i="24"/>
  <c r="FY37" i="24"/>
  <c r="FX37" i="24"/>
  <c r="FW37" i="24"/>
  <c r="FV37" i="24"/>
  <c r="GQ36" i="24"/>
  <c r="GP36" i="24"/>
  <c r="GO36" i="24"/>
  <c r="GN36" i="24"/>
  <c r="GM36" i="24"/>
  <c r="GL36" i="24"/>
  <c r="GK36" i="24"/>
  <c r="GJ36" i="24"/>
  <c r="GI36" i="24"/>
  <c r="GF36" i="24"/>
  <c r="GH36" i="24" s="1"/>
  <c r="GE36" i="24"/>
  <c r="GD36" i="24"/>
  <c r="GC36" i="24"/>
  <c r="GB36" i="24"/>
  <c r="GA36" i="24"/>
  <c r="FZ36" i="24"/>
  <c r="FY36" i="24"/>
  <c r="FX36" i="24"/>
  <c r="FW36" i="24"/>
  <c r="FV36" i="24"/>
  <c r="GQ35" i="24"/>
  <c r="GP35" i="24"/>
  <c r="GO35" i="24"/>
  <c r="GN35" i="24"/>
  <c r="GM35" i="24"/>
  <c r="GL35" i="24"/>
  <c r="GK35" i="24"/>
  <c r="GJ35" i="24"/>
  <c r="GI35" i="24"/>
  <c r="GF35" i="24"/>
  <c r="GH35" i="24" s="1"/>
  <c r="GE35" i="24"/>
  <c r="GD35" i="24"/>
  <c r="GC35" i="24"/>
  <c r="GB35" i="24"/>
  <c r="GA35" i="24"/>
  <c r="FZ35" i="24"/>
  <c r="FY35" i="24"/>
  <c r="FX35" i="24"/>
  <c r="FW35" i="24"/>
  <c r="FV35" i="24"/>
  <c r="GQ34" i="24"/>
  <c r="GP34" i="24"/>
  <c r="GO34" i="24"/>
  <c r="GN34" i="24"/>
  <c r="GM34" i="24"/>
  <c r="GL34" i="24"/>
  <c r="GK34" i="24"/>
  <c r="GJ34" i="24"/>
  <c r="GI34" i="24"/>
  <c r="GF34" i="24"/>
  <c r="GH34" i="24" s="1"/>
  <c r="GE34" i="24"/>
  <c r="GD34" i="24"/>
  <c r="GC34" i="24"/>
  <c r="GB34" i="24"/>
  <c r="GA34" i="24"/>
  <c r="FZ34" i="24"/>
  <c r="FY34" i="24"/>
  <c r="FX34" i="24"/>
  <c r="FW34" i="24"/>
  <c r="FV34" i="24"/>
  <c r="GQ33" i="24"/>
  <c r="GP33" i="24"/>
  <c r="GO33" i="24"/>
  <c r="GN33" i="24"/>
  <c r="GM33" i="24"/>
  <c r="GL33" i="24"/>
  <c r="GK33" i="24"/>
  <c r="GJ33" i="24"/>
  <c r="GI33" i="24"/>
  <c r="GF33" i="24"/>
  <c r="GH33" i="24" s="1"/>
  <c r="GE33" i="24"/>
  <c r="GD33" i="24"/>
  <c r="GC33" i="24"/>
  <c r="GB33" i="24"/>
  <c r="GA33" i="24"/>
  <c r="FZ33" i="24"/>
  <c r="FY33" i="24"/>
  <c r="FX33" i="24"/>
  <c r="FW33" i="24"/>
  <c r="FV33" i="24"/>
  <c r="GQ32" i="24"/>
  <c r="GP32" i="24"/>
  <c r="GO32" i="24"/>
  <c r="GN32" i="24"/>
  <c r="GM32" i="24"/>
  <c r="GL32" i="24"/>
  <c r="GK32" i="24"/>
  <c r="GJ32" i="24"/>
  <c r="GI32" i="24"/>
  <c r="GF32" i="24"/>
  <c r="GH32" i="24" s="1"/>
  <c r="GE32" i="24"/>
  <c r="GD32" i="24"/>
  <c r="GC32" i="24"/>
  <c r="GB32" i="24"/>
  <c r="GA32" i="24"/>
  <c r="FZ32" i="24"/>
  <c r="FY32" i="24"/>
  <c r="FX32" i="24"/>
  <c r="FW32" i="24"/>
  <c r="FV32" i="24"/>
  <c r="GQ31" i="24"/>
  <c r="GP31" i="24"/>
  <c r="GO31" i="24"/>
  <c r="GN31" i="24"/>
  <c r="GM31" i="24"/>
  <c r="GL31" i="24"/>
  <c r="GK31" i="24"/>
  <c r="GJ31" i="24"/>
  <c r="GI31" i="24"/>
  <c r="GF31" i="24"/>
  <c r="GH31" i="24" s="1"/>
  <c r="GE31" i="24"/>
  <c r="GD31" i="24"/>
  <c r="GC31" i="24"/>
  <c r="GB31" i="24"/>
  <c r="GA31" i="24"/>
  <c r="FZ31" i="24"/>
  <c r="FY31" i="24"/>
  <c r="FX31" i="24"/>
  <c r="FW31" i="24"/>
  <c r="FV31" i="24"/>
  <c r="GQ30" i="24"/>
  <c r="GP30" i="24"/>
  <c r="GO30" i="24"/>
  <c r="GN30" i="24"/>
  <c r="GM30" i="24"/>
  <c r="GL30" i="24"/>
  <c r="GK30" i="24"/>
  <c r="GJ30" i="24"/>
  <c r="GI30" i="24"/>
  <c r="GF30" i="24"/>
  <c r="GH30" i="24" s="1"/>
  <c r="GE30" i="24"/>
  <c r="GD30" i="24"/>
  <c r="GC30" i="24"/>
  <c r="GB30" i="24"/>
  <c r="GA30" i="24"/>
  <c r="FZ30" i="24"/>
  <c r="FY30" i="24"/>
  <c r="FX30" i="24"/>
  <c r="FW30" i="24"/>
  <c r="FV30" i="24"/>
  <c r="GQ29" i="24"/>
  <c r="GP29" i="24"/>
  <c r="GO29" i="24"/>
  <c r="GN29" i="24"/>
  <c r="GM29" i="24"/>
  <c r="GL29" i="24"/>
  <c r="GK29" i="24"/>
  <c r="GJ29" i="24"/>
  <c r="GI29" i="24"/>
  <c r="GF29" i="24"/>
  <c r="GH29" i="24" s="1"/>
  <c r="GE29" i="24"/>
  <c r="GD29" i="24"/>
  <c r="GC29" i="24"/>
  <c r="GB29" i="24"/>
  <c r="GA29" i="24"/>
  <c r="FZ29" i="24"/>
  <c r="FY29" i="24"/>
  <c r="FX29" i="24"/>
  <c r="FW29" i="24"/>
  <c r="FV29" i="24"/>
  <c r="GQ28" i="24"/>
  <c r="GP28" i="24"/>
  <c r="GO28" i="24"/>
  <c r="GN28" i="24"/>
  <c r="GM28" i="24"/>
  <c r="GL28" i="24"/>
  <c r="GK28" i="24"/>
  <c r="GJ28" i="24"/>
  <c r="GI28" i="24"/>
  <c r="GF28" i="24"/>
  <c r="GH28" i="24" s="1"/>
  <c r="GE28" i="24"/>
  <c r="GD28" i="24"/>
  <c r="GC28" i="24"/>
  <c r="GB28" i="24"/>
  <c r="GA28" i="24"/>
  <c r="FZ28" i="24"/>
  <c r="FY28" i="24"/>
  <c r="FX28" i="24"/>
  <c r="FW28" i="24"/>
  <c r="FV28" i="24"/>
  <c r="GQ27" i="24"/>
  <c r="GP27" i="24"/>
  <c r="GO27" i="24"/>
  <c r="GN27" i="24"/>
  <c r="GM27" i="24"/>
  <c r="GL27" i="24"/>
  <c r="GK27" i="24"/>
  <c r="GJ27" i="24"/>
  <c r="GI27" i="24"/>
  <c r="GF27" i="24"/>
  <c r="GH27" i="24" s="1"/>
  <c r="GE27" i="24"/>
  <c r="GD27" i="24"/>
  <c r="GC27" i="24"/>
  <c r="GB27" i="24"/>
  <c r="GA27" i="24"/>
  <c r="FZ27" i="24"/>
  <c r="FY27" i="24"/>
  <c r="FX27" i="24"/>
  <c r="FW27" i="24"/>
  <c r="FV27" i="24"/>
  <c r="FQ43" i="24"/>
  <c r="FP43" i="24"/>
  <c r="FO43" i="24"/>
  <c r="FN43" i="24"/>
  <c r="FM43" i="24"/>
  <c r="FL43" i="24"/>
  <c r="FK43" i="24"/>
  <c r="FJ43" i="24"/>
  <c r="FI43" i="24"/>
  <c r="FH43" i="24"/>
  <c r="FG43" i="24"/>
  <c r="FF43" i="24"/>
  <c r="FE43" i="24"/>
  <c r="FD43" i="24"/>
  <c r="FC43" i="24"/>
  <c r="FB43" i="24"/>
  <c r="FA43" i="24"/>
  <c r="EZ43" i="24"/>
  <c r="EY43" i="24"/>
  <c r="EX43" i="24"/>
  <c r="EW43" i="24"/>
  <c r="EV43" i="24"/>
  <c r="EU43" i="24"/>
  <c r="ET43" i="24"/>
  <c r="EQ43" i="24"/>
  <c r="EP43" i="24"/>
  <c r="EO43" i="24"/>
  <c r="EN43" i="24"/>
  <c r="EM43" i="24"/>
  <c r="EL43" i="24"/>
  <c r="EK43" i="24"/>
  <c r="EJ43" i="24"/>
  <c r="EI43" i="24"/>
  <c r="EH43" i="24"/>
  <c r="EG43" i="24"/>
  <c r="EF43" i="24"/>
  <c r="EE43" i="24"/>
  <c r="ED43" i="24"/>
  <c r="EC43" i="24"/>
  <c r="EB43" i="24"/>
  <c r="EA43" i="24"/>
  <c r="DZ43" i="24"/>
  <c r="FQ42" i="24"/>
  <c r="FP42" i="24"/>
  <c r="FO42" i="24"/>
  <c r="FN42" i="24"/>
  <c r="FM42" i="24"/>
  <c r="FL42" i="24"/>
  <c r="FK42" i="24"/>
  <c r="FJ42" i="24"/>
  <c r="FI42" i="24"/>
  <c r="FH42" i="24"/>
  <c r="FG42" i="24"/>
  <c r="FF42" i="24"/>
  <c r="FE42" i="24"/>
  <c r="FD42" i="24"/>
  <c r="FC42" i="24"/>
  <c r="FB42" i="24"/>
  <c r="FA42" i="24"/>
  <c r="EZ42" i="24"/>
  <c r="EY42" i="24"/>
  <c r="EX42" i="24"/>
  <c r="EW42" i="24"/>
  <c r="EV42" i="24"/>
  <c r="EU42" i="24"/>
  <c r="ET42" i="24"/>
  <c r="EQ42" i="24"/>
  <c r="EP42" i="24"/>
  <c r="EO42" i="24"/>
  <c r="EN42" i="24"/>
  <c r="EM42" i="24"/>
  <c r="EL42" i="24"/>
  <c r="EK42" i="24"/>
  <c r="EJ42" i="24"/>
  <c r="EI42" i="24"/>
  <c r="EH42" i="24"/>
  <c r="EG42" i="24"/>
  <c r="EF42" i="24"/>
  <c r="EE42" i="24"/>
  <c r="ED42" i="24"/>
  <c r="EC42" i="24"/>
  <c r="EB42" i="24"/>
  <c r="EA42" i="24"/>
  <c r="DZ42" i="24"/>
  <c r="FQ41" i="24"/>
  <c r="FP41" i="24"/>
  <c r="FO41" i="24"/>
  <c r="FN41" i="24"/>
  <c r="FM41" i="24"/>
  <c r="FL41" i="24"/>
  <c r="FK41" i="24"/>
  <c r="FJ41" i="24"/>
  <c r="FI41" i="24"/>
  <c r="FH41" i="24"/>
  <c r="FG41" i="24"/>
  <c r="FF41" i="24"/>
  <c r="FE41" i="24"/>
  <c r="FD41" i="24"/>
  <c r="FC41" i="24"/>
  <c r="FB41" i="24"/>
  <c r="FA41" i="24"/>
  <c r="EZ41" i="24"/>
  <c r="EY41" i="24"/>
  <c r="EX41" i="24"/>
  <c r="EW41" i="24"/>
  <c r="EV41" i="24"/>
  <c r="EU41" i="24"/>
  <c r="ET41" i="24"/>
  <c r="EQ41" i="24"/>
  <c r="EP41" i="24"/>
  <c r="EO41" i="24"/>
  <c r="EN41" i="24"/>
  <c r="EM41" i="24"/>
  <c r="EL41" i="24"/>
  <c r="EK41" i="24"/>
  <c r="EJ41" i="24"/>
  <c r="EI41" i="24"/>
  <c r="EH41" i="24"/>
  <c r="EG41" i="24"/>
  <c r="EF41" i="24"/>
  <c r="EE41" i="24"/>
  <c r="ED41" i="24"/>
  <c r="EC41" i="24"/>
  <c r="EB41" i="24"/>
  <c r="EA41" i="24"/>
  <c r="DZ41" i="24"/>
  <c r="FQ40" i="24"/>
  <c r="FP40" i="24"/>
  <c r="FO40" i="24"/>
  <c r="FN40" i="24"/>
  <c r="FM40" i="24"/>
  <c r="FL40" i="24"/>
  <c r="FK40" i="24"/>
  <c r="FJ40" i="24"/>
  <c r="FI40" i="24"/>
  <c r="FH40" i="24"/>
  <c r="FG40" i="24"/>
  <c r="FF40" i="24"/>
  <c r="FE40" i="24"/>
  <c r="FD40" i="24"/>
  <c r="FC40" i="24"/>
  <c r="FB40" i="24"/>
  <c r="FA40" i="24"/>
  <c r="EZ40" i="24"/>
  <c r="EY40" i="24"/>
  <c r="EX40" i="24"/>
  <c r="EW40" i="24"/>
  <c r="EV40" i="24"/>
  <c r="EU40" i="24"/>
  <c r="ET40" i="24"/>
  <c r="EQ40" i="24"/>
  <c r="EP40" i="24"/>
  <c r="EO40" i="24"/>
  <c r="EN40" i="24"/>
  <c r="EM40" i="24"/>
  <c r="EL40" i="24"/>
  <c r="EK40" i="24"/>
  <c r="EJ40" i="24"/>
  <c r="EI40" i="24"/>
  <c r="EH40" i="24"/>
  <c r="EG40" i="24"/>
  <c r="EF40" i="24"/>
  <c r="EE40" i="24"/>
  <c r="ED40" i="24"/>
  <c r="EC40" i="24"/>
  <c r="EB40" i="24"/>
  <c r="EA40" i="24"/>
  <c r="DZ40" i="24"/>
  <c r="FQ39" i="24"/>
  <c r="FP39" i="24"/>
  <c r="FO39" i="24"/>
  <c r="FN39" i="24"/>
  <c r="FM39" i="24"/>
  <c r="FL39" i="24"/>
  <c r="FK39" i="24"/>
  <c r="FJ39" i="24"/>
  <c r="FI39" i="24"/>
  <c r="FH39" i="24"/>
  <c r="FG39" i="24"/>
  <c r="FF39" i="24"/>
  <c r="FE39" i="24"/>
  <c r="FD39" i="24"/>
  <c r="FC39" i="24"/>
  <c r="FB39" i="24"/>
  <c r="FA39" i="24"/>
  <c r="EZ39" i="24"/>
  <c r="EY39" i="24"/>
  <c r="EX39" i="24"/>
  <c r="EW39" i="24"/>
  <c r="EV39" i="24"/>
  <c r="EU39" i="24"/>
  <c r="ET39" i="24"/>
  <c r="EQ39" i="24"/>
  <c r="EP39" i="24"/>
  <c r="EO39" i="24"/>
  <c r="EN39" i="24"/>
  <c r="EM39" i="24"/>
  <c r="EL39" i="24"/>
  <c r="EK39" i="24"/>
  <c r="EJ39" i="24"/>
  <c r="EI39" i="24"/>
  <c r="EH39" i="24"/>
  <c r="EG39" i="24"/>
  <c r="EF39" i="24"/>
  <c r="EE39" i="24"/>
  <c r="ED39" i="24"/>
  <c r="EC39" i="24"/>
  <c r="EB39" i="24"/>
  <c r="EA39" i="24"/>
  <c r="DZ39" i="24"/>
  <c r="FQ38" i="24"/>
  <c r="FP38" i="24"/>
  <c r="FO38" i="24"/>
  <c r="FN38" i="24"/>
  <c r="FM38" i="24"/>
  <c r="FL38" i="24"/>
  <c r="FK38" i="24"/>
  <c r="FJ38" i="24"/>
  <c r="FI38" i="24"/>
  <c r="FH38" i="24"/>
  <c r="FG38" i="24"/>
  <c r="FF38" i="24"/>
  <c r="FE38" i="24"/>
  <c r="FD38" i="24"/>
  <c r="FC38" i="24"/>
  <c r="FB38" i="24"/>
  <c r="FA38" i="24"/>
  <c r="EZ38" i="24"/>
  <c r="EY38" i="24"/>
  <c r="EX38" i="24"/>
  <c r="EW38" i="24"/>
  <c r="EV38" i="24"/>
  <c r="EU38" i="24"/>
  <c r="ET38" i="24"/>
  <c r="EQ38" i="24"/>
  <c r="EP38" i="24"/>
  <c r="EO38" i="24"/>
  <c r="EN38" i="24"/>
  <c r="EM38" i="24"/>
  <c r="EL38" i="24"/>
  <c r="EK38" i="24"/>
  <c r="EJ38" i="24"/>
  <c r="EI38" i="24"/>
  <c r="EH38" i="24"/>
  <c r="EG38" i="24"/>
  <c r="EF38" i="24"/>
  <c r="EE38" i="24"/>
  <c r="ED38" i="24"/>
  <c r="EC38" i="24"/>
  <c r="EB38" i="24"/>
  <c r="EA38" i="24"/>
  <c r="DZ38" i="24"/>
  <c r="FQ37" i="24"/>
  <c r="FP37" i="24"/>
  <c r="FO37" i="24"/>
  <c r="FN37" i="24"/>
  <c r="FM37" i="24"/>
  <c r="FL37" i="24"/>
  <c r="FK37" i="24"/>
  <c r="FJ37" i="24"/>
  <c r="FI37" i="24"/>
  <c r="FH37" i="24"/>
  <c r="FG37" i="24"/>
  <c r="FF37" i="24"/>
  <c r="FE37" i="24"/>
  <c r="FD37" i="24"/>
  <c r="FC37" i="24"/>
  <c r="FB37" i="24"/>
  <c r="FA37" i="24"/>
  <c r="EZ37" i="24"/>
  <c r="EY37" i="24"/>
  <c r="EX37" i="24"/>
  <c r="EW37" i="24"/>
  <c r="EV37" i="24"/>
  <c r="EU37" i="24"/>
  <c r="ET37" i="24"/>
  <c r="EQ37" i="24"/>
  <c r="EP37" i="24"/>
  <c r="EO37" i="24"/>
  <c r="EN37" i="24"/>
  <c r="EM37" i="24"/>
  <c r="EL37" i="24"/>
  <c r="EK37" i="24"/>
  <c r="EJ37" i="24"/>
  <c r="EI37" i="24"/>
  <c r="EH37" i="24"/>
  <c r="EG37" i="24"/>
  <c r="EF37" i="24"/>
  <c r="EE37" i="24"/>
  <c r="ED37" i="24"/>
  <c r="EC37" i="24"/>
  <c r="EB37" i="24"/>
  <c r="EA37" i="24"/>
  <c r="DZ37" i="24"/>
  <c r="FQ36" i="24"/>
  <c r="FP36" i="24"/>
  <c r="FO36" i="24"/>
  <c r="FN36" i="24"/>
  <c r="FM36" i="24"/>
  <c r="FL36" i="24"/>
  <c r="FK36" i="24"/>
  <c r="FJ36" i="24"/>
  <c r="FI36" i="24"/>
  <c r="FH36" i="24"/>
  <c r="FG36" i="24"/>
  <c r="FF36" i="24"/>
  <c r="FE36" i="24"/>
  <c r="FD36" i="24"/>
  <c r="FC36" i="24"/>
  <c r="FB36" i="24"/>
  <c r="FA36" i="24"/>
  <c r="EZ36" i="24"/>
  <c r="EY36" i="24"/>
  <c r="EX36" i="24"/>
  <c r="EW36" i="24"/>
  <c r="EV36" i="24"/>
  <c r="EU36" i="24"/>
  <c r="ET36" i="24"/>
  <c r="EQ36" i="24"/>
  <c r="EP36" i="24"/>
  <c r="EO36" i="24"/>
  <c r="EN36" i="24"/>
  <c r="EM36" i="24"/>
  <c r="EL36" i="24"/>
  <c r="EK36" i="24"/>
  <c r="EJ36" i="24"/>
  <c r="EI36" i="24"/>
  <c r="EH36" i="24"/>
  <c r="EG36" i="24"/>
  <c r="EF36" i="24"/>
  <c r="EE36" i="24"/>
  <c r="ED36" i="24"/>
  <c r="EC36" i="24"/>
  <c r="EB36" i="24"/>
  <c r="EA36" i="24"/>
  <c r="DZ36" i="24"/>
  <c r="FQ35" i="24"/>
  <c r="FP35" i="24"/>
  <c r="FO35" i="24"/>
  <c r="FN35" i="24"/>
  <c r="FM35" i="24"/>
  <c r="FL35" i="24"/>
  <c r="FK35" i="24"/>
  <c r="FJ35" i="24"/>
  <c r="FI35" i="24"/>
  <c r="FH35" i="24"/>
  <c r="FG35" i="24"/>
  <c r="FF35" i="24"/>
  <c r="FE35" i="24"/>
  <c r="FD35" i="24"/>
  <c r="FC35" i="24"/>
  <c r="FB35" i="24"/>
  <c r="FA35" i="24"/>
  <c r="EZ35" i="24"/>
  <c r="EY35" i="24"/>
  <c r="EX35" i="24"/>
  <c r="EW35" i="24"/>
  <c r="EV35" i="24"/>
  <c r="EU35" i="24"/>
  <c r="ET35" i="24"/>
  <c r="EQ35" i="24"/>
  <c r="EP35" i="24"/>
  <c r="EO35" i="24"/>
  <c r="EN35" i="24"/>
  <c r="EM35" i="24"/>
  <c r="EL35" i="24"/>
  <c r="EK35" i="24"/>
  <c r="EJ35" i="24"/>
  <c r="EI35" i="24"/>
  <c r="EH35" i="24"/>
  <c r="EG35" i="24"/>
  <c r="EF35" i="24"/>
  <c r="EE35" i="24"/>
  <c r="ED35" i="24"/>
  <c r="EC35" i="24"/>
  <c r="EB35" i="24"/>
  <c r="EA35" i="24"/>
  <c r="DZ35" i="24"/>
  <c r="FQ34" i="24"/>
  <c r="FP34" i="24"/>
  <c r="FO34" i="24"/>
  <c r="FN34" i="24"/>
  <c r="FM34" i="24"/>
  <c r="FL34" i="24"/>
  <c r="FK34" i="24"/>
  <c r="FJ34" i="24"/>
  <c r="FI34" i="24"/>
  <c r="FH34" i="24"/>
  <c r="FG34" i="24"/>
  <c r="FF34" i="24"/>
  <c r="FE34" i="24"/>
  <c r="FD34" i="24"/>
  <c r="FC34" i="24"/>
  <c r="FB34" i="24"/>
  <c r="FA34" i="24"/>
  <c r="EZ34" i="24"/>
  <c r="EY34" i="24"/>
  <c r="EX34" i="24"/>
  <c r="EW34" i="24"/>
  <c r="EV34" i="24"/>
  <c r="EU34" i="24"/>
  <c r="ET34" i="24"/>
  <c r="EQ34" i="24"/>
  <c r="EP34" i="24"/>
  <c r="EO34" i="24"/>
  <c r="EN34" i="24"/>
  <c r="EM34" i="24"/>
  <c r="EL34" i="24"/>
  <c r="EK34" i="24"/>
  <c r="EJ34" i="24"/>
  <c r="EI34" i="24"/>
  <c r="EH34" i="24"/>
  <c r="EG34" i="24"/>
  <c r="EF34" i="24"/>
  <c r="EE34" i="24"/>
  <c r="ED34" i="24"/>
  <c r="EC34" i="24"/>
  <c r="EB34" i="24"/>
  <c r="EA34" i="24"/>
  <c r="DZ34" i="24"/>
  <c r="FQ33" i="24"/>
  <c r="FP33" i="24"/>
  <c r="FO33" i="24"/>
  <c r="FN33" i="24"/>
  <c r="FM33" i="24"/>
  <c r="FL33" i="24"/>
  <c r="FK33" i="24"/>
  <c r="FJ33" i="24"/>
  <c r="FI33" i="24"/>
  <c r="FH33" i="24"/>
  <c r="FG33" i="24"/>
  <c r="FF33" i="24"/>
  <c r="FE33" i="24"/>
  <c r="FD33" i="24"/>
  <c r="FC33" i="24"/>
  <c r="FB33" i="24"/>
  <c r="FA33" i="24"/>
  <c r="EZ33" i="24"/>
  <c r="EY33" i="24"/>
  <c r="EX33" i="24"/>
  <c r="EW33" i="24"/>
  <c r="EV33" i="24"/>
  <c r="EU33" i="24"/>
  <c r="ET33" i="24"/>
  <c r="EQ33" i="24"/>
  <c r="EP33" i="24"/>
  <c r="EO33" i="24"/>
  <c r="EN33" i="24"/>
  <c r="EM33" i="24"/>
  <c r="EL33" i="24"/>
  <c r="EK33" i="24"/>
  <c r="EJ33" i="24"/>
  <c r="EI33" i="24"/>
  <c r="EH33" i="24"/>
  <c r="EG33" i="24"/>
  <c r="EF33" i="24"/>
  <c r="EE33" i="24"/>
  <c r="ED33" i="24"/>
  <c r="EC33" i="24"/>
  <c r="EB33" i="24"/>
  <c r="EA33" i="24"/>
  <c r="DZ33" i="24"/>
  <c r="FQ32" i="24"/>
  <c r="FP32" i="24"/>
  <c r="FO32" i="24"/>
  <c r="FN32" i="24"/>
  <c r="FM32" i="24"/>
  <c r="FL32" i="24"/>
  <c r="FK32" i="24"/>
  <c r="FJ32" i="24"/>
  <c r="FI32" i="24"/>
  <c r="FH32" i="24"/>
  <c r="FG32" i="24"/>
  <c r="FF32" i="24"/>
  <c r="FE32" i="24"/>
  <c r="FD32" i="24"/>
  <c r="FC32" i="24"/>
  <c r="FB32" i="24"/>
  <c r="FA32" i="24"/>
  <c r="EZ32" i="24"/>
  <c r="EY32" i="24"/>
  <c r="EX32" i="24"/>
  <c r="EW32" i="24"/>
  <c r="EV32" i="24"/>
  <c r="EU32" i="24"/>
  <c r="ET32" i="24"/>
  <c r="EQ32" i="24"/>
  <c r="EP32" i="24"/>
  <c r="EO32" i="24"/>
  <c r="EN32" i="24"/>
  <c r="EM32" i="24"/>
  <c r="EL32" i="24"/>
  <c r="EK32" i="24"/>
  <c r="EJ32" i="24"/>
  <c r="EI32" i="24"/>
  <c r="EH32" i="24"/>
  <c r="EG32" i="24"/>
  <c r="EF32" i="24"/>
  <c r="EE32" i="24"/>
  <c r="ED32" i="24"/>
  <c r="EC32" i="24"/>
  <c r="EB32" i="24"/>
  <c r="EA32" i="24"/>
  <c r="DZ32" i="24"/>
  <c r="FQ31" i="24"/>
  <c r="FP31" i="24"/>
  <c r="FO31" i="24"/>
  <c r="FN31" i="24"/>
  <c r="FM31" i="24"/>
  <c r="FL31" i="24"/>
  <c r="FK31" i="24"/>
  <c r="FJ31" i="24"/>
  <c r="FI31" i="24"/>
  <c r="FH31" i="24"/>
  <c r="FG31" i="24"/>
  <c r="FF31" i="24"/>
  <c r="FE31" i="24"/>
  <c r="FD31" i="24"/>
  <c r="FC31" i="24"/>
  <c r="FB31" i="24"/>
  <c r="FA31" i="24"/>
  <c r="EZ31" i="24"/>
  <c r="EY31" i="24"/>
  <c r="EX31" i="24"/>
  <c r="EW31" i="24"/>
  <c r="EV31" i="24"/>
  <c r="EU31" i="24"/>
  <c r="ET31" i="24"/>
  <c r="EQ31" i="24"/>
  <c r="EP31" i="24"/>
  <c r="EO31" i="24"/>
  <c r="EN31" i="24"/>
  <c r="EM31" i="24"/>
  <c r="EL31" i="24"/>
  <c r="EK31" i="24"/>
  <c r="EJ31" i="24"/>
  <c r="EI31" i="24"/>
  <c r="EH31" i="24"/>
  <c r="EG31" i="24"/>
  <c r="EF31" i="24"/>
  <c r="EE31" i="24"/>
  <c r="ED31" i="24"/>
  <c r="EC31" i="24"/>
  <c r="EB31" i="24"/>
  <c r="EA31" i="24"/>
  <c r="DZ31" i="24"/>
  <c r="FQ30" i="24"/>
  <c r="FP30" i="24"/>
  <c r="FO30" i="24"/>
  <c r="FN30" i="24"/>
  <c r="FM30" i="24"/>
  <c r="FL30" i="24"/>
  <c r="FK30" i="24"/>
  <c r="FJ30" i="24"/>
  <c r="FI30" i="24"/>
  <c r="FH30" i="24"/>
  <c r="FG30" i="24"/>
  <c r="FF30" i="24"/>
  <c r="FE30" i="24"/>
  <c r="FD30" i="24"/>
  <c r="FC30" i="24"/>
  <c r="FB30" i="24"/>
  <c r="FA30" i="24"/>
  <c r="EZ30" i="24"/>
  <c r="EY30" i="24"/>
  <c r="EX30" i="24"/>
  <c r="EW30" i="24"/>
  <c r="EV30" i="24"/>
  <c r="EU30" i="24"/>
  <c r="ET30" i="24"/>
  <c r="EQ30" i="24"/>
  <c r="EP30" i="24"/>
  <c r="EO30" i="24"/>
  <c r="EN30" i="24"/>
  <c r="EM30" i="24"/>
  <c r="EL30" i="24"/>
  <c r="EK30" i="24"/>
  <c r="EJ30" i="24"/>
  <c r="EI30" i="24"/>
  <c r="EH30" i="24"/>
  <c r="EG30" i="24"/>
  <c r="EF30" i="24"/>
  <c r="EE30" i="24"/>
  <c r="ED30" i="24"/>
  <c r="EC30" i="24"/>
  <c r="EB30" i="24"/>
  <c r="EA30" i="24"/>
  <c r="DZ30" i="24"/>
  <c r="FQ29" i="24"/>
  <c r="FP29" i="24"/>
  <c r="FO29" i="24"/>
  <c r="FN29" i="24"/>
  <c r="FM29" i="24"/>
  <c r="FL29" i="24"/>
  <c r="FK29" i="24"/>
  <c r="FJ29" i="24"/>
  <c r="FI29" i="24"/>
  <c r="FH29" i="24"/>
  <c r="FG29" i="24"/>
  <c r="FF29" i="24"/>
  <c r="FE29" i="24"/>
  <c r="FD29" i="24"/>
  <c r="FC29" i="24"/>
  <c r="FB29" i="24"/>
  <c r="FA29" i="24"/>
  <c r="EZ29" i="24"/>
  <c r="EY29" i="24"/>
  <c r="EX29" i="24"/>
  <c r="EW29" i="24"/>
  <c r="EV29" i="24"/>
  <c r="EU29" i="24"/>
  <c r="ET29" i="24"/>
  <c r="EQ29" i="24"/>
  <c r="EP29" i="24"/>
  <c r="EO29" i="24"/>
  <c r="EN29" i="24"/>
  <c r="EM29" i="24"/>
  <c r="EL29" i="24"/>
  <c r="EK29" i="24"/>
  <c r="EJ29" i="24"/>
  <c r="EI29" i="24"/>
  <c r="EH29" i="24"/>
  <c r="EG29" i="24"/>
  <c r="EF29" i="24"/>
  <c r="EE29" i="24"/>
  <c r="ED29" i="24"/>
  <c r="EC29" i="24"/>
  <c r="EB29" i="24"/>
  <c r="EA29" i="24"/>
  <c r="DZ29" i="24"/>
  <c r="FQ28" i="24"/>
  <c r="FP28" i="24"/>
  <c r="FO28" i="24"/>
  <c r="FN28" i="24"/>
  <c r="FM28" i="24"/>
  <c r="FL28" i="24"/>
  <c r="FK28" i="24"/>
  <c r="FJ28" i="24"/>
  <c r="FI28" i="24"/>
  <c r="FH28" i="24"/>
  <c r="FG28" i="24"/>
  <c r="FF28" i="24"/>
  <c r="FE28" i="24"/>
  <c r="FD28" i="24"/>
  <c r="FC28" i="24"/>
  <c r="FB28" i="24"/>
  <c r="FA28" i="24"/>
  <c r="EZ28" i="24"/>
  <c r="EY28" i="24"/>
  <c r="EX28" i="24"/>
  <c r="EW28" i="24"/>
  <c r="EV28" i="24"/>
  <c r="EU28" i="24"/>
  <c r="ET28" i="24"/>
  <c r="EQ28" i="24"/>
  <c r="EP28" i="24"/>
  <c r="EO28" i="24"/>
  <c r="EN28" i="24"/>
  <c r="EM28" i="24"/>
  <c r="EL28" i="24"/>
  <c r="EK28" i="24"/>
  <c r="EJ28" i="24"/>
  <c r="EI28" i="24"/>
  <c r="EH28" i="24"/>
  <c r="EG28" i="24"/>
  <c r="EF28" i="24"/>
  <c r="EE28" i="24"/>
  <c r="ED28" i="24"/>
  <c r="EC28" i="24"/>
  <c r="EB28" i="24"/>
  <c r="EA28" i="24"/>
  <c r="DZ28" i="24"/>
  <c r="FQ27" i="24"/>
  <c r="FP27" i="24"/>
  <c r="FO27" i="24"/>
  <c r="FN27" i="24"/>
  <c r="FM27" i="24"/>
  <c r="FL27" i="24"/>
  <c r="FK27" i="24"/>
  <c r="FJ27" i="24"/>
  <c r="FI27" i="24"/>
  <c r="FH27" i="24"/>
  <c r="FG27" i="24"/>
  <c r="FF27" i="24"/>
  <c r="FE27" i="24"/>
  <c r="FD27" i="24"/>
  <c r="FC27" i="24"/>
  <c r="FB27" i="24"/>
  <c r="FA27" i="24"/>
  <c r="EZ27" i="24"/>
  <c r="EY27" i="24"/>
  <c r="EX27" i="24"/>
  <c r="EW27" i="24"/>
  <c r="EV27" i="24"/>
  <c r="EU27" i="24"/>
  <c r="ET27" i="24"/>
  <c r="EQ27" i="24"/>
  <c r="EP27" i="24"/>
  <c r="EO27" i="24"/>
  <c r="EN27" i="24"/>
  <c r="EM27" i="24"/>
  <c r="EL27" i="24"/>
  <c r="EK27" i="24"/>
  <c r="EJ27" i="24"/>
  <c r="EI27" i="24"/>
  <c r="EH27" i="24"/>
  <c r="EG27" i="24"/>
  <c r="EF27" i="24"/>
  <c r="EE27" i="24"/>
  <c r="ED27" i="24"/>
  <c r="EC27" i="24"/>
  <c r="EB27" i="24"/>
  <c r="EA27" i="24"/>
  <c r="DZ27" i="24"/>
  <c r="DW43" i="24"/>
  <c r="DU43" i="24"/>
  <c r="DV43" i="24" s="1"/>
  <c r="DS43" i="24"/>
  <c r="DT43" i="24" s="1"/>
  <c r="DQ43" i="24"/>
  <c r="DR43" i="24" s="1"/>
  <c r="DP43" i="24"/>
  <c r="DO43" i="24"/>
  <c r="DN43" i="24"/>
  <c r="DL43" i="24"/>
  <c r="DM43" i="24" s="1"/>
  <c r="DK43" i="24"/>
  <c r="DJ43" i="24"/>
  <c r="DH43" i="24"/>
  <c r="DI43" i="24" s="1"/>
  <c r="DG43" i="24"/>
  <c r="DF43" i="24"/>
  <c r="DE43" i="24"/>
  <c r="DD43" i="24"/>
  <c r="DC43" i="24"/>
  <c r="DB43" i="24"/>
  <c r="DW42" i="24"/>
  <c r="DU42" i="24"/>
  <c r="DV42" i="24" s="1"/>
  <c r="DS42" i="24"/>
  <c r="DT42" i="24" s="1"/>
  <c r="DQ42" i="24"/>
  <c r="DR42" i="24" s="1"/>
  <c r="DP42" i="24"/>
  <c r="DO42" i="24"/>
  <c r="DN42" i="24"/>
  <c r="DL42" i="24"/>
  <c r="DM42" i="24" s="1"/>
  <c r="DK42" i="24"/>
  <c r="DJ42" i="24"/>
  <c r="DH42" i="24"/>
  <c r="DI42" i="24" s="1"/>
  <c r="DG42" i="24"/>
  <c r="DF42" i="24"/>
  <c r="DE42" i="24"/>
  <c r="DD42" i="24"/>
  <c r="DC42" i="24"/>
  <c r="DB42" i="24"/>
  <c r="DW41" i="24"/>
  <c r="DU41" i="24"/>
  <c r="DV41" i="24" s="1"/>
  <c r="DS41" i="24"/>
  <c r="DT41" i="24" s="1"/>
  <c r="DQ41" i="24"/>
  <c r="DR41" i="24" s="1"/>
  <c r="DP41" i="24"/>
  <c r="DO41" i="24"/>
  <c r="DN41" i="24"/>
  <c r="DL41" i="24"/>
  <c r="DM41" i="24" s="1"/>
  <c r="DK41" i="24"/>
  <c r="DJ41" i="24"/>
  <c r="DH41" i="24"/>
  <c r="DI41" i="24" s="1"/>
  <c r="DG41" i="24"/>
  <c r="DF41" i="24"/>
  <c r="DE41" i="24"/>
  <c r="DD41" i="24"/>
  <c r="DC41" i="24"/>
  <c r="DB41" i="24"/>
  <c r="DW40" i="24"/>
  <c r="DU40" i="24"/>
  <c r="DV40" i="24" s="1"/>
  <c r="DS40" i="24"/>
  <c r="DT40" i="24" s="1"/>
  <c r="DQ40" i="24"/>
  <c r="DR40" i="24" s="1"/>
  <c r="DP40" i="24"/>
  <c r="DO40" i="24"/>
  <c r="DN40" i="24"/>
  <c r="DL40" i="24"/>
  <c r="DM40" i="24" s="1"/>
  <c r="DK40" i="24"/>
  <c r="DJ40" i="24"/>
  <c r="DH40" i="24"/>
  <c r="DI40" i="24" s="1"/>
  <c r="DG40" i="24"/>
  <c r="DF40" i="24"/>
  <c r="DE40" i="24"/>
  <c r="DD40" i="24"/>
  <c r="DC40" i="24"/>
  <c r="DB40" i="24"/>
  <c r="DW39" i="24"/>
  <c r="DU39" i="24"/>
  <c r="DV39" i="24" s="1"/>
  <c r="DS39" i="24"/>
  <c r="DT39" i="24" s="1"/>
  <c r="DQ39" i="24"/>
  <c r="DR39" i="24" s="1"/>
  <c r="DP39" i="24"/>
  <c r="DO39" i="24"/>
  <c r="DN39" i="24"/>
  <c r="DL39" i="24"/>
  <c r="DM39" i="24" s="1"/>
  <c r="DK39" i="24"/>
  <c r="DJ39" i="24"/>
  <c r="DH39" i="24"/>
  <c r="DI39" i="24" s="1"/>
  <c r="DG39" i="24"/>
  <c r="DF39" i="24"/>
  <c r="DE39" i="24"/>
  <c r="DD39" i="24"/>
  <c r="DC39" i="24"/>
  <c r="DB39" i="24"/>
  <c r="DW38" i="24"/>
  <c r="DU38" i="24"/>
  <c r="DV38" i="24" s="1"/>
  <c r="DS38" i="24"/>
  <c r="DT38" i="24" s="1"/>
  <c r="DQ38" i="24"/>
  <c r="DR38" i="24" s="1"/>
  <c r="DP38" i="24"/>
  <c r="DO38" i="24"/>
  <c r="DN38" i="24"/>
  <c r="DL38" i="24"/>
  <c r="DM38" i="24" s="1"/>
  <c r="DK38" i="24"/>
  <c r="DJ38" i="24"/>
  <c r="DH38" i="24"/>
  <c r="DI38" i="24" s="1"/>
  <c r="DG38" i="24"/>
  <c r="DF38" i="24"/>
  <c r="DE38" i="24"/>
  <c r="DD38" i="24"/>
  <c r="DC38" i="24"/>
  <c r="DB38" i="24"/>
  <c r="DW37" i="24"/>
  <c r="DU37" i="24"/>
  <c r="DV37" i="24" s="1"/>
  <c r="DS37" i="24"/>
  <c r="DT37" i="24" s="1"/>
  <c r="DQ37" i="24"/>
  <c r="DR37" i="24" s="1"/>
  <c r="DP37" i="24"/>
  <c r="DO37" i="24"/>
  <c r="DN37" i="24"/>
  <c r="DL37" i="24"/>
  <c r="DM37" i="24" s="1"/>
  <c r="DK37" i="24"/>
  <c r="DJ37" i="24"/>
  <c r="DH37" i="24"/>
  <c r="DI37" i="24" s="1"/>
  <c r="DG37" i="24"/>
  <c r="DF37" i="24"/>
  <c r="DE37" i="24"/>
  <c r="DD37" i="24"/>
  <c r="DC37" i="24"/>
  <c r="DB37" i="24"/>
  <c r="DW36" i="24"/>
  <c r="DU36" i="24"/>
  <c r="DV36" i="24" s="1"/>
  <c r="DS36" i="24"/>
  <c r="DT36" i="24" s="1"/>
  <c r="DQ36" i="24"/>
  <c r="DR36" i="24" s="1"/>
  <c r="DP36" i="24"/>
  <c r="DO36" i="24"/>
  <c r="DN36" i="24"/>
  <c r="DL36" i="24"/>
  <c r="DM36" i="24" s="1"/>
  <c r="DK36" i="24"/>
  <c r="DJ36" i="24"/>
  <c r="DH36" i="24"/>
  <c r="DI36" i="24" s="1"/>
  <c r="DG36" i="24"/>
  <c r="DF36" i="24"/>
  <c r="DE36" i="24"/>
  <c r="DD36" i="24"/>
  <c r="DC36" i="24"/>
  <c r="DB36" i="24"/>
  <c r="DW35" i="24"/>
  <c r="DU35" i="24"/>
  <c r="DV35" i="24" s="1"/>
  <c r="DS35" i="24"/>
  <c r="DT35" i="24" s="1"/>
  <c r="DQ35" i="24"/>
  <c r="DR35" i="24" s="1"/>
  <c r="DP35" i="24"/>
  <c r="DO35" i="24"/>
  <c r="DN35" i="24"/>
  <c r="DL35" i="24"/>
  <c r="DM35" i="24" s="1"/>
  <c r="DK35" i="24"/>
  <c r="DJ35" i="24"/>
  <c r="DH35" i="24"/>
  <c r="DI35" i="24" s="1"/>
  <c r="DG35" i="24"/>
  <c r="DF35" i="24"/>
  <c r="DE35" i="24"/>
  <c r="DD35" i="24"/>
  <c r="DC35" i="24"/>
  <c r="DB35" i="24"/>
  <c r="DW34" i="24"/>
  <c r="DU34" i="24"/>
  <c r="DV34" i="24" s="1"/>
  <c r="DS34" i="24"/>
  <c r="DT34" i="24" s="1"/>
  <c r="DQ34" i="24"/>
  <c r="DR34" i="24" s="1"/>
  <c r="DP34" i="24"/>
  <c r="DO34" i="24"/>
  <c r="DN34" i="24"/>
  <c r="DL34" i="24"/>
  <c r="DM34" i="24" s="1"/>
  <c r="DK34" i="24"/>
  <c r="DJ34" i="24"/>
  <c r="DH34" i="24"/>
  <c r="DI34" i="24" s="1"/>
  <c r="DG34" i="24"/>
  <c r="DF34" i="24"/>
  <c r="DE34" i="24"/>
  <c r="DD34" i="24"/>
  <c r="DC34" i="24"/>
  <c r="DB34" i="24"/>
  <c r="DW33" i="24"/>
  <c r="DU33" i="24"/>
  <c r="DV33" i="24" s="1"/>
  <c r="DS33" i="24"/>
  <c r="DT33" i="24" s="1"/>
  <c r="DQ33" i="24"/>
  <c r="DR33" i="24" s="1"/>
  <c r="DP33" i="24"/>
  <c r="DO33" i="24"/>
  <c r="DN33" i="24"/>
  <c r="DL33" i="24"/>
  <c r="DM33" i="24" s="1"/>
  <c r="DK33" i="24"/>
  <c r="DJ33" i="24"/>
  <c r="DH33" i="24"/>
  <c r="DI33" i="24" s="1"/>
  <c r="DG33" i="24"/>
  <c r="DF33" i="24"/>
  <c r="DE33" i="24"/>
  <c r="DD33" i="24"/>
  <c r="DC33" i="24"/>
  <c r="DB33" i="24"/>
  <c r="DW32" i="24"/>
  <c r="DU32" i="24"/>
  <c r="DV32" i="24" s="1"/>
  <c r="DS32" i="24"/>
  <c r="DT32" i="24" s="1"/>
  <c r="DQ32" i="24"/>
  <c r="DR32" i="24" s="1"/>
  <c r="DP32" i="24"/>
  <c r="DO32" i="24"/>
  <c r="DN32" i="24"/>
  <c r="DL32" i="24"/>
  <c r="DM32" i="24" s="1"/>
  <c r="DK32" i="24"/>
  <c r="DJ32" i="24"/>
  <c r="DH32" i="24"/>
  <c r="DI32" i="24" s="1"/>
  <c r="DG32" i="24"/>
  <c r="DF32" i="24"/>
  <c r="DE32" i="24"/>
  <c r="DD32" i="24"/>
  <c r="DC32" i="24"/>
  <c r="DB32" i="24"/>
  <c r="DW31" i="24"/>
  <c r="DU31" i="24"/>
  <c r="DV31" i="24" s="1"/>
  <c r="DS31" i="24"/>
  <c r="DT31" i="24" s="1"/>
  <c r="DQ31" i="24"/>
  <c r="DR31" i="24" s="1"/>
  <c r="DP31" i="24"/>
  <c r="DO31" i="24"/>
  <c r="DN31" i="24"/>
  <c r="DL31" i="24"/>
  <c r="DM31" i="24" s="1"/>
  <c r="DK31" i="24"/>
  <c r="DJ31" i="24"/>
  <c r="DH31" i="24"/>
  <c r="DI31" i="24" s="1"/>
  <c r="DG31" i="24"/>
  <c r="DF31" i="24"/>
  <c r="DE31" i="24"/>
  <c r="DD31" i="24"/>
  <c r="DC31" i="24"/>
  <c r="DB31" i="24"/>
  <c r="DW30" i="24"/>
  <c r="DU30" i="24"/>
  <c r="DV30" i="24" s="1"/>
  <c r="DS30" i="24"/>
  <c r="DT30" i="24" s="1"/>
  <c r="DQ30" i="24"/>
  <c r="DR30" i="24" s="1"/>
  <c r="DP30" i="24"/>
  <c r="DO30" i="24"/>
  <c r="DN30" i="24"/>
  <c r="DL30" i="24"/>
  <c r="DM30" i="24" s="1"/>
  <c r="DK30" i="24"/>
  <c r="DJ30" i="24"/>
  <c r="DH30" i="24"/>
  <c r="DI30" i="24" s="1"/>
  <c r="DG30" i="24"/>
  <c r="DF30" i="24"/>
  <c r="DE30" i="24"/>
  <c r="DD30" i="24"/>
  <c r="DC30" i="24"/>
  <c r="DB30" i="24"/>
  <c r="DW29" i="24"/>
  <c r="DU29" i="24"/>
  <c r="DV29" i="24" s="1"/>
  <c r="DS29" i="24"/>
  <c r="DT29" i="24" s="1"/>
  <c r="DQ29" i="24"/>
  <c r="DR29" i="24" s="1"/>
  <c r="DP29" i="24"/>
  <c r="DO29" i="24"/>
  <c r="DN29" i="24"/>
  <c r="DL29" i="24"/>
  <c r="DM29" i="24" s="1"/>
  <c r="DK29" i="24"/>
  <c r="DJ29" i="24"/>
  <c r="DH29" i="24"/>
  <c r="DI29" i="24" s="1"/>
  <c r="DG29" i="24"/>
  <c r="DF29" i="24"/>
  <c r="DE29" i="24"/>
  <c r="DD29" i="24"/>
  <c r="DC29" i="24"/>
  <c r="DB29" i="24"/>
  <c r="DW28" i="24"/>
  <c r="DU28" i="24"/>
  <c r="DV28" i="24" s="1"/>
  <c r="DS28" i="24"/>
  <c r="DT28" i="24" s="1"/>
  <c r="DQ28" i="24"/>
  <c r="DR28" i="24" s="1"/>
  <c r="DP28" i="24"/>
  <c r="DO28" i="24"/>
  <c r="DN28" i="24"/>
  <c r="DL28" i="24"/>
  <c r="DM28" i="24" s="1"/>
  <c r="DK28" i="24"/>
  <c r="DJ28" i="24"/>
  <c r="DH28" i="24"/>
  <c r="DI28" i="24" s="1"/>
  <c r="DG28" i="24"/>
  <c r="DF28" i="24"/>
  <c r="DE28" i="24"/>
  <c r="DD28" i="24"/>
  <c r="DC28" i="24"/>
  <c r="DB28" i="24"/>
  <c r="DW27" i="24"/>
  <c r="DU27" i="24"/>
  <c r="DV27" i="24" s="1"/>
  <c r="DS27" i="24"/>
  <c r="DT27" i="24" s="1"/>
  <c r="DQ27" i="24"/>
  <c r="DR27" i="24" s="1"/>
  <c r="DP27" i="24"/>
  <c r="DO27" i="24"/>
  <c r="DN27" i="24"/>
  <c r="DL27" i="24"/>
  <c r="DM27" i="24" s="1"/>
  <c r="DK27" i="24"/>
  <c r="DJ27" i="24"/>
  <c r="DH27" i="24"/>
  <c r="DG27" i="24"/>
  <c r="DF27" i="24"/>
  <c r="DE27" i="24"/>
  <c r="DD27" i="24"/>
  <c r="DC27" i="24"/>
  <c r="DB27" i="24"/>
  <c r="CX43" i="24"/>
  <c r="CW43" i="24"/>
  <c r="CV43" i="24"/>
  <c r="CU43" i="24"/>
  <c r="CT43" i="24"/>
  <c r="CS43" i="24"/>
  <c r="CR43" i="24"/>
  <c r="CQ43" i="24"/>
  <c r="CP43" i="24"/>
  <c r="CO43" i="24"/>
  <c r="CN43" i="24"/>
  <c r="CM43" i="24"/>
  <c r="CL43" i="24"/>
  <c r="CK43" i="24"/>
  <c r="CJ43" i="24"/>
  <c r="CI43" i="24"/>
  <c r="CH43" i="24"/>
  <c r="CX42" i="24"/>
  <c r="CW42" i="24"/>
  <c r="CV42" i="24"/>
  <c r="CU42" i="24"/>
  <c r="CT42" i="24"/>
  <c r="CS42" i="24"/>
  <c r="CR42" i="24"/>
  <c r="CQ42" i="24"/>
  <c r="CP42" i="24"/>
  <c r="CO42" i="24"/>
  <c r="CN42" i="24"/>
  <c r="CM42" i="24"/>
  <c r="CL42" i="24"/>
  <c r="CK42" i="24"/>
  <c r="CJ42" i="24"/>
  <c r="CI42" i="24"/>
  <c r="CH42" i="24"/>
  <c r="CX41" i="24"/>
  <c r="CW41" i="24"/>
  <c r="CV41" i="24"/>
  <c r="CU41" i="24"/>
  <c r="CT41" i="24"/>
  <c r="CS41" i="24"/>
  <c r="CR41" i="24"/>
  <c r="CQ41" i="24"/>
  <c r="CP41" i="24"/>
  <c r="CO41" i="24"/>
  <c r="CN41" i="24"/>
  <c r="CM41" i="24"/>
  <c r="CL41" i="24"/>
  <c r="CK41" i="24"/>
  <c r="CJ41" i="24"/>
  <c r="CI41" i="24"/>
  <c r="CH41" i="24"/>
  <c r="CX40" i="24"/>
  <c r="CW40" i="24"/>
  <c r="CV40" i="24"/>
  <c r="CU40" i="24"/>
  <c r="CT40" i="24"/>
  <c r="CS40" i="24"/>
  <c r="CR40" i="24"/>
  <c r="CQ40" i="24"/>
  <c r="CP40" i="24"/>
  <c r="CO40" i="24"/>
  <c r="CN40" i="24"/>
  <c r="CM40" i="24"/>
  <c r="CL40" i="24"/>
  <c r="CK40" i="24"/>
  <c r="CJ40" i="24"/>
  <c r="CI40" i="24"/>
  <c r="CH40" i="24"/>
  <c r="CX39" i="24"/>
  <c r="CW39" i="24"/>
  <c r="CV39" i="24"/>
  <c r="CU39" i="24"/>
  <c r="CT39" i="24"/>
  <c r="CS39" i="24"/>
  <c r="CR39" i="24"/>
  <c r="CQ39" i="24"/>
  <c r="CP39" i="24"/>
  <c r="CO39" i="24"/>
  <c r="CN39" i="24"/>
  <c r="CM39" i="24"/>
  <c r="CL39" i="24"/>
  <c r="CK39" i="24"/>
  <c r="CJ39" i="24"/>
  <c r="CI39" i="24"/>
  <c r="CH39" i="24"/>
  <c r="CX38" i="24"/>
  <c r="CW38" i="24"/>
  <c r="CV38" i="24"/>
  <c r="CU38" i="24"/>
  <c r="CT38" i="24"/>
  <c r="CS38" i="24"/>
  <c r="CR38" i="24"/>
  <c r="CQ38" i="24"/>
  <c r="CP38" i="24"/>
  <c r="CO38" i="24"/>
  <c r="CN38" i="24"/>
  <c r="CM38" i="24"/>
  <c r="CL38" i="24"/>
  <c r="CK38" i="24"/>
  <c r="CJ38" i="24"/>
  <c r="CI38" i="24"/>
  <c r="CH38" i="24"/>
  <c r="CX37" i="24"/>
  <c r="CW37" i="24"/>
  <c r="CV37" i="24"/>
  <c r="CU37" i="24"/>
  <c r="CT37" i="24"/>
  <c r="CS37" i="24"/>
  <c r="CR37" i="24"/>
  <c r="CQ37" i="24"/>
  <c r="CP37" i="24"/>
  <c r="CO37" i="24"/>
  <c r="CN37" i="24"/>
  <c r="CM37" i="24"/>
  <c r="CL37" i="24"/>
  <c r="CK37" i="24"/>
  <c r="CJ37" i="24"/>
  <c r="CI37" i="24"/>
  <c r="CH37" i="24"/>
  <c r="CX36" i="24"/>
  <c r="CW36" i="24"/>
  <c r="CV36" i="24"/>
  <c r="CU36" i="24"/>
  <c r="CT36" i="24"/>
  <c r="CS36" i="24"/>
  <c r="CR36" i="24"/>
  <c r="CQ36" i="24"/>
  <c r="CP36" i="24"/>
  <c r="CO36" i="24"/>
  <c r="CN36" i="24"/>
  <c r="CM36" i="24"/>
  <c r="CL36" i="24"/>
  <c r="CK36" i="24"/>
  <c r="CJ36" i="24"/>
  <c r="CI36" i="24"/>
  <c r="CH36" i="24"/>
  <c r="CX35" i="24"/>
  <c r="CW35" i="24"/>
  <c r="CV35" i="24"/>
  <c r="CU35" i="24"/>
  <c r="CT35" i="24"/>
  <c r="CS35" i="24"/>
  <c r="CR35" i="24"/>
  <c r="CQ35" i="24"/>
  <c r="CP35" i="24"/>
  <c r="CO35" i="24"/>
  <c r="CN35" i="24"/>
  <c r="CM35" i="24"/>
  <c r="CL35" i="24"/>
  <c r="CK35" i="24"/>
  <c r="CJ35" i="24"/>
  <c r="CI35" i="24"/>
  <c r="CH35" i="24"/>
  <c r="CX34" i="24"/>
  <c r="CW34" i="24"/>
  <c r="CV34" i="24"/>
  <c r="CU34" i="24"/>
  <c r="CT34" i="24"/>
  <c r="CS34" i="24"/>
  <c r="CR34" i="24"/>
  <c r="CQ34" i="24"/>
  <c r="CP34" i="24"/>
  <c r="CO34" i="24"/>
  <c r="CN34" i="24"/>
  <c r="CM34" i="24"/>
  <c r="CL34" i="24"/>
  <c r="CK34" i="24"/>
  <c r="CJ34" i="24"/>
  <c r="CI34" i="24"/>
  <c r="CH34" i="24"/>
  <c r="CX33" i="24"/>
  <c r="CW33" i="24"/>
  <c r="CV33" i="24"/>
  <c r="CU33" i="24"/>
  <c r="CT33" i="24"/>
  <c r="CS33" i="24"/>
  <c r="CR33" i="24"/>
  <c r="CQ33" i="24"/>
  <c r="CP33" i="24"/>
  <c r="CO33" i="24"/>
  <c r="CN33" i="24"/>
  <c r="CM33" i="24"/>
  <c r="CL33" i="24"/>
  <c r="CK33" i="24"/>
  <c r="CJ33" i="24"/>
  <c r="CI33" i="24"/>
  <c r="CH33" i="24"/>
  <c r="CX32" i="24"/>
  <c r="CW32" i="24"/>
  <c r="CV32" i="24"/>
  <c r="CU32" i="24"/>
  <c r="CT32" i="24"/>
  <c r="CS32" i="24"/>
  <c r="CR32" i="24"/>
  <c r="CQ32" i="24"/>
  <c r="CP32" i="24"/>
  <c r="CO32" i="24"/>
  <c r="CN32" i="24"/>
  <c r="CM32" i="24"/>
  <c r="CL32" i="24"/>
  <c r="CK32" i="24"/>
  <c r="CJ32" i="24"/>
  <c r="CI32" i="24"/>
  <c r="CH32" i="24"/>
  <c r="CX31" i="24"/>
  <c r="CW31" i="24"/>
  <c r="CV31" i="24"/>
  <c r="CU31" i="24"/>
  <c r="CT31" i="24"/>
  <c r="CS31" i="24"/>
  <c r="CR31" i="24"/>
  <c r="CQ31" i="24"/>
  <c r="CP31" i="24"/>
  <c r="CO31" i="24"/>
  <c r="CN31" i="24"/>
  <c r="CM31" i="24"/>
  <c r="CL31" i="24"/>
  <c r="CK31" i="24"/>
  <c r="CJ31" i="24"/>
  <c r="CI31" i="24"/>
  <c r="CH31" i="24"/>
  <c r="CX30" i="24"/>
  <c r="CW30" i="24"/>
  <c r="CV30" i="24"/>
  <c r="CU30" i="24"/>
  <c r="CT30" i="24"/>
  <c r="CS30" i="24"/>
  <c r="CR30" i="24"/>
  <c r="CQ30" i="24"/>
  <c r="CP30" i="24"/>
  <c r="CO30" i="24"/>
  <c r="CN30" i="24"/>
  <c r="CM30" i="24"/>
  <c r="CL30" i="24"/>
  <c r="CK30" i="24"/>
  <c r="CJ30" i="24"/>
  <c r="CI30" i="24"/>
  <c r="CH30" i="24"/>
  <c r="CX29" i="24"/>
  <c r="CW29" i="24"/>
  <c r="CV29" i="24"/>
  <c r="CU29" i="24"/>
  <c r="CT29" i="24"/>
  <c r="CS29" i="24"/>
  <c r="CR29" i="24"/>
  <c r="CQ29" i="24"/>
  <c r="CP29" i="24"/>
  <c r="CO29" i="24"/>
  <c r="CN29" i="24"/>
  <c r="CM29" i="24"/>
  <c r="CL29" i="24"/>
  <c r="CK29" i="24"/>
  <c r="CJ29" i="24"/>
  <c r="CI29" i="24"/>
  <c r="CH29" i="24"/>
  <c r="CX28" i="24"/>
  <c r="CW28" i="24"/>
  <c r="CV28" i="24"/>
  <c r="CU28" i="24"/>
  <c r="CT28" i="24"/>
  <c r="CS28" i="24"/>
  <c r="CR28" i="24"/>
  <c r="CQ28" i="24"/>
  <c r="CP28" i="24"/>
  <c r="CO28" i="24"/>
  <c r="CN28" i="24"/>
  <c r="CM28" i="24"/>
  <c r="CL28" i="24"/>
  <c r="CK28" i="24"/>
  <c r="CJ28" i="24"/>
  <c r="CI28" i="24"/>
  <c r="CH28" i="24"/>
  <c r="CX27" i="24"/>
  <c r="CW27" i="24"/>
  <c r="CV27" i="24"/>
  <c r="CU27" i="24"/>
  <c r="CT27" i="24"/>
  <c r="CS27" i="24"/>
  <c r="CR27" i="24"/>
  <c r="CQ27" i="24"/>
  <c r="CP27" i="24"/>
  <c r="CO27" i="24"/>
  <c r="CN27" i="24"/>
  <c r="CM27" i="24"/>
  <c r="CL27" i="24"/>
  <c r="CK27" i="24"/>
  <c r="CJ27" i="24"/>
  <c r="CI27" i="24"/>
  <c r="CH27" i="24"/>
  <c r="CD43" i="24"/>
  <c r="CC43" i="24"/>
  <c r="CB43" i="24"/>
  <c r="BZ43" i="24"/>
  <c r="CA43" i="24" s="1"/>
  <c r="BY43" i="24"/>
  <c r="BX43" i="24"/>
  <c r="BW43" i="24"/>
  <c r="BV43" i="24"/>
  <c r="BU43" i="24"/>
  <c r="BS43" i="24"/>
  <c r="BT43" i="24" s="1"/>
  <c r="BR43" i="24"/>
  <c r="BQ43" i="24"/>
  <c r="BO43" i="24"/>
  <c r="BP43" i="24" s="1"/>
  <c r="BN43" i="24"/>
  <c r="BM43" i="24"/>
  <c r="BL43" i="24"/>
  <c r="BK43" i="24"/>
  <c r="BJ43" i="24"/>
  <c r="BI43" i="24"/>
  <c r="BH43" i="24"/>
  <c r="BG43" i="24"/>
  <c r="CD42" i="24"/>
  <c r="CC42" i="24"/>
  <c r="CB42" i="24"/>
  <c r="BZ42" i="24"/>
  <c r="CA42" i="24" s="1"/>
  <c r="BY42" i="24"/>
  <c r="BX42" i="24"/>
  <c r="BW42" i="24"/>
  <c r="BV42" i="24"/>
  <c r="BU42" i="24"/>
  <c r="BS42" i="24"/>
  <c r="BT42" i="24" s="1"/>
  <c r="BR42" i="24"/>
  <c r="BQ42" i="24"/>
  <c r="BO42" i="24"/>
  <c r="BP42" i="24" s="1"/>
  <c r="BN42" i="24"/>
  <c r="BM42" i="24"/>
  <c r="BL42" i="24"/>
  <c r="BK42" i="24"/>
  <c r="BJ42" i="24"/>
  <c r="BI42" i="24"/>
  <c r="BH42" i="24"/>
  <c r="BG42" i="24"/>
  <c r="CD41" i="24"/>
  <c r="CC41" i="24"/>
  <c r="CB41" i="24"/>
  <c r="BZ41" i="24"/>
  <c r="CA41" i="24" s="1"/>
  <c r="BY41" i="24"/>
  <c r="BX41" i="24"/>
  <c r="BW41" i="24"/>
  <c r="BV41" i="24"/>
  <c r="BU41" i="24"/>
  <c r="BS41" i="24"/>
  <c r="BT41" i="24" s="1"/>
  <c r="BR41" i="24"/>
  <c r="BQ41" i="24"/>
  <c r="BO41" i="24"/>
  <c r="BP41" i="24" s="1"/>
  <c r="BN41" i="24"/>
  <c r="BM41" i="24"/>
  <c r="BL41" i="24"/>
  <c r="BK41" i="24"/>
  <c r="BJ41" i="24"/>
  <c r="BI41" i="24"/>
  <c r="BH41" i="24"/>
  <c r="BG41" i="24"/>
  <c r="CD40" i="24"/>
  <c r="CC40" i="24"/>
  <c r="CB40" i="24"/>
  <c r="BZ40" i="24"/>
  <c r="CA40" i="24" s="1"/>
  <c r="BY40" i="24"/>
  <c r="BX40" i="24"/>
  <c r="BW40" i="24"/>
  <c r="BV40" i="24"/>
  <c r="BU40" i="24"/>
  <c r="BS40" i="24"/>
  <c r="BT40" i="24" s="1"/>
  <c r="BR40" i="24"/>
  <c r="BQ40" i="24"/>
  <c r="BO40" i="24"/>
  <c r="BP40" i="24" s="1"/>
  <c r="BN40" i="24"/>
  <c r="BM40" i="24"/>
  <c r="BL40" i="24"/>
  <c r="BK40" i="24"/>
  <c r="BJ40" i="24"/>
  <c r="BI40" i="24"/>
  <c r="BH40" i="24"/>
  <c r="BG40" i="24"/>
  <c r="CD39" i="24"/>
  <c r="CC39" i="24"/>
  <c r="CB39" i="24"/>
  <c r="BZ39" i="24"/>
  <c r="CA39" i="24" s="1"/>
  <c r="BY39" i="24"/>
  <c r="BX39" i="24"/>
  <c r="BW39" i="24"/>
  <c r="BV39" i="24"/>
  <c r="BU39" i="24"/>
  <c r="BS39" i="24"/>
  <c r="BT39" i="24" s="1"/>
  <c r="BR39" i="24"/>
  <c r="BQ39" i="24"/>
  <c r="BO39" i="24"/>
  <c r="BP39" i="24" s="1"/>
  <c r="BN39" i="24"/>
  <c r="BM39" i="24"/>
  <c r="BL39" i="24"/>
  <c r="BK39" i="24"/>
  <c r="BJ39" i="24"/>
  <c r="BI39" i="24"/>
  <c r="BH39" i="24"/>
  <c r="BG39" i="24"/>
  <c r="CD38" i="24"/>
  <c r="CC38" i="24"/>
  <c r="CB38" i="24"/>
  <c r="BZ38" i="24"/>
  <c r="CA38" i="24" s="1"/>
  <c r="BY38" i="24"/>
  <c r="BX38" i="24"/>
  <c r="BW38" i="24"/>
  <c r="BV38" i="24"/>
  <c r="BU38" i="24"/>
  <c r="BS38" i="24"/>
  <c r="BT38" i="24" s="1"/>
  <c r="BR38" i="24"/>
  <c r="BQ38" i="24"/>
  <c r="BO38" i="24"/>
  <c r="BP38" i="24" s="1"/>
  <c r="BN38" i="24"/>
  <c r="BM38" i="24"/>
  <c r="BL38" i="24"/>
  <c r="BK38" i="24"/>
  <c r="BJ38" i="24"/>
  <c r="BI38" i="24"/>
  <c r="BH38" i="24"/>
  <c r="BG38" i="24"/>
  <c r="CD37" i="24"/>
  <c r="CC37" i="24"/>
  <c r="CB37" i="24"/>
  <c r="BZ37" i="24"/>
  <c r="CA37" i="24" s="1"/>
  <c r="BY37" i="24"/>
  <c r="BX37" i="24"/>
  <c r="BW37" i="24"/>
  <c r="BV37" i="24"/>
  <c r="BU37" i="24"/>
  <c r="BS37" i="24"/>
  <c r="BT37" i="24" s="1"/>
  <c r="BR37" i="24"/>
  <c r="BQ37" i="24"/>
  <c r="BO37" i="24"/>
  <c r="BP37" i="24" s="1"/>
  <c r="BN37" i="24"/>
  <c r="BM37" i="24"/>
  <c r="BL37" i="24"/>
  <c r="BK37" i="24"/>
  <c r="BJ37" i="24"/>
  <c r="BI37" i="24"/>
  <c r="BH37" i="24"/>
  <c r="BG37" i="24"/>
  <c r="CD36" i="24"/>
  <c r="CC36" i="24"/>
  <c r="CB36" i="24"/>
  <c r="BZ36" i="24"/>
  <c r="CA36" i="24" s="1"/>
  <c r="BY36" i="24"/>
  <c r="BX36" i="24"/>
  <c r="BW36" i="24"/>
  <c r="BV36" i="24"/>
  <c r="BU36" i="24"/>
  <c r="BS36" i="24"/>
  <c r="BT36" i="24" s="1"/>
  <c r="BR36" i="24"/>
  <c r="BQ36" i="24"/>
  <c r="BO36" i="24"/>
  <c r="BP36" i="24" s="1"/>
  <c r="BN36" i="24"/>
  <c r="BM36" i="24"/>
  <c r="BL36" i="24"/>
  <c r="BK36" i="24"/>
  <c r="BJ36" i="24"/>
  <c r="BI36" i="24"/>
  <c r="BH36" i="24"/>
  <c r="BG36" i="24"/>
  <c r="CD35" i="24"/>
  <c r="CC35" i="24"/>
  <c r="CB35" i="24"/>
  <c r="BZ35" i="24"/>
  <c r="CA35" i="24" s="1"/>
  <c r="BY35" i="24"/>
  <c r="BX35" i="24"/>
  <c r="BW35" i="24"/>
  <c r="BV35" i="24"/>
  <c r="BU35" i="24"/>
  <c r="BS35" i="24"/>
  <c r="BT35" i="24" s="1"/>
  <c r="BR35" i="24"/>
  <c r="BQ35" i="24"/>
  <c r="BO35" i="24"/>
  <c r="BP35" i="24" s="1"/>
  <c r="BN35" i="24"/>
  <c r="BM35" i="24"/>
  <c r="BL35" i="24"/>
  <c r="BK35" i="24"/>
  <c r="BJ35" i="24"/>
  <c r="BI35" i="24"/>
  <c r="BH35" i="24"/>
  <c r="BG35" i="24"/>
  <c r="CD34" i="24"/>
  <c r="CC34" i="24"/>
  <c r="CB34" i="24"/>
  <c r="BZ34" i="24"/>
  <c r="CA34" i="24" s="1"/>
  <c r="BY34" i="24"/>
  <c r="BX34" i="24"/>
  <c r="BW34" i="24"/>
  <c r="BV34" i="24"/>
  <c r="BU34" i="24"/>
  <c r="BS34" i="24"/>
  <c r="BT34" i="24" s="1"/>
  <c r="BR34" i="24"/>
  <c r="BQ34" i="24"/>
  <c r="BO34" i="24"/>
  <c r="BP34" i="24" s="1"/>
  <c r="BN34" i="24"/>
  <c r="BM34" i="24"/>
  <c r="BL34" i="24"/>
  <c r="BK34" i="24"/>
  <c r="BJ34" i="24"/>
  <c r="BI34" i="24"/>
  <c r="BH34" i="24"/>
  <c r="BG34" i="24"/>
  <c r="CD33" i="24"/>
  <c r="CC33" i="24"/>
  <c r="CB33" i="24"/>
  <c r="BZ33" i="24"/>
  <c r="CA33" i="24" s="1"/>
  <c r="BY33" i="24"/>
  <c r="BX33" i="24"/>
  <c r="BW33" i="24"/>
  <c r="BV33" i="24"/>
  <c r="BU33" i="24"/>
  <c r="BS33" i="24"/>
  <c r="BT33" i="24" s="1"/>
  <c r="BR33" i="24"/>
  <c r="BQ33" i="24"/>
  <c r="BO33" i="24"/>
  <c r="BP33" i="24" s="1"/>
  <c r="BN33" i="24"/>
  <c r="BM33" i="24"/>
  <c r="BL33" i="24"/>
  <c r="BK33" i="24"/>
  <c r="BJ33" i="24"/>
  <c r="BI33" i="24"/>
  <c r="BH33" i="24"/>
  <c r="BG33" i="24"/>
  <c r="CD32" i="24"/>
  <c r="CC32" i="24"/>
  <c r="CB32" i="24"/>
  <c r="BZ32" i="24"/>
  <c r="CA32" i="24" s="1"/>
  <c r="BY32" i="24"/>
  <c r="BX32" i="24"/>
  <c r="BW32" i="24"/>
  <c r="BV32" i="24"/>
  <c r="BU32" i="24"/>
  <c r="BS32" i="24"/>
  <c r="BT32" i="24" s="1"/>
  <c r="BR32" i="24"/>
  <c r="BQ32" i="24"/>
  <c r="BO32" i="24"/>
  <c r="BP32" i="24" s="1"/>
  <c r="BN32" i="24"/>
  <c r="BM32" i="24"/>
  <c r="BL32" i="24"/>
  <c r="BK32" i="24"/>
  <c r="BJ32" i="24"/>
  <c r="BI32" i="24"/>
  <c r="BH32" i="24"/>
  <c r="BG32" i="24"/>
  <c r="CD31" i="24"/>
  <c r="CC31" i="24"/>
  <c r="CB31" i="24"/>
  <c r="BZ31" i="24"/>
  <c r="CA31" i="24" s="1"/>
  <c r="BY31" i="24"/>
  <c r="BX31" i="24"/>
  <c r="BW31" i="24"/>
  <c r="BV31" i="24"/>
  <c r="BU31" i="24"/>
  <c r="BS31" i="24"/>
  <c r="BR31" i="24"/>
  <c r="BQ31" i="24"/>
  <c r="BO31" i="24"/>
  <c r="BP31" i="24" s="1"/>
  <c r="BN31" i="24"/>
  <c r="BM31" i="24"/>
  <c r="BL31" i="24"/>
  <c r="BK31" i="24"/>
  <c r="BJ31" i="24"/>
  <c r="BI31" i="24"/>
  <c r="BH31" i="24"/>
  <c r="BG31" i="24"/>
  <c r="CD30" i="24"/>
  <c r="CC30" i="24"/>
  <c r="CB30" i="24"/>
  <c r="BZ30" i="24"/>
  <c r="CA30" i="24" s="1"/>
  <c r="BY30" i="24"/>
  <c r="BX30" i="24"/>
  <c r="BW30" i="24"/>
  <c r="BV30" i="24"/>
  <c r="BU30" i="24"/>
  <c r="BS30" i="24"/>
  <c r="BT30" i="24" s="1"/>
  <c r="BR30" i="24"/>
  <c r="BQ30" i="24"/>
  <c r="BO30" i="24"/>
  <c r="BP30" i="24" s="1"/>
  <c r="BN30" i="24"/>
  <c r="BM30" i="24"/>
  <c r="BL30" i="24"/>
  <c r="BK30" i="24"/>
  <c r="BJ30" i="24"/>
  <c r="BI30" i="24"/>
  <c r="BH30" i="24"/>
  <c r="BG30" i="24"/>
  <c r="CD29" i="24"/>
  <c r="CC29" i="24"/>
  <c r="CB29" i="24"/>
  <c r="BZ29" i="24"/>
  <c r="CA29" i="24" s="1"/>
  <c r="BY29" i="24"/>
  <c r="BX29" i="24"/>
  <c r="BW29" i="24"/>
  <c r="BV29" i="24"/>
  <c r="BU29" i="24"/>
  <c r="BS29" i="24"/>
  <c r="BT29" i="24" s="1"/>
  <c r="BR29" i="24"/>
  <c r="BQ29" i="24"/>
  <c r="BO29" i="24"/>
  <c r="BP29" i="24" s="1"/>
  <c r="BN29" i="24"/>
  <c r="BM29" i="24"/>
  <c r="BL29" i="24"/>
  <c r="BK29" i="24"/>
  <c r="BJ29" i="24"/>
  <c r="BI29" i="24"/>
  <c r="BH29" i="24"/>
  <c r="BG29" i="24"/>
  <c r="CD28" i="24"/>
  <c r="CC28" i="24"/>
  <c r="CB28" i="24"/>
  <c r="BZ28" i="24"/>
  <c r="CA28" i="24" s="1"/>
  <c r="BY28" i="24"/>
  <c r="BX28" i="24"/>
  <c r="BW28" i="24"/>
  <c r="BV28" i="24"/>
  <c r="BU28" i="24"/>
  <c r="BS28" i="24"/>
  <c r="BT28" i="24" s="1"/>
  <c r="BR28" i="24"/>
  <c r="BQ28" i="24"/>
  <c r="BO28" i="24"/>
  <c r="BP28" i="24" s="1"/>
  <c r="BN28" i="24"/>
  <c r="BM28" i="24"/>
  <c r="BL28" i="24"/>
  <c r="BK28" i="24"/>
  <c r="BJ28" i="24"/>
  <c r="BI28" i="24"/>
  <c r="BH28" i="24"/>
  <c r="BG28" i="24"/>
  <c r="CD27" i="24"/>
  <c r="CC27" i="24"/>
  <c r="CB27" i="24"/>
  <c r="BZ27" i="24"/>
  <c r="CA27" i="24" s="1"/>
  <c r="BY27" i="24"/>
  <c r="BX27" i="24"/>
  <c r="BW27" i="24"/>
  <c r="BV27" i="24"/>
  <c r="BU27" i="24"/>
  <c r="BS27" i="24"/>
  <c r="BT27" i="24" s="1"/>
  <c r="BR27" i="24"/>
  <c r="BQ27" i="24"/>
  <c r="BO27" i="24"/>
  <c r="BN27" i="24"/>
  <c r="BM27" i="24"/>
  <c r="BL27" i="24"/>
  <c r="BK27" i="24"/>
  <c r="BJ27" i="24"/>
  <c r="BI27" i="24"/>
  <c r="BH27" i="24"/>
  <c r="BG27" i="24"/>
  <c r="BC43" i="24"/>
  <c r="BB43" i="24"/>
  <c r="BA43" i="24"/>
  <c r="AY43" i="24"/>
  <c r="AZ43" i="24" s="1"/>
  <c r="AX43" i="24"/>
  <c r="AW43" i="24"/>
  <c r="AU43" i="24"/>
  <c r="AV43" i="24" s="1"/>
  <c r="AT43" i="24"/>
  <c r="AS43" i="24"/>
  <c r="AR43" i="24"/>
  <c r="AQ43" i="24"/>
  <c r="AP43" i="24"/>
  <c r="AN43" i="24"/>
  <c r="AO43" i="24" s="1"/>
  <c r="AM43" i="24"/>
  <c r="AL43" i="24"/>
  <c r="AK43" i="24"/>
  <c r="AJ43" i="24"/>
  <c r="AI43" i="24"/>
  <c r="AH43" i="24"/>
  <c r="AG43" i="24"/>
  <c r="AF43" i="24"/>
  <c r="AD43" i="24"/>
  <c r="AE43" i="24" s="1"/>
  <c r="BC42" i="24"/>
  <c r="BB42" i="24"/>
  <c r="BA42" i="24"/>
  <c r="AY42" i="24"/>
  <c r="AZ42" i="24" s="1"/>
  <c r="AX42" i="24"/>
  <c r="AW42" i="24"/>
  <c r="AU42" i="24"/>
  <c r="AV42" i="24" s="1"/>
  <c r="AT42" i="24"/>
  <c r="AS42" i="24"/>
  <c r="AR42" i="24"/>
  <c r="AQ42" i="24"/>
  <c r="AP42" i="24"/>
  <c r="AN42" i="24"/>
  <c r="AO42" i="24" s="1"/>
  <c r="AM42" i="24"/>
  <c r="AL42" i="24"/>
  <c r="AK42" i="24"/>
  <c r="AJ42" i="24"/>
  <c r="AI42" i="24"/>
  <c r="AH42" i="24"/>
  <c r="AG42" i="24"/>
  <c r="AF42" i="24"/>
  <c r="AD42" i="24"/>
  <c r="AE42" i="24" s="1"/>
  <c r="BC41" i="24"/>
  <c r="BB41" i="24"/>
  <c r="BA41" i="24"/>
  <c r="AY41" i="24"/>
  <c r="AZ41" i="24" s="1"/>
  <c r="AX41" i="24"/>
  <c r="AW41" i="24"/>
  <c r="AU41" i="24"/>
  <c r="AV41" i="24" s="1"/>
  <c r="AT41" i="24"/>
  <c r="AS41" i="24"/>
  <c r="AR41" i="24"/>
  <c r="AQ41" i="24"/>
  <c r="AP41" i="24"/>
  <c r="AN41" i="24"/>
  <c r="AO41" i="24" s="1"/>
  <c r="AM41" i="24"/>
  <c r="AL41" i="24"/>
  <c r="AK41" i="24"/>
  <c r="AJ41" i="24"/>
  <c r="AI41" i="24"/>
  <c r="AH41" i="24"/>
  <c r="AG41" i="24"/>
  <c r="AF41" i="24"/>
  <c r="AD41" i="24"/>
  <c r="AE41" i="24" s="1"/>
  <c r="BC40" i="24"/>
  <c r="BB40" i="24"/>
  <c r="BA40" i="24"/>
  <c r="AY40" i="24"/>
  <c r="AZ40" i="24" s="1"/>
  <c r="AX40" i="24"/>
  <c r="AW40" i="24"/>
  <c r="AU40" i="24"/>
  <c r="AV40" i="24" s="1"/>
  <c r="AT40" i="24"/>
  <c r="AS40" i="24"/>
  <c r="AR40" i="24"/>
  <c r="AQ40" i="24"/>
  <c r="AP40" i="24"/>
  <c r="AN40" i="24"/>
  <c r="AO40" i="24" s="1"/>
  <c r="AM40" i="24"/>
  <c r="AL40" i="24"/>
  <c r="AK40" i="24"/>
  <c r="AJ40" i="24"/>
  <c r="AI40" i="24"/>
  <c r="AH40" i="24"/>
  <c r="AG40" i="24"/>
  <c r="AF40" i="24"/>
  <c r="AD40" i="24"/>
  <c r="AE40" i="24" s="1"/>
  <c r="BC39" i="24"/>
  <c r="BB39" i="24"/>
  <c r="BA39" i="24"/>
  <c r="AY39" i="24"/>
  <c r="AZ39" i="24" s="1"/>
  <c r="AX39" i="24"/>
  <c r="AW39" i="24"/>
  <c r="AU39" i="24"/>
  <c r="AV39" i="24" s="1"/>
  <c r="AT39" i="24"/>
  <c r="AS39" i="24"/>
  <c r="AR39" i="24"/>
  <c r="AQ39" i="24"/>
  <c r="AP39" i="24"/>
  <c r="AN39" i="24"/>
  <c r="AO39" i="24" s="1"/>
  <c r="AM39" i="24"/>
  <c r="AL39" i="24"/>
  <c r="AK39" i="24"/>
  <c r="AJ39" i="24"/>
  <c r="AI39" i="24"/>
  <c r="AH39" i="24"/>
  <c r="AG39" i="24"/>
  <c r="AF39" i="24"/>
  <c r="AD39" i="24"/>
  <c r="AE39" i="24" s="1"/>
  <c r="BC38" i="24"/>
  <c r="BB38" i="24"/>
  <c r="BA38" i="24"/>
  <c r="AY38" i="24"/>
  <c r="AZ38" i="24" s="1"/>
  <c r="AX38" i="24"/>
  <c r="AW38" i="24"/>
  <c r="AU38" i="24"/>
  <c r="AV38" i="24" s="1"/>
  <c r="AT38" i="24"/>
  <c r="AS38" i="24"/>
  <c r="AR38" i="24"/>
  <c r="AQ38" i="24"/>
  <c r="AP38" i="24"/>
  <c r="AN38" i="24"/>
  <c r="AO38" i="24" s="1"/>
  <c r="AM38" i="24"/>
  <c r="AL38" i="24"/>
  <c r="AK38" i="24"/>
  <c r="AJ38" i="24"/>
  <c r="AI38" i="24"/>
  <c r="AH38" i="24"/>
  <c r="AG38" i="24"/>
  <c r="AF38" i="24"/>
  <c r="AD38" i="24"/>
  <c r="AE38" i="24" s="1"/>
  <c r="BC37" i="24"/>
  <c r="BB37" i="24"/>
  <c r="BA37" i="24"/>
  <c r="AY37" i="24"/>
  <c r="AZ37" i="24" s="1"/>
  <c r="AX37" i="24"/>
  <c r="AW37" i="24"/>
  <c r="AU37" i="24"/>
  <c r="AV37" i="24" s="1"/>
  <c r="AT37" i="24"/>
  <c r="AS37" i="24"/>
  <c r="AR37" i="24"/>
  <c r="AQ37" i="24"/>
  <c r="AP37" i="24"/>
  <c r="AN37" i="24"/>
  <c r="AO37" i="24" s="1"/>
  <c r="AM37" i="24"/>
  <c r="AL37" i="24"/>
  <c r="AK37" i="24"/>
  <c r="AJ37" i="24"/>
  <c r="AI37" i="24"/>
  <c r="AH37" i="24"/>
  <c r="AG37" i="24"/>
  <c r="AF37" i="24"/>
  <c r="AD37" i="24"/>
  <c r="AE37" i="24" s="1"/>
  <c r="BC36" i="24"/>
  <c r="BB36" i="24"/>
  <c r="BA36" i="24"/>
  <c r="AY36" i="24"/>
  <c r="AZ36" i="24" s="1"/>
  <c r="AX36" i="24"/>
  <c r="AW36" i="24"/>
  <c r="AU36" i="24"/>
  <c r="AV36" i="24" s="1"/>
  <c r="AT36" i="24"/>
  <c r="AS36" i="24"/>
  <c r="AR36" i="24"/>
  <c r="AQ36" i="24"/>
  <c r="AP36" i="24"/>
  <c r="AN36" i="24"/>
  <c r="AO36" i="24" s="1"/>
  <c r="AM36" i="24"/>
  <c r="AL36" i="24"/>
  <c r="AK36" i="24"/>
  <c r="AJ36" i="24"/>
  <c r="AI36" i="24"/>
  <c r="AH36" i="24"/>
  <c r="AG36" i="24"/>
  <c r="AF36" i="24"/>
  <c r="AD36" i="24"/>
  <c r="AE36" i="24" s="1"/>
  <c r="BC35" i="24"/>
  <c r="BB35" i="24"/>
  <c r="BA35" i="24"/>
  <c r="AY35" i="24"/>
  <c r="AZ35" i="24" s="1"/>
  <c r="AX35" i="24"/>
  <c r="AW35" i="24"/>
  <c r="AU35" i="24"/>
  <c r="AV35" i="24" s="1"/>
  <c r="AT35" i="24"/>
  <c r="AS35" i="24"/>
  <c r="AR35" i="24"/>
  <c r="AQ35" i="24"/>
  <c r="AP35" i="24"/>
  <c r="AN35" i="24"/>
  <c r="AO35" i="24" s="1"/>
  <c r="AM35" i="24"/>
  <c r="AL35" i="24"/>
  <c r="AK35" i="24"/>
  <c r="AJ35" i="24"/>
  <c r="AI35" i="24"/>
  <c r="AH35" i="24"/>
  <c r="AG35" i="24"/>
  <c r="AF35" i="24"/>
  <c r="AD35" i="24"/>
  <c r="AE35" i="24" s="1"/>
  <c r="BC34" i="24"/>
  <c r="BB34" i="24"/>
  <c r="BA34" i="24"/>
  <c r="AY34" i="24"/>
  <c r="AZ34" i="24" s="1"/>
  <c r="AX34" i="24"/>
  <c r="AW34" i="24"/>
  <c r="AU34" i="24"/>
  <c r="AV34" i="24" s="1"/>
  <c r="AT34" i="24"/>
  <c r="AS34" i="24"/>
  <c r="AR34" i="24"/>
  <c r="AQ34" i="24"/>
  <c r="AP34" i="24"/>
  <c r="AN34" i="24"/>
  <c r="AO34" i="24" s="1"/>
  <c r="AM34" i="24"/>
  <c r="AL34" i="24"/>
  <c r="AK34" i="24"/>
  <c r="AJ34" i="24"/>
  <c r="AI34" i="24"/>
  <c r="AH34" i="24"/>
  <c r="AG34" i="24"/>
  <c r="AF34" i="24"/>
  <c r="AD34" i="24"/>
  <c r="AE34" i="24" s="1"/>
  <c r="BC33" i="24"/>
  <c r="BB33" i="24"/>
  <c r="BA33" i="24"/>
  <c r="AY33" i="24"/>
  <c r="AZ33" i="24" s="1"/>
  <c r="AX33" i="24"/>
  <c r="AW33" i="24"/>
  <c r="AU33" i="24"/>
  <c r="AV33" i="24" s="1"/>
  <c r="AT33" i="24"/>
  <c r="AS33" i="24"/>
  <c r="AR33" i="24"/>
  <c r="AQ33" i="24"/>
  <c r="AP33" i="24"/>
  <c r="AN33" i="24"/>
  <c r="AO33" i="24" s="1"/>
  <c r="AM33" i="24"/>
  <c r="AL33" i="24"/>
  <c r="AK33" i="24"/>
  <c r="AJ33" i="24"/>
  <c r="AI33" i="24"/>
  <c r="AH33" i="24"/>
  <c r="AG33" i="24"/>
  <c r="AF33" i="24"/>
  <c r="AD33" i="24"/>
  <c r="AE33" i="24" s="1"/>
  <c r="BC32" i="24"/>
  <c r="BB32" i="24"/>
  <c r="BA32" i="24"/>
  <c r="AY32" i="24"/>
  <c r="AZ32" i="24" s="1"/>
  <c r="AX32" i="24"/>
  <c r="AW32" i="24"/>
  <c r="AU32" i="24"/>
  <c r="AV32" i="24" s="1"/>
  <c r="AT32" i="24"/>
  <c r="AS32" i="24"/>
  <c r="AR32" i="24"/>
  <c r="AQ32" i="24"/>
  <c r="AP32" i="24"/>
  <c r="AN32" i="24"/>
  <c r="AO32" i="24" s="1"/>
  <c r="AM32" i="24"/>
  <c r="AL32" i="24"/>
  <c r="AK32" i="24"/>
  <c r="AJ32" i="24"/>
  <c r="AI32" i="24"/>
  <c r="AH32" i="24"/>
  <c r="AG32" i="24"/>
  <c r="AF32" i="24"/>
  <c r="AD32" i="24"/>
  <c r="AE32" i="24" s="1"/>
  <c r="BC31" i="24"/>
  <c r="BB31" i="24"/>
  <c r="BA31" i="24"/>
  <c r="AY31" i="24"/>
  <c r="AZ31" i="24" s="1"/>
  <c r="AX31" i="24"/>
  <c r="AW31" i="24"/>
  <c r="AU31" i="24"/>
  <c r="AV31" i="24" s="1"/>
  <c r="AT31" i="24"/>
  <c r="AS31" i="24"/>
  <c r="AR31" i="24"/>
  <c r="AQ31" i="24"/>
  <c r="AP31" i="24"/>
  <c r="AN31" i="24"/>
  <c r="AO31" i="24" s="1"/>
  <c r="AM31" i="24"/>
  <c r="AL31" i="24"/>
  <c r="AK31" i="24"/>
  <c r="AJ31" i="24"/>
  <c r="AI31" i="24"/>
  <c r="AH31" i="24"/>
  <c r="AG31" i="24"/>
  <c r="AF31" i="24"/>
  <c r="AD31" i="24"/>
  <c r="AE31" i="24" s="1"/>
  <c r="BC30" i="24"/>
  <c r="BB30" i="24"/>
  <c r="BA30" i="24"/>
  <c r="AY30" i="24"/>
  <c r="AZ30" i="24" s="1"/>
  <c r="AX30" i="24"/>
  <c r="AW30" i="24"/>
  <c r="AU30" i="24"/>
  <c r="AV30" i="24" s="1"/>
  <c r="AT30" i="24"/>
  <c r="AS30" i="24"/>
  <c r="AR30" i="24"/>
  <c r="AQ30" i="24"/>
  <c r="AP30" i="24"/>
  <c r="AN30" i="24"/>
  <c r="AO30" i="24" s="1"/>
  <c r="AM30" i="24"/>
  <c r="AL30" i="24"/>
  <c r="AK30" i="24"/>
  <c r="AJ30" i="24"/>
  <c r="AI30" i="24"/>
  <c r="AH30" i="24"/>
  <c r="AG30" i="24"/>
  <c r="AF30" i="24"/>
  <c r="AD30" i="24"/>
  <c r="AE30" i="24" s="1"/>
  <c r="BC29" i="24"/>
  <c r="BB29" i="24"/>
  <c r="BA29" i="24"/>
  <c r="AY29" i="24"/>
  <c r="AZ29" i="24" s="1"/>
  <c r="AX29" i="24"/>
  <c r="AW29" i="24"/>
  <c r="AU29" i="24"/>
  <c r="AV29" i="24" s="1"/>
  <c r="AT29" i="24"/>
  <c r="AS29" i="24"/>
  <c r="AR29" i="24"/>
  <c r="AQ29" i="24"/>
  <c r="AP29" i="24"/>
  <c r="AN29" i="24"/>
  <c r="AO29" i="24" s="1"/>
  <c r="AM29" i="24"/>
  <c r="AL29" i="24"/>
  <c r="AK29" i="24"/>
  <c r="AJ29" i="24"/>
  <c r="AI29" i="24"/>
  <c r="AH29" i="24"/>
  <c r="AG29" i="24"/>
  <c r="AF29" i="24"/>
  <c r="AD29" i="24"/>
  <c r="AE29" i="24" s="1"/>
  <c r="BC28" i="24"/>
  <c r="BB28" i="24"/>
  <c r="BA28" i="24"/>
  <c r="AY28" i="24"/>
  <c r="AZ28" i="24" s="1"/>
  <c r="AX28" i="24"/>
  <c r="AW28" i="24"/>
  <c r="AU28" i="24"/>
  <c r="AV28" i="24" s="1"/>
  <c r="AT28" i="24"/>
  <c r="AS28" i="24"/>
  <c r="AR28" i="24"/>
  <c r="AQ28" i="24"/>
  <c r="AP28" i="24"/>
  <c r="AN28" i="24"/>
  <c r="AO28" i="24" s="1"/>
  <c r="AM28" i="24"/>
  <c r="AL28" i="24"/>
  <c r="AK28" i="24"/>
  <c r="AJ28" i="24"/>
  <c r="AI28" i="24"/>
  <c r="AH28" i="24"/>
  <c r="AG28" i="24"/>
  <c r="AF28" i="24"/>
  <c r="AD28" i="24"/>
  <c r="BC27" i="24"/>
  <c r="BB27" i="24"/>
  <c r="BA27" i="24"/>
  <c r="AY27" i="24"/>
  <c r="AZ27" i="24" s="1"/>
  <c r="AX27" i="24"/>
  <c r="AW27" i="24"/>
  <c r="AU27" i="24"/>
  <c r="AV27" i="24" s="1"/>
  <c r="AT27" i="24"/>
  <c r="AS27" i="24"/>
  <c r="AR27" i="24"/>
  <c r="AQ27" i="24"/>
  <c r="AP27" i="24"/>
  <c r="AN27" i="24"/>
  <c r="AO27" i="24" s="1"/>
  <c r="AM27" i="24"/>
  <c r="AL27" i="24"/>
  <c r="AK27" i="24"/>
  <c r="AJ27" i="24"/>
  <c r="AI27" i="24"/>
  <c r="AH27" i="24"/>
  <c r="AG27" i="24"/>
  <c r="AF27" i="24"/>
  <c r="AD27" i="24"/>
  <c r="AE27" i="24" s="1"/>
  <c r="Z43" i="24"/>
  <c r="Y43" i="24"/>
  <c r="X43" i="24"/>
  <c r="W43" i="24"/>
  <c r="V43" i="24"/>
  <c r="U43" i="24"/>
  <c r="T43" i="24"/>
  <c r="S43" i="24"/>
  <c r="R43" i="24"/>
  <c r="P43" i="24"/>
  <c r="Q43" i="24" s="1"/>
  <c r="O43" i="24"/>
  <c r="N43" i="24"/>
  <c r="L43" i="24"/>
  <c r="M43" i="24" s="1"/>
  <c r="K43" i="24"/>
  <c r="J43" i="24"/>
  <c r="I43" i="24"/>
  <c r="H43" i="24"/>
  <c r="Z42" i="24"/>
  <c r="Y42" i="24"/>
  <c r="X42" i="24"/>
  <c r="W42" i="24"/>
  <c r="V42" i="24"/>
  <c r="U42" i="24"/>
  <c r="T42" i="24"/>
  <c r="S42" i="24"/>
  <c r="R42" i="24"/>
  <c r="P42" i="24"/>
  <c r="Q42" i="24" s="1"/>
  <c r="O42" i="24"/>
  <c r="N42" i="24"/>
  <c r="L42" i="24"/>
  <c r="M42" i="24" s="1"/>
  <c r="K42" i="24"/>
  <c r="J42" i="24"/>
  <c r="I42" i="24"/>
  <c r="H42" i="24"/>
  <c r="Z41" i="24"/>
  <c r="Y41" i="24"/>
  <c r="X41" i="24"/>
  <c r="W41" i="24"/>
  <c r="V41" i="24"/>
  <c r="U41" i="24"/>
  <c r="T41" i="24"/>
  <c r="S41" i="24"/>
  <c r="R41" i="24"/>
  <c r="P41" i="24"/>
  <c r="Q41" i="24" s="1"/>
  <c r="O41" i="24"/>
  <c r="N41" i="24"/>
  <c r="L41" i="24"/>
  <c r="M41" i="24" s="1"/>
  <c r="K41" i="24"/>
  <c r="J41" i="24"/>
  <c r="I41" i="24"/>
  <c r="H41" i="24"/>
  <c r="Z40" i="24"/>
  <c r="Y40" i="24"/>
  <c r="X40" i="24"/>
  <c r="W40" i="24"/>
  <c r="V40" i="24"/>
  <c r="U40" i="24"/>
  <c r="T40" i="24"/>
  <c r="S40" i="24"/>
  <c r="R40" i="24"/>
  <c r="P40" i="24"/>
  <c r="Q40" i="24" s="1"/>
  <c r="O40" i="24"/>
  <c r="N40" i="24"/>
  <c r="L40" i="24"/>
  <c r="M40" i="24" s="1"/>
  <c r="K40" i="24"/>
  <c r="J40" i="24"/>
  <c r="I40" i="24"/>
  <c r="H40" i="24"/>
  <c r="Z39" i="24"/>
  <c r="Y39" i="24"/>
  <c r="X39" i="24"/>
  <c r="W39" i="24"/>
  <c r="V39" i="24"/>
  <c r="U39" i="24"/>
  <c r="T39" i="24"/>
  <c r="S39" i="24"/>
  <c r="R39" i="24"/>
  <c r="P39" i="24"/>
  <c r="Q39" i="24" s="1"/>
  <c r="O39" i="24"/>
  <c r="N39" i="24"/>
  <c r="L39" i="24"/>
  <c r="M39" i="24" s="1"/>
  <c r="K39" i="24"/>
  <c r="J39" i="24"/>
  <c r="I39" i="24"/>
  <c r="H39" i="24"/>
  <c r="Z38" i="24"/>
  <c r="Y38" i="24"/>
  <c r="X38" i="24"/>
  <c r="W38" i="24"/>
  <c r="V38" i="24"/>
  <c r="U38" i="24"/>
  <c r="T38" i="24"/>
  <c r="S38" i="24"/>
  <c r="R38" i="24"/>
  <c r="P38" i="24"/>
  <c r="Q38" i="24" s="1"/>
  <c r="O38" i="24"/>
  <c r="N38" i="24"/>
  <c r="L38" i="24"/>
  <c r="M38" i="24" s="1"/>
  <c r="K38" i="24"/>
  <c r="J38" i="24"/>
  <c r="I38" i="24"/>
  <c r="H38" i="24"/>
  <c r="Z37" i="24"/>
  <c r="Y37" i="24"/>
  <c r="X37" i="24"/>
  <c r="W37" i="24"/>
  <c r="V37" i="24"/>
  <c r="U37" i="24"/>
  <c r="T37" i="24"/>
  <c r="S37" i="24"/>
  <c r="R37" i="24"/>
  <c r="P37" i="24"/>
  <c r="Q37" i="24" s="1"/>
  <c r="O37" i="24"/>
  <c r="N37" i="24"/>
  <c r="L37" i="24"/>
  <c r="M37" i="24" s="1"/>
  <c r="K37" i="24"/>
  <c r="J37" i="24"/>
  <c r="I37" i="24"/>
  <c r="H37" i="24"/>
  <c r="Z36" i="24"/>
  <c r="Y36" i="24"/>
  <c r="X36" i="24"/>
  <c r="W36" i="24"/>
  <c r="V36" i="24"/>
  <c r="U36" i="24"/>
  <c r="T36" i="24"/>
  <c r="S36" i="24"/>
  <c r="R36" i="24"/>
  <c r="P36" i="24"/>
  <c r="Q36" i="24" s="1"/>
  <c r="O36" i="24"/>
  <c r="N36" i="24"/>
  <c r="L36" i="24"/>
  <c r="M36" i="24" s="1"/>
  <c r="K36" i="24"/>
  <c r="J36" i="24"/>
  <c r="I36" i="24"/>
  <c r="H36" i="24"/>
  <c r="Z35" i="24"/>
  <c r="Y35" i="24"/>
  <c r="X35" i="24"/>
  <c r="W35" i="24"/>
  <c r="V35" i="24"/>
  <c r="U35" i="24"/>
  <c r="T35" i="24"/>
  <c r="S35" i="24"/>
  <c r="R35" i="24"/>
  <c r="P35" i="24"/>
  <c r="Q35" i="24" s="1"/>
  <c r="O35" i="24"/>
  <c r="N35" i="24"/>
  <c r="L35" i="24"/>
  <c r="M35" i="24" s="1"/>
  <c r="K35" i="24"/>
  <c r="J35" i="24"/>
  <c r="I35" i="24"/>
  <c r="H35" i="24"/>
  <c r="Z34" i="24"/>
  <c r="Y34" i="24"/>
  <c r="X34" i="24"/>
  <c r="W34" i="24"/>
  <c r="V34" i="24"/>
  <c r="U34" i="24"/>
  <c r="T34" i="24"/>
  <c r="S34" i="24"/>
  <c r="R34" i="24"/>
  <c r="P34" i="24"/>
  <c r="Q34" i="24" s="1"/>
  <c r="O34" i="24"/>
  <c r="N34" i="24"/>
  <c r="L34" i="24"/>
  <c r="M34" i="24" s="1"/>
  <c r="K34" i="24"/>
  <c r="J34" i="24"/>
  <c r="I34" i="24"/>
  <c r="H34" i="24"/>
  <c r="Z33" i="24"/>
  <c r="Y33" i="24"/>
  <c r="X33" i="24"/>
  <c r="W33" i="24"/>
  <c r="V33" i="24"/>
  <c r="U33" i="24"/>
  <c r="T33" i="24"/>
  <c r="S33" i="24"/>
  <c r="R33" i="24"/>
  <c r="P33" i="24"/>
  <c r="Q33" i="24" s="1"/>
  <c r="O33" i="24"/>
  <c r="N33" i="24"/>
  <c r="L33" i="24"/>
  <c r="M33" i="24" s="1"/>
  <c r="K33" i="24"/>
  <c r="J33" i="24"/>
  <c r="I33" i="24"/>
  <c r="H33" i="24"/>
  <c r="Z32" i="24"/>
  <c r="Y32" i="24"/>
  <c r="X32" i="24"/>
  <c r="W32" i="24"/>
  <c r="V32" i="24"/>
  <c r="U32" i="24"/>
  <c r="T32" i="24"/>
  <c r="S32" i="24"/>
  <c r="R32" i="24"/>
  <c r="P32" i="24"/>
  <c r="Q32" i="24" s="1"/>
  <c r="O32" i="24"/>
  <c r="N32" i="24"/>
  <c r="L32" i="24"/>
  <c r="M32" i="24" s="1"/>
  <c r="K32" i="24"/>
  <c r="J32" i="24"/>
  <c r="I32" i="24"/>
  <c r="H32" i="24"/>
  <c r="Z31" i="24"/>
  <c r="Y31" i="24"/>
  <c r="X31" i="24"/>
  <c r="W31" i="24"/>
  <c r="V31" i="24"/>
  <c r="U31" i="24"/>
  <c r="T31" i="24"/>
  <c r="S31" i="24"/>
  <c r="R31" i="24"/>
  <c r="P31" i="24"/>
  <c r="Q31" i="24" s="1"/>
  <c r="O31" i="24"/>
  <c r="N31" i="24"/>
  <c r="L31" i="24"/>
  <c r="M31" i="24" s="1"/>
  <c r="K31" i="24"/>
  <c r="J31" i="24"/>
  <c r="I31" i="24"/>
  <c r="H31" i="24"/>
  <c r="Z30" i="24"/>
  <c r="Y30" i="24"/>
  <c r="X30" i="24"/>
  <c r="W30" i="24"/>
  <c r="V30" i="24"/>
  <c r="U30" i="24"/>
  <c r="T30" i="24"/>
  <c r="S30" i="24"/>
  <c r="R30" i="24"/>
  <c r="P30" i="24"/>
  <c r="Q30" i="24" s="1"/>
  <c r="O30" i="24"/>
  <c r="N30" i="24"/>
  <c r="L30" i="24"/>
  <c r="M30" i="24" s="1"/>
  <c r="K30" i="24"/>
  <c r="J30" i="24"/>
  <c r="I30" i="24"/>
  <c r="H30" i="24"/>
  <c r="Z29" i="24"/>
  <c r="Y29" i="24"/>
  <c r="X29" i="24"/>
  <c r="W29" i="24"/>
  <c r="V29" i="24"/>
  <c r="U29" i="24"/>
  <c r="T29" i="24"/>
  <c r="S29" i="24"/>
  <c r="R29" i="24"/>
  <c r="P29" i="24"/>
  <c r="O29" i="24"/>
  <c r="N29" i="24"/>
  <c r="L29" i="24"/>
  <c r="M29" i="24" s="1"/>
  <c r="K29" i="24"/>
  <c r="J29" i="24"/>
  <c r="I29" i="24"/>
  <c r="H29" i="24"/>
  <c r="Z28" i="24"/>
  <c r="Y28" i="24"/>
  <c r="X28" i="24"/>
  <c r="W28" i="24"/>
  <c r="V28" i="24"/>
  <c r="U28" i="24"/>
  <c r="T28" i="24"/>
  <c r="S28" i="24"/>
  <c r="R28" i="24"/>
  <c r="P28" i="24"/>
  <c r="Q28" i="24" s="1"/>
  <c r="O28" i="24"/>
  <c r="N28" i="24"/>
  <c r="L28" i="24"/>
  <c r="M28" i="24" s="1"/>
  <c r="K28" i="24"/>
  <c r="J28" i="24"/>
  <c r="I28" i="24"/>
  <c r="H28" i="24"/>
  <c r="Z27" i="24"/>
  <c r="Y27" i="24"/>
  <c r="X27" i="24"/>
  <c r="W27" i="24"/>
  <c r="V27" i="24"/>
  <c r="U27" i="24"/>
  <c r="T27" i="24"/>
  <c r="S27" i="24"/>
  <c r="R27" i="24"/>
  <c r="P27" i="24"/>
  <c r="Q27" i="24" s="1"/>
  <c r="O27" i="24"/>
  <c r="N27" i="24"/>
  <c r="L27" i="24"/>
  <c r="M27" i="24" s="1"/>
  <c r="K27" i="24"/>
  <c r="J27" i="24"/>
  <c r="I27" i="24"/>
  <c r="H27" i="24"/>
  <c r="E40" i="24"/>
  <c r="F40" i="24"/>
  <c r="E41" i="24"/>
  <c r="F41" i="24"/>
  <c r="E42" i="24"/>
  <c r="F42" i="24"/>
  <c r="E43" i="24"/>
  <c r="F43" i="24"/>
  <c r="D42" i="24"/>
  <c r="D43" i="24"/>
  <c r="D41" i="24"/>
  <c r="D40" i="24"/>
  <c r="D35" i="24"/>
  <c r="E35" i="24"/>
  <c r="F35" i="24"/>
  <c r="D36" i="24"/>
  <c r="E36" i="24"/>
  <c r="F36" i="24"/>
  <c r="D37" i="24"/>
  <c r="E37" i="24"/>
  <c r="F37" i="24"/>
  <c r="D38" i="24"/>
  <c r="E38" i="24"/>
  <c r="F38" i="24"/>
  <c r="E34" i="24"/>
  <c r="F34" i="24"/>
  <c r="D34" i="24"/>
  <c r="D28" i="24"/>
  <c r="E28" i="24"/>
  <c r="F28" i="24"/>
  <c r="D29" i="24"/>
  <c r="E29" i="24"/>
  <c r="F29" i="24"/>
  <c r="D30" i="24"/>
  <c r="E30" i="24"/>
  <c r="F30" i="24"/>
  <c r="D31" i="24"/>
  <c r="E31" i="24"/>
  <c r="F31" i="24"/>
  <c r="D32" i="24"/>
  <c r="E32" i="24"/>
  <c r="F32" i="24"/>
  <c r="FU43" i="12"/>
  <c r="FU42" i="12"/>
  <c r="FU41" i="12"/>
  <c r="FU40" i="12"/>
  <c r="FU39" i="12"/>
  <c r="FU38" i="12"/>
  <c r="FU37" i="12"/>
  <c r="FU36" i="12"/>
  <c r="FU35" i="12"/>
  <c r="FU34" i="12"/>
  <c r="FU33" i="12"/>
  <c r="FU32" i="12"/>
  <c r="FU31" i="12"/>
  <c r="FU30" i="12"/>
  <c r="FU29" i="12"/>
  <c r="FU28" i="12"/>
  <c r="FU27" i="12"/>
  <c r="GH43" i="12"/>
  <c r="GH42" i="12"/>
  <c r="GH41" i="12"/>
  <c r="GH40" i="12"/>
  <c r="GH39" i="12"/>
  <c r="GH38" i="12"/>
  <c r="GH37" i="12"/>
  <c r="GH36" i="12"/>
  <c r="GH34" i="12"/>
  <c r="GH33" i="12"/>
  <c r="GH32" i="12"/>
  <c r="GH31" i="12"/>
  <c r="GH29" i="12"/>
  <c r="GH28" i="12"/>
  <c r="GH27" i="12"/>
  <c r="JO27" i="12"/>
  <c r="AE27" i="12"/>
  <c r="HC36" i="24" l="1"/>
  <c r="ES32" i="24"/>
  <c r="HC33" i="24"/>
  <c r="HC30" i="24"/>
  <c r="HC32" i="24"/>
  <c r="HC29" i="24"/>
  <c r="HC42" i="24"/>
  <c r="HC39" i="24"/>
  <c r="HC28" i="24"/>
  <c r="HC38" i="24"/>
  <c r="FU28" i="24"/>
  <c r="FU32" i="24"/>
  <c r="FU36" i="24"/>
  <c r="FU40" i="24"/>
  <c r="HC35" i="24"/>
  <c r="FU27" i="24"/>
  <c r="FU31" i="24"/>
  <c r="FU35" i="24"/>
  <c r="FU39" i="24"/>
  <c r="FU43" i="24"/>
  <c r="HC31" i="24"/>
  <c r="HC41" i="24"/>
  <c r="FU29" i="24"/>
  <c r="FU33" i="24"/>
  <c r="FU37" i="24"/>
  <c r="FU41" i="24"/>
  <c r="FU30" i="24"/>
  <c r="FU34" i="24"/>
  <c r="FU38" i="24"/>
  <c r="FU42" i="24"/>
  <c r="HC27" i="24"/>
  <c r="HC43" i="24"/>
  <c r="HC40" i="24"/>
  <c r="HC37" i="24"/>
  <c r="HC34" i="24"/>
  <c r="G35" i="24"/>
  <c r="FV26" i="24"/>
  <c r="GN26" i="24"/>
  <c r="ES41" i="24"/>
  <c r="ES33" i="24"/>
  <c r="GH26" i="13"/>
  <c r="AM26" i="24"/>
  <c r="BV26" i="24"/>
  <c r="CQ26" i="24"/>
  <c r="CP26" i="24"/>
  <c r="DK26" i="24"/>
  <c r="ES39" i="24"/>
  <c r="ES36" i="24"/>
  <c r="G38" i="24"/>
  <c r="JB26" i="24"/>
  <c r="AG26" i="24"/>
  <c r="CO26" i="24"/>
  <c r="DH26" i="24"/>
  <c r="DI26" i="24" s="1"/>
  <c r="G43" i="24"/>
  <c r="HL26" i="24"/>
  <c r="JR26" i="24"/>
  <c r="EJ26" i="24"/>
  <c r="HW26" i="24"/>
  <c r="HZ26" i="24"/>
  <c r="IP26" i="24"/>
  <c r="JD26" i="24"/>
  <c r="JF26" i="24"/>
  <c r="JH26" i="24"/>
  <c r="JJ26" i="24"/>
  <c r="JL26" i="24"/>
  <c r="AK26" i="24"/>
  <c r="AW26" i="24"/>
  <c r="AI26" i="24"/>
  <c r="BI26" i="24"/>
  <c r="CB26" i="24"/>
  <c r="EC26" i="24"/>
  <c r="EU26" i="24"/>
  <c r="FK26" i="24"/>
  <c r="FQ26" i="24"/>
  <c r="IQ26" i="24"/>
  <c r="IM26" i="24"/>
  <c r="CD26" i="24"/>
  <c r="T26" i="24"/>
  <c r="V26" i="24"/>
  <c r="ES43" i="24"/>
  <c r="ES40" i="24"/>
  <c r="GL26" i="24"/>
  <c r="JP26" i="24"/>
  <c r="BN26" i="24"/>
  <c r="ID26" i="24"/>
  <c r="IT26" i="24"/>
  <c r="AS26" i="24"/>
  <c r="IZ26" i="24"/>
  <c r="G41" i="24"/>
  <c r="HE26" i="24"/>
  <c r="EI26" i="24"/>
  <c r="FA26" i="24"/>
  <c r="ES38" i="24"/>
  <c r="IX26" i="24"/>
  <c r="ES35" i="24"/>
  <c r="ES14" i="13"/>
  <c r="EO26" i="24"/>
  <c r="FG26" i="24"/>
  <c r="EE26" i="24"/>
  <c r="EW26" i="24"/>
  <c r="FM26" i="24"/>
  <c r="EK26" i="24"/>
  <c r="FC26" i="24"/>
  <c r="EA26" i="24"/>
  <c r="EQ26" i="24"/>
  <c r="FI26" i="24"/>
  <c r="EG26" i="24"/>
  <c r="EY26" i="24"/>
  <c r="FO26" i="24"/>
  <c r="EM26" i="24"/>
  <c r="FE26" i="24"/>
  <c r="GM26" i="24"/>
  <c r="GI26" i="24"/>
  <c r="GQ26" i="24"/>
  <c r="HU26" i="24"/>
  <c r="IK26" i="24"/>
  <c r="HX26" i="24"/>
  <c r="IN26" i="24"/>
  <c r="IA26" i="24"/>
  <c r="JI26" i="24"/>
  <c r="FB26" i="24"/>
  <c r="FX26" i="24"/>
  <c r="GP26" i="24"/>
  <c r="CR26" i="24"/>
  <c r="DO26" i="24"/>
  <c r="DE26" i="24"/>
  <c r="BO26" i="24"/>
  <c r="BP26" i="24" s="1"/>
  <c r="BQ26" i="24"/>
  <c r="BK26" i="24"/>
  <c r="BU26" i="24"/>
  <c r="FH26" i="24"/>
  <c r="ES30" i="24"/>
  <c r="GB26" i="24"/>
  <c r="AY26" i="24"/>
  <c r="AZ26" i="24" s="1"/>
  <c r="ES27" i="24"/>
  <c r="ES31" i="24"/>
  <c r="JN12" i="13"/>
  <c r="JO12" i="13" s="1"/>
  <c r="JO14" i="13"/>
  <c r="ES28" i="24"/>
  <c r="AV14" i="13"/>
  <c r="AU12" i="13"/>
  <c r="AV12" i="13" s="1"/>
  <c r="FY26" i="24"/>
  <c r="IC26" i="24"/>
  <c r="IS26" i="24"/>
  <c r="IG26" i="24"/>
  <c r="JK26" i="24"/>
  <c r="JM26" i="24"/>
  <c r="JO26" i="24" s="1"/>
  <c r="JQ26" i="24"/>
  <c r="JA26" i="24"/>
  <c r="JE26" i="24"/>
  <c r="JG26" i="24"/>
  <c r="JC26" i="24"/>
  <c r="AU26" i="24"/>
  <c r="AV26" i="24" s="1"/>
  <c r="DL26" i="24"/>
  <c r="DM26" i="24" s="1"/>
  <c r="S26" i="24"/>
  <c r="O26" i="24"/>
  <c r="AH26" i="24"/>
  <c r="BA26" i="24"/>
  <c r="AF26" i="24"/>
  <c r="AQ26" i="24"/>
  <c r="BC26" i="24"/>
  <c r="GE26" i="24"/>
  <c r="GU26" i="24"/>
  <c r="BX26" i="24"/>
  <c r="BR26" i="24"/>
  <c r="BL26" i="24"/>
  <c r="BY26" i="24"/>
  <c r="BS26" i="24"/>
  <c r="BT26" i="24" s="1"/>
  <c r="BM26" i="24"/>
  <c r="BH26" i="24"/>
  <c r="BJ26" i="24"/>
  <c r="CC26" i="24"/>
  <c r="CN26" i="24"/>
  <c r="CM26" i="24"/>
  <c r="CL26" i="24"/>
  <c r="CK26" i="24"/>
  <c r="DG26" i="24"/>
  <c r="DW26" i="24"/>
  <c r="DN26" i="24"/>
  <c r="EF26" i="24"/>
  <c r="FD26" i="24"/>
  <c r="EB26" i="24"/>
  <c r="EN26" i="24"/>
  <c r="ED26" i="24"/>
  <c r="FL26" i="24"/>
  <c r="EZ26" i="24"/>
  <c r="FP26" i="24"/>
  <c r="DQ12" i="13"/>
  <c r="DR12" i="13" s="1"/>
  <c r="DR14" i="13"/>
  <c r="DQ26" i="24"/>
  <c r="DR26" i="24" s="1"/>
  <c r="AE14" i="13"/>
  <c r="AD12" i="13"/>
  <c r="AE12" i="13" s="1"/>
  <c r="DS26" i="24"/>
  <c r="DT26" i="24" s="1"/>
  <c r="AR26" i="24"/>
  <c r="M14" i="13"/>
  <c r="L12" i="13"/>
  <c r="M12" i="13" s="1"/>
  <c r="FU12" i="13"/>
  <c r="DU26" i="24"/>
  <c r="DV26" i="24" s="1"/>
  <c r="P12" i="13"/>
  <c r="Q12" i="13" s="1"/>
  <c r="Q14" i="13"/>
  <c r="ES37" i="24"/>
  <c r="GG12" i="13"/>
  <c r="GH12" i="13" s="1"/>
  <c r="GH14" i="13"/>
  <c r="AY12" i="13"/>
  <c r="AZ12" i="13" s="1"/>
  <c r="K26" i="24"/>
  <c r="ES34" i="24"/>
  <c r="ES42" i="24"/>
  <c r="BO12" i="13"/>
  <c r="BP12" i="13" s="1"/>
  <c r="BP14" i="13"/>
  <c r="G31" i="24"/>
  <c r="R26" i="24"/>
  <c r="DF26" i="24"/>
  <c r="GV26" i="24"/>
  <c r="DD26" i="24"/>
  <c r="HD26" i="24"/>
  <c r="GW26" i="24"/>
  <c r="JO28" i="24"/>
  <c r="G37" i="24"/>
  <c r="U26" i="24"/>
  <c r="AP26" i="24"/>
  <c r="HJ26" i="24"/>
  <c r="IF26" i="24"/>
  <c r="HS26" i="24"/>
  <c r="II26" i="24"/>
  <c r="HV26" i="24"/>
  <c r="IL26" i="24"/>
  <c r="HY26" i="24"/>
  <c r="IO26" i="24"/>
  <c r="IB26" i="24"/>
  <c r="IR26" i="24"/>
  <c r="IE26" i="24"/>
  <c r="IU26" i="24"/>
  <c r="IH26" i="24"/>
  <c r="HT26" i="24"/>
  <c r="IJ26" i="24"/>
  <c r="BZ26" i="24"/>
  <c r="CA26" i="24" s="1"/>
  <c r="G30" i="24"/>
  <c r="F39" i="24"/>
  <c r="BW26" i="24"/>
  <c r="EX26" i="24"/>
  <c r="FN26" i="24"/>
  <c r="GA26" i="24"/>
  <c r="HK26" i="24"/>
  <c r="IY26" i="24"/>
  <c r="E39" i="24"/>
  <c r="X26" i="24"/>
  <c r="GT26" i="24"/>
  <c r="G36" i="24"/>
  <c r="Y26" i="24"/>
  <c r="BG26" i="24"/>
  <c r="BP27" i="24"/>
  <c r="DJ26" i="24"/>
  <c r="ET26" i="24"/>
  <c r="FJ26" i="24"/>
  <c r="EH26" i="24"/>
  <c r="HA26" i="24"/>
  <c r="G29" i="24"/>
  <c r="H26" i="24"/>
  <c r="GJ26" i="24"/>
  <c r="GD26" i="24"/>
  <c r="L26" i="24"/>
  <c r="M26" i="24" s="1"/>
  <c r="I26" i="24"/>
  <c r="AJ26" i="24"/>
  <c r="FF26" i="24"/>
  <c r="GK26" i="24"/>
  <c r="FW26" i="24"/>
  <c r="EV26" i="24"/>
  <c r="BB26" i="24"/>
  <c r="GF26" i="24"/>
  <c r="GH26" i="24" s="1"/>
  <c r="GX26" i="24"/>
  <c r="G28" i="24"/>
  <c r="G40" i="24"/>
  <c r="D39" i="24"/>
  <c r="CI26" i="24"/>
  <c r="CH26" i="24"/>
  <c r="CX26" i="24"/>
  <c r="CW26" i="24"/>
  <c r="CV26" i="24"/>
  <c r="CU26" i="24"/>
  <c r="CT26" i="24"/>
  <c r="CS26" i="24"/>
  <c r="DP26" i="24"/>
  <c r="DZ26" i="24"/>
  <c r="EP26" i="24"/>
  <c r="GC26" i="24"/>
  <c r="HH26" i="24"/>
  <c r="G34" i="24"/>
  <c r="D33" i="24"/>
  <c r="N26" i="24"/>
  <c r="AT26" i="24"/>
  <c r="BT31" i="24"/>
  <c r="CJ26" i="24"/>
  <c r="DB26" i="24"/>
  <c r="DI27" i="24"/>
  <c r="FZ26" i="24"/>
  <c r="HN26" i="24"/>
  <c r="HI26" i="24"/>
  <c r="Z26" i="24"/>
  <c r="AL26" i="24"/>
  <c r="DC26" i="24"/>
  <c r="EL26" i="24"/>
  <c r="ES29" i="24"/>
  <c r="GO26" i="24"/>
  <c r="HO26" i="24"/>
  <c r="G42" i="24"/>
  <c r="AD26" i="24"/>
  <c r="AE26" i="24" s="1"/>
  <c r="HP26" i="24"/>
  <c r="HM26" i="24"/>
  <c r="AN26" i="24"/>
  <c r="AO26" i="24" s="1"/>
  <c r="G32" i="24"/>
  <c r="J26" i="24"/>
  <c r="AX26" i="24"/>
  <c r="AE28" i="24"/>
  <c r="HF26" i="24"/>
  <c r="GY26" i="24"/>
  <c r="P26" i="24"/>
  <c r="Q26" i="24" s="1"/>
  <c r="Q29" i="24"/>
  <c r="W26" i="24"/>
  <c r="HG26" i="24"/>
  <c r="GZ26" i="24"/>
  <c r="AE35" i="12"/>
  <c r="ES26" i="24" l="1"/>
  <c r="FU26" i="24"/>
  <c r="G39" i="24"/>
  <c r="HC26" i="24"/>
  <c r="JR18" i="12"/>
  <c r="JQ18" i="12"/>
  <c r="JP18" i="12"/>
  <c r="JN18" i="12"/>
  <c r="JM18" i="12"/>
  <c r="JO18" i="12" s="1"/>
  <c r="JL18" i="12"/>
  <c r="JK18" i="12"/>
  <c r="JJ18" i="12"/>
  <c r="JI18" i="12"/>
  <c r="JH18" i="12"/>
  <c r="JG18" i="12"/>
  <c r="JF18" i="12"/>
  <c r="JE18" i="12"/>
  <c r="JD18" i="12"/>
  <c r="JC18" i="12"/>
  <c r="JB18" i="12"/>
  <c r="JA18" i="12"/>
  <c r="IZ18" i="12"/>
  <c r="IY18" i="12"/>
  <c r="IX18" i="12"/>
  <c r="IU18" i="12"/>
  <c r="IT18" i="12"/>
  <c r="IS18" i="12"/>
  <c r="IR18" i="12"/>
  <c r="IQ18" i="12"/>
  <c r="IP18" i="12"/>
  <c r="IO18" i="12"/>
  <c r="IN18" i="12"/>
  <c r="IM18" i="12"/>
  <c r="IL18" i="12"/>
  <c r="IK18" i="12"/>
  <c r="IJ18" i="12"/>
  <c r="II18" i="12"/>
  <c r="IH18" i="12"/>
  <c r="IG18" i="12"/>
  <c r="IF18" i="12"/>
  <c r="IE18" i="12"/>
  <c r="ID18" i="12"/>
  <c r="IC18" i="12"/>
  <c r="IB18" i="12"/>
  <c r="IA18" i="12"/>
  <c r="HZ18" i="12"/>
  <c r="HY18" i="12"/>
  <c r="HX18" i="12"/>
  <c r="HW18" i="12"/>
  <c r="HV18" i="12"/>
  <c r="HU18" i="12"/>
  <c r="HT18" i="12"/>
  <c r="HS18" i="12"/>
  <c r="HP18" i="12"/>
  <c r="HO18" i="12"/>
  <c r="HN18" i="12"/>
  <c r="HM18" i="12"/>
  <c r="HL18" i="12"/>
  <c r="HK18" i="12"/>
  <c r="HJ18" i="12"/>
  <c r="HI18" i="12"/>
  <c r="HH18" i="12"/>
  <c r="HG18" i="12"/>
  <c r="HF18" i="12"/>
  <c r="HE18" i="12"/>
  <c r="HD18" i="12"/>
  <c r="HB18" i="12"/>
  <c r="HA18" i="12"/>
  <c r="GZ18" i="12"/>
  <c r="GY18" i="12"/>
  <c r="GX18" i="12"/>
  <c r="GW18" i="12"/>
  <c r="GV18" i="12"/>
  <c r="GU18" i="12"/>
  <c r="GT18" i="12"/>
  <c r="GQ18" i="12"/>
  <c r="GP18" i="12"/>
  <c r="GO18" i="12"/>
  <c r="GN18" i="12"/>
  <c r="GM18" i="12"/>
  <c r="GL18" i="12"/>
  <c r="GK18" i="12"/>
  <c r="GJ18" i="12"/>
  <c r="GI18" i="12"/>
  <c r="GG18" i="12"/>
  <c r="GF18" i="12"/>
  <c r="GE18" i="12"/>
  <c r="GD18" i="12"/>
  <c r="GC18" i="12"/>
  <c r="GB18" i="12"/>
  <c r="GA18" i="12"/>
  <c r="FZ18" i="12"/>
  <c r="FY18" i="12"/>
  <c r="FX18" i="12"/>
  <c r="FW18" i="12"/>
  <c r="FV18" i="12"/>
  <c r="FT18" i="12"/>
  <c r="FQ18" i="12"/>
  <c r="FP18" i="12"/>
  <c r="FO18" i="12"/>
  <c r="FN18" i="12"/>
  <c r="FM18" i="12"/>
  <c r="FL18" i="12"/>
  <c r="FK18" i="12"/>
  <c r="FJ18" i="12"/>
  <c r="FI18" i="12"/>
  <c r="FH18" i="12"/>
  <c r="FG18" i="12"/>
  <c r="FF18" i="12"/>
  <c r="FE18" i="12"/>
  <c r="FD18" i="12"/>
  <c r="FC18" i="12"/>
  <c r="FB18" i="12"/>
  <c r="FA18" i="12"/>
  <c r="EZ18" i="12"/>
  <c r="EY18" i="12"/>
  <c r="EX18" i="12"/>
  <c r="EW18" i="12"/>
  <c r="EV18" i="12"/>
  <c r="EU18" i="12"/>
  <c r="ET18" i="12"/>
  <c r="ER18" i="12"/>
  <c r="EQ18" i="12"/>
  <c r="EP18" i="12"/>
  <c r="EO18" i="12"/>
  <c r="EN18" i="12"/>
  <c r="EM18" i="12"/>
  <c r="EL18" i="12"/>
  <c r="EK18" i="12"/>
  <c r="EJ18" i="12"/>
  <c r="EI18" i="12"/>
  <c r="EH18" i="12"/>
  <c r="EG18" i="12"/>
  <c r="EF18" i="12"/>
  <c r="EE18" i="12"/>
  <c r="ED18" i="12"/>
  <c r="EC18" i="12"/>
  <c r="EB18" i="12"/>
  <c r="EA18" i="12"/>
  <c r="DZ18" i="12"/>
  <c r="DW18" i="12"/>
  <c r="DU18" i="12"/>
  <c r="DS18" i="12"/>
  <c r="DQ18" i="12"/>
  <c r="DP18" i="12"/>
  <c r="DO18" i="12"/>
  <c r="DN18" i="12"/>
  <c r="DL18" i="12"/>
  <c r="DK18" i="12"/>
  <c r="DJ18" i="12"/>
  <c r="DH18" i="12"/>
  <c r="DG18" i="12"/>
  <c r="DF18" i="12"/>
  <c r="DE18" i="12"/>
  <c r="DD18" i="12"/>
  <c r="DC18" i="12"/>
  <c r="DB18" i="12"/>
  <c r="DA18" i="12"/>
  <c r="CX18" i="12"/>
  <c r="CW18" i="12"/>
  <c r="CV18" i="12"/>
  <c r="CU18" i="12"/>
  <c r="CT18" i="12"/>
  <c r="CS18" i="12"/>
  <c r="CR18" i="12"/>
  <c r="CQ18" i="12"/>
  <c r="CP18" i="12"/>
  <c r="CO18" i="12"/>
  <c r="CN18" i="12"/>
  <c r="CM18" i="12"/>
  <c r="CL18" i="12"/>
  <c r="CK18" i="12"/>
  <c r="CJ18" i="12"/>
  <c r="CI18" i="12"/>
  <c r="CH18" i="12"/>
  <c r="CG18" i="12"/>
  <c r="CD18" i="12"/>
  <c r="CC18" i="12"/>
  <c r="CB18" i="12"/>
  <c r="BZ18" i="12"/>
  <c r="BY18" i="12"/>
  <c r="BX18" i="12"/>
  <c r="BW18" i="12"/>
  <c r="BV18" i="12"/>
  <c r="BU18" i="12"/>
  <c r="BS18" i="12"/>
  <c r="BR18" i="12"/>
  <c r="BQ18" i="12"/>
  <c r="BO18" i="12"/>
  <c r="BM18" i="12"/>
  <c r="BL18" i="12"/>
  <c r="BK18" i="12"/>
  <c r="BJ18" i="12"/>
  <c r="BI18" i="12"/>
  <c r="BH18" i="12"/>
  <c r="BG18" i="12"/>
  <c r="BF18" i="12"/>
  <c r="BC18" i="12"/>
  <c r="BB18" i="12"/>
  <c r="BA18" i="12"/>
  <c r="AY18" i="12"/>
  <c r="AX18" i="12"/>
  <c r="AW18" i="12"/>
  <c r="AU18" i="12"/>
  <c r="AT18" i="12"/>
  <c r="AR18" i="12"/>
  <c r="AQ18" i="12"/>
  <c r="AP18" i="12"/>
  <c r="AN18" i="12"/>
  <c r="AM18" i="12"/>
  <c r="AL18" i="12"/>
  <c r="AK18" i="12"/>
  <c r="AJ18" i="12"/>
  <c r="AI18" i="12"/>
  <c r="AH18" i="12"/>
  <c r="AG18" i="12"/>
  <c r="AF18" i="12"/>
  <c r="AD18" i="12"/>
  <c r="AC18" i="12"/>
  <c r="Z18" i="12"/>
  <c r="Y18" i="12"/>
  <c r="X18" i="12"/>
  <c r="W18" i="12"/>
  <c r="V18" i="12"/>
  <c r="U18" i="12"/>
  <c r="T18" i="12"/>
  <c r="S18" i="12"/>
  <c r="R18" i="12"/>
  <c r="P18" i="12"/>
  <c r="O18" i="12"/>
  <c r="N18" i="12"/>
  <c r="L18" i="12"/>
  <c r="K18" i="12"/>
  <c r="J18" i="12"/>
  <c r="I18" i="12"/>
  <c r="H18" i="12"/>
  <c r="F18" i="12"/>
  <c r="E18" i="12"/>
  <c r="D18" i="12"/>
  <c r="C18" i="12"/>
  <c r="JR17" i="12"/>
  <c r="JQ17" i="12"/>
  <c r="JP17" i="12"/>
  <c r="JN17" i="12"/>
  <c r="JM17" i="12"/>
  <c r="JL17" i="12"/>
  <c r="JK17" i="12"/>
  <c r="JJ17" i="12"/>
  <c r="JI17" i="12"/>
  <c r="JH17" i="12"/>
  <c r="JG17" i="12"/>
  <c r="JF17" i="12"/>
  <c r="JE17" i="12"/>
  <c r="JD17" i="12"/>
  <c r="JC17" i="12"/>
  <c r="JB17" i="12"/>
  <c r="JA17" i="12"/>
  <c r="IZ17" i="12"/>
  <c r="IY17" i="12"/>
  <c r="IX17" i="12"/>
  <c r="IU17" i="12"/>
  <c r="IT17" i="12"/>
  <c r="IS17" i="12"/>
  <c r="IR17" i="12"/>
  <c r="IQ17" i="12"/>
  <c r="IP17" i="12"/>
  <c r="IO17" i="12"/>
  <c r="IN17" i="12"/>
  <c r="IM17" i="12"/>
  <c r="IL17" i="12"/>
  <c r="IK17" i="12"/>
  <c r="IJ17" i="12"/>
  <c r="II17" i="12"/>
  <c r="IH17" i="12"/>
  <c r="IG17" i="12"/>
  <c r="IF17" i="12"/>
  <c r="IE17" i="12"/>
  <c r="ID17" i="12"/>
  <c r="IC17" i="12"/>
  <c r="IB17" i="12"/>
  <c r="IA17" i="12"/>
  <c r="HZ17" i="12"/>
  <c r="HY17" i="12"/>
  <c r="HX17" i="12"/>
  <c r="HW17" i="12"/>
  <c r="HV17" i="12"/>
  <c r="HU17" i="12"/>
  <c r="HT17" i="12"/>
  <c r="HS17" i="12"/>
  <c r="HP17" i="12"/>
  <c r="HO17" i="12"/>
  <c r="HN17" i="12"/>
  <c r="HM17" i="12"/>
  <c r="HL17" i="12"/>
  <c r="HK17" i="12"/>
  <c r="HJ17" i="12"/>
  <c r="HI17" i="12"/>
  <c r="HH17" i="12"/>
  <c r="HG17" i="12"/>
  <c r="HF17" i="12"/>
  <c r="HE17" i="12"/>
  <c r="HD17" i="12"/>
  <c r="HB17" i="12"/>
  <c r="HA17" i="12"/>
  <c r="GZ17" i="12"/>
  <c r="GY17" i="12"/>
  <c r="GX17" i="12"/>
  <c r="GW17" i="12"/>
  <c r="GV17" i="12"/>
  <c r="GU17" i="12"/>
  <c r="GT17" i="12"/>
  <c r="GQ17" i="12"/>
  <c r="GP17" i="12"/>
  <c r="GO17" i="12"/>
  <c r="GN17" i="12"/>
  <c r="GM17" i="12"/>
  <c r="GL17" i="12"/>
  <c r="GK17" i="12"/>
  <c r="GJ17" i="12"/>
  <c r="GI17" i="12"/>
  <c r="GG17" i="12"/>
  <c r="GF17" i="12"/>
  <c r="GE17" i="12"/>
  <c r="GD17" i="12"/>
  <c r="GC17" i="12"/>
  <c r="GB17" i="12"/>
  <c r="GA17" i="12"/>
  <c r="FZ17" i="12"/>
  <c r="FY17" i="12"/>
  <c r="FX17" i="12"/>
  <c r="FW17" i="12"/>
  <c r="FV17" i="12"/>
  <c r="FT17" i="12"/>
  <c r="FQ17" i="12"/>
  <c r="FP17" i="12"/>
  <c r="FO17" i="12"/>
  <c r="FN17" i="12"/>
  <c r="FM17" i="12"/>
  <c r="FL17" i="12"/>
  <c r="FK17" i="12"/>
  <c r="FJ17" i="12"/>
  <c r="FI17" i="12"/>
  <c r="FH17" i="12"/>
  <c r="FG17" i="12"/>
  <c r="FF17" i="12"/>
  <c r="FE17" i="12"/>
  <c r="FD17" i="12"/>
  <c r="FC17" i="12"/>
  <c r="FB17" i="12"/>
  <c r="FA17" i="12"/>
  <c r="EZ17" i="12"/>
  <c r="EY17" i="12"/>
  <c r="EX17" i="12"/>
  <c r="EW17" i="12"/>
  <c r="EV17" i="12"/>
  <c r="EU17" i="12"/>
  <c r="ET17" i="12"/>
  <c r="ER17" i="12"/>
  <c r="EQ17" i="12"/>
  <c r="EP17" i="12"/>
  <c r="EO17" i="12"/>
  <c r="EN17" i="12"/>
  <c r="EM17" i="12"/>
  <c r="EL17" i="12"/>
  <c r="EK17" i="12"/>
  <c r="EJ17" i="12"/>
  <c r="EI17" i="12"/>
  <c r="EH17" i="12"/>
  <c r="EG17" i="12"/>
  <c r="EF17" i="12"/>
  <c r="EE17" i="12"/>
  <c r="ED17" i="12"/>
  <c r="EC17" i="12"/>
  <c r="EB17" i="12"/>
  <c r="EA17" i="12"/>
  <c r="DZ17" i="12"/>
  <c r="DW17" i="12"/>
  <c r="DU17" i="12"/>
  <c r="DS17" i="12"/>
  <c r="DQ17" i="12"/>
  <c r="DP17" i="12"/>
  <c r="DO17" i="12"/>
  <c r="DN17" i="12"/>
  <c r="DL17" i="12"/>
  <c r="DK17" i="12"/>
  <c r="DJ17" i="12"/>
  <c r="DH17" i="12"/>
  <c r="DG17" i="12"/>
  <c r="DF17" i="12"/>
  <c r="DE17" i="12"/>
  <c r="DD17" i="12"/>
  <c r="DC17" i="12"/>
  <c r="DB17" i="12"/>
  <c r="DA17" i="12"/>
  <c r="DM17" i="12" s="1"/>
  <c r="CX17" i="12"/>
  <c r="CW17" i="12"/>
  <c r="CV17" i="12"/>
  <c r="CU17" i="12"/>
  <c r="CT17" i="12"/>
  <c r="CS17" i="12"/>
  <c r="CR17" i="12"/>
  <c r="CQ17" i="12"/>
  <c r="CP17" i="12"/>
  <c r="CO17" i="12"/>
  <c r="CN17" i="12"/>
  <c r="CM17" i="12"/>
  <c r="CL17" i="12"/>
  <c r="CK17" i="12"/>
  <c r="CJ17" i="12"/>
  <c r="CI17" i="12"/>
  <c r="CH17" i="12"/>
  <c r="CG17" i="12"/>
  <c r="CD17" i="12"/>
  <c r="CC17" i="12"/>
  <c r="CB17" i="12"/>
  <c r="BZ17" i="12"/>
  <c r="BY17" i="12"/>
  <c r="BX17" i="12"/>
  <c r="BW17" i="12"/>
  <c r="BV17" i="12"/>
  <c r="BU17" i="12"/>
  <c r="BT17" i="12"/>
  <c r="BS17" i="12"/>
  <c r="BR17" i="12"/>
  <c r="BQ17" i="12"/>
  <c r="BO17" i="12"/>
  <c r="BM17" i="12"/>
  <c r="BL17" i="12"/>
  <c r="BK17" i="12"/>
  <c r="BJ17" i="12"/>
  <c r="BI17" i="12"/>
  <c r="BH17" i="12"/>
  <c r="BG17" i="12"/>
  <c r="BF17" i="12"/>
  <c r="BC17" i="12"/>
  <c r="BB17" i="12"/>
  <c r="BA17" i="12"/>
  <c r="AY17" i="12"/>
  <c r="AX17" i="12"/>
  <c r="AW17" i="12"/>
  <c r="AU17" i="12"/>
  <c r="AT17" i="12"/>
  <c r="AR17" i="12"/>
  <c r="AQ17" i="12"/>
  <c r="AP17" i="12"/>
  <c r="AN17" i="12"/>
  <c r="AM17" i="12"/>
  <c r="AL17" i="12"/>
  <c r="AK17" i="12"/>
  <c r="AJ17" i="12"/>
  <c r="AI17" i="12"/>
  <c r="AH17" i="12"/>
  <c r="AG17" i="12"/>
  <c r="AF17" i="12"/>
  <c r="AD17" i="12"/>
  <c r="AC17" i="12"/>
  <c r="Z17" i="12"/>
  <c r="Y17" i="12"/>
  <c r="X17" i="12"/>
  <c r="W17" i="12"/>
  <c r="V17" i="12"/>
  <c r="U17" i="12"/>
  <c r="T17" i="12"/>
  <c r="S17" i="12"/>
  <c r="R17" i="12"/>
  <c r="P17" i="12"/>
  <c r="O17" i="12"/>
  <c r="N17" i="12"/>
  <c r="L17" i="12"/>
  <c r="K17" i="12"/>
  <c r="J17" i="12"/>
  <c r="I17" i="12"/>
  <c r="H17" i="12"/>
  <c r="F17" i="12"/>
  <c r="E17" i="12"/>
  <c r="D17" i="12"/>
  <c r="C17" i="12"/>
  <c r="JR16" i="12"/>
  <c r="JQ16" i="12"/>
  <c r="JP16" i="12"/>
  <c r="JN16" i="12"/>
  <c r="JM16" i="12"/>
  <c r="JL16" i="12"/>
  <c r="JK16" i="12"/>
  <c r="JJ16" i="12"/>
  <c r="JI16" i="12"/>
  <c r="JH16" i="12"/>
  <c r="JG16" i="12"/>
  <c r="JF16" i="12"/>
  <c r="JE16" i="12"/>
  <c r="JD16" i="12"/>
  <c r="JC16" i="12"/>
  <c r="JB16" i="12"/>
  <c r="JA16" i="12"/>
  <c r="IZ16" i="12"/>
  <c r="IY16" i="12"/>
  <c r="IX16" i="12"/>
  <c r="IU16" i="12"/>
  <c r="IT16" i="12"/>
  <c r="IS16" i="12"/>
  <c r="IR16" i="12"/>
  <c r="IQ16" i="12"/>
  <c r="IP16" i="12"/>
  <c r="IO16" i="12"/>
  <c r="IN16" i="12"/>
  <c r="IM16" i="12"/>
  <c r="IL16" i="12"/>
  <c r="IK16" i="12"/>
  <c r="IJ16" i="12"/>
  <c r="II16" i="12"/>
  <c r="IH16" i="12"/>
  <c r="IG16" i="12"/>
  <c r="IF16" i="12"/>
  <c r="IE16" i="12"/>
  <c r="ID16" i="12"/>
  <c r="IC16" i="12"/>
  <c r="IB16" i="12"/>
  <c r="IA16" i="12"/>
  <c r="HZ16" i="12"/>
  <c r="HY16" i="12"/>
  <c r="HX16" i="12"/>
  <c r="HW16" i="12"/>
  <c r="HV16" i="12"/>
  <c r="HU16" i="12"/>
  <c r="HT16" i="12"/>
  <c r="HS16" i="12"/>
  <c r="HP16" i="12"/>
  <c r="HO16" i="12"/>
  <c r="HN16" i="12"/>
  <c r="HM16" i="12"/>
  <c r="HL16" i="12"/>
  <c r="HK16" i="12"/>
  <c r="HJ16" i="12"/>
  <c r="HI16" i="12"/>
  <c r="HH16" i="12"/>
  <c r="HG16" i="12"/>
  <c r="HF16" i="12"/>
  <c r="HE16" i="12"/>
  <c r="HD16" i="12"/>
  <c r="HB16" i="12"/>
  <c r="HA16" i="12"/>
  <c r="GZ16" i="12"/>
  <c r="GY16" i="12"/>
  <c r="GX16" i="12"/>
  <c r="GW16" i="12"/>
  <c r="GV16" i="12"/>
  <c r="GU16" i="12"/>
  <c r="GT16" i="12"/>
  <c r="GQ16" i="12"/>
  <c r="GP16" i="12"/>
  <c r="GO16" i="12"/>
  <c r="GN16" i="12"/>
  <c r="GM16" i="12"/>
  <c r="GL16" i="12"/>
  <c r="GK16" i="12"/>
  <c r="GJ16" i="12"/>
  <c r="GI16" i="12"/>
  <c r="GG16" i="12"/>
  <c r="GF16" i="12"/>
  <c r="GH16" i="12" s="1"/>
  <c r="GE16" i="12"/>
  <c r="GD16" i="12"/>
  <c r="GC16" i="12"/>
  <c r="GB16" i="12"/>
  <c r="GA16" i="12"/>
  <c r="FZ16" i="12"/>
  <c r="FY16" i="12"/>
  <c r="FX16" i="12"/>
  <c r="FW16" i="12"/>
  <c r="FV16" i="12"/>
  <c r="FT16" i="12"/>
  <c r="FQ16" i="12"/>
  <c r="FP16" i="12"/>
  <c r="FO16" i="12"/>
  <c r="FN16" i="12"/>
  <c r="FM16" i="12"/>
  <c r="FL16" i="12"/>
  <c r="FK16" i="12"/>
  <c r="FJ16" i="12"/>
  <c r="FI16" i="12"/>
  <c r="FH16" i="12"/>
  <c r="FG16" i="12"/>
  <c r="FF16" i="12"/>
  <c r="FE16" i="12"/>
  <c r="FD16" i="12"/>
  <c r="FC16" i="12"/>
  <c r="FB16" i="12"/>
  <c r="FA16" i="12"/>
  <c r="EZ16" i="12"/>
  <c r="EY16" i="12"/>
  <c r="EX16" i="12"/>
  <c r="EW16" i="12"/>
  <c r="EV16" i="12"/>
  <c r="EU16" i="12"/>
  <c r="ET16" i="12"/>
  <c r="ER16" i="12"/>
  <c r="EQ16" i="12"/>
  <c r="EP16" i="12"/>
  <c r="EO16" i="12"/>
  <c r="EN16" i="12"/>
  <c r="EM16" i="12"/>
  <c r="EL16" i="12"/>
  <c r="EK16" i="12"/>
  <c r="EJ16" i="12"/>
  <c r="EI16" i="12"/>
  <c r="EH16" i="12"/>
  <c r="EG16" i="12"/>
  <c r="EF16" i="12"/>
  <c r="EE16" i="12"/>
  <c r="ED16" i="12"/>
  <c r="EC16" i="12"/>
  <c r="EB16" i="12"/>
  <c r="EA16" i="12"/>
  <c r="DZ16" i="12"/>
  <c r="DW16" i="12"/>
  <c r="DU16" i="12"/>
  <c r="DS16" i="12"/>
  <c r="DQ16" i="12"/>
  <c r="DP16" i="12"/>
  <c r="DO16" i="12"/>
  <c r="DN16" i="12"/>
  <c r="DL16" i="12"/>
  <c r="DK16" i="12"/>
  <c r="DJ16" i="12"/>
  <c r="DH16" i="12"/>
  <c r="DG16" i="12"/>
  <c r="DF16" i="12"/>
  <c r="DE16" i="12"/>
  <c r="DD16" i="12"/>
  <c r="DC16" i="12"/>
  <c r="DB16" i="12"/>
  <c r="DA16" i="12"/>
  <c r="CX16" i="12"/>
  <c r="CW16" i="12"/>
  <c r="CV16" i="12"/>
  <c r="CU16" i="12"/>
  <c r="CT16" i="12"/>
  <c r="CS16" i="12"/>
  <c r="CR16" i="12"/>
  <c r="CQ16" i="12"/>
  <c r="CP16" i="12"/>
  <c r="CO16" i="12"/>
  <c r="CN16" i="12"/>
  <c r="CM16" i="12"/>
  <c r="CL16" i="12"/>
  <c r="CK16" i="12"/>
  <c r="CJ16" i="12"/>
  <c r="CI16" i="12"/>
  <c r="CH16" i="12"/>
  <c r="CG16" i="12"/>
  <c r="CD16" i="12"/>
  <c r="CC16" i="12"/>
  <c r="CB16" i="12"/>
  <c r="BZ16" i="12"/>
  <c r="BY16" i="12"/>
  <c r="BX16" i="12"/>
  <c r="BW16" i="12"/>
  <c r="BV16" i="12"/>
  <c r="BU16" i="12"/>
  <c r="BS16" i="12"/>
  <c r="BR16" i="12"/>
  <c r="BQ16" i="12"/>
  <c r="BO16" i="12"/>
  <c r="BM16" i="12"/>
  <c r="BL16" i="12"/>
  <c r="BK16" i="12"/>
  <c r="BJ16" i="12"/>
  <c r="BI16" i="12"/>
  <c r="BH16" i="12"/>
  <c r="BG16" i="12"/>
  <c r="BF16" i="12"/>
  <c r="BC16" i="12"/>
  <c r="BB16" i="12"/>
  <c r="BA16" i="12"/>
  <c r="AY16" i="12"/>
  <c r="AX16" i="12"/>
  <c r="AW16" i="12"/>
  <c r="AU16" i="12"/>
  <c r="AT16" i="12"/>
  <c r="AR16" i="12"/>
  <c r="AQ16" i="12"/>
  <c r="AP16" i="12"/>
  <c r="AN16" i="12"/>
  <c r="AO16" i="12" s="1"/>
  <c r="AM16" i="12"/>
  <c r="AL16" i="12"/>
  <c r="AK16" i="12"/>
  <c r="AJ16" i="12"/>
  <c r="AI16" i="12"/>
  <c r="AH16" i="12"/>
  <c r="AG16" i="12"/>
  <c r="AF16" i="12"/>
  <c r="AD16" i="12"/>
  <c r="AC16" i="12"/>
  <c r="Z16" i="12"/>
  <c r="Y16" i="12"/>
  <c r="X16" i="12"/>
  <c r="W16" i="12"/>
  <c r="V16" i="12"/>
  <c r="U16" i="12"/>
  <c r="T16" i="12"/>
  <c r="S16" i="12"/>
  <c r="R16" i="12"/>
  <c r="P16" i="12"/>
  <c r="O16" i="12"/>
  <c r="N16" i="12"/>
  <c r="L16" i="12"/>
  <c r="K16" i="12"/>
  <c r="J16" i="12"/>
  <c r="I16" i="12"/>
  <c r="H16" i="12"/>
  <c r="F16" i="12"/>
  <c r="E16" i="12"/>
  <c r="D16" i="12"/>
  <c r="C16" i="12"/>
  <c r="JR15" i="12"/>
  <c r="JQ15" i="12"/>
  <c r="JP15" i="12"/>
  <c r="JN15" i="12"/>
  <c r="JM15" i="12"/>
  <c r="JL15" i="12"/>
  <c r="JK15" i="12"/>
  <c r="JJ15" i="12"/>
  <c r="JI15" i="12"/>
  <c r="JH15" i="12"/>
  <c r="JG15" i="12"/>
  <c r="JF15" i="12"/>
  <c r="JE15" i="12"/>
  <c r="JD15" i="12"/>
  <c r="JC15" i="12"/>
  <c r="JB15" i="12"/>
  <c r="JA15" i="12"/>
  <c r="IZ15" i="12"/>
  <c r="IY15" i="12"/>
  <c r="IX15" i="12"/>
  <c r="IU15" i="12"/>
  <c r="IT15" i="12"/>
  <c r="IS15" i="12"/>
  <c r="IR15" i="12"/>
  <c r="IQ15" i="12"/>
  <c r="IP15" i="12"/>
  <c r="IO15" i="12"/>
  <c r="IN15" i="12"/>
  <c r="IM15" i="12"/>
  <c r="IL15" i="12"/>
  <c r="IK15" i="12"/>
  <c r="IJ15" i="12"/>
  <c r="II15" i="12"/>
  <c r="IH15" i="12"/>
  <c r="IG15" i="12"/>
  <c r="IF15" i="12"/>
  <c r="IE15" i="12"/>
  <c r="ID15" i="12"/>
  <c r="IC15" i="12"/>
  <c r="IB15" i="12"/>
  <c r="IA15" i="12"/>
  <c r="HZ15" i="12"/>
  <c r="HY15" i="12"/>
  <c r="HX15" i="12"/>
  <c r="HW15" i="12"/>
  <c r="HV15" i="12"/>
  <c r="HU15" i="12"/>
  <c r="HT15" i="12"/>
  <c r="HS15" i="12"/>
  <c r="HP15" i="12"/>
  <c r="HO15" i="12"/>
  <c r="HN15" i="12"/>
  <c r="HM15" i="12"/>
  <c r="HL15" i="12"/>
  <c r="HK15" i="12"/>
  <c r="HJ15" i="12"/>
  <c r="HI15" i="12"/>
  <c r="HH15" i="12"/>
  <c r="HG15" i="12"/>
  <c r="HF15" i="12"/>
  <c r="HE15" i="12"/>
  <c r="HD15" i="12"/>
  <c r="HB15" i="12"/>
  <c r="HA15" i="12"/>
  <c r="GZ15" i="12"/>
  <c r="GY15" i="12"/>
  <c r="GX15" i="12"/>
  <c r="GW15" i="12"/>
  <c r="GV15" i="12"/>
  <c r="GU15" i="12"/>
  <c r="GT15" i="12"/>
  <c r="GQ15" i="12"/>
  <c r="GP15" i="12"/>
  <c r="GO15" i="12"/>
  <c r="GN15" i="12"/>
  <c r="GM15" i="12"/>
  <c r="GL15" i="12"/>
  <c r="GK15" i="12"/>
  <c r="GJ15" i="12"/>
  <c r="GI15" i="12"/>
  <c r="GG15" i="12"/>
  <c r="GF15" i="12"/>
  <c r="GH15" i="12" s="1"/>
  <c r="GE15" i="12"/>
  <c r="GD15" i="12"/>
  <c r="GC15" i="12"/>
  <c r="GB15" i="12"/>
  <c r="GA15" i="12"/>
  <c r="FZ15" i="12"/>
  <c r="FY15" i="12"/>
  <c r="FX15" i="12"/>
  <c r="FW15" i="12"/>
  <c r="FV15" i="12"/>
  <c r="FT15" i="12"/>
  <c r="FQ15" i="12"/>
  <c r="FP15" i="12"/>
  <c r="FO15" i="12"/>
  <c r="FN15" i="12"/>
  <c r="FM15" i="12"/>
  <c r="FL15" i="12"/>
  <c r="FK15" i="12"/>
  <c r="FJ15" i="12"/>
  <c r="FI15" i="12"/>
  <c r="FH15" i="12"/>
  <c r="FG15" i="12"/>
  <c r="FF15" i="12"/>
  <c r="FE15" i="12"/>
  <c r="FD15" i="12"/>
  <c r="FC15" i="12"/>
  <c r="FB15" i="12"/>
  <c r="FA15" i="12"/>
  <c r="EZ15" i="12"/>
  <c r="EY15" i="12"/>
  <c r="EX15" i="12"/>
  <c r="EW15" i="12"/>
  <c r="EV15" i="12"/>
  <c r="EU15" i="12"/>
  <c r="ET15" i="12"/>
  <c r="ER15" i="12"/>
  <c r="ES15" i="12" s="1"/>
  <c r="EQ15" i="12"/>
  <c r="EP15" i="12"/>
  <c r="EO15" i="12"/>
  <c r="EN15" i="12"/>
  <c r="EM15" i="12"/>
  <c r="EL15" i="12"/>
  <c r="EK15" i="12"/>
  <c r="EJ15" i="12"/>
  <c r="EI15" i="12"/>
  <c r="EH15" i="12"/>
  <c r="EG15" i="12"/>
  <c r="EF15" i="12"/>
  <c r="EE15" i="12"/>
  <c r="ED15" i="12"/>
  <c r="EC15" i="12"/>
  <c r="EB15" i="12"/>
  <c r="EA15" i="12"/>
  <c r="DZ15" i="12"/>
  <c r="DW15" i="12"/>
  <c r="DU15" i="12"/>
  <c r="DS15" i="12"/>
  <c r="DQ15" i="12"/>
  <c r="DP15" i="12"/>
  <c r="DO15" i="12"/>
  <c r="DN15" i="12"/>
  <c r="DL15" i="12"/>
  <c r="DK15" i="12"/>
  <c r="DJ15" i="12"/>
  <c r="DH15" i="12"/>
  <c r="DG15" i="12"/>
  <c r="DF15" i="12"/>
  <c r="DE15" i="12"/>
  <c r="DD15" i="12"/>
  <c r="DC15" i="12"/>
  <c r="DB15" i="12"/>
  <c r="DA15" i="12"/>
  <c r="DV15" i="12" s="1"/>
  <c r="CX15" i="12"/>
  <c r="CW15" i="12"/>
  <c r="CV15" i="12"/>
  <c r="CU15" i="12"/>
  <c r="CT15" i="12"/>
  <c r="CS15" i="12"/>
  <c r="CR15" i="12"/>
  <c r="CQ15" i="12"/>
  <c r="CP15" i="12"/>
  <c r="CO15" i="12"/>
  <c r="CN15" i="12"/>
  <c r="CM15" i="12"/>
  <c r="CL15" i="12"/>
  <c r="CK15" i="12"/>
  <c r="CJ15" i="12"/>
  <c r="CI15" i="12"/>
  <c r="CH15" i="12"/>
  <c r="CG15" i="12"/>
  <c r="CD15" i="12"/>
  <c r="CC15" i="12"/>
  <c r="CB15" i="12"/>
  <c r="BZ15" i="12"/>
  <c r="BY15" i="12"/>
  <c r="BX15" i="12"/>
  <c r="BW15" i="12"/>
  <c r="BV15" i="12"/>
  <c r="BU15" i="12"/>
  <c r="BS15" i="12"/>
  <c r="BR15" i="12"/>
  <c r="BQ15" i="12"/>
  <c r="BO15" i="12"/>
  <c r="BM15" i="12"/>
  <c r="BL15" i="12"/>
  <c r="BK15" i="12"/>
  <c r="BJ15" i="12"/>
  <c r="BI15" i="12"/>
  <c r="BH15" i="12"/>
  <c r="BG15" i="12"/>
  <c r="BF15" i="12"/>
  <c r="BC15" i="12"/>
  <c r="BB15" i="12"/>
  <c r="BA15" i="12"/>
  <c r="AY15" i="12"/>
  <c r="AX15" i="12"/>
  <c r="AW15" i="12"/>
  <c r="AU15" i="12"/>
  <c r="AT15" i="12"/>
  <c r="AR15" i="12"/>
  <c r="AQ15" i="12"/>
  <c r="AP15" i="12"/>
  <c r="AN15" i="12"/>
  <c r="AM15" i="12"/>
  <c r="AL15" i="12"/>
  <c r="AK15" i="12"/>
  <c r="AJ15" i="12"/>
  <c r="AI15" i="12"/>
  <c r="AH15" i="12"/>
  <c r="AG15" i="12"/>
  <c r="AF15" i="12"/>
  <c r="AD15" i="12"/>
  <c r="AC15" i="12"/>
  <c r="AZ15" i="12" s="1"/>
  <c r="Z15" i="12"/>
  <c r="Y15" i="12"/>
  <c r="X15" i="12"/>
  <c r="W15" i="12"/>
  <c r="V15" i="12"/>
  <c r="U15" i="12"/>
  <c r="T15" i="12"/>
  <c r="S15" i="12"/>
  <c r="R15" i="12"/>
  <c r="P15" i="12"/>
  <c r="O15" i="12"/>
  <c r="N15" i="12"/>
  <c r="L15" i="12"/>
  <c r="K15" i="12"/>
  <c r="J15" i="12"/>
  <c r="I15" i="12"/>
  <c r="H15" i="12"/>
  <c r="F15" i="12"/>
  <c r="E15" i="12"/>
  <c r="D15" i="12"/>
  <c r="C15" i="12"/>
  <c r="JN14" i="12"/>
  <c r="HB14" i="12"/>
  <c r="GG14" i="12"/>
  <c r="FT14" i="12"/>
  <c r="ER14" i="12"/>
  <c r="DA14" i="12"/>
  <c r="CG14" i="12"/>
  <c r="BF14" i="12"/>
  <c r="AC14" i="12"/>
  <c r="C14" i="12"/>
  <c r="JR13" i="12"/>
  <c r="JQ13" i="12"/>
  <c r="JP13" i="12"/>
  <c r="JN13" i="12"/>
  <c r="JM13" i="12"/>
  <c r="JL13" i="12"/>
  <c r="JK13" i="12"/>
  <c r="JJ13" i="12"/>
  <c r="JI13" i="12"/>
  <c r="JH13" i="12"/>
  <c r="JG13" i="12"/>
  <c r="JF13" i="12"/>
  <c r="JE13" i="12"/>
  <c r="JD13" i="12"/>
  <c r="JC13" i="12"/>
  <c r="JB13" i="12"/>
  <c r="JA13" i="12"/>
  <c r="IZ13" i="12"/>
  <c r="IY13" i="12"/>
  <c r="IX13" i="12"/>
  <c r="IU13" i="12"/>
  <c r="IT13" i="12"/>
  <c r="IS13" i="12"/>
  <c r="IR13" i="12"/>
  <c r="IQ13" i="12"/>
  <c r="IP13" i="12"/>
  <c r="IO13" i="12"/>
  <c r="IN13" i="12"/>
  <c r="IM13" i="12"/>
  <c r="IL13" i="12"/>
  <c r="IK13" i="12"/>
  <c r="IJ13" i="12"/>
  <c r="II13" i="12"/>
  <c r="IH13" i="12"/>
  <c r="IG13" i="12"/>
  <c r="IF13" i="12"/>
  <c r="IE13" i="12"/>
  <c r="ID13" i="12"/>
  <c r="IC13" i="12"/>
  <c r="IB13" i="12"/>
  <c r="IA13" i="12"/>
  <c r="HZ13" i="12"/>
  <c r="HY13" i="12"/>
  <c r="HX13" i="12"/>
  <c r="HW13" i="12"/>
  <c r="HV13" i="12"/>
  <c r="HU13" i="12"/>
  <c r="HT13" i="12"/>
  <c r="HS13" i="12"/>
  <c r="HP13" i="12"/>
  <c r="HO13" i="12"/>
  <c r="HN13" i="12"/>
  <c r="HM13" i="12"/>
  <c r="HL13" i="12"/>
  <c r="HK13" i="12"/>
  <c r="HJ13" i="12"/>
  <c r="HI13" i="12"/>
  <c r="HH13" i="12"/>
  <c r="HG13" i="12"/>
  <c r="HF13" i="12"/>
  <c r="HE13" i="12"/>
  <c r="HD13" i="12"/>
  <c r="HB13" i="12"/>
  <c r="HA13" i="12"/>
  <c r="GZ13" i="12"/>
  <c r="GY13" i="12"/>
  <c r="GX13" i="12"/>
  <c r="GW13" i="12"/>
  <c r="GV13" i="12"/>
  <c r="GU13" i="12"/>
  <c r="GT13" i="12"/>
  <c r="GQ13" i="12"/>
  <c r="GP13" i="12"/>
  <c r="GO13" i="12"/>
  <c r="GN13" i="12"/>
  <c r="GM13" i="12"/>
  <c r="GL13" i="12"/>
  <c r="GK13" i="12"/>
  <c r="GJ13" i="12"/>
  <c r="GI13" i="12"/>
  <c r="GG13" i="12"/>
  <c r="GF13" i="12"/>
  <c r="GE13" i="12"/>
  <c r="GD13" i="12"/>
  <c r="GC13" i="12"/>
  <c r="GB13" i="12"/>
  <c r="GA13" i="12"/>
  <c r="FZ13" i="12"/>
  <c r="FY13" i="12"/>
  <c r="FX13" i="12"/>
  <c r="FW13" i="12"/>
  <c r="FV13" i="12"/>
  <c r="FT13" i="12"/>
  <c r="FQ13" i="12"/>
  <c r="FP13" i="12"/>
  <c r="FO13" i="12"/>
  <c r="FN13" i="12"/>
  <c r="FM13" i="12"/>
  <c r="FL13" i="12"/>
  <c r="FK13" i="12"/>
  <c r="FJ13" i="12"/>
  <c r="FI13" i="12"/>
  <c r="FH13" i="12"/>
  <c r="FG13" i="12"/>
  <c r="FF13" i="12"/>
  <c r="FE13" i="12"/>
  <c r="FD13" i="12"/>
  <c r="FC13" i="12"/>
  <c r="FB13" i="12"/>
  <c r="FA13" i="12"/>
  <c r="EZ13" i="12"/>
  <c r="EY13" i="12"/>
  <c r="EX13" i="12"/>
  <c r="EW13" i="12"/>
  <c r="EV13" i="12"/>
  <c r="EU13" i="12"/>
  <c r="ET13" i="12"/>
  <c r="ER13" i="12"/>
  <c r="EQ13" i="12"/>
  <c r="EP13" i="12"/>
  <c r="EO13" i="12"/>
  <c r="EN13" i="12"/>
  <c r="EM13" i="12"/>
  <c r="EL13" i="12"/>
  <c r="EK13" i="12"/>
  <c r="EJ13" i="12"/>
  <c r="EI13" i="12"/>
  <c r="EH13" i="12"/>
  <c r="EG13" i="12"/>
  <c r="EF13" i="12"/>
  <c r="EE13" i="12"/>
  <c r="ED13" i="12"/>
  <c r="EC13" i="12"/>
  <c r="EB13" i="12"/>
  <c r="EA13" i="12"/>
  <c r="DZ13" i="12"/>
  <c r="DW13" i="12"/>
  <c r="DU13" i="12"/>
  <c r="DS13" i="12"/>
  <c r="DQ13" i="12"/>
  <c r="DP13" i="12"/>
  <c r="DO13" i="12"/>
  <c r="DN13" i="12"/>
  <c r="DL13" i="12"/>
  <c r="DK13" i="12"/>
  <c r="DJ13" i="12"/>
  <c r="DH13" i="12"/>
  <c r="DG13" i="12"/>
  <c r="DF13" i="12"/>
  <c r="DE13" i="12"/>
  <c r="DD13" i="12"/>
  <c r="DC13" i="12"/>
  <c r="DB13" i="12"/>
  <c r="DA13" i="12"/>
  <c r="DV13" i="12" s="1"/>
  <c r="CX13" i="12"/>
  <c r="CW13" i="12"/>
  <c r="CV13" i="12"/>
  <c r="CU13" i="12"/>
  <c r="CT13" i="12"/>
  <c r="CS13" i="12"/>
  <c r="CR13" i="12"/>
  <c r="CQ13" i="12"/>
  <c r="CP13" i="12"/>
  <c r="CO13" i="12"/>
  <c r="CN13" i="12"/>
  <c r="CM13" i="12"/>
  <c r="CL13" i="12"/>
  <c r="CK13" i="12"/>
  <c r="CJ13" i="12"/>
  <c r="CI13" i="12"/>
  <c r="CH13" i="12"/>
  <c r="CG13" i="12"/>
  <c r="CD13" i="12"/>
  <c r="CC13" i="12"/>
  <c r="CB13" i="12"/>
  <c r="BZ13" i="12"/>
  <c r="BY13" i="12"/>
  <c r="BX13" i="12"/>
  <c r="BW13" i="12"/>
  <c r="BV13" i="12"/>
  <c r="BU13" i="12"/>
  <c r="BS13" i="12"/>
  <c r="BR13" i="12"/>
  <c r="BQ13" i="12"/>
  <c r="BO13" i="12"/>
  <c r="BM13" i="12"/>
  <c r="BL13" i="12"/>
  <c r="BK13" i="12"/>
  <c r="BJ13" i="12"/>
  <c r="BI13" i="12"/>
  <c r="BH13" i="12"/>
  <c r="BG13" i="12"/>
  <c r="BF13" i="12"/>
  <c r="BC13" i="12"/>
  <c r="BB13" i="12"/>
  <c r="BA13" i="12"/>
  <c r="AY13" i="12"/>
  <c r="AX13" i="12"/>
  <c r="AW13" i="12"/>
  <c r="AU13" i="12"/>
  <c r="AT13" i="12"/>
  <c r="AR13" i="12"/>
  <c r="AQ13" i="12"/>
  <c r="AP13" i="12"/>
  <c r="AN13" i="12"/>
  <c r="AM13" i="12"/>
  <c r="AL13" i="12"/>
  <c r="AK13" i="12"/>
  <c r="AJ13" i="12"/>
  <c r="AI13" i="12"/>
  <c r="AH13" i="12"/>
  <c r="AG13" i="12"/>
  <c r="AF13" i="12"/>
  <c r="AD13" i="12"/>
  <c r="AC13" i="12"/>
  <c r="Z13" i="12"/>
  <c r="Y13" i="12"/>
  <c r="X13" i="12"/>
  <c r="W13" i="12"/>
  <c r="V13" i="12"/>
  <c r="U13" i="12"/>
  <c r="T13" i="12"/>
  <c r="S13" i="12"/>
  <c r="R13" i="12"/>
  <c r="P13" i="12"/>
  <c r="O13" i="12"/>
  <c r="N13" i="12"/>
  <c r="L13" i="12"/>
  <c r="K13" i="12"/>
  <c r="J13" i="12"/>
  <c r="I13" i="12"/>
  <c r="H13" i="12"/>
  <c r="F13" i="12"/>
  <c r="E13" i="12"/>
  <c r="D13" i="12"/>
  <c r="C13" i="12"/>
  <c r="GH18" i="12" l="1"/>
  <c r="DI18" i="12"/>
  <c r="DR15" i="12"/>
  <c r="DI16" i="12"/>
  <c r="BT15" i="12"/>
  <c r="G16" i="12"/>
  <c r="Q18" i="12"/>
  <c r="CA16" i="12"/>
  <c r="ES17" i="12"/>
  <c r="HC18" i="12"/>
  <c r="JO15" i="12"/>
  <c r="M16" i="12"/>
  <c r="DR18" i="12"/>
  <c r="CA15" i="12"/>
  <c r="AO18" i="12"/>
  <c r="DM15" i="12"/>
  <c r="JN12" i="12"/>
  <c r="Q15" i="12"/>
  <c r="AV18" i="12"/>
  <c r="AE18" i="12"/>
  <c r="FT12" i="12"/>
  <c r="C12" i="12"/>
  <c r="CG12" i="12"/>
  <c r="DV17" i="12"/>
  <c r="AE17" i="12"/>
  <c r="AZ17" i="12"/>
  <c r="FU17" i="12"/>
  <c r="M17" i="12"/>
  <c r="JO17" i="12"/>
  <c r="Q17" i="12"/>
  <c r="CA17" i="12"/>
  <c r="GH17" i="12"/>
  <c r="HC13" i="12"/>
  <c r="G17" i="12"/>
  <c r="HC17" i="12"/>
  <c r="DR17" i="12"/>
  <c r="ER12" i="12"/>
  <c r="M13" i="12"/>
  <c r="HB12" i="12"/>
  <c r="FU16" i="12"/>
  <c r="GG12" i="12"/>
  <c r="BP16" i="12"/>
  <c r="AE16" i="12"/>
  <c r="ES16" i="12"/>
  <c r="AC12" i="12"/>
  <c r="DT13" i="12"/>
  <c r="DM18" i="12"/>
  <c r="DI15" i="12"/>
  <c r="DR16" i="12"/>
  <c r="DI17" i="12"/>
  <c r="DV16" i="12"/>
  <c r="DT18" i="12"/>
  <c r="DV18" i="12"/>
  <c r="DT15" i="12"/>
  <c r="DM13" i="12"/>
  <c r="DT17" i="12"/>
  <c r="CA18" i="12"/>
  <c r="BT13" i="12"/>
  <c r="BT16" i="12"/>
  <c r="BP18" i="12"/>
  <c r="BP15" i="12"/>
  <c r="BT18" i="12"/>
  <c r="AV13" i="12"/>
  <c r="AE13" i="12"/>
  <c r="AZ13" i="12"/>
  <c r="AO15" i="12"/>
  <c r="AV16" i="12"/>
  <c r="AZ16" i="12"/>
  <c r="AV15" i="12"/>
  <c r="AO13" i="12"/>
  <c r="AE15" i="12"/>
  <c r="AV17" i="12"/>
  <c r="AZ18" i="12"/>
  <c r="G15" i="12"/>
  <c r="G18" i="12"/>
  <c r="Q13" i="12"/>
  <c r="Q16" i="12"/>
  <c r="M15" i="12"/>
  <c r="M18" i="12"/>
  <c r="JO16" i="12"/>
  <c r="HC15" i="12"/>
  <c r="HC16" i="12"/>
  <c r="FU15" i="12"/>
  <c r="FU18" i="12"/>
  <c r="FU13" i="12"/>
  <c r="ES18" i="12"/>
  <c r="DT16" i="12"/>
  <c r="BP13" i="12"/>
  <c r="BP17" i="12"/>
  <c r="AO17" i="12"/>
  <c r="JO13" i="12"/>
  <c r="G13" i="12"/>
  <c r="DI13" i="12"/>
  <c r="CA13" i="12"/>
  <c r="ES13" i="12"/>
  <c r="BF12" i="12"/>
  <c r="DM16" i="12"/>
  <c r="DR13" i="12"/>
  <c r="GH13" i="12"/>
  <c r="DA12" i="12"/>
  <c r="F27" i="24" l="1"/>
  <c r="E27" i="24"/>
  <c r="D27" i="24"/>
  <c r="D26" i="24" s="1"/>
  <c r="JM18" i="24" l="1"/>
  <c r="JM15" i="24"/>
  <c r="JM17" i="24"/>
  <c r="JM16" i="24"/>
  <c r="JM13" i="24"/>
  <c r="G27" i="24"/>
  <c r="JK18" i="24" l="1"/>
  <c r="JG18" i="24"/>
  <c r="JF18" i="24"/>
  <c r="JB18" i="24"/>
  <c r="JA18" i="24"/>
  <c r="IZ18" i="24"/>
  <c r="IX18" i="24"/>
  <c r="JG15" i="24"/>
  <c r="JG17" i="24"/>
  <c r="JB17" i="24"/>
  <c r="JA17" i="24"/>
  <c r="IZ17" i="24"/>
  <c r="IY17" i="24"/>
  <c r="IX17" i="24"/>
  <c r="JJ16" i="24"/>
  <c r="JC16" i="24"/>
  <c r="IS18" i="24"/>
  <c r="IR18" i="24"/>
  <c r="IC18" i="24"/>
  <c r="IB18" i="24"/>
  <c r="IS17" i="24"/>
  <c r="IK17" i="24"/>
  <c r="IJ17" i="24"/>
  <c r="IC17" i="24"/>
  <c r="HT17" i="24"/>
  <c r="IE16" i="24"/>
  <c r="IN13" i="24"/>
  <c r="HX13" i="24"/>
  <c r="HL18" i="24"/>
  <c r="HK18" i="24"/>
  <c r="HE18" i="24"/>
  <c r="HM15" i="24"/>
  <c r="HH17" i="24"/>
  <c r="GX18" i="24"/>
  <c r="GW18" i="24"/>
  <c r="GX17" i="24"/>
  <c r="GW17" i="24"/>
  <c r="GV17" i="24"/>
  <c r="GT17" i="24"/>
  <c r="GW16" i="24"/>
  <c r="HL13" i="24"/>
  <c r="GN18" i="24"/>
  <c r="GI18" i="24"/>
  <c r="GM17" i="24"/>
  <c r="GL17" i="24"/>
  <c r="FZ18" i="24"/>
  <c r="FV18" i="24"/>
  <c r="GE17" i="24"/>
  <c r="GD17" i="24"/>
  <c r="GC17" i="24"/>
  <c r="GB17" i="24"/>
  <c r="FC18" i="24"/>
  <c r="FB18" i="24"/>
  <c r="EY18" i="24"/>
  <c r="EX18" i="24"/>
  <c r="FN17" i="24"/>
  <c r="FK17" i="24"/>
  <c r="FJ17" i="24"/>
  <c r="FI17" i="24"/>
  <c r="FF17" i="24"/>
  <c r="FC17" i="24"/>
  <c r="EY17" i="24"/>
  <c r="EX17" i="24"/>
  <c r="EU17" i="24"/>
  <c r="ET17" i="24"/>
  <c r="FO16" i="24"/>
  <c r="FN16" i="24"/>
  <c r="EX16" i="24"/>
  <c r="FN13" i="24"/>
  <c r="FH13" i="24"/>
  <c r="EX13" i="24"/>
  <c r="EP18" i="24"/>
  <c r="EK18" i="24"/>
  <c r="EJ18" i="24"/>
  <c r="EF18" i="24"/>
  <c r="DZ18" i="24"/>
  <c r="EO17" i="24"/>
  <c r="EK17" i="24"/>
  <c r="EJ17" i="24"/>
  <c r="EE17" i="24"/>
  <c r="EB17" i="24"/>
  <c r="EN16" i="24"/>
  <c r="DQ17" i="24"/>
  <c r="DF18" i="24"/>
  <c r="DE18" i="24"/>
  <c r="DD17" i="24"/>
  <c r="DB13" i="24"/>
  <c r="CH15" i="24"/>
  <c r="CQ18" i="24"/>
  <c r="CL18" i="24"/>
  <c r="CV17" i="24"/>
  <c r="CU17" i="24"/>
  <c r="CS17" i="24"/>
  <c r="CR17" i="24"/>
  <c r="CI17" i="24"/>
  <c r="CS16" i="24"/>
  <c r="CX16" i="24"/>
  <c r="CH16" i="24"/>
  <c r="CP13" i="24"/>
  <c r="CD17" i="24"/>
  <c r="CC17" i="24"/>
  <c r="CB17" i="24"/>
  <c r="BW18" i="24"/>
  <c r="BY13" i="24"/>
  <c r="BU16" i="24"/>
  <c r="BS18" i="24"/>
  <c r="BQ18" i="24"/>
  <c r="BQ16" i="24"/>
  <c r="BS13" i="24"/>
  <c r="BM18" i="24"/>
  <c r="BK18" i="24"/>
  <c r="BH18" i="24"/>
  <c r="BM17" i="24"/>
  <c r="BL17" i="24"/>
  <c r="BO16" i="24"/>
  <c r="BC18" i="24"/>
  <c r="AY18" i="24"/>
  <c r="AW18" i="24"/>
  <c r="AX15" i="24"/>
  <c r="BB16" i="24"/>
  <c r="AX17" i="24"/>
  <c r="AY16" i="24"/>
  <c r="AX16" i="24"/>
  <c r="AW16" i="24"/>
  <c r="AT18" i="24"/>
  <c r="AR18" i="24"/>
  <c r="AT17" i="24"/>
  <c r="AQ16" i="24"/>
  <c r="AM18" i="24"/>
  <c r="AL18" i="24"/>
  <c r="AK18" i="24"/>
  <c r="AG18" i="24"/>
  <c r="AM15" i="24"/>
  <c r="AF15" i="24"/>
  <c r="AM17" i="24"/>
  <c r="AL17" i="24"/>
  <c r="AJ17" i="24"/>
  <c r="AI17" i="24"/>
  <c r="AH17" i="24"/>
  <c r="AL16" i="24"/>
  <c r="AJ16" i="24"/>
  <c r="AH13" i="24"/>
  <c r="AD16" i="24"/>
  <c r="W18" i="24"/>
  <c r="V18" i="24"/>
  <c r="T18" i="24"/>
  <c r="W15" i="24"/>
  <c r="X17" i="24"/>
  <c r="W17" i="24"/>
  <c r="V17" i="24"/>
  <c r="Z16" i="24"/>
  <c r="Y16" i="24"/>
  <c r="X16" i="24"/>
  <c r="O18" i="24"/>
  <c r="N18" i="24"/>
  <c r="P17" i="24"/>
  <c r="O17" i="24"/>
  <c r="N17" i="24"/>
  <c r="I18" i="24"/>
  <c r="H18" i="24"/>
  <c r="L17" i="24"/>
  <c r="J17" i="24"/>
  <c r="I17" i="24"/>
  <c r="H17" i="24"/>
  <c r="H16" i="24"/>
  <c r="E18" i="24"/>
  <c r="D18" i="24"/>
  <c r="E15" i="24"/>
  <c r="F17" i="24"/>
  <c r="E17" i="24"/>
  <c r="D17" i="24"/>
  <c r="T13" i="24"/>
  <c r="J13" i="24"/>
  <c r="JR18" i="24"/>
  <c r="JQ18" i="24"/>
  <c r="JP18" i="24"/>
  <c r="JN18" i="24"/>
  <c r="JO18" i="24" s="1"/>
  <c r="JL18" i="24"/>
  <c r="JJ18" i="24"/>
  <c r="JI18" i="24"/>
  <c r="JH18" i="24"/>
  <c r="JE18" i="24"/>
  <c r="JD18" i="24"/>
  <c r="JC18" i="24"/>
  <c r="IU18" i="24"/>
  <c r="IT18" i="24"/>
  <c r="IQ18" i="24"/>
  <c r="IO18" i="24"/>
  <c r="IN18" i="24"/>
  <c r="IM18" i="24"/>
  <c r="IL18" i="24"/>
  <c r="IK18" i="24"/>
  <c r="IJ18" i="24"/>
  <c r="II18" i="24"/>
  <c r="IH18" i="24"/>
  <c r="IF18" i="24"/>
  <c r="IE18" i="24"/>
  <c r="ID18" i="24"/>
  <c r="IA18" i="24"/>
  <c r="HY18" i="24"/>
  <c r="HX18" i="24"/>
  <c r="HW18" i="24"/>
  <c r="HV18" i="24"/>
  <c r="HU18" i="24"/>
  <c r="HT18" i="24"/>
  <c r="HS18" i="24"/>
  <c r="HO18" i="24"/>
  <c r="HN18" i="24"/>
  <c r="HM18" i="24"/>
  <c r="HJ18" i="24"/>
  <c r="HI18" i="24"/>
  <c r="HH18" i="24"/>
  <c r="HG18" i="24"/>
  <c r="HF18" i="24"/>
  <c r="HD18" i="24"/>
  <c r="HB18" i="24"/>
  <c r="HA18" i="24"/>
  <c r="GZ18" i="24"/>
  <c r="GY18" i="24"/>
  <c r="GV18" i="24"/>
  <c r="GU18" i="24"/>
  <c r="GT18" i="24"/>
  <c r="GQ18" i="24"/>
  <c r="GP18" i="24"/>
  <c r="GO18" i="24"/>
  <c r="GM18" i="24"/>
  <c r="GL18" i="24"/>
  <c r="GK18" i="24"/>
  <c r="GJ18" i="24"/>
  <c r="GG18" i="24"/>
  <c r="GF18" i="24"/>
  <c r="GE18" i="24"/>
  <c r="GD18" i="24"/>
  <c r="GC18" i="24"/>
  <c r="GB18" i="24"/>
  <c r="GA18" i="24"/>
  <c r="FY18" i="24"/>
  <c r="FX18" i="24"/>
  <c r="FT18" i="24"/>
  <c r="FQ18" i="24"/>
  <c r="FP18" i="24"/>
  <c r="FO18" i="24"/>
  <c r="FM18" i="24"/>
  <c r="FL18" i="24"/>
  <c r="FK18" i="24"/>
  <c r="FJ18" i="24"/>
  <c r="FI18" i="24"/>
  <c r="FH18" i="24"/>
  <c r="FG18" i="24"/>
  <c r="FF18" i="24"/>
  <c r="FE18" i="24"/>
  <c r="FD18" i="24"/>
  <c r="FA18" i="24"/>
  <c r="EZ18" i="24"/>
  <c r="EW18" i="24"/>
  <c r="EV18" i="24"/>
  <c r="EU18" i="24"/>
  <c r="ET18" i="24"/>
  <c r="ER18" i="24"/>
  <c r="EQ18" i="24"/>
  <c r="EN18" i="24"/>
  <c r="EM18" i="24"/>
  <c r="EL18" i="24"/>
  <c r="EI18" i="24"/>
  <c r="EH18" i="24"/>
  <c r="EG18" i="24"/>
  <c r="EE18" i="24"/>
  <c r="ED18" i="24"/>
  <c r="EC18" i="24"/>
  <c r="EB18" i="24"/>
  <c r="EA18" i="24"/>
  <c r="DW18" i="24"/>
  <c r="DU18" i="24"/>
  <c r="DS18" i="24"/>
  <c r="DQ18" i="24"/>
  <c r="DP18" i="24"/>
  <c r="DO18" i="24"/>
  <c r="DN18" i="24"/>
  <c r="DL18" i="24"/>
  <c r="DK18" i="24"/>
  <c r="DJ18" i="24"/>
  <c r="DH18" i="24"/>
  <c r="DD18" i="24"/>
  <c r="DC18" i="24"/>
  <c r="DB18" i="24"/>
  <c r="DA18" i="24"/>
  <c r="CX18" i="24"/>
  <c r="CW18" i="24"/>
  <c r="CV18" i="24"/>
  <c r="CU18" i="24"/>
  <c r="CT18" i="24"/>
  <c r="CS18" i="24"/>
  <c r="CR18" i="24"/>
  <c r="CP18" i="24"/>
  <c r="CO18" i="24"/>
  <c r="CN18" i="24"/>
  <c r="CM18" i="24"/>
  <c r="CJ18" i="24"/>
  <c r="CI18" i="24"/>
  <c r="CH18" i="24"/>
  <c r="CG18" i="24"/>
  <c r="CD18" i="24"/>
  <c r="CC18" i="24"/>
  <c r="CB18" i="24"/>
  <c r="BX18" i="24"/>
  <c r="BU18" i="24"/>
  <c r="BR18" i="24"/>
  <c r="BO18" i="24"/>
  <c r="BJ18" i="24"/>
  <c r="BI18" i="24"/>
  <c r="BG18" i="24"/>
  <c r="BF18" i="24"/>
  <c r="BB18" i="24"/>
  <c r="BA18" i="24"/>
  <c r="AX18" i="24"/>
  <c r="AQ18" i="24"/>
  <c r="AP18" i="24"/>
  <c r="AN18" i="24"/>
  <c r="AJ18" i="24"/>
  <c r="AI18" i="24"/>
  <c r="AH18" i="24"/>
  <c r="AD18" i="24"/>
  <c r="AC18" i="24"/>
  <c r="Z18" i="24"/>
  <c r="Y18" i="24"/>
  <c r="X18" i="24"/>
  <c r="U18" i="24"/>
  <c r="S18" i="24"/>
  <c r="P18" i="24"/>
  <c r="L18" i="24"/>
  <c r="K18" i="24"/>
  <c r="J18" i="24"/>
  <c r="F18" i="24"/>
  <c r="C18" i="24"/>
  <c r="JR17" i="24"/>
  <c r="JQ17" i="24"/>
  <c r="JP17" i="24"/>
  <c r="JN17" i="24"/>
  <c r="JO17" i="24" s="1"/>
  <c r="JL17" i="24"/>
  <c r="JK17" i="24"/>
  <c r="JJ17" i="24"/>
  <c r="JI17" i="24"/>
  <c r="JH17" i="24"/>
  <c r="JF17" i="24"/>
  <c r="JE17" i="24"/>
  <c r="JD17" i="24"/>
  <c r="IU17" i="24"/>
  <c r="IT17" i="24"/>
  <c r="IR17" i="24"/>
  <c r="IQ17" i="24"/>
  <c r="IP17" i="24"/>
  <c r="IN17" i="24"/>
  <c r="IM17" i="24"/>
  <c r="IL17" i="24"/>
  <c r="II17" i="24"/>
  <c r="IH17" i="24"/>
  <c r="IG17" i="24"/>
  <c r="IF17" i="24"/>
  <c r="IE17" i="24"/>
  <c r="ID17" i="24"/>
  <c r="IB17" i="24"/>
  <c r="IA17" i="24"/>
  <c r="HZ17" i="24"/>
  <c r="HX17" i="24"/>
  <c r="HW17" i="24"/>
  <c r="HV17" i="24"/>
  <c r="HS17" i="24"/>
  <c r="HP17" i="24"/>
  <c r="HO17" i="24"/>
  <c r="HL17" i="24"/>
  <c r="HK17" i="24"/>
  <c r="HJ17" i="24"/>
  <c r="HG17" i="24"/>
  <c r="HF17" i="24"/>
  <c r="HE17" i="24"/>
  <c r="HD17" i="24"/>
  <c r="HB17" i="24"/>
  <c r="HA17" i="24"/>
  <c r="GZ17" i="24"/>
  <c r="GY17" i="24"/>
  <c r="GU17" i="24"/>
  <c r="GQ17" i="24"/>
  <c r="GP17" i="24"/>
  <c r="GO17" i="24"/>
  <c r="GN17" i="24"/>
  <c r="GJ17" i="24"/>
  <c r="GI17" i="24"/>
  <c r="GG17" i="24"/>
  <c r="GF17" i="24"/>
  <c r="GA17" i="24"/>
  <c r="FZ17" i="24"/>
  <c r="FY17" i="24"/>
  <c r="FX17" i="24"/>
  <c r="FW17" i="24"/>
  <c r="FV17" i="24"/>
  <c r="FT17" i="24"/>
  <c r="FQ17" i="24"/>
  <c r="FP17" i="24"/>
  <c r="FM17" i="24"/>
  <c r="FL17" i="24"/>
  <c r="FH17" i="24"/>
  <c r="FG17" i="24"/>
  <c r="FE17" i="24"/>
  <c r="FD17" i="24"/>
  <c r="FB17" i="24"/>
  <c r="FA17" i="24"/>
  <c r="EZ17" i="24"/>
  <c r="EW17" i="24"/>
  <c r="EV17" i="24"/>
  <c r="ER17" i="24"/>
  <c r="EQ17" i="24"/>
  <c r="EP17" i="24"/>
  <c r="EN17" i="24"/>
  <c r="EM17" i="24"/>
  <c r="EL17" i="24"/>
  <c r="EI17" i="24"/>
  <c r="EH17" i="24"/>
  <c r="EG17" i="24"/>
  <c r="EF17" i="24"/>
  <c r="EC17" i="24"/>
  <c r="EA17" i="24"/>
  <c r="DZ17" i="24"/>
  <c r="DW17" i="24"/>
  <c r="DU17" i="24"/>
  <c r="DS17" i="24"/>
  <c r="DP17" i="24"/>
  <c r="DO17" i="24"/>
  <c r="DN17" i="24"/>
  <c r="DL17" i="24"/>
  <c r="DK17" i="24"/>
  <c r="DJ17" i="24"/>
  <c r="DH17" i="24"/>
  <c r="DG17" i="24"/>
  <c r="DF17" i="24"/>
  <c r="DE17" i="24"/>
  <c r="DB17" i="24"/>
  <c r="DA17" i="24"/>
  <c r="CX17" i="24"/>
  <c r="CW17" i="24"/>
  <c r="CQ17" i="24"/>
  <c r="CP17" i="24"/>
  <c r="CO17" i="24"/>
  <c r="CN17" i="24"/>
  <c r="CM17" i="24"/>
  <c r="CL17" i="24"/>
  <c r="CK17" i="24"/>
  <c r="CJ17" i="24"/>
  <c r="CH17" i="24"/>
  <c r="CG17" i="24"/>
  <c r="BZ17" i="24"/>
  <c r="BY17" i="24"/>
  <c r="BX17" i="24"/>
  <c r="BW17" i="24"/>
  <c r="BV17" i="24"/>
  <c r="BU17" i="24"/>
  <c r="BS17" i="24"/>
  <c r="BR17" i="24"/>
  <c r="BQ17" i="24"/>
  <c r="BK17" i="24"/>
  <c r="BJ17" i="24"/>
  <c r="BI17" i="24"/>
  <c r="BH17" i="24"/>
  <c r="BG17" i="24"/>
  <c r="BF17" i="24"/>
  <c r="BC17" i="24"/>
  <c r="BB17" i="24"/>
  <c r="AY17" i="24"/>
  <c r="AW17" i="24"/>
  <c r="AU17" i="24"/>
  <c r="AR17" i="24"/>
  <c r="AQ17" i="24"/>
  <c r="AP17" i="24"/>
  <c r="AN17" i="24"/>
  <c r="AK17" i="24"/>
  <c r="AG17" i="24"/>
  <c r="AF17" i="24"/>
  <c r="AD17" i="24"/>
  <c r="AC17" i="24"/>
  <c r="Y17" i="24"/>
  <c r="U17" i="24"/>
  <c r="S17" i="24"/>
  <c r="R17" i="24"/>
  <c r="K17" i="24"/>
  <c r="C17" i="24"/>
  <c r="JR16" i="24"/>
  <c r="JQ16" i="24"/>
  <c r="JP16" i="24"/>
  <c r="JN16" i="24"/>
  <c r="JL16" i="24"/>
  <c r="JK16" i="24"/>
  <c r="JI16" i="24"/>
  <c r="JH16" i="24"/>
  <c r="JG16" i="24"/>
  <c r="JF16" i="24"/>
  <c r="JE16" i="24"/>
  <c r="JD16" i="24"/>
  <c r="IS16" i="24"/>
  <c r="IR16" i="24"/>
  <c r="IQ16" i="24"/>
  <c r="IO16" i="24"/>
  <c r="IN16" i="24"/>
  <c r="IK16" i="24"/>
  <c r="IJ16" i="24"/>
  <c r="II16" i="24"/>
  <c r="IH16" i="24"/>
  <c r="IF16" i="24"/>
  <c r="IC16" i="24"/>
  <c r="IB16" i="24"/>
  <c r="IA16" i="24"/>
  <c r="HY16" i="24"/>
  <c r="HX16" i="24"/>
  <c r="HV16" i="24"/>
  <c r="HU16" i="24"/>
  <c r="HT16" i="24"/>
  <c r="HS16" i="24"/>
  <c r="HP16" i="24"/>
  <c r="HO16" i="24"/>
  <c r="HN16" i="24"/>
  <c r="HM16" i="24"/>
  <c r="HL16" i="24"/>
  <c r="HJ16" i="24"/>
  <c r="HI16" i="24"/>
  <c r="HG16" i="24"/>
  <c r="HF16" i="24"/>
  <c r="HD16" i="24"/>
  <c r="HB16" i="24"/>
  <c r="HA16" i="24"/>
  <c r="GZ16" i="24"/>
  <c r="GY16" i="24"/>
  <c r="GU16" i="24"/>
  <c r="GQ16" i="24"/>
  <c r="GP16" i="24"/>
  <c r="GL16" i="24"/>
  <c r="GK16" i="24"/>
  <c r="GJ16" i="24"/>
  <c r="GI16" i="24"/>
  <c r="GG16" i="24"/>
  <c r="GF16" i="24"/>
  <c r="GE16" i="24"/>
  <c r="GD16" i="24"/>
  <c r="GC16" i="24"/>
  <c r="GB16" i="24"/>
  <c r="GA16" i="24"/>
  <c r="FZ16" i="24"/>
  <c r="FY16" i="24"/>
  <c r="FV16" i="24"/>
  <c r="FT16" i="24"/>
  <c r="FQ16" i="24"/>
  <c r="FP16" i="24"/>
  <c r="FM16" i="24"/>
  <c r="FL16" i="24"/>
  <c r="FI16" i="24"/>
  <c r="FH16" i="24"/>
  <c r="FG16" i="24"/>
  <c r="FE16" i="24"/>
  <c r="FA16" i="24"/>
  <c r="EZ16" i="24"/>
  <c r="EY16" i="24"/>
  <c r="EW16" i="24"/>
  <c r="EV16" i="24"/>
  <c r="EU16" i="24"/>
  <c r="ER16" i="24"/>
  <c r="EQ16" i="24"/>
  <c r="EP16" i="24"/>
  <c r="EM16" i="24"/>
  <c r="EK16" i="24"/>
  <c r="EJ16" i="24"/>
  <c r="EE16" i="24"/>
  <c r="ED16" i="24"/>
  <c r="EB16" i="24"/>
  <c r="EA16" i="24"/>
  <c r="DZ16" i="24"/>
  <c r="DW16" i="24"/>
  <c r="DU16" i="24"/>
  <c r="DS16" i="24"/>
  <c r="DQ16" i="24"/>
  <c r="DP16" i="24"/>
  <c r="DL16" i="24"/>
  <c r="DK16" i="24"/>
  <c r="DF16" i="24"/>
  <c r="DB16" i="24"/>
  <c r="DA16" i="24"/>
  <c r="CR16" i="24"/>
  <c r="CQ16" i="24"/>
  <c r="CP16" i="24"/>
  <c r="CO16" i="24"/>
  <c r="CN16" i="24"/>
  <c r="CJ16" i="24"/>
  <c r="CI16" i="24"/>
  <c r="CG16" i="24"/>
  <c r="CD16" i="24"/>
  <c r="CC16" i="24"/>
  <c r="CB16" i="24"/>
  <c r="BZ16" i="24"/>
  <c r="BS16" i="24"/>
  <c r="BJ16" i="24"/>
  <c r="BH16" i="24"/>
  <c r="BF16" i="24"/>
  <c r="BA16" i="24"/>
  <c r="AU16" i="24"/>
  <c r="AI16" i="24"/>
  <c r="AH16" i="24"/>
  <c r="AC16" i="24"/>
  <c r="T16" i="24"/>
  <c r="R16" i="24"/>
  <c r="P16" i="24"/>
  <c r="O16" i="24"/>
  <c r="N16" i="24"/>
  <c r="F16" i="24"/>
  <c r="E16" i="24"/>
  <c r="D16" i="24"/>
  <c r="C16" i="24"/>
  <c r="JR15" i="24"/>
  <c r="JP15" i="24"/>
  <c r="JN15" i="24"/>
  <c r="JO15" i="24" s="1"/>
  <c r="JL15" i="24"/>
  <c r="JJ15" i="24"/>
  <c r="JI15" i="24"/>
  <c r="JH15" i="24"/>
  <c r="JE15" i="24"/>
  <c r="JD15" i="24"/>
  <c r="JC15" i="24"/>
  <c r="IR15" i="24"/>
  <c r="IQ15" i="24"/>
  <c r="IN15" i="24"/>
  <c r="IL15" i="24"/>
  <c r="IK15" i="24"/>
  <c r="IG15" i="24"/>
  <c r="IB15" i="24"/>
  <c r="IA15" i="24"/>
  <c r="HZ15" i="24"/>
  <c r="HX15" i="24"/>
  <c r="HV15" i="24"/>
  <c r="HU15" i="24"/>
  <c r="HP15" i="24"/>
  <c r="HL15" i="24"/>
  <c r="HJ15" i="24"/>
  <c r="HE15" i="24"/>
  <c r="HB15" i="24"/>
  <c r="HA15" i="24"/>
  <c r="GZ15" i="24"/>
  <c r="GY15" i="24"/>
  <c r="GX15" i="24"/>
  <c r="GV15" i="24"/>
  <c r="GU15" i="24"/>
  <c r="GQ15" i="24"/>
  <c r="GO15" i="24"/>
  <c r="GJ15" i="24"/>
  <c r="GI15" i="24"/>
  <c r="GG15" i="24"/>
  <c r="GD15" i="24"/>
  <c r="GC15" i="24"/>
  <c r="GB15" i="24"/>
  <c r="FY15" i="24"/>
  <c r="FX15" i="24"/>
  <c r="FW15" i="24"/>
  <c r="FV15" i="24"/>
  <c r="FT15" i="24"/>
  <c r="FQ15" i="24"/>
  <c r="FP15" i="24"/>
  <c r="FM15" i="24"/>
  <c r="FL15" i="24"/>
  <c r="FI15" i="24"/>
  <c r="FH15" i="24"/>
  <c r="FE15" i="24"/>
  <c r="FD15" i="24"/>
  <c r="FB15" i="24"/>
  <c r="FA15" i="24"/>
  <c r="EZ15" i="24"/>
  <c r="EY15" i="24"/>
  <c r="EW15" i="24"/>
  <c r="EV15" i="24"/>
  <c r="ER15" i="24"/>
  <c r="EP15" i="24"/>
  <c r="EO15" i="24"/>
  <c r="EN15" i="24"/>
  <c r="EJ15" i="24"/>
  <c r="EE15" i="24"/>
  <c r="EC15" i="24"/>
  <c r="EB15" i="24"/>
  <c r="DZ15" i="24"/>
  <c r="DW15" i="24"/>
  <c r="DQ15" i="24"/>
  <c r="DP15" i="24"/>
  <c r="DL15" i="24"/>
  <c r="DF15" i="24"/>
  <c r="DE15" i="24"/>
  <c r="DC15" i="24"/>
  <c r="DA15" i="24"/>
  <c r="CX15" i="24"/>
  <c r="CW15" i="24"/>
  <c r="CU15" i="24"/>
  <c r="CT15" i="24"/>
  <c r="CS15" i="24"/>
  <c r="CR15" i="24"/>
  <c r="CQ15" i="24"/>
  <c r="CG15" i="24"/>
  <c r="BJ15" i="24"/>
  <c r="BH15" i="24"/>
  <c r="BG15" i="24"/>
  <c r="BF15" i="24"/>
  <c r="BC15" i="24"/>
  <c r="AW15" i="24"/>
  <c r="AT15" i="24"/>
  <c r="AC15" i="24"/>
  <c r="Z15" i="24"/>
  <c r="S15" i="24"/>
  <c r="D15" i="24"/>
  <c r="C15" i="24"/>
  <c r="JN14" i="24"/>
  <c r="HB14" i="24"/>
  <c r="GG14" i="24"/>
  <c r="FT14" i="24"/>
  <c r="ER14" i="24"/>
  <c r="DA14" i="24"/>
  <c r="CG14" i="24"/>
  <c r="BF14" i="24"/>
  <c r="AC14" i="24"/>
  <c r="C14" i="24"/>
  <c r="JN13" i="24"/>
  <c r="JO13" i="24" s="1"/>
  <c r="JL13" i="24"/>
  <c r="JK13" i="24"/>
  <c r="JI13" i="24"/>
  <c r="JH13" i="24"/>
  <c r="JE13" i="24"/>
  <c r="JD13" i="24"/>
  <c r="IU13" i="24"/>
  <c r="IS13" i="24"/>
  <c r="IP13" i="24"/>
  <c r="IO13" i="24"/>
  <c r="IL13" i="24"/>
  <c r="IK13" i="24"/>
  <c r="IH13" i="24"/>
  <c r="IG13" i="24"/>
  <c r="IE13" i="24"/>
  <c r="IC13" i="24"/>
  <c r="HZ13" i="24"/>
  <c r="HY13" i="24"/>
  <c r="HV13" i="24"/>
  <c r="HU13" i="24"/>
  <c r="HN13" i="24"/>
  <c r="HM13" i="24"/>
  <c r="HJ13" i="24"/>
  <c r="HI13" i="24"/>
  <c r="HH13" i="24"/>
  <c r="HF13" i="24"/>
  <c r="HD13" i="24"/>
  <c r="HB13" i="24"/>
  <c r="HA13" i="24"/>
  <c r="GY13" i="24"/>
  <c r="GX13" i="24"/>
  <c r="GW13" i="24"/>
  <c r="GV13" i="24"/>
  <c r="GU13" i="24"/>
  <c r="GQ13" i="24"/>
  <c r="GN13" i="24"/>
  <c r="GM13" i="24"/>
  <c r="GK13" i="24"/>
  <c r="GI13" i="24"/>
  <c r="GG13" i="24"/>
  <c r="GF13" i="24"/>
  <c r="GB13" i="24"/>
  <c r="GA13" i="24"/>
  <c r="FZ13" i="24"/>
  <c r="FY13" i="24"/>
  <c r="FX13" i="24"/>
  <c r="FT13" i="24"/>
  <c r="FQ13" i="24"/>
  <c r="FP13" i="24"/>
  <c r="FO13" i="24"/>
  <c r="FM13" i="24"/>
  <c r="FL13" i="24"/>
  <c r="FJ13" i="24"/>
  <c r="FI13" i="24"/>
  <c r="FE13" i="24"/>
  <c r="FA13" i="24"/>
  <c r="EZ13" i="24"/>
  <c r="EY13" i="24"/>
  <c r="EW13" i="24"/>
  <c r="EV13" i="24"/>
  <c r="ET13" i="24"/>
  <c r="ER13" i="24"/>
  <c r="EO13" i="24"/>
  <c r="EN13" i="24"/>
  <c r="EG13" i="24"/>
  <c r="EF13" i="24"/>
  <c r="EE13" i="24"/>
  <c r="ED13" i="24"/>
  <c r="DQ13" i="24"/>
  <c r="DP13" i="24"/>
  <c r="DN13" i="24"/>
  <c r="DD13" i="24"/>
  <c r="DA13" i="24"/>
  <c r="CO13" i="24"/>
  <c r="CL13" i="24"/>
  <c r="CG13" i="24"/>
  <c r="BX13" i="24"/>
  <c r="BW13" i="24"/>
  <c r="BO13" i="24"/>
  <c r="BM13" i="24"/>
  <c r="BF13" i="24"/>
  <c r="AW13" i="24"/>
  <c r="AT13" i="24"/>
  <c r="AM13" i="24"/>
  <c r="AJ13" i="24"/>
  <c r="AC13" i="24"/>
  <c r="Y13" i="24"/>
  <c r="I13" i="24"/>
  <c r="D13" i="24"/>
  <c r="C13" i="24"/>
  <c r="JI4" i="24"/>
  <c r="IC4" i="24"/>
  <c r="HA4" i="24"/>
  <c r="GB4" i="24"/>
  <c r="EM4" i="24"/>
  <c r="DJ4" i="24"/>
  <c r="CN4" i="24"/>
  <c r="BQ4" i="24"/>
  <c r="AO17" i="24" l="1"/>
  <c r="AO18" i="24"/>
  <c r="AV17" i="24"/>
  <c r="AZ17" i="24"/>
  <c r="IY13" i="24"/>
  <c r="IZ14" i="24"/>
  <c r="IZ16" i="24"/>
  <c r="IY16" i="24"/>
  <c r="JA15" i="24"/>
  <c r="JA16" i="24"/>
  <c r="IY18" i="24"/>
  <c r="JB15" i="24"/>
  <c r="IY15" i="24"/>
  <c r="JB14" i="24"/>
  <c r="IZ15" i="24"/>
  <c r="IY14" i="24"/>
  <c r="FT12" i="24"/>
  <c r="DT16" i="24"/>
  <c r="JA13" i="24"/>
  <c r="DT18" i="24"/>
  <c r="C12" i="24"/>
  <c r="IX14" i="24"/>
  <c r="JN12" i="24"/>
  <c r="GH16" i="24"/>
  <c r="GH17" i="24"/>
  <c r="GH13" i="24"/>
  <c r="DV18" i="24"/>
  <c r="DI18" i="24"/>
  <c r="DM16" i="24"/>
  <c r="DM17" i="24"/>
  <c r="DR16" i="24"/>
  <c r="DM18" i="24"/>
  <c r="DV16" i="24"/>
  <c r="DT17" i="24"/>
  <c r="DA12" i="24"/>
  <c r="DR18" i="24"/>
  <c r="BT16" i="24"/>
  <c r="CA16" i="24"/>
  <c r="BT13" i="24"/>
  <c r="BT17" i="24"/>
  <c r="BP18" i="24"/>
  <c r="BT18" i="24"/>
  <c r="AZ18" i="24"/>
  <c r="AE17" i="24"/>
  <c r="AC12" i="24"/>
  <c r="M17" i="24"/>
  <c r="M18" i="24"/>
  <c r="Q18" i="24"/>
  <c r="Q17" i="24"/>
  <c r="Q16" i="24"/>
  <c r="HB12" i="24"/>
  <c r="ER12" i="24"/>
  <c r="CG12" i="24"/>
  <c r="BP13" i="24"/>
  <c r="GH18" i="24"/>
  <c r="BK13" i="24"/>
  <c r="BI16" i="24"/>
  <c r="BY15" i="24"/>
  <c r="DM15" i="24"/>
  <c r="GG12" i="24"/>
  <c r="DR15" i="24"/>
  <c r="DR17" i="24"/>
  <c r="DI17" i="24"/>
  <c r="DR13" i="24"/>
  <c r="AX13" i="24"/>
  <c r="BG13" i="24"/>
  <c r="BU13" i="24"/>
  <c r="CW16" i="24"/>
  <c r="CU13" i="24"/>
  <c r="U16" i="24"/>
  <c r="AU15" i="24"/>
  <c r="AV15" i="24" s="1"/>
  <c r="W16" i="24"/>
  <c r="AG13" i="24"/>
  <c r="CB13" i="24"/>
  <c r="GJ13" i="24"/>
  <c r="JR13" i="24"/>
  <c r="EO16" i="24"/>
  <c r="W13" i="24"/>
  <c r="EC16" i="24"/>
  <c r="AI13" i="24"/>
  <c r="AG16" i="24"/>
  <c r="CD15" i="24"/>
  <c r="I15" i="24"/>
  <c r="BC16" i="24"/>
  <c r="AN13" i="24"/>
  <c r="AO13" i="24" s="1"/>
  <c r="DO13" i="24"/>
  <c r="CV13" i="24"/>
  <c r="O15" i="24"/>
  <c r="AP16" i="24"/>
  <c r="CX13" i="24"/>
  <c r="X13" i="24"/>
  <c r="BR16" i="24"/>
  <c r="EL13" i="24"/>
  <c r="BL13" i="24"/>
  <c r="AN16" i="24"/>
  <c r="AO16" i="24" s="1"/>
  <c r="AK15" i="24"/>
  <c r="AY13" i="24"/>
  <c r="AZ13" i="24" s="1"/>
  <c r="BL15" i="24"/>
  <c r="BV16" i="24"/>
  <c r="DG15" i="24"/>
  <c r="DL13" i="24"/>
  <c r="DM13" i="24" s="1"/>
  <c r="EL15" i="24"/>
  <c r="IP15" i="24"/>
  <c r="IL16" i="24"/>
  <c r="ET16" i="24"/>
  <c r="ES16" i="24" s="1"/>
  <c r="FJ16" i="24"/>
  <c r="F15" i="24"/>
  <c r="G15" i="24" s="1"/>
  <c r="AM16" i="24"/>
  <c r="AK13" i="24"/>
  <c r="BZ13" i="24"/>
  <c r="CA13" i="24" s="1"/>
  <c r="CT16" i="24"/>
  <c r="S13" i="24"/>
  <c r="IU16" i="24"/>
  <c r="BR13" i="24"/>
  <c r="AL13" i="24"/>
  <c r="BH13" i="24"/>
  <c r="CR13" i="24"/>
  <c r="V15" i="24"/>
  <c r="DN16" i="24"/>
  <c r="HE16" i="24"/>
  <c r="HC16" i="24" s="1"/>
  <c r="CV16" i="24"/>
  <c r="DE16" i="24"/>
  <c r="EM15" i="24"/>
  <c r="GN15" i="24"/>
  <c r="GX16" i="24"/>
  <c r="HH16" i="24"/>
  <c r="ID13" i="24"/>
  <c r="IT13" i="24"/>
  <c r="FV13" i="24"/>
  <c r="K15" i="24"/>
  <c r="DD16" i="24"/>
  <c r="DW13" i="24"/>
  <c r="DZ13" i="24"/>
  <c r="EP13" i="24"/>
  <c r="EF15" i="24"/>
  <c r="FF16" i="24"/>
  <c r="EX15" i="24"/>
  <c r="FN15" i="24"/>
  <c r="FZ15" i="24"/>
  <c r="GW15" i="24"/>
  <c r="HF15" i="24"/>
  <c r="AQ15" i="24"/>
  <c r="BC13" i="24"/>
  <c r="BA13" i="24"/>
  <c r="BB15" i="24"/>
  <c r="BI13" i="24"/>
  <c r="CW13" i="24"/>
  <c r="CU16" i="24"/>
  <c r="CS13" i="24"/>
  <c r="CK15" i="24"/>
  <c r="DH15" i="24"/>
  <c r="DI15" i="24" s="1"/>
  <c r="DO15" i="24"/>
  <c r="EA13" i="24"/>
  <c r="EQ13" i="24"/>
  <c r="EG15" i="24"/>
  <c r="FO15" i="24"/>
  <c r="GE13" i="24"/>
  <c r="GA15" i="24"/>
  <c r="GL15" i="24"/>
  <c r="IB13" i="24"/>
  <c r="K13" i="24"/>
  <c r="J15" i="24"/>
  <c r="O13" i="24"/>
  <c r="Y15" i="24"/>
  <c r="AD13" i="24"/>
  <c r="AE13" i="24" s="1"/>
  <c r="AQ13" i="24"/>
  <c r="AU18" i="24"/>
  <c r="AV18" i="24" s="1"/>
  <c r="AJ15" i="24"/>
  <c r="R15" i="24"/>
  <c r="ID15" i="24"/>
  <c r="GO13" i="24"/>
  <c r="HS13" i="24"/>
  <c r="II13" i="24"/>
  <c r="JJ13" i="24"/>
  <c r="HW16" i="24"/>
  <c r="IM16" i="24"/>
  <c r="AD15" i="24"/>
  <c r="AE15" i="24" s="1"/>
  <c r="BX16" i="24"/>
  <c r="HI15" i="24"/>
  <c r="V16" i="24"/>
  <c r="DU15" i="24"/>
  <c r="DV15" i="24" s="1"/>
  <c r="GF15" i="24"/>
  <c r="GH15" i="24" s="1"/>
  <c r="II15" i="24"/>
  <c r="EA15" i="24"/>
  <c r="HD15" i="24"/>
  <c r="FG15" i="24"/>
  <c r="EI15" i="24"/>
  <c r="HG15" i="24"/>
  <c r="HS15" i="24"/>
  <c r="GZ13" i="24"/>
  <c r="HU17" i="24"/>
  <c r="JF13" i="24"/>
  <c r="HG13" i="24"/>
  <c r="AF18" i="24"/>
  <c r="AU13" i="24"/>
  <c r="AV13" i="24" s="1"/>
  <c r="EH13" i="24"/>
  <c r="HO13" i="24"/>
  <c r="HK13" i="24"/>
  <c r="HW13" i="24"/>
  <c r="IM13" i="24"/>
  <c r="H13" i="24"/>
  <c r="R13" i="24"/>
  <c r="AR13" i="24"/>
  <c r="CT13" i="24"/>
  <c r="DH13" i="24"/>
  <c r="DI13" i="24" s="1"/>
  <c r="EI13" i="24"/>
  <c r="FG13" i="24"/>
  <c r="JC13" i="24"/>
  <c r="N13" i="24"/>
  <c r="AF13" i="24"/>
  <c r="CB15" i="24"/>
  <c r="U15" i="24"/>
  <c r="AY15" i="24"/>
  <c r="AZ15" i="24" s="1"/>
  <c r="CC15" i="24"/>
  <c r="BO17" i="24"/>
  <c r="BP17" i="24" s="1"/>
  <c r="P13" i="24"/>
  <c r="Q13" i="24" s="1"/>
  <c r="Z13" i="24"/>
  <c r="HI17" i="24"/>
  <c r="JC17" i="24"/>
  <c r="JB13" i="24"/>
  <c r="FO17" i="24"/>
  <c r="FF13" i="24"/>
  <c r="F13" i="24"/>
  <c r="DC13" i="24"/>
  <c r="G18" i="24"/>
  <c r="CP15" i="24"/>
  <c r="CO15" i="24"/>
  <c r="DD15" i="24"/>
  <c r="FC15" i="24"/>
  <c r="GP15" i="24"/>
  <c r="HK15" i="24"/>
  <c r="IJ15" i="24"/>
  <c r="JQ15" i="24"/>
  <c r="IO15" i="24"/>
  <c r="P15" i="24"/>
  <c r="Q15" i="24" s="1"/>
  <c r="JB16" i="24"/>
  <c r="L13" i="24"/>
  <c r="M13" i="24" s="1"/>
  <c r="AF16" i="24"/>
  <c r="BJ13" i="24"/>
  <c r="DU13" i="24"/>
  <c r="DV13" i="24" s="1"/>
  <c r="EM13" i="24"/>
  <c r="FK16" i="24"/>
  <c r="IR13" i="24"/>
  <c r="DC16" i="24"/>
  <c r="BG16" i="24"/>
  <c r="R18" i="24"/>
  <c r="CN15" i="24"/>
  <c r="BO15" i="24"/>
  <c r="BP15" i="24" s="1"/>
  <c r="DG16" i="24"/>
  <c r="IQ13" i="24"/>
  <c r="AG15" i="24"/>
  <c r="BW15" i="24"/>
  <c r="IU15" i="24"/>
  <c r="IT16" i="24"/>
  <c r="Z17" i="24"/>
  <c r="HP18" i="24"/>
  <c r="IA13" i="24"/>
  <c r="FF15" i="24"/>
  <c r="HY15" i="24"/>
  <c r="BZ15" i="24"/>
  <c r="CA15" i="24" s="1"/>
  <c r="EK15" i="24"/>
  <c r="EU13" i="24"/>
  <c r="ES13" i="24" s="1"/>
  <c r="FK13" i="24"/>
  <c r="FW13" i="24"/>
  <c r="GE15" i="24"/>
  <c r="GT13" i="24"/>
  <c r="JG13" i="24"/>
  <c r="JA14" i="24"/>
  <c r="ID16" i="24"/>
  <c r="HK16" i="24"/>
  <c r="S16" i="24"/>
  <c r="CT17" i="24"/>
  <c r="CM15" i="24"/>
  <c r="IE15" i="24"/>
  <c r="IG16" i="24"/>
  <c r="IH15" i="24"/>
  <c r="JF15" i="24"/>
  <c r="FN18" i="24"/>
  <c r="ES18" i="24"/>
  <c r="U13" i="24"/>
  <c r="X15" i="24"/>
  <c r="GT16" i="24"/>
  <c r="EL16" i="24"/>
  <c r="HM17" i="24"/>
  <c r="HT15" i="24"/>
  <c r="EO18" i="24"/>
  <c r="IG18" i="24"/>
  <c r="BS15" i="24"/>
  <c r="BT15" i="24" s="1"/>
  <c r="EQ15" i="24"/>
  <c r="AN15" i="24"/>
  <c r="AO15" i="24" s="1"/>
  <c r="FK15" i="24"/>
  <c r="JK15" i="24"/>
  <c r="EU15" i="24"/>
  <c r="T15" i="24"/>
  <c r="AI15" i="24"/>
  <c r="HH15" i="24"/>
  <c r="HP13" i="24"/>
  <c r="DB15" i="24"/>
  <c r="IT15" i="24"/>
  <c r="ES17" i="24"/>
  <c r="IO17" i="24"/>
  <c r="V13" i="24"/>
  <c r="H15" i="24"/>
  <c r="IC15" i="24"/>
  <c r="IF15" i="24"/>
  <c r="GT15" i="24"/>
  <c r="HC17" i="24"/>
  <c r="HY17" i="24"/>
  <c r="DC17" i="24"/>
  <c r="BU15" i="24"/>
  <c r="N15" i="24"/>
  <c r="BV15" i="24"/>
  <c r="DJ13" i="24"/>
  <c r="BV18" i="24"/>
  <c r="L15" i="24"/>
  <c r="M15" i="24" s="1"/>
  <c r="DN15" i="24"/>
  <c r="AR16" i="24"/>
  <c r="CM13" i="24"/>
  <c r="CK16" i="24"/>
  <c r="CN13" i="24"/>
  <c r="CL16" i="24"/>
  <c r="CJ13" i="24"/>
  <c r="DJ16" i="24"/>
  <c r="GV16" i="24"/>
  <c r="CD13" i="24"/>
  <c r="CM16" i="24"/>
  <c r="CK13" i="24"/>
  <c r="J16" i="24"/>
  <c r="K16" i="24"/>
  <c r="AK16" i="24"/>
  <c r="FB13" i="24"/>
  <c r="FB16" i="24"/>
  <c r="IX13" i="24"/>
  <c r="IX16" i="24"/>
  <c r="FC13" i="24"/>
  <c r="FC16" i="24"/>
  <c r="FD13" i="24"/>
  <c r="FD16" i="24"/>
  <c r="BQ13" i="24"/>
  <c r="FW16" i="24"/>
  <c r="BW16" i="24"/>
  <c r="BY16" i="24"/>
  <c r="DE13" i="24"/>
  <c r="DK13" i="24"/>
  <c r="DF13" i="24"/>
  <c r="DG13" i="24"/>
  <c r="IX15" i="24"/>
  <c r="JP13" i="24"/>
  <c r="JQ13" i="24"/>
  <c r="IZ13" i="24"/>
  <c r="HW15" i="24"/>
  <c r="IM15" i="24"/>
  <c r="HZ18" i="24"/>
  <c r="IP18" i="24"/>
  <c r="IS15" i="24"/>
  <c r="IJ13" i="24"/>
  <c r="HZ16" i="24"/>
  <c r="IP16" i="24"/>
  <c r="HT13" i="24"/>
  <c r="IF13" i="24"/>
  <c r="HC18" i="24"/>
  <c r="HN15" i="24"/>
  <c r="HO15" i="24"/>
  <c r="HN17" i="24"/>
  <c r="HE13" i="24"/>
  <c r="GK15" i="24"/>
  <c r="GM15" i="24"/>
  <c r="GP13" i="24"/>
  <c r="GK17" i="24"/>
  <c r="GL13" i="24"/>
  <c r="GM16" i="24"/>
  <c r="GN16" i="24"/>
  <c r="GO16" i="24"/>
  <c r="FW18" i="24"/>
  <c r="FU18" i="24" s="1"/>
  <c r="FU17" i="24"/>
  <c r="GC13" i="24"/>
  <c r="GD13" i="24"/>
  <c r="FX16" i="24"/>
  <c r="ET15" i="24"/>
  <c r="FJ15" i="24"/>
  <c r="ED15" i="24"/>
  <c r="EH15" i="24"/>
  <c r="ED17" i="24"/>
  <c r="EB13" i="24"/>
  <c r="EF16" i="24"/>
  <c r="EC13" i="24"/>
  <c r="EJ13" i="24"/>
  <c r="EG16" i="24"/>
  <c r="EK13" i="24"/>
  <c r="EH16" i="24"/>
  <c r="EI16" i="24"/>
  <c r="DS15" i="24"/>
  <c r="DT15" i="24" s="1"/>
  <c r="DS13" i="24"/>
  <c r="DT13" i="24" s="1"/>
  <c r="DO16" i="24"/>
  <c r="DJ15" i="24"/>
  <c r="DK15" i="24"/>
  <c r="DG18" i="24"/>
  <c r="DH16" i="24"/>
  <c r="CV15" i="24"/>
  <c r="CI15" i="24"/>
  <c r="CK18" i="24"/>
  <c r="CJ15" i="24"/>
  <c r="CL15" i="24"/>
  <c r="CQ13" i="24"/>
  <c r="CH13" i="24"/>
  <c r="CI13" i="24"/>
  <c r="CC13" i="24"/>
  <c r="BX15" i="24"/>
  <c r="BY18" i="24"/>
  <c r="BZ18" i="24"/>
  <c r="CA18" i="24" s="1"/>
  <c r="BV13" i="24"/>
  <c r="BQ15" i="24"/>
  <c r="BR15" i="24"/>
  <c r="BL18" i="24"/>
  <c r="BI15" i="24"/>
  <c r="BK15" i="24"/>
  <c r="BM15" i="24"/>
  <c r="BK16" i="24"/>
  <c r="BL16" i="24"/>
  <c r="BM16" i="24"/>
  <c r="BA15" i="24"/>
  <c r="BB13" i="24"/>
  <c r="BA17" i="24"/>
  <c r="AZ16" i="24"/>
  <c r="AP15" i="24"/>
  <c r="AR15" i="24"/>
  <c r="AT16" i="24"/>
  <c r="AP13" i="24"/>
  <c r="AL15" i="24"/>
  <c r="AH15" i="24"/>
  <c r="T17" i="24"/>
  <c r="I16" i="24"/>
  <c r="L16" i="24"/>
  <c r="E13" i="24"/>
  <c r="G16" i="24"/>
  <c r="BF12" i="24"/>
  <c r="AE16" i="24"/>
  <c r="AV16" i="24"/>
  <c r="BP16" i="24"/>
  <c r="JO16" i="24"/>
  <c r="DV17" i="24"/>
  <c r="G17" i="24"/>
  <c r="AE18" i="24"/>
  <c r="CA17" i="24"/>
  <c r="JI4" i="12"/>
  <c r="IC4" i="12"/>
  <c r="HA4" i="12"/>
  <c r="GB4" i="12"/>
  <c r="EM4" i="12"/>
  <c r="DJ4" i="12"/>
  <c r="CN4" i="12"/>
  <c r="BQ4" i="12"/>
  <c r="IY12" i="24" l="1"/>
  <c r="JA12" i="24"/>
  <c r="IZ12" i="24"/>
  <c r="HC13" i="24"/>
  <c r="HC15" i="24"/>
  <c r="FU15" i="24"/>
  <c r="JB12" i="24"/>
  <c r="G13" i="24"/>
  <c r="IX12" i="24"/>
  <c r="FU16" i="24"/>
  <c r="FU13" i="24"/>
  <c r="ES15" i="24"/>
  <c r="DI16" i="24"/>
  <c r="M16" i="24"/>
  <c r="GF33" i="12"/>
  <c r="GF14" i="12" s="1"/>
  <c r="GF39" i="12"/>
  <c r="GH14" i="12" l="1"/>
  <c r="GF12" i="12"/>
  <c r="GH12" i="12" s="1"/>
  <c r="GF14" i="24" l="1"/>
  <c r="CO39" i="12"/>
  <c r="CO33" i="12"/>
  <c r="CO14" i="12" s="1"/>
  <c r="CO12" i="12" s="1"/>
  <c r="CO14" i="24" l="1"/>
  <c r="CO12" i="24" s="1"/>
  <c r="GH14" i="24"/>
  <c r="GF12" i="24"/>
  <c r="GH12" i="24" s="1"/>
  <c r="BC39" i="12"/>
  <c r="BB39" i="12"/>
  <c r="BA39" i="12"/>
  <c r="AY39" i="12"/>
  <c r="AX39" i="12"/>
  <c r="AW39" i="12"/>
  <c r="AU39" i="12"/>
  <c r="AT39" i="12"/>
  <c r="AR39" i="12"/>
  <c r="AQ39" i="12"/>
  <c r="AP39" i="12"/>
  <c r="AN39" i="12"/>
  <c r="AM39" i="12"/>
  <c r="AL39" i="12"/>
  <c r="AK39" i="12"/>
  <c r="AJ39" i="12"/>
  <c r="AI39" i="12"/>
  <c r="AH39" i="12"/>
  <c r="AG39" i="12"/>
  <c r="AF39" i="12"/>
  <c r="AD39" i="12"/>
  <c r="BC33" i="12"/>
  <c r="BB33" i="12"/>
  <c r="BA33" i="12"/>
  <c r="AY33" i="12"/>
  <c r="AY14" i="12" s="1"/>
  <c r="AX33" i="12"/>
  <c r="AW33" i="12"/>
  <c r="AU33" i="12"/>
  <c r="AU14" i="12" s="1"/>
  <c r="AT33" i="12"/>
  <c r="AR33" i="12"/>
  <c r="AQ33" i="12"/>
  <c r="AP33" i="12"/>
  <c r="AN33" i="12"/>
  <c r="AN14" i="12" s="1"/>
  <c r="AM33" i="12"/>
  <c r="AL33" i="12"/>
  <c r="AK33" i="12"/>
  <c r="AJ33" i="12"/>
  <c r="AI33" i="12"/>
  <c r="AH33" i="12"/>
  <c r="AG33" i="12"/>
  <c r="AF33" i="12"/>
  <c r="AD33" i="12"/>
  <c r="AD14" i="12" s="1"/>
  <c r="Z39" i="12"/>
  <c r="Y39" i="12"/>
  <c r="X39" i="12"/>
  <c r="W39" i="12"/>
  <c r="V39" i="12"/>
  <c r="U39" i="12"/>
  <c r="T39" i="12"/>
  <c r="S39" i="12"/>
  <c r="R39" i="12"/>
  <c r="P39" i="12"/>
  <c r="O39" i="12"/>
  <c r="N39" i="12"/>
  <c r="L39" i="12"/>
  <c r="K39" i="12"/>
  <c r="J39" i="12"/>
  <c r="I39" i="12"/>
  <c r="H39" i="12"/>
  <c r="F39" i="12"/>
  <c r="E39" i="12"/>
  <c r="D39" i="12"/>
  <c r="Z33" i="12"/>
  <c r="Y33" i="12"/>
  <c r="X33" i="12"/>
  <c r="W33" i="12"/>
  <c r="V33" i="12"/>
  <c r="U33" i="12"/>
  <c r="T33" i="12"/>
  <c r="S33" i="12"/>
  <c r="R33" i="12"/>
  <c r="P33" i="12"/>
  <c r="P14" i="12" s="1"/>
  <c r="O33" i="12"/>
  <c r="N33" i="12"/>
  <c r="L33" i="12"/>
  <c r="L14" i="12" s="1"/>
  <c r="K33" i="12"/>
  <c r="J33" i="12"/>
  <c r="I33" i="12"/>
  <c r="H33" i="12"/>
  <c r="F33" i="12"/>
  <c r="E33" i="12"/>
  <c r="D33" i="12"/>
  <c r="D14" i="12" s="1"/>
  <c r="BA14" i="24" l="1"/>
  <c r="BA12" i="24" s="1"/>
  <c r="BA14" i="12"/>
  <c r="BA12" i="12" s="1"/>
  <c r="D12" i="12"/>
  <c r="BB14" i="24"/>
  <c r="BB12" i="24" s="1"/>
  <c r="BB14" i="12"/>
  <c r="BB12" i="12" s="1"/>
  <c r="F33" i="24"/>
  <c r="F14" i="12"/>
  <c r="F12" i="12" s="1"/>
  <c r="E33" i="24"/>
  <c r="E14" i="12"/>
  <c r="E12" i="12" s="1"/>
  <c r="BC14" i="24"/>
  <c r="BC12" i="24" s="1"/>
  <c r="BC14" i="12"/>
  <c r="BC12" i="12" s="1"/>
  <c r="AX14" i="24"/>
  <c r="AX12" i="24" s="1"/>
  <c r="AX14" i="12"/>
  <c r="AX12" i="12" s="1"/>
  <c r="AW14" i="24"/>
  <c r="AW12" i="24" s="1"/>
  <c r="AW14" i="12"/>
  <c r="AW12" i="12" s="1"/>
  <c r="AZ14" i="12"/>
  <c r="AY12" i="12"/>
  <c r="AZ12" i="12" s="1"/>
  <c r="AV14" i="12"/>
  <c r="AU12" i="12"/>
  <c r="AV12" i="12" s="1"/>
  <c r="AT14" i="24"/>
  <c r="AT12" i="24" s="1"/>
  <c r="AT14" i="12"/>
  <c r="AT12" i="12" s="1"/>
  <c r="AP14" i="24"/>
  <c r="AP12" i="24" s="1"/>
  <c r="AP14" i="12"/>
  <c r="AP12" i="12" s="1"/>
  <c r="AQ14" i="24"/>
  <c r="AQ12" i="24" s="1"/>
  <c r="AQ14" i="12"/>
  <c r="AQ12" i="12" s="1"/>
  <c r="AR14" i="24"/>
  <c r="AR12" i="24" s="1"/>
  <c r="AR14" i="12"/>
  <c r="AR12" i="12" s="1"/>
  <c r="AF14" i="24"/>
  <c r="AF12" i="24" s="1"/>
  <c r="AF14" i="12"/>
  <c r="AF12" i="12" s="1"/>
  <c r="AH14" i="24"/>
  <c r="AH12" i="24" s="1"/>
  <c r="AH14" i="12"/>
  <c r="AH12" i="12" s="1"/>
  <c r="AJ14" i="24"/>
  <c r="AJ12" i="24" s="1"/>
  <c r="AJ14" i="12"/>
  <c r="AJ12" i="12" s="1"/>
  <c r="AK14" i="24"/>
  <c r="AK12" i="24" s="1"/>
  <c r="AK14" i="12"/>
  <c r="AK12" i="12" s="1"/>
  <c r="AL14" i="24"/>
  <c r="AL12" i="24" s="1"/>
  <c r="AL14" i="12"/>
  <c r="AL12" i="12" s="1"/>
  <c r="AM14" i="24"/>
  <c r="AM12" i="24" s="1"/>
  <c r="AM14" i="12"/>
  <c r="AM12" i="12" s="1"/>
  <c r="AG14" i="24"/>
  <c r="AG12" i="24" s="1"/>
  <c r="AG14" i="12"/>
  <c r="AG12" i="12" s="1"/>
  <c r="AI14" i="24"/>
  <c r="AI12" i="24" s="1"/>
  <c r="AI14" i="12"/>
  <c r="AI12" i="12" s="1"/>
  <c r="AO14" i="12"/>
  <c r="AN12" i="12"/>
  <c r="AO12" i="12" s="1"/>
  <c r="AE14" i="12"/>
  <c r="AD12" i="12"/>
  <c r="AE12" i="12" s="1"/>
  <c r="R14" i="24"/>
  <c r="R12" i="24" s="1"/>
  <c r="R14" i="12"/>
  <c r="R12" i="12" s="1"/>
  <c r="S14" i="24"/>
  <c r="S12" i="24" s="1"/>
  <c r="S14" i="12"/>
  <c r="S12" i="12" s="1"/>
  <c r="W14" i="24"/>
  <c r="W12" i="24" s="1"/>
  <c r="W14" i="12"/>
  <c r="W12" i="12" s="1"/>
  <c r="U14" i="24"/>
  <c r="U12" i="24" s="1"/>
  <c r="U14" i="12"/>
  <c r="U12" i="12" s="1"/>
  <c r="X14" i="24"/>
  <c r="X12" i="24" s="1"/>
  <c r="X14" i="12"/>
  <c r="X12" i="12" s="1"/>
  <c r="V14" i="24"/>
  <c r="V12" i="24" s="1"/>
  <c r="V14" i="12"/>
  <c r="V12" i="12" s="1"/>
  <c r="Y14" i="24"/>
  <c r="Y12" i="24" s="1"/>
  <c r="Y14" i="12"/>
  <c r="Y12" i="12" s="1"/>
  <c r="T14" i="24"/>
  <c r="T12" i="24" s="1"/>
  <c r="T14" i="12"/>
  <c r="T12" i="12" s="1"/>
  <c r="Z14" i="24"/>
  <c r="Z12" i="24" s="1"/>
  <c r="Z14" i="12"/>
  <c r="Z12" i="12" s="1"/>
  <c r="P12" i="12"/>
  <c r="Q12" i="12" s="1"/>
  <c r="Q14" i="12"/>
  <c r="N14" i="24"/>
  <c r="N12" i="24" s="1"/>
  <c r="N14" i="12"/>
  <c r="N12" i="12" s="1"/>
  <c r="O14" i="24"/>
  <c r="O12" i="24" s="1"/>
  <c r="O14" i="12"/>
  <c r="O12" i="12" s="1"/>
  <c r="H14" i="24"/>
  <c r="H12" i="24" s="1"/>
  <c r="H14" i="12"/>
  <c r="H12" i="12" s="1"/>
  <c r="J14" i="24"/>
  <c r="J12" i="24" s="1"/>
  <c r="J14" i="12"/>
  <c r="J12" i="12" s="1"/>
  <c r="I14" i="24"/>
  <c r="I12" i="24" s="1"/>
  <c r="I14" i="12"/>
  <c r="I12" i="12" s="1"/>
  <c r="K14" i="24"/>
  <c r="K12" i="24" s="1"/>
  <c r="K14" i="12"/>
  <c r="K12" i="12" s="1"/>
  <c r="M14" i="12"/>
  <c r="L12" i="12"/>
  <c r="M12" i="12" s="1"/>
  <c r="AE39" i="12"/>
  <c r="AE33" i="12"/>
  <c r="F14" i="24" l="1"/>
  <c r="F12" i="24" s="1"/>
  <c r="F26" i="24"/>
  <c r="E14" i="24"/>
  <c r="E12" i="24" s="1"/>
  <c r="E26" i="24"/>
  <c r="G26" i="24" s="1"/>
  <c r="G33" i="24"/>
  <c r="G14" i="12"/>
  <c r="G12" i="12"/>
  <c r="D14" i="24"/>
  <c r="AY14" i="24"/>
  <c r="L14" i="24"/>
  <c r="AU14" i="24"/>
  <c r="P14" i="24"/>
  <c r="AD14" i="24"/>
  <c r="AN14" i="24"/>
  <c r="AO14" i="24" l="1"/>
  <c r="AN12" i="24"/>
  <c r="AO12" i="24" s="1"/>
  <c r="AE14" i="24"/>
  <c r="AD12" i="24"/>
  <c r="AE12" i="24" s="1"/>
  <c r="M14" i="24"/>
  <c r="L12" i="24"/>
  <c r="M12" i="24" s="1"/>
  <c r="AZ14" i="24"/>
  <c r="AY12" i="24"/>
  <c r="AZ12" i="24" s="1"/>
  <c r="D12" i="24"/>
  <c r="G12" i="24" s="1"/>
  <c r="G14" i="24"/>
  <c r="AV14" i="24"/>
  <c r="AU12" i="24"/>
  <c r="AV12" i="24" s="1"/>
  <c r="Q14" i="24"/>
  <c r="P12" i="24"/>
  <c r="Q12" i="24" s="1"/>
  <c r="IN39" i="12"/>
  <c r="IO39" i="12"/>
  <c r="IO33" i="12"/>
  <c r="IO14" i="12" s="1"/>
  <c r="IO12" i="12" s="1"/>
  <c r="IO14" i="24" l="1"/>
  <c r="IO12" i="24" s="1"/>
  <c r="IP39" i="12"/>
  <c r="IN33" i="12"/>
  <c r="IN14" i="12" s="1"/>
  <c r="IN12" i="12" s="1"/>
  <c r="IP33" i="12"/>
  <c r="IP14" i="12" s="1"/>
  <c r="IP12" i="12" s="1"/>
  <c r="FA39" i="12"/>
  <c r="EZ39" i="12"/>
  <c r="EY39" i="12"/>
  <c r="FA33" i="12"/>
  <c r="FA14" i="12" s="1"/>
  <c r="FA12" i="12" s="1"/>
  <c r="EZ33" i="12"/>
  <c r="EZ14" i="12" s="1"/>
  <c r="EZ12" i="12" s="1"/>
  <c r="EY33" i="12"/>
  <c r="EY14" i="12" s="1"/>
  <c r="EY12" i="12" s="1"/>
  <c r="AL4" i="12"/>
  <c r="JR33" i="12"/>
  <c r="JR14" i="12" s="1"/>
  <c r="JR12" i="12" s="1"/>
  <c r="JR39" i="12"/>
  <c r="DW39" i="12"/>
  <c r="DW33" i="12"/>
  <c r="DW14" i="12" s="1"/>
  <c r="DW12" i="12" s="1"/>
  <c r="CX39" i="12"/>
  <c r="CX33" i="12"/>
  <c r="CX14" i="12" s="1"/>
  <c r="CX12" i="12" s="1"/>
  <c r="CD39" i="12"/>
  <c r="CD33" i="12"/>
  <c r="CD14" i="12" s="1"/>
  <c r="CD12" i="12" s="1"/>
  <c r="BN39" i="12"/>
  <c r="BN33" i="12"/>
  <c r="JQ39" i="12"/>
  <c r="JP39" i="12"/>
  <c r="JQ33" i="12"/>
  <c r="JP33" i="12"/>
  <c r="JM39" i="12"/>
  <c r="JL39" i="12"/>
  <c r="JK39" i="12"/>
  <c r="JJ39" i="12"/>
  <c r="JI39" i="12"/>
  <c r="JH39" i="12"/>
  <c r="JG39" i="12"/>
  <c r="JF39" i="12"/>
  <c r="JE39" i="12"/>
  <c r="JD39" i="12"/>
  <c r="JC39" i="12"/>
  <c r="JB39" i="12"/>
  <c r="JA39" i="12"/>
  <c r="IZ39" i="12"/>
  <c r="IY39" i="12"/>
  <c r="IX39" i="12"/>
  <c r="JM33" i="12"/>
  <c r="JM14" i="12" s="1"/>
  <c r="JL33" i="12"/>
  <c r="JK33" i="12"/>
  <c r="JJ33" i="12"/>
  <c r="JI33" i="12"/>
  <c r="JH33" i="12"/>
  <c r="JG33" i="12"/>
  <c r="JF33" i="12"/>
  <c r="JE33" i="12"/>
  <c r="JD33" i="12"/>
  <c r="JC33" i="12"/>
  <c r="JB33" i="12"/>
  <c r="JB14" i="12" s="1"/>
  <c r="JB12" i="12" s="1"/>
  <c r="JA33" i="12"/>
  <c r="JA14" i="12" s="1"/>
  <c r="JA12" i="12" s="1"/>
  <c r="IZ33" i="12"/>
  <c r="IZ14" i="12" s="1"/>
  <c r="IZ12" i="12" s="1"/>
  <c r="IY33" i="12"/>
  <c r="IY14" i="12" s="1"/>
  <c r="IY12" i="12" s="1"/>
  <c r="IX33" i="12"/>
  <c r="IX14" i="12" s="1"/>
  <c r="IX12" i="12" s="1"/>
  <c r="IU39" i="12"/>
  <c r="IT39" i="12"/>
  <c r="IS39" i="12"/>
  <c r="IR39" i="12"/>
  <c r="IQ39" i="12"/>
  <c r="IM39" i="12"/>
  <c r="IL39" i="12"/>
  <c r="IK39" i="12"/>
  <c r="IJ39" i="12"/>
  <c r="II39" i="12"/>
  <c r="IH39" i="12"/>
  <c r="IG39" i="12"/>
  <c r="IF39" i="12"/>
  <c r="IE39" i="12"/>
  <c r="ID39" i="12"/>
  <c r="IC39" i="12"/>
  <c r="IB39" i="12"/>
  <c r="IA39" i="12"/>
  <c r="HZ39" i="12"/>
  <c r="HY39" i="12"/>
  <c r="HX39" i="12"/>
  <c r="HW39" i="12"/>
  <c r="HV39" i="12"/>
  <c r="HU39" i="12"/>
  <c r="HT39" i="12"/>
  <c r="HS39" i="12"/>
  <c r="IU33" i="12"/>
  <c r="IT33" i="12"/>
  <c r="IS33" i="12"/>
  <c r="IR33" i="12"/>
  <c r="IQ33" i="12"/>
  <c r="IM33" i="12"/>
  <c r="IL33" i="12"/>
  <c r="IK33" i="12"/>
  <c r="IJ33" i="12"/>
  <c r="II33" i="12"/>
  <c r="IH33" i="12"/>
  <c r="IG33" i="12"/>
  <c r="IF33" i="12"/>
  <c r="IE33" i="12"/>
  <c r="ID33" i="12"/>
  <c r="IC33" i="12"/>
  <c r="IB33" i="12"/>
  <c r="IA33" i="12"/>
  <c r="HZ33" i="12"/>
  <c r="HY33" i="12"/>
  <c r="HX33" i="12"/>
  <c r="HW33" i="12"/>
  <c r="HV33" i="12"/>
  <c r="HU33" i="12"/>
  <c r="HT33" i="12"/>
  <c r="HS33" i="12"/>
  <c r="HP39" i="12"/>
  <c r="HO39" i="12"/>
  <c r="HN39" i="12"/>
  <c r="HM39" i="12"/>
  <c r="HL39" i="12"/>
  <c r="HK39" i="12"/>
  <c r="HJ39" i="12"/>
  <c r="HI39" i="12"/>
  <c r="HH39" i="12"/>
  <c r="HG39" i="12"/>
  <c r="HF39" i="12"/>
  <c r="HE39" i="12"/>
  <c r="HD39" i="12"/>
  <c r="HP33" i="12"/>
  <c r="HO33" i="12"/>
  <c r="HN33" i="12"/>
  <c r="HM33" i="12"/>
  <c r="HL33" i="12"/>
  <c r="HK33" i="12"/>
  <c r="HJ33" i="12"/>
  <c r="HI33" i="12"/>
  <c r="HH33" i="12"/>
  <c r="HH14" i="12" s="1"/>
  <c r="HH12" i="12" s="1"/>
  <c r="HG33" i="12"/>
  <c r="HF33" i="12"/>
  <c r="HE33" i="12"/>
  <c r="HD33" i="12"/>
  <c r="HD14" i="12" s="1"/>
  <c r="HA39" i="12"/>
  <c r="GZ39" i="12"/>
  <c r="GY39" i="12"/>
  <c r="GX39" i="12"/>
  <c r="GW39" i="12"/>
  <c r="GV39" i="12"/>
  <c r="GU39" i="12"/>
  <c r="GT39" i="12"/>
  <c r="HA33" i="12"/>
  <c r="GZ33" i="12"/>
  <c r="GY33" i="12"/>
  <c r="GX33" i="12"/>
  <c r="GW33" i="12"/>
  <c r="GV33" i="12"/>
  <c r="GU33" i="12"/>
  <c r="GT33" i="12"/>
  <c r="GQ39" i="12"/>
  <c r="GP39" i="12"/>
  <c r="GO39" i="12"/>
  <c r="GN39" i="12"/>
  <c r="GM39" i="12"/>
  <c r="GL39" i="12"/>
  <c r="GK39" i="12"/>
  <c r="GJ39" i="12"/>
  <c r="GI39" i="12"/>
  <c r="GQ33" i="12"/>
  <c r="GP33" i="12"/>
  <c r="GO33" i="12"/>
  <c r="GN33" i="12"/>
  <c r="GM33" i="12"/>
  <c r="GL33" i="12"/>
  <c r="GK33" i="12"/>
  <c r="GJ33" i="12"/>
  <c r="GI33" i="12"/>
  <c r="GE39" i="12"/>
  <c r="GD39" i="12"/>
  <c r="GC39" i="12"/>
  <c r="GB39" i="12"/>
  <c r="GA39" i="12"/>
  <c r="FZ39" i="12"/>
  <c r="FY39" i="12"/>
  <c r="FX39" i="12"/>
  <c r="FW39" i="12"/>
  <c r="FV39" i="12"/>
  <c r="GE33" i="12"/>
  <c r="GD33" i="12"/>
  <c r="GC33" i="12"/>
  <c r="GB33" i="12"/>
  <c r="GA33" i="12"/>
  <c r="FZ33" i="12"/>
  <c r="FY33" i="12"/>
  <c r="FX33" i="12"/>
  <c r="FW33" i="12"/>
  <c r="FV33" i="12"/>
  <c r="FV14" i="12" s="1"/>
  <c r="FQ39" i="12"/>
  <c r="FP39" i="12"/>
  <c r="FO39" i="12"/>
  <c r="FN39" i="12"/>
  <c r="FM39" i="12"/>
  <c r="FL39" i="12"/>
  <c r="FK39" i="12"/>
  <c r="FJ39" i="12"/>
  <c r="FI39" i="12"/>
  <c r="FH39" i="12"/>
  <c r="FG39" i="12"/>
  <c r="FF39" i="12"/>
  <c r="FE39" i="12"/>
  <c r="FD39" i="12"/>
  <c r="FC39" i="12"/>
  <c r="FB39" i="12"/>
  <c r="EX39" i="12"/>
  <c r="EW39" i="12"/>
  <c r="EV39" i="12"/>
  <c r="EU39" i="12"/>
  <c r="ET39" i="12"/>
  <c r="FQ33" i="12"/>
  <c r="FP33" i="12"/>
  <c r="FO33" i="12"/>
  <c r="FN33" i="12"/>
  <c r="FM33" i="12"/>
  <c r="FL33" i="12"/>
  <c r="FK33" i="12"/>
  <c r="FJ33" i="12"/>
  <c r="FI33" i="12"/>
  <c r="FH33" i="12"/>
  <c r="FG33" i="12"/>
  <c r="FF33" i="12"/>
  <c r="FE33" i="12"/>
  <c r="FD33" i="12"/>
  <c r="FC33" i="12"/>
  <c r="FB33" i="12"/>
  <c r="EX33" i="12"/>
  <c r="EW33" i="12"/>
  <c r="EV33" i="12"/>
  <c r="EU33" i="12"/>
  <c r="ET33" i="12"/>
  <c r="ET14" i="12" s="1"/>
  <c r="EQ39" i="12"/>
  <c r="EP39" i="12"/>
  <c r="EO39" i="12"/>
  <c r="EN39" i="12"/>
  <c r="EM39" i="12"/>
  <c r="EL39" i="12"/>
  <c r="EK39" i="12"/>
  <c r="EJ39" i="12"/>
  <c r="EI39" i="12"/>
  <c r="EH39" i="12"/>
  <c r="EG39" i="12"/>
  <c r="EF39" i="12"/>
  <c r="EE39" i="12"/>
  <c r="ED39" i="12"/>
  <c r="EC39" i="12"/>
  <c r="EB39" i="12"/>
  <c r="EA39" i="12"/>
  <c r="DZ39" i="12"/>
  <c r="EQ33" i="12"/>
  <c r="EP33" i="12"/>
  <c r="EO33" i="12"/>
  <c r="EN33" i="12"/>
  <c r="EM33" i="12"/>
  <c r="EL33" i="12"/>
  <c r="EK33" i="12"/>
  <c r="EJ33" i="12"/>
  <c r="EI33" i="12"/>
  <c r="EH33" i="12"/>
  <c r="EG33" i="12"/>
  <c r="EF33" i="12"/>
  <c r="EE33" i="12"/>
  <c r="ED33" i="12"/>
  <c r="EC33" i="12"/>
  <c r="EB33" i="12"/>
  <c r="EA33" i="12"/>
  <c r="DZ33" i="12"/>
  <c r="DU39" i="12"/>
  <c r="DU33" i="12"/>
  <c r="DU14" i="12" s="1"/>
  <c r="DS39" i="12"/>
  <c r="DS33" i="12"/>
  <c r="DS14" i="12" s="1"/>
  <c r="DQ39" i="12"/>
  <c r="DP39" i="12"/>
  <c r="DO39" i="12"/>
  <c r="DN39" i="12"/>
  <c r="DQ33" i="12"/>
  <c r="DQ14" i="12" s="1"/>
  <c r="DP33" i="12"/>
  <c r="DO33" i="12"/>
  <c r="DN33" i="12"/>
  <c r="DL39" i="12"/>
  <c r="DK39" i="12"/>
  <c r="DJ39" i="12"/>
  <c r="DL33" i="12"/>
  <c r="DL14" i="12" s="1"/>
  <c r="DK33" i="12"/>
  <c r="DJ33" i="12"/>
  <c r="DH39" i="12"/>
  <c r="DG39" i="12"/>
  <c r="DF39" i="12"/>
  <c r="DE39" i="12"/>
  <c r="DD39" i="12"/>
  <c r="DC39" i="12"/>
  <c r="DB39" i="12"/>
  <c r="DH33" i="12"/>
  <c r="DH14" i="12" s="1"/>
  <c r="DG33" i="12"/>
  <c r="DF33" i="12"/>
  <c r="DE33" i="12"/>
  <c r="DD33" i="12"/>
  <c r="DC33" i="12"/>
  <c r="DB33" i="12"/>
  <c r="CW39" i="12"/>
  <c r="CV39" i="12"/>
  <c r="CU39" i="12"/>
  <c r="CT39" i="12"/>
  <c r="CS39" i="12"/>
  <c r="CR39" i="12"/>
  <c r="CQ39" i="12"/>
  <c r="CP39" i="12"/>
  <c r="CN39" i="12"/>
  <c r="CM39" i="12"/>
  <c r="CL39" i="12"/>
  <c r="CK39" i="12"/>
  <c r="CJ39" i="12"/>
  <c r="CI39" i="12"/>
  <c r="CH39" i="12"/>
  <c r="CW33" i="12"/>
  <c r="CV33" i="12"/>
  <c r="CU33" i="12"/>
  <c r="CT33" i="12"/>
  <c r="CS33" i="12"/>
  <c r="CR33" i="12"/>
  <c r="CQ33" i="12"/>
  <c r="CP33" i="12"/>
  <c r="CN33" i="12"/>
  <c r="CM33" i="12"/>
  <c r="CL33" i="12"/>
  <c r="CK33" i="12"/>
  <c r="CJ33" i="12"/>
  <c r="CI33" i="12"/>
  <c r="CH33" i="12"/>
  <c r="CC39" i="12"/>
  <c r="CB39" i="12"/>
  <c r="CC33" i="12"/>
  <c r="CB33" i="12"/>
  <c r="BZ39" i="12"/>
  <c r="BY39" i="12"/>
  <c r="BX39" i="12"/>
  <c r="BW39" i="12"/>
  <c r="BV39" i="12"/>
  <c r="BU39" i="12"/>
  <c r="BZ33" i="12"/>
  <c r="BZ14" i="12" s="1"/>
  <c r="BY33" i="12"/>
  <c r="BX33" i="12"/>
  <c r="BW33" i="12"/>
  <c r="BV33" i="12"/>
  <c r="BU33" i="12"/>
  <c r="BS39" i="12"/>
  <c r="BR39" i="12"/>
  <c r="BQ39" i="12"/>
  <c r="BS33" i="12"/>
  <c r="BS14" i="12" s="1"/>
  <c r="BR33" i="12"/>
  <c r="BQ33" i="12"/>
  <c r="BO39" i="12"/>
  <c r="BM39" i="12"/>
  <c r="BL39" i="12"/>
  <c r="BK39" i="12"/>
  <c r="BJ39" i="12"/>
  <c r="BI39" i="12"/>
  <c r="BH39" i="12"/>
  <c r="BG39" i="12"/>
  <c r="BO33" i="12"/>
  <c r="BO14" i="12" s="1"/>
  <c r="BM33" i="12"/>
  <c r="BL33" i="12"/>
  <c r="BK33" i="12"/>
  <c r="BJ33" i="12"/>
  <c r="BI33" i="12"/>
  <c r="BH33" i="12"/>
  <c r="BG33" i="12"/>
  <c r="CB14" i="24" l="1"/>
  <c r="CB12" i="24" s="1"/>
  <c r="CB14" i="12"/>
  <c r="CB12" i="12" s="1"/>
  <c r="CV14" i="24"/>
  <c r="CV12" i="24" s="1"/>
  <c r="CV14" i="12"/>
  <c r="CV12" i="12" s="1"/>
  <c r="DO14" i="24"/>
  <c r="DO12" i="24" s="1"/>
  <c r="DO14" i="12"/>
  <c r="DO12" i="12" s="1"/>
  <c r="BX14" i="24"/>
  <c r="BX12" i="24" s="1"/>
  <c r="BX14" i="12"/>
  <c r="BX12" i="12" s="1"/>
  <c r="DP14" i="24"/>
  <c r="DP12" i="24" s="1"/>
  <c r="DP14" i="12"/>
  <c r="DP12" i="12" s="1"/>
  <c r="CH14" i="24"/>
  <c r="CH12" i="24" s="1"/>
  <c r="CH14" i="12"/>
  <c r="CH12" i="12" s="1"/>
  <c r="BY14" i="24"/>
  <c r="BY12" i="24" s="1"/>
  <c r="BY14" i="12"/>
  <c r="BY12" i="12" s="1"/>
  <c r="DR14" i="12"/>
  <c r="DQ12" i="12"/>
  <c r="DR12" i="12" s="1"/>
  <c r="BQ14" i="24"/>
  <c r="BQ12" i="24" s="1"/>
  <c r="BQ14" i="12"/>
  <c r="BQ12" i="12" s="1"/>
  <c r="BR14" i="24"/>
  <c r="BR12" i="24" s="1"/>
  <c r="BR14" i="12"/>
  <c r="BR12" i="12" s="1"/>
  <c r="BS12" i="12"/>
  <c r="BT12" i="12" s="1"/>
  <c r="BT14" i="12"/>
  <c r="DB14" i="24"/>
  <c r="DB12" i="24" s="1"/>
  <c r="DB14" i="12"/>
  <c r="DB12" i="12" s="1"/>
  <c r="DJ14" i="24"/>
  <c r="DJ12" i="24" s="1"/>
  <c r="DJ14" i="12"/>
  <c r="DJ12" i="12" s="1"/>
  <c r="DN14" i="24"/>
  <c r="DN12" i="24" s="1"/>
  <c r="DN14" i="12"/>
  <c r="DN12" i="12" s="1"/>
  <c r="DD14" i="24"/>
  <c r="DD12" i="24" s="1"/>
  <c r="DD14" i="12"/>
  <c r="DD12" i="12" s="1"/>
  <c r="DK14" i="24"/>
  <c r="DK12" i="24" s="1"/>
  <c r="DK14" i="12"/>
  <c r="DK12" i="12" s="1"/>
  <c r="CQ14" i="24"/>
  <c r="CQ12" i="24" s="1"/>
  <c r="CQ14" i="12"/>
  <c r="CQ12" i="12" s="1"/>
  <c r="DE14" i="24"/>
  <c r="DE12" i="24" s="1"/>
  <c r="DE14" i="12"/>
  <c r="DE12" i="12" s="1"/>
  <c r="DL12" i="12"/>
  <c r="DM12" i="12" s="1"/>
  <c r="DM14" i="12"/>
  <c r="CR14" i="24"/>
  <c r="CR12" i="24" s="1"/>
  <c r="CR14" i="12"/>
  <c r="CR12" i="12" s="1"/>
  <c r="DF14" i="24"/>
  <c r="DF12" i="24" s="1"/>
  <c r="DF14" i="12"/>
  <c r="DF12" i="12" s="1"/>
  <c r="CS14" i="24"/>
  <c r="CS12" i="24" s="1"/>
  <c r="CS14" i="12"/>
  <c r="CS12" i="12" s="1"/>
  <c r="DG14" i="24"/>
  <c r="DG12" i="24" s="1"/>
  <c r="DG14" i="12"/>
  <c r="DG12" i="12" s="1"/>
  <c r="BV14" i="24"/>
  <c r="BV12" i="24" s="1"/>
  <c r="BV14" i="12"/>
  <c r="BV12" i="12" s="1"/>
  <c r="CT14" i="24"/>
  <c r="CT12" i="24" s="1"/>
  <c r="CT14" i="12"/>
  <c r="CT12" i="12" s="1"/>
  <c r="DH12" i="12"/>
  <c r="DI12" i="12" s="1"/>
  <c r="DI14" i="12"/>
  <c r="BU14" i="24"/>
  <c r="BU12" i="24" s="1"/>
  <c r="BU14" i="12"/>
  <c r="BU12" i="12" s="1"/>
  <c r="BW14" i="24"/>
  <c r="BW12" i="24" s="1"/>
  <c r="BW14" i="12"/>
  <c r="BW12" i="12" s="1"/>
  <c r="DC14" i="24"/>
  <c r="DC12" i="24" s="1"/>
  <c r="DC14" i="12"/>
  <c r="DC12" i="12" s="1"/>
  <c r="CU14" i="24"/>
  <c r="CU12" i="24" s="1"/>
  <c r="CU14" i="12"/>
  <c r="CU12" i="12" s="1"/>
  <c r="JP14" i="24"/>
  <c r="JP12" i="24" s="1"/>
  <c r="JP14" i="12"/>
  <c r="JP12" i="12" s="1"/>
  <c r="JQ14" i="24"/>
  <c r="JQ12" i="24" s="1"/>
  <c r="JQ14" i="12"/>
  <c r="JQ12" i="12" s="1"/>
  <c r="JE14" i="24"/>
  <c r="JE12" i="24" s="1"/>
  <c r="JE14" i="12"/>
  <c r="JE12" i="12" s="1"/>
  <c r="JF14" i="24"/>
  <c r="JF12" i="24" s="1"/>
  <c r="JF14" i="12"/>
  <c r="JF12" i="12" s="1"/>
  <c r="JG14" i="24"/>
  <c r="JG12" i="24" s="1"/>
  <c r="JG14" i="12"/>
  <c r="JG12" i="12" s="1"/>
  <c r="JH14" i="24"/>
  <c r="JH12" i="24" s="1"/>
  <c r="JH14" i="12"/>
  <c r="JH12" i="12" s="1"/>
  <c r="JI14" i="24"/>
  <c r="JI12" i="24" s="1"/>
  <c r="JI14" i="12"/>
  <c r="JI12" i="12" s="1"/>
  <c r="JJ14" i="24"/>
  <c r="JJ12" i="24" s="1"/>
  <c r="JJ14" i="12"/>
  <c r="JJ12" i="12" s="1"/>
  <c r="JK14" i="24"/>
  <c r="JK12" i="24" s="1"/>
  <c r="JK14" i="12"/>
  <c r="JK12" i="12" s="1"/>
  <c r="JL14" i="24"/>
  <c r="JL12" i="24" s="1"/>
  <c r="JL14" i="12"/>
  <c r="JL12" i="12" s="1"/>
  <c r="JO14" i="12"/>
  <c r="JM12" i="12"/>
  <c r="JO12" i="12" s="1"/>
  <c r="JC14" i="24"/>
  <c r="JC12" i="24" s="1"/>
  <c r="JC14" i="12"/>
  <c r="JC12" i="12" s="1"/>
  <c r="JD14" i="24"/>
  <c r="JD12" i="24" s="1"/>
  <c r="JD14" i="12"/>
  <c r="JD12" i="12" s="1"/>
  <c r="ID14" i="24"/>
  <c r="ID12" i="24" s="1"/>
  <c r="ID14" i="12"/>
  <c r="ID12" i="12" s="1"/>
  <c r="IE14" i="24"/>
  <c r="IE12" i="24" s="1"/>
  <c r="IE14" i="12"/>
  <c r="IE12" i="12" s="1"/>
  <c r="IF14" i="24"/>
  <c r="IF12" i="24" s="1"/>
  <c r="IF14" i="12"/>
  <c r="IF12" i="12" s="1"/>
  <c r="IG14" i="24"/>
  <c r="IG12" i="24" s="1"/>
  <c r="IG14" i="12"/>
  <c r="IG12" i="12" s="1"/>
  <c r="IH14" i="24"/>
  <c r="IH12" i="24" s="1"/>
  <c r="IH14" i="12"/>
  <c r="IH12" i="12" s="1"/>
  <c r="HS14" i="24"/>
  <c r="HS12" i="24" s="1"/>
  <c r="HS14" i="12"/>
  <c r="HS12" i="12" s="1"/>
  <c r="II14" i="24"/>
  <c r="II12" i="24" s="1"/>
  <c r="II14" i="12"/>
  <c r="II12" i="12" s="1"/>
  <c r="HT14" i="24"/>
  <c r="HT12" i="24" s="1"/>
  <c r="HT14" i="12"/>
  <c r="HT12" i="12" s="1"/>
  <c r="IJ14" i="24"/>
  <c r="IJ12" i="24" s="1"/>
  <c r="IJ14" i="12"/>
  <c r="IJ12" i="12" s="1"/>
  <c r="HU14" i="24"/>
  <c r="HU12" i="24" s="1"/>
  <c r="HU14" i="12"/>
  <c r="HU12" i="12" s="1"/>
  <c r="IK14" i="24"/>
  <c r="IK12" i="24" s="1"/>
  <c r="IK14" i="12"/>
  <c r="IK12" i="12" s="1"/>
  <c r="HV14" i="24"/>
  <c r="HV12" i="24" s="1"/>
  <c r="HV14" i="12"/>
  <c r="HV12" i="12" s="1"/>
  <c r="IL14" i="24"/>
  <c r="IL12" i="24" s="1"/>
  <c r="IL14" i="12"/>
  <c r="IL12" i="12" s="1"/>
  <c r="HW14" i="24"/>
  <c r="HW12" i="24" s="1"/>
  <c r="HW14" i="12"/>
  <c r="HW12" i="12" s="1"/>
  <c r="IM14" i="24"/>
  <c r="IM12" i="24" s="1"/>
  <c r="IM14" i="12"/>
  <c r="IM12" i="12" s="1"/>
  <c r="HX14" i="24"/>
  <c r="HX12" i="24" s="1"/>
  <c r="HX14" i="12"/>
  <c r="HX12" i="12" s="1"/>
  <c r="IQ14" i="24"/>
  <c r="IQ12" i="24" s="1"/>
  <c r="IQ14" i="12"/>
  <c r="IQ12" i="12" s="1"/>
  <c r="HY14" i="24"/>
  <c r="HY12" i="24" s="1"/>
  <c r="HY14" i="12"/>
  <c r="HY12" i="12" s="1"/>
  <c r="IR14" i="24"/>
  <c r="IR12" i="24" s="1"/>
  <c r="IR14" i="12"/>
  <c r="IR12" i="12" s="1"/>
  <c r="HZ14" i="24"/>
  <c r="HZ12" i="24" s="1"/>
  <c r="HZ14" i="12"/>
  <c r="HZ12" i="12" s="1"/>
  <c r="IS14" i="24"/>
  <c r="IS12" i="24" s="1"/>
  <c r="IS14" i="12"/>
  <c r="IS12" i="12" s="1"/>
  <c r="IA14" i="24"/>
  <c r="IA12" i="24" s="1"/>
  <c r="IA14" i="12"/>
  <c r="IA12" i="12" s="1"/>
  <c r="IT14" i="24"/>
  <c r="IT12" i="24" s="1"/>
  <c r="IT14" i="12"/>
  <c r="IT12" i="12" s="1"/>
  <c r="IB14" i="24"/>
  <c r="IB12" i="24" s="1"/>
  <c r="IB14" i="12"/>
  <c r="IB12" i="12" s="1"/>
  <c r="IU14" i="24"/>
  <c r="IU12" i="24" s="1"/>
  <c r="IU14" i="12"/>
  <c r="IU12" i="12" s="1"/>
  <c r="IC14" i="24"/>
  <c r="IC12" i="24" s="1"/>
  <c r="IC14" i="12"/>
  <c r="IC12" i="12" s="1"/>
  <c r="HD12" i="12"/>
  <c r="HE14" i="24"/>
  <c r="HE12" i="24" s="1"/>
  <c r="HE14" i="12"/>
  <c r="HE12" i="12" s="1"/>
  <c r="HF14" i="24"/>
  <c r="HF12" i="24" s="1"/>
  <c r="HF14" i="12"/>
  <c r="HF12" i="12" s="1"/>
  <c r="HG14" i="24"/>
  <c r="HG12" i="24" s="1"/>
  <c r="HG14" i="12"/>
  <c r="HG12" i="12" s="1"/>
  <c r="HI14" i="24"/>
  <c r="HI12" i="24" s="1"/>
  <c r="HI14" i="12"/>
  <c r="HI12" i="12" s="1"/>
  <c r="HJ14" i="24"/>
  <c r="HJ12" i="24" s="1"/>
  <c r="HJ14" i="12"/>
  <c r="HJ12" i="12" s="1"/>
  <c r="HK14" i="24"/>
  <c r="HK12" i="24" s="1"/>
  <c r="HK14" i="12"/>
  <c r="HK12" i="12" s="1"/>
  <c r="HL14" i="24"/>
  <c r="HL12" i="24" s="1"/>
  <c r="HL14" i="12"/>
  <c r="HL12" i="12" s="1"/>
  <c r="HM14" i="24"/>
  <c r="HM12" i="24" s="1"/>
  <c r="HM14" i="12"/>
  <c r="HM12" i="12" s="1"/>
  <c r="HN14" i="24"/>
  <c r="HN12" i="24" s="1"/>
  <c r="HN14" i="12"/>
  <c r="HN12" i="12" s="1"/>
  <c r="HO14" i="24"/>
  <c r="HO12" i="24" s="1"/>
  <c r="HO14" i="12"/>
  <c r="HO12" i="12" s="1"/>
  <c r="HP14" i="24"/>
  <c r="HP12" i="24" s="1"/>
  <c r="HP14" i="12"/>
  <c r="HP12" i="12" s="1"/>
  <c r="GT14" i="24"/>
  <c r="GT12" i="24" s="1"/>
  <c r="GT14" i="12"/>
  <c r="GT12" i="12" s="1"/>
  <c r="GU14" i="24"/>
  <c r="GU12" i="24" s="1"/>
  <c r="GU14" i="12"/>
  <c r="GU12" i="12" s="1"/>
  <c r="GV14" i="24"/>
  <c r="GV12" i="24" s="1"/>
  <c r="GV14" i="12"/>
  <c r="GV12" i="12" s="1"/>
  <c r="GW14" i="24"/>
  <c r="GW12" i="24" s="1"/>
  <c r="GW14" i="12"/>
  <c r="GW12" i="12" s="1"/>
  <c r="GX14" i="24"/>
  <c r="GX12" i="24" s="1"/>
  <c r="GX14" i="12"/>
  <c r="GX12" i="12" s="1"/>
  <c r="GY14" i="24"/>
  <c r="GY12" i="24" s="1"/>
  <c r="GY14" i="12"/>
  <c r="GY12" i="12" s="1"/>
  <c r="GZ14" i="24"/>
  <c r="GZ12" i="24" s="1"/>
  <c r="GZ14" i="12"/>
  <c r="GZ12" i="12" s="1"/>
  <c r="HA14" i="24"/>
  <c r="HA12" i="24" s="1"/>
  <c r="HA14" i="12"/>
  <c r="HA12" i="12" s="1"/>
  <c r="GL14" i="24"/>
  <c r="GL12" i="24" s="1"/>
  <c r="GL14" i="12"/>
  <c r="GL12" i="12" s="1"/>
  <c r="GM14" i="24"/>
  <c r="GM12" i="24" s="1"/>
  <c r="GM14" i="12"/>
  <c r="GM12" i="12" s="1"/>
  <c r="GN14" i="24"/>
  <c r="GN12" i="24" s="1"/>
  <c r="GN14" i="12"/>
  <c r="GN12" i="12" s="1"/>
  <c r="GO14" i="24"/>
  <c r="GO12" i="24" s="1"/>
  <c r="GO14" i="12"/>
  <c r="GO12" i="12" s="1"/>
  <c r="GP14" i="24"/>
  <c r="GP12" i="24" s="1"/>
  <c r="GP14" i="12"/>
  <c r="GP12" i="12" s="1"/>
  <c r="GQ14" i="24"/>
  <c r="GQ12" i="24" s="1"/>
  <c r="GQ14" i="12"/>
  <c r="GQ12" i="12" s="1"/>
  <c r="GI14" i="24"/>
  <c r="GI12" i="24" s="1"/>
  <c r="GI14" i="12"/>
  <c r="GI12" i="12" s="1"/>
  <c r="GJ14" i="24"/>
  <c r="GJ12" i="24" s="1"/>
  <c r="GJ14" i="12"/>
  <c r="GJ12" i="12" s="1"/>
  <c r="GK14" i="24"/>
  <c r="GK12" i="24" s="1"/>
  <c r="GK14" i="12"/>
  <c r="GK12" i="12" s="1"/>
  <c r="GD14" i="24"/>
  <c r="GD12" i="24" s="1"/>
  <c r="GD14" i="12"/>
  <c r="GD12" i="12" s="1"/>
  <c r="GE14" i="24"/>
  <c r="GE12" i="24" s="1"/>
  <c r="GE14" i="12"/>
  <c r="GE12" i="12" s="1"/>
  <c r="FV12" i="12"/>
  <c r="FW14" i="24"/>
  <c r="FW12" i="24" s="1"/>
  <c r="FW14" i="12"/>
  <c r="FW12" i="12" s="1"/>
  <c r="FX14" i="24"/>
  <c r="FX12" i="24" s="1"/>
  <c r="FX14" i="12"/>
  <c r="FX12" i="12" s="1"/>
  <c r="FY14" i="24"/>
  <c r="FY12" i="24" s="1"/>
  <c r="FY14" i="12"/>
  <c r="FY12" i="12" s="1"/>
  <c r="FZ14" i="24"/>
  <c r="FZ12" i="24" s="1"/>
  <c r="FZ14" i="12"/>
  <c r="FZ12" i="12" s="1"/>
  <c r="GA14" i="24"/>
  <c r="GA12" i="24" s="1"/>
  <c r="GA14" i="12"/>
  <c r="GA12" i="12" s="1"/>
  <c r="GB14" i="24"/>
  <c r="GB12" i="24" s="1"/>
  <c r="GB14" i="12"/>
  <c r="GB12" i="12" s="1"/>
  <c r="GC14" i="24"/>
  <c r="GC12" i="24" s="1"/>
  <c r="GC14" i="12"/>
  <c r="GC12" i="12" s="1"/>
  <c r="FQ14" i="24"/>
  <c r="FQ12" i="24" s="1"/>
  <c r="FQ14" i="12"/>
  <c r="FQ12" i="12" s="1"/>
  <c r="FO14" i="24"/>
  <c r="FO12" i="24" s="1"/>
  <c r="FO14" i="12"/>
  <c r="FO12" i="12" s="1"/>
  <c r="FB14" i="24"/>
  <c r="FB12" i="24" s="1"/>
  <c r="FB14" i="12"/>
  <c r="FB12" i="12" s="1"/>
  <c r="FC14" i="24"/>
  <c r="FC12" i="24" s="1"/>
  <c r="FC14" i="12"/>
  <c r="FC12" i="12" s="1"/>
  <c r="FD14" i="24"/>
  <c r="FD12" i="24" s="1"/>
  <c r="FD14" i="12"/>
  <c r="FD12" i="12" s="1"/>
  <c r="EX14" i="24"/>
  <c r="EX12" i="24" s="1"/>
  <c r="EX14" i="12"/>
  <c r="EX12" i="12" s="1"/>
  <c r="FE14" i="24"/>
  <c r="FE12" i="24" s="1"/>
  <c r="FE14" i="12"/>
  <c r="FE12" i="12" s="1"/>
  <c r="FF14" i="24"/>
  <c r="FF12" i="24" s="1"/>
  <c r="FF14" i="12"/>
  <c r="FF12" i="12" s="1"/>
  <c r="FG14" i="24"/>
  <c r="FG12" i="24" s="1"/>
  <c r="FG14" i="12"/>
  <c r="FG12" i="12" s="1"/>
  <c r="FH14" i="24"/>
  <c r="FH12" i="24" s="1"/>
  <c r="FH14" i="12"/>
  <c r="FH12" i="12" s="1"/>
  <c r="FI14" i="24"/>
  <c r="FI12" i="24" s="1"/>
  <c r="FI14" i="12"/>
  <c r="FI12" i="12" s="1"/>
  <c r="EV14" i="24"/>
  <c r="EV12" i="24" s="1"/>
  <c r="EV14" i="12"/>
  <c r="EV12" i="12" s="1"/>
  <c r="FJ14" i="24"/>
  <c r="FJ12" i="24" s="1"/>
  <c r="FJ14" i="12"/>
  <c r="FJ12" i="12" s="1"/>
  <c r="EW14" i="24"/>
  <c r="EW12" i="24" s="1"/>
  <c r="EW14" i="12"/>
  <c r="EW12" i="12" s="1"/>
  <c r="FK14" i="24"/>
  <c r="FK12" i="24" s="1"/>
  <c r="FK14" i="12"/>
  <c r="FK12" i="12" s="1"/>
  <c r="FP14" i="24"/>
  <c r="FP12" i="24" s="1"/>
  <c r="FP14" i="12"/>
  <c r="FP12" i="12" s="1"/>
  <c r="FL14" i="24"/>
  <c r="FL12" i="24" s="1"/>
  <c r="FL14" i="12"/>
  <c r="FL12" i="12" s="1"/>
  <c r="ET12" i="12"/>
  <c r="FM14" i="24"/>
  <c r="FM12" i="24" s="1"/>
  <c r="FM14" i="12"/>
  <c r="FM12" i="12" s="1"/>
  <c r="EU14" i="24"/>
  <c r="EU12" i="24" s="1"/>
  <c r="EU14" i="12"/>
  <c r="EU12" i="12" s="1"/>
  <c r="FN14" i="24"/>
  <c r="FN12" i="24" s="1"/>
  <c r="FN14" i="12"/>
  <c r="FN12" i="12" s="1"/>
  <c r="EJ14" i="24"/>
  <c r="EJ12" i="24" s="1"/>
  <c r="EJ14" i="12"/>
  <c r="EJ12" i="12" s="1"/>
  <c r="EK14" i="24"/>
  <c r="EK12" i="24" s="1"/>
  <c r="EK14" i="12"/>
  <c r="EK12" i="12" s="1"/>
  <c r="EL14" i="24"/>
  <c r="EL12" i="24" s="1"/>
  <c r="EL14" i="12"/>
  <c r="EL12" i="12" s="1"/>
  <c r="EM14" i="24"/>
  <c r="EM12" i="24" s="1"/>
  <c r="EM14" i="12"/>
  <c r="EM12" i="12" s="1"/>
  <c r="EN14" i="24"/>
  <c r="EN12" i="24" s="1"/>
  <c r="EN14" i="12"/>
  <c r="EN12" i="12" s="1"/>
  <c r="EO14" i="24"/>
  <c r="EO12" i="24" s="1"/>
  <c r="EO14" i="12"/>
  <c r="EO12" i="12" s="1"/>
  <c r="DZ14" i="24"/>
  <c r="DZ12" i="24" s="1"/>
  <c r="DZ14" i="12"/>
  <c r="DZ12" i="12" s="1"/>
  <c r="EP14" i="24"/>
  <c r="EP12" i="24" s="1"/>
  <c r="EP14" i="12"/>
  <c r="EP12" i="12" s="1"/>
  <c r="EA14" i="24"/>
  <c r="EA12" i="24" s="1"/>
  <c r="EA14" i="12"/>
  <c r="EA12" i="12" s="1"/>
  <c r="EQ14" i="24"/>
  <c r="EQ12" i="24" s="1"/>
  <c r="EQ14" i="12"/>
  <c r="EQ12" i="12" s="1"/>
  <c r="EB14" i="24"/>
  <c r="EB12" i="24" s="1"/>
  <c r="EB14" i="12"/>
  <c r="EB12" i="12" s="1"/>
  <c r="EC14" i="24"/>
  <c r="EC12" i="24" s="1"/>
  <c r="EC14" i="12"/>
  <c r="EC12" i="12" s="1"/>
  <c r="ED14" i="24"/>
  <c r="ED12" i="24" s="1"/>
  <c r="ED14" i="12"/>
  <c r="ED12" i="12" s="1"/>
  <c r="EE14" i="24"/>
  <c r="EE12" i="24" s="1"/>
  <c r="EE14" i="12"/>
  <c r="EE12" i="12" s="1"/>
  <c r="EF14" i="24"/>
  <c r="EF12" i="24" s="1"/>
  <c r="EF14" i="12"/>
  <c r="EF12" i="12" s="1"/>
  <c r="EG14" i="24"/>
  <c r="EG12" i="24" s="1"/>
  <c r="EG14" i="12"/>
  <c r="EG12" i="12" s="1"/>
  <c r="EH14" i="24"/>
  <c r="EH12" i="24" s="1"/>
  <c r="EH14" i="12"/>
  <c r="EH12" i="12" s="1"/>
  <c r="EI14" i="24"/>
  <c r="EI12" i="24" s="1"/>
  <c r="EI14" i="12"/>
  <c r="EI12" i="12" s="1"/>
  <c r="DV14" i="12"/>
  <c r="DU12" i="12"/>
  <c r="DV12" i="12" s="1"/>
  <c r="DT14" i="12"/>
  <c r="DS12" i="12"/>
  <c r="DT12" i="12" s="1"/>
  <c r="CW14" i="24"/>
  <c r="CW12" i="24" s="1"/>
  <c r="CW14" i="12"/>
  <c r="CW12" i="12" s="1"/>
  <c r="CK14" i="24"/>
  <c r="CK12" i="24" s="1"/>
  <c r="CK14" i="12"/>
  <c r="CK12" i="12" s="1"/>
  <c r="CL14" i="24"/>
  <c r="CL12" i="24" s="1"/>
  <c r="CL14" i="12"/>
  <c r="CL12" i="12" s="1"/>
  <c r="CM14" i="24"/>
  <c r="CM12" i="24" s="1"/>
  <c r="CM14" i="12"/>
  <c r="CM12" i="12" s="1"/>
  <c r="CI14" i="24"/>
  <c r="CI12" i="24" s="1"/>
  <c r="CI14" i="12"/>
  <c r="CI12" i="12" s="1"/>
  <c r="CN14" i="24"/>
  <c r="CN12" i="24" s="1"/>
  <c r="CN14" i="12"/>
  <c r="CN12" i="12" s="1"/>
  <c r="CJ14" i="24"/>
  <c r="CJ12" i="24" s="1"/>
  <c r="CJ14" i="12"/>
  <c r="CJ12" i="12" s="1"/>
  <c r="CP14" i="24"/>
  <c r="CP12" i="24" s="1"/>
  <c r="CP14" i="12"/>
  <c r="CP12" i="12" s="1"/>
  <c r="BZ12" i="12"/>
  <c r="CA12" i="12" s="1"/>
  <c r="CA14" i="12"/>
  <c r="CC14" i="24"/>
  <c r="CC12" i="24" s="1"/>
  <c r="CC14" i="12"/>
  <c r="CC12" i="12" s="1"/>
  <c r="BG14" i="24"/>
  <c r="BG12" i="24" s="1"/>
  <c r="BG14" i="12"/>
  <c r="BG12" i="12" s="1"/>
  <c r="BH14" i="24"/>
  <c r="BH12" i="24" s="1"/>
  <c r="BH14" i="12"/>
  <c r="BH12" i="12" s="1"/>
  <c r="BI14" i="24"/>
  <c r="BI12" i="24" s="1"/>
  <c r="BI14" i="12"/>
  <c r="BI12" i="12" s="1"/>
  <c r="BL14" i="24"/>
  <c r="BL12" i="24" s="1"/>
  <c r="BL14" i="12"/>
  <c r="BL12" i="12" s="1"/>
  <c r="BP14" i="12"/>
  <c r="BO12" i="12"/>
  <c r="BP12" i="12" s="1"/>
  <c r="BM14" i="24"/>
  <c r="BM12" i="24" s="1"/>
  <c r="BM14" i="12"/>
  <c r="BM12" i="12" s="1"/>
  <c r="BJ14" i="24"/>
  <c r="BJ12" i="24" s="1"/>
  <c r="BJ14" i="12"/>
  <c r="BJ12" i="12" s="1"/>
  <c r="BK14" i="24"/>
  <c r="BK12" i="24" s="1"/>
  <c r="BK14" i="12"/>
  <c r="BK12" i="12" s="1"/>
  <c r="HH14" i="24"/>
  <c r="HH12" i="24" s="1"/>
  <c r="CX14" i="24"/>
  <c r="CX12" i="24" s="1"/>
  <c r="JO33" i="12"/>
  <c r="JO39" i="12"/>
  <c r="IP14" i="24"/>
  <c r="IP12" i="24" s="1"/>
  <c r="JR14" i="24"/>
  <c r="JR12" i="24" s="1"/>
  <c r="EY14" i="24"/>
  <c r="EY12" i="24" s="1"/>
  <c r="IN14" i="24"/>
  <c r="IN12" i="24" s="1"/>
  <c r="EZ14" i="24"/>
  <c r="EZ12" i="24" s="1"/>
  <c r="FA14" i="24"/>
  <c r="FA12" i="24" s="1"/>
  <c r="CD14" i="24"/>
  <c r="CD12" i="24" s="1"/>
  <c r="DW14" i="24"/>
  <c r="DW12" i="24" s="1"/>
  <c r="ES14" i="12" l="1"/>
  <c r="HC12" i="12"/>
  <c r="HC14" i="12"/>
  <c r="FU12" i="12"/>
  <c r="FU14" i="12"/>
  <c r="ES12" i="12"/>
  <c r="JM14" i="24"/>
  <c r="BZ14" i="24"/>
  <c r="DH14" i="24"/>
  <c r="BS14" i="24"/>
  <c r="DS14" i="24"/>
  <c r="DU14" i="24"/>
  <c r="DL14" i="24"/>
  <c r="HD14" i="24"/>
  <c r="BO14" i="24"/>
  <c r="FV14" i="24"/>
  <c r="ET14" i="24"/>
  <c r="DQ14" i="24"/>
  <c r="JM12" i="24" l="1"/>
  <c r="JO12" i="24" s="1"/>
  <c r="JO14" i="24"/>
  <c r="BT14" i="24"/>
  <c r="BS12" i="24"/>
  <c r="BT12" i="24" s="1"/>
  <c r="DI14" i="24"/>
  <c r="DH12" i="24"/>
  <c r="DI12" i="24" s="1"/>
  <c r="CA14" i="24"/>
  <c r="BZ12" i="24"/>
  <c r="CA12" i="24" s="1"/>
  <c r="DM14" i="24"/>
  <c r="DL12" i="24"/>
  <c r="DM12" i="24" s="1"/>
  <c r="ES14" i="24"/>
  <c r="ET12" i="24"/>
  <c r="ES12" i="24" s="1"/>
  <c r="DQ12" i="24"/>
  <c r="DR12" i="24" s="1"/>
  <c r="DR14" i="24"/>
  <c r="DV14" i="24"/>
  <c r="DU12" i="24"/>
  <c r="DV12" i="24" s="1"/>
  <c r="BP14" i="24"/>
  <c r="BO12" i="24"/>
  <c r="BP12" i="24" s="1"/>
  <c r="HD12" i="24"/>
  <c r="HC12" i="24" s="1"/>
  <c r="HC14" i="24"/>
  <c r="FV12" i="24"/>
  <c r="FU12" i="24" s="1"/>
  <c r="FU14" i="24"/>
  <c r="DT14" i="24"/>
  <c r="DS12" i="24"/>
  <c r="DT12" i="24" s="1"/>
</calcChain>
</file>

<file path=xl/sharedStrings.xml><?xml version="1.0" encoding="utf-8"?>
<sst xmlns="http://schemas.openxmlformats.org/spreadsheetml/2006/main" count="13510" uniqueCount="216">
  <si>
    <t>AMBITO ADMINISTRATIVO</t>
  </si>
  <si>
    <t>BCG</t>
  </si>
  <si>
    <t>24H</t>
  </si>
  <si>
    <t>28D</t>
  </si>
  <si>
    <t>01M a 
11M, 29D</t>
  </si>
  <si>
    <t>1.-  Menores de 01 Año</t>
  </si>
  <si>
    <t>HvB</t>
  </si>
  <si>
    <t>12H</t>
  </si>
  <si>
    <t>Antipolio</t>
  </si>
  <si>
    <t>IPV</t>
  </si>
  <si>
    <t>APO</t>
  </si>
  <si>
    <t>1º</t>
  </si>
  <si>
    <t>2º</t>
  </si>
  <si>
    <t>3º</t>
  </si>
  <si>
    <t>Pentavalente</t>
  </si>
  <si>
    <t>Rotavirus</t>
  </si>
  <si>
    <t xml:space="preserve">Neumococo        </t>
  </si>
  <si>
    <t>Dt (p)</t>
  </si>
  <si>
    <t>HiB</t>
  </si>
  <si>
    <t>Influenza Estacional
(a partir de 07 meses)</t>
  </si>
  <si>
    <t>Antipolio (IPV) 
(Población en Riesgo)</t>
  </si>
  <si>
    <t>2.-  01 Año</t>
  </si>
  <si>
    <t>1Año, 11Meses, 29Días</t>
  </si>
  <si>
    <t>Neumococo</t>
  </si>
  <si>
    <t>SPR</t>
  </si>
  <si>
    <t>Influenza Estacional</t>
  </si>
  <si>
    <t>(Solo los que no completaron su esquema o no fueron vacunados)</t>
  </si>
  <si>
    <t>12 a 23 Meses</t>
  </si>
  <si>
    <t>15 Meses</t>
  </si>
  <si>
    <t>18 Meses</t>
  </si>
  <si>
    <t>Anti-
amarílica</t>
  </si>
  <si>
    <t>DPT</t>
  </si>
  <si>
    <t>Niños que no fueron vacunados oportunamente según Calendario</t>
  </si>
  <si>
    <t>3.- 02 Años</t>
  </si>
  <si>
    <t xml:space="preserve">Neumococo </t>
  </si>
  <si>
    <t>AMA (Los que viajan zonas endemicas)</t>
  </si>
  <si>
    <t>5.- 04 Años</t>
  </si>
  <si>
    <t>1.dT Adulto en Mujeres en Edad Reproductiva (M.E.F.) de 10 a 49 años</t>
  </si>
  <si>
    <t>Niñas de 10 a 11 años</t>
  </si>
  <si>
    <t>Adolescente de 12 a 17 años</t>
  </si>
  <si>
    <t>Jóvenes de 18 a 29 años</t>
  </si>
  <si>
    <t>Mujeres de 30 a 49 años</t>
  </si>
  <si>
    <t>No Gestantes</t>
  </si>
  <si>
    <t>Gestantes</t>
  </si>
  <si>
    <t>Mujeres de 50 a 59 años</t>
  </si>
  <si>
    <t>Mujeres de 60 años a +</t>
  </si>
  <si>
    <t>2. dT Adulto</t>
  </si>
  <si>
    <t>Varones en Riesgo</t>
  </si>
  <si>
    <t>10 - 11 Años</t>
  </si>
  <si>
    <t>12 - 17 Años</t>
  </si>
  <si>
    <t>18 - 29 Años</t>
  </si>
  <si>
    <t>30 - 59 Años</t>
  </si>
  <si>
    <t>60 a +</t>
  </si>
  <si>
    <t>Personas c/esquema completo  DPT o dT</t>
  </si>
  <si>
    <t>3.- Influenza Estacional en Otros Grupos (Mayores de 5 años)</t>
  </si>
  <si>
    <t>05 a 11</t>
  </si>
  <si>
    <t>12 a 17</t>
  </si>
  <si>
    <t>18 a 29</t>
  </si>
  <si>
    <t>30 a 49</t>
  </si>
  <si>
    <t>Otros Grupos en Riesgo</t>
  </si>
  <si>
    <t>Puerperas</t>
  </si>
  <si>
    <t>Personal de Salud</t>
  </si>
  <si>
    <t>Fenómeno del Niño</t>
  </si>
  <si>
    <t>Policia Nacional</t>
  </si>
  <si>
    <t>Fuerzas Armadas</t>
  </si>
  <si>
    <t>Bombe-ros</t>
  </si>
  <si>
    <t>Defensa Civil</t>
  </si>
  <si>
    <t>Estudiant Ciencia S.</t>
  </si>
  <si>
    <t>Cruz Roja</t>
  </si>
  <si>
    <t>Casa Reposo, de Rehabilitación y Albergues</t>
  </si>
  <si>
    <t>Heladas y Friaje</t>
  </si>
  <si>
    <t>Comunidades Nativas</t>
  </si>
  <si>
    <t>Otros</t>
  </si>
  <si>
    <t>4.- Sarampión Rubéola (SR)</t>
  </si>
  <si>
    <t>Niños o personas que no fueron vacunados</t>
  </si>
  <si>
    <t>Grupos de riesgo</t>
  </si>
  <si>
    <t>Personal  de Aeropuertos</t>
  </si>
  <si>
    <t>Personal  de Terrapuertos</t>
  </si>
  <si>
    <t>Zona de Frontera</t>
  </si>
  <si>
    <t>Particip. Eventos Masivos</t>
  </si>
  <si>
    <t>Pob viaja a zona endémica</t>
  </si>
  <si>
    <t>Pob. Indigena</t>
  </si>
  <si>
    <t>5.- Población de 05 a 59 Años: Vacunación contra la Hepatitis B</t>
  </si>
  <si>
    <t>De 05 a 11 Años</t>
  </si>
  <si>
    <t>De 12 a 17 Años</t>
  </si>
  <si>
    <t>De 18 a 29 Años</t>
  </si>
  <si>
    <t>De 30 a 59 Años</t>
  </si>
  <si>
    <t>De 60 a + Años</t>
  </si>
  <si>
    <t>5.- Personas en Riesgo: HVB ADULTO</t>
  </si>
  <si>
    <t>Otros Gpos en Riesgo</t>
  </si>
  <si>
    <t>DOSIS</t>
  </si>
  <si>
    <t>6.- Antiamarilica (Población no Vacunada y Persona que viaja a zonas endémicas)</t>
  </si>
  <si>
    <t>05 a 11 Años</t>
  </si>
  <si>
    <t>12 a 17 Años</t>
  </si>
  <si>
    <t>18 a 29 Años</t>
  </si>
  <si>
    <t>30 a 59 Años</t>
  </si>
  <si>
    <t>1°</t>
  </si>
  <si>
    <t>2°</t>
  </si>
  <si>
    <t>3°</t>
  </si>
  <si>
    <t>Red / Microred / EE.SS</t>
  </si>
  <si>
    <t>50 a 59</t>
  </si>
  <si>
    <t>Población de Riesgo o con Comorbilidad</t>
  </si>
  <si>
    <t>Sin Comorbilidad</t>
  </si>
  <si>
    <t>Mayores de 60 Años</t>
  </si>
  <si>
    <t>Serenazgo</t>
  </si>
  <si>
    <t>Persona Discapacitada</t>
  </si>
  <si>
    <t>Influenza
S/ Comorb</t>
  </si>
  <si>
    <t>Influenza
C/ Comorb</t>
  </si>
  <si>
    <t>Varicela</t>
  </si>
  <si>
    <t>8.- Varicela (Población inmunocompetente susceptible)</t>
  </si>
  <si>
    <t>Neumococo 
(Solo Niños No vacunados anteriormente)</t>
  </si>
  <si>
    <t>Dosis única</t>
  </si>
  <si>
    <t>Persona Privada de su Libertad</t>
  </si>
  <si>
    <t>Ref</t>
  </si>
  <si>
    <t>13295</t>
  </si>
  <si>
    <t xml:space="preserve">12193 </t>
  </si>
  <si>
    <t>M.R. LA PUNTA</t>
  </si>
  <si>
    <t>M.R. COCACHACRA</t>
  </si>
  <si>
    <t>TOTAL RED ISLAY</t>
  </si>
  <si>
    <t>HOSPITAL II MANUEL DE TORRES MUÑOZ ESSALUD</t>
  </si>
  <si>
    <t xml:space="preserve">C.S. MATARANI       </t>
  </si>
  <si>
    <t xml:space="preserve">C.S. LA PUNTA       </t>
  </si>
  <si>
    <t xml:space="preserve"> C.S. LA CURVA       </t>
  </si>
  <si>
    <t xml:space="preserve">C.S. COCACHACRA     </t>
  </si>
  <si>
    <t xml:space="preserve">P.S. VILLA LOURDES  </t>
  </si>
  <si>
    <t xml:space="preserve">P.S. MEJIA          </t>
  </si>
  <si>
    <t xml:space="preserve">P.S. ALTO ENSENADA  </t>
  </si>
  <si>
    <t xml:space="preserve">P.S. EL ARENAL      </t>
  </si>
  <si>
    <t xml:space="preserve">P.S. EL FISCAL      </t>
  </si>
  <si>
    <t xml:space="preserve">P.S. EL TORO        </t>
  </si>
  <si>
    <t xml:space="preserve">P.S. LA PASCANA     </t>
  </si>
  <si>
    <t xml:space="preserve">P.S. ESSALUD MATARANI   </t>
  </si>
  <si>
    <t>P.S. ESSALUD COCACHACRA</t>
  </si>
  <si>
    <t>POBL.</t>
  </si>
  <si>
    <t>COB.</t>
  </si>
  <si>
    <t>Prov. Islay</t>
  </si>
  <si>
    <t>Mollendo</t>
  </si>
  <si>
    <t>Cocachacra</t>
  </si>
  <si>
    <t>Deán Valdivia</t>
  </si>
  <si>
    <t>Islay</t>
  </si>
  <si>
    <t>Mejia</t>
  </si>
  <si>
    <t>Punta de Bombón</t>
  </si>
  <si>
    <t>COB</t>
  </si>
  <si>
    <t xml:space="preserve">COB. </t>
  </si>
  <si>
    <t>ESTABLECIMIENTO</t>
  </si>
  <si>
    <t>DISTRITO</t>
  </si>
  <si>
    <t>META</t>
  </si>
  <si>
    <t>10 a 11 A</t>
  </si>
  <si>
    <t>12 a 17 A</t>
  </si>
  <si>
    <t>18 a 29 A</t>
  </si>
  <si>
    <t>30 a 49 A</t>
  </si>
  <si>
    <t>50 a 60A</t>
  </si>
  <si>
    <t>Persona viviendo con VIH (5-59a)</t>
  </si>
  <si>
    <t>Pac. esplénicos y oncohematológicos (5-59a)</t>
  </si>
  <si>
    <t>% AVANCE</t>
  </si>
  <si>
    <t>%AVANCE</t>
  </si>
  <si>
    <t>VPH</t>
  </si>
  <si>
    <t>09 - 13 AÑOS</t>
  </si>
  <si>
    <t>14 A + AÑOS</t>
  </si>
  <si>
    <t>HOSPITAL II MANUEL DE TORRES MUÑOZ</t>
  </si>
  <si>
    <t>60 a más</t>
  </si>
  <si>
    <t>50 a mas</t>
  </si>
  <si>
    <t>DE 18 A 29A</t>
  </si>
  <si>
    <t>CON COMORBILIDAD</t>
  </si>
  <si>
    <t>SIN COMORBILIDAD</t>
  </si>
  <si>
    <t>DE 5 A11 AÑOS</t>
  </si>
  <si>
    <t>DE 12 A 17 AÑOS</t>
  </si>
  <si>
    <t>DE 30 A 49 AÑOS</t>
  </si>
  <si>
    <t>DE 50 A 59 AÑOS</t>
  </si>
  <si>
    <t xml:space="preserve">NEUMOCOCO
</t>
  </si>
  <si>
    <t>PERSONAL DE SALUD</t>
  </si>
  <si>
    <t>NEUMOCOCO</t>
  </si>
  <si>
    <t>DT ACELULAR EN MUJERES GESTANTES</t>
  </si>
  <si>
    <t>4.- 03 Años</t>
  </si>
  <si>
    <t>1° Dosis (Fem)</t>
  </si>
  <si>
    <t>2° Dosis (Fem)</t>
  </si>
  <si>
    <t>Dosis única (Masc)</t>
  </si>
  <si>
    <t>HEPATITIS A</t>
  </si>
  <si>
    <t>DA</t>
  </si>
  <si>
    <t>VARICELA (DOSIS ÚNICA)</t>
  </si>
  <si>
    <t>DE 5 A 11</t>
  </si>
  <si>
    <t>DE 12 A 14</t>
  </si>
  <si>
    <t>DE 15 A 17</t>
  </si>
  <si>
    <t>DE 18 A 29</t>
  </si>
  <si>
    <t>DE 30 A59</t>
  </si>
  <si>
    <t>DU</t>
  </si>
  <si>
    <t>IPRESS</t>
  </si>
  <si>
    <t>60 AÑOS</t>
  </si>
  <si>
    <t>CONSOLIDADO DE VACUNACIÓN Y SEGUIMIENTO - RED DE SALUD ISLAY - AÑO 2025</t>
  </si>
  <si>
    <t>12192</t>
  </si>
  <si>
    <t>MES:</t>
  </si>
  <si>
    <t>5 - 9 Años</t>
  </si>
  <si>
    <t>DOSIS DOBLES (PACIENTES CON HEMODIÁLISIS E IRC)</t>
  </si>
  <si>
    <t>**</t>
  </si>
  <si>
    <t>CONSOLIDADO DE VACUNACIÓN Y SEGUIMIENTO - RED DE SALUD ISLAY - AÑO 2026</t>
  </si>
  <si>
    <t>ENERO</t>
  </si>
  <si>
    <t xml:space="preserve">HOSPITAL. ALTO INCLAN    </t>
  </si>
  <si>
    <t xml:space="preserve">HOSPITAL ALTO INCLAN    </t>
  </si>
  <si>
    <t>FEBRERO</t>
  </si>
  <si>
    <t xml:space="preserve">HOSPITAL  ALTO INCLAN    </t>
  </si>
  <si>
    <t xml:space="preserve">HOSPITAL ALTO INCLÁN    </t>
  </si>
  <si>
    <t xml:space="preserve">HOSPITAL  ALTO INCLAN        </t>
  </si>
  <si>
    <t>PENTA</t>
  </si>
  <si>
    <t>ENERO A MARZO</t>
  </si>
  <si>
    <t>9 AÑOS</t>
  </si>
  <si>
    <t>10 A 13 AÑOS</t>
  </si>
  <si>
    <t>14 A 18 AÑOS</t>
  </si>
  <si>
    <t>FEM</t>
  </si>
  <si>
    <t>MASC</t>
  </si>
  <si>
    <t>SPR (DU)</t>
  </si>
  <si>
    <t>DE 12 A 17</t>
  </si>
  <si>
    <t>DE 60+</t>
  </si>
  <si>
    <t>P.S. MATARANI ESSALUD</t>
  </si>
  <si>
    <t>MAYO</t>
  </si>
  <si>
    <t>ENERO A JUNIO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</si>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</sst>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_ ;_ * \-#,##0_ ;_ * \-??_ ;_ @_ "/>
    <numFmt numFmtId="165" formatCode="0.0"/>
  </numFmts>
  <fonts count="42" x14ac:knownFonts="1">
    <font>
      <sz val="10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4"/>
      <color rgb="FFFF0000"/>
      <name val="Calibri"/>
      <family val="2"/>
      <charset val="1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charset val="1"/>
      <scheme val="minor"/>
    </font>
    <font>
      <b/>
      <sz val="14"/>
      <name val="Calibri"/>
      <family val="2"/>
    </font>
    <font>
      <sz val="14"/>
      <name val="Calibri"/>
      <family val="2"/>
    </font>
    <font>
      <sz val="14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b/>
      <sz val="14"/>
      <color rgb="FFFF0000"/>
      <name val="Calibri"/>
      <family val="2"/>
      <scheme val="minor"/>
    </font>
    <font>
      <b/>
      <sz val="14"/>
      <color rgb="FF000000"/>
      <name val="Calibri"/>
      <family val="2"/>
    </font>
    <font>
      <b/>
      <sz val="18"/>
      <color rgb="FF000000"/>
      <name val="Calibri"/>
      <family val="2"/>
    </font>
    <font>
      <b/>
      <sz val="10"/>
      <color rgb="FF000000"/>
      <name val="Calibri"/>
      <family val="2"/>
    </font>
    <font>
      <b/>
      <sz val="12"/>
      <color rgb="FF00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85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rgb="FFFFFF00"/>
      </patternFill>
    </fill>
  </fills>
  <borders count="7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9" fillId="0" borderId="0"/>
    <xf numFmtId="0" fontId="9" fillId="0" borderId="0"/>
    <xf numFmtId="0" fontId="12" fillId="0" borderId="0"/>
    <xf numFmtId="0" fontId="36" fillId="0" borderId="0"/>
    <xf numFmtId="9" fontId="36" fillId="0" borderId="0" applyFont="0" applyFill="0" applyBorder="0" applyAlignment="0" applyProtection="0"/>
  </cellStyleXfs>
  <cellXfs count="1355">
    <xf numFmtId="0" fontId="0" fillId="0" borderId="0" xfId="0"/>
    <xf numFmtId="164" fontId="0" fillId="0" borderId="0" xfId="0" applyNumberFormat="1"/>
    <xf numFmtId="164" fontId="16" fillId="2" borderId="2" xfId="0" applyNumberFormat="1" applyFont="1" applyFill="1" applyBorder="1" applyAlignment="1">
      <alignment horizontal="center" vertical="center"/>
    </xf>
    <xf numFmtId="49" fontId="19" fillId="2" borderId="9" xfId="0" applyNumberFormat="1" applyFont="1" applyFill="1" applyBorder="1" applyAlignment="1">
      <alignment horizontal="center" vertical="center"/>
    </xf>
    <xf numFmtId="0" fontId="16" fillId="0" borderId="0" xfId="5" applyFont="1" applyAlignment="1">
      <alignment horizontal="center" vertical="center" wrapText="1"/>
    </xf>
    <xf numFmtId="164" fontId="16" fillId="0" borderId="0" xfId="5" applyNumberFormat="1" applyFont="1" applyAlignment="1">
      <alignment horizontal="left" vertical="center"/>
    </xf>
    <xf numFmtId="164" fontId="16" fillId="0" borderId="14" xfId="5" applyNumberFormat="1" applyFont="1" applyBorder="1" applyAlignment="1">
      <alignment horizontal="center" vertical="center"/>
    </xf>
    <xf numFmtId="164" fontId="16" fillId="0" borderId="4" xfId="5" applyNumberFormat="1" applyFont="1" applyBorder="1" applyAlignment="1">
      <alignment horizontal="center" vertical="center" wrapText="1"/>
    </xf>
    <xf numFmtId="164" fontId="18" fillId="0" borderId="6" xfId="5" applyNumberFormat="1" applyFont="1" applyBorder="1" applyAlignment="1">
      <alignment horizontal="center" vertical="center" wrapText="1"/>
    </xf>
    <xf numFmtId="164" fontId="16" fillId="0" borderId="22" xfId="5" applyNumberFormat="1" applyFont="1" applyBorder="1" applyAlignment="1">
      <alignment horizontal="center" vertical="center"/>
    </xf>
    <xf numFmtId="164" fontId="16" fillId="2" borderId="23" xfId="5" applyNumberFormat="1" applyFont="1" applyFill="1" applyBorder="1" applyAlignment="1">
      <alignment horizontal="center" vertical="center"/>
    </xf>
    <xf numFmtId="164" fontId="16" fillId="2" borderId="45" xfId="5" applyNumberFormat="1" applyFont="1" applyFill="1" applyBorder="1" applyAlignment="1">
      <alignment horizontal="center" vertical="center"/>
    </xf>
    <xf numFmtId="164" fontId="16" fillId="2" borderId="24" xfId="5" applyNumberFormat="1" applyFont="1" applyFill="1" applyBorder="1" applyAlignment="1">
      <alignment horizontal="center" vertical="center"/>
    </xf>
    <xf numFmtId="164" fontId="16" fillId="2" borderId="16" xfId="5" applyNumberFormat="1" applyFont="1" applyFill="1" applyBorder="1" applyAlignment="1">
      <alignment horizontal="center" vertical="center"/>
    </xf>
    <xf numFmtId="164" fontId="16" fillId="0" borderId="16" xfId="5" applyNumberFormat="1" applyFont="1" applyBorder="1" applyAlignment="1">
      <alignment horizontal="center" vertical="center"/>
    </xf>
    <xf numFmtId="164" fontId="16" fillId="0" borderId="22" xfId="4" applyNumberFormat="1" applyFont="1" applyBorder="1" applyAlignment="1">
      <alignment horizontal="center" vertical="center"/>
    </xf>
    <xf numFmtId="164" fontId="16" fillId="0" borderId="23" xfId="4" applyNumberFormat="1" applyFont="1" applyBorder="1" applyAlignment="1">
      <alignment horizontal="center" vertical="center"/>
    </xf>
    <xf numFmtId="164" fontId="16" fillId="0" borderId="26" xfId="4" applyNumberFormat="1" applyFont="1" applyBorder="1" applyAlignment="1">
      <alignment horizontal="center" vertical="center"/>
    </xf>
    <xf numFmtId="164" fontId="16" fillId="0" borderId="48" xfId="4" applyNumberFormat="1" applyFont="1" applyBorder="1" applyAlignment="1">
      <alignment horizontal="center" vertical="center"/>
    </xf>
    <xf numFmtId="49" fontId="19" fillId="2" borderId="0" xfId="0" applyNumberFormat="1" applyFont="1" applyFill="1" applyAlignment="1">
      <alignment horizontal="center" vertical="center"/>
    </xf>
    <xf numFmtId="164" fontId="14" fillId="0" borderId="16" xfId="5" applyNumberFormat="1" applyFont="1" applyBorder="1" applyAlignment="1">
      <alignment horizontal="center" vertical="center" wrapText="1"/>
    </xf>
    <xf numFmtId="49" fontId="19" fillId="2" borderId="17" xfId="0" applyNumberFormat="1" applyFont="1" applyFill="1" applyBorder="1" applyAlignment="1">
      <alignment horizontal="center" vertical="center"/>
    </xf>
    <xf numFmtId="164" fontId="16" fillId="0" borderId="52" xfId="4" applyNumberFormat="1" applyFont="1" applyBorder="1" applyAlignment="1">
      <alignment horizontal="center" vertical="center"/>
    </xf>
    <xf numFmtId="49" fontId="16" fillId="8" borderId="2" xfId="0" applyNumberFormat="1" applyFont="1" applyFill="1" applyBorder="1" applyAlignment="1">
      <alignment horizontal="center" vertical="center"/>
    </xf>
    <xf numFmtId="49" fontId="16" fillId="8" borderId="16" xfId="0" applyNumberFormat="1" applyFont="1" applyFill="1" applyBorder="1" applyAlignment="1">
      <alignment horizontal="center" vertical="center"/>
    </xf>
    <xf numFmtId="49" fontId="19" fillId="8" borderId="7" xfId="0" applyNumberFormat="1" applyFont="1" applyFill="1" applyBorder="1" applyAlignment="1">
      <alignment horizontal="center" vertical="center"/>
    </xf>
    <xf numFmtId="49" fontId="19" fillId="8" borderId="2" xfId="0" applyNumberFormat="1" applyFont="1" applyFill="1" applyBorder="1" applyAlignment="1">
      <alignment horizontal="center" vertical="center"/>
    </xf>
    <xf numFmtId="164" fontId="16" fillId="0" borderId="4" xfId="5" applyNumberFormat="1" applyFont="1" applyBorder="1" applyAlignment="1">
      <alignment horizontal="center" vertical="center"/>
    </xf>
    <xf numFmtId="164" fontId="16" fillId="2" borderId="7" xfId="5" applyNumberFormat="1" applyFont="1" applyFill="1" applyBorder="1" applyAlignment="1">
      <alignment horizontal="center" vertical="center"/>
    </xf>
    <xf numFmtId="165" fontId="0" fillId="0" borderId="0" xfId="0" applyNumberFormat="1"/>
    <xf numFmtId="165" fontId="18" fillId="0" borderId="7" xfId="0" applyNumberFormat="1" applyFont="1" applyBorder="1"/>
    <xf numFmtId="0" fontId="23" fillId="3" borderId="34" xfId="0" applyFont="1" applyFill="1" applyBorder="1"/>
    <xf numFmtId="0" fontId="23" fillId="3" borderId="35" xfId="0" applyFont="1" applyFill="1" applyBorder="1" applyAlignment="1">
      <alignment horizontal="left" vertical="center"/>
    </xf>
    <xf numFmtId="0" fontId="23" fillId="8" borderId="35" xfId="0" applyFont="1" applyFill="1" applyBorder="1" applyAlignment="1">
      <alignment horizontal="center" vertical="center"/>
    </xf>
    <xf numFmtId="0" fontId="23" fillId="3" borderId="35" xfId="0" applyFont="1" applyFill="1" applyBorder="1" applyAlignment="1">
      <alignment horizontal="center" vertical="center"/>
    </xf>
    <xf numFmtId="0" fontId="23" fillId="3" borderId="36" xfId="0" applyFont="1" applyFill="1" applyBorder="1" applyAlignment="1">
      <alignment horizontal="center" vertical="center"/>
    </xf>
    <xf numFmtId="0" fontId="23" fillId="3" borderId="43" xfId="0" applyFont="1" applyFill="1" applyBorder="1" applyAlignment="1">
      <alignment horizontal="left" vertical="center"/>
    </xf>
    <xf numFmtId="0" fontId="23" fillId="8" borderId="41" xfId="0" applyFont="1" applyFill="1" applyBorder="1" applyAlignment="1">
      <alignment horizontal="center" vertical="center"/>
    </xf>
    <xf numFmtId="0" fontId="23" fillId="3" borderId="41" xfId="0" applyFont="1" applyFill="1" applyBorder="1" applyAlignment="1">
      <alignment horizontal="center" vertical="center"/>
    </xf>
    <xf numFmtId="0" fontId="23" fillId="3" borderId="42" xfId="0" applyFont="1" applyFill="1" applyBorder="1" applyAlignment="1">
      <alignment horizontal="center" vertical="center"/>
    </xf>
    <xf numFmtId="0" fontId="23" fillId="3" borderId="37" xfId="0" applyFont="1" applyFill="1" applyBorder="1" applyAlignment="1">
      <alignment horizontal="center" vertical="center"/>
    </xf>
    <xf numFmtId="0" fontId="23" fillId="3" borderId="39" xfId="0" applyFont="1" applyFill="1" applyBorder="1" applyAlignment="1">
      <alignment horizontal="center" vertical="center"/>
    </xf>
    <xf numFmtId="0" fontId="23" fillId="3" borderId="63" xfId="0" applyFont="1" applyFill="1" applyBorder="1" applyAlignment="1">
      <alignment horizontal="center" vertical="center"/>
    </xf>
    <xf numFmtId="0" fontId="23" fillId="3" borderId="65" xfId="0" applyFont="1" applyFill="1" applyBorder="1" applyAlignment="1">
      <alignment horizontal="center" vertical="center"/>
    </xf>
    <xf numFmtId="0" fontId="23" fillId="3" borderId="34" xfId="0" applyFont="1" applyFill="1" applyBorder="1" applyAlignment="1">
      <alignment horizontal="center" vertical="center"/>
    </xf>
    <xf numFmtId="0" fontId="24" fillId="0" borderId="43" xfId="0" applyFont="1" applyBorder="1"/>
    <xf numFmtId="0" fontId="24" fillId="0" borderId="41" xfId="8" applyFont="1" applyBorder="1"/>
    <xf numFmtId="0" fontId="24" fillId="8" borderId="41" xfId="0" applyFont="1" applyFill="1" applyBorder="1" applyAlignment="1">
      <alignment horizontal="center" vertical="center"/>
    </xf>
    <xf numFmtId="0" fontId="24" fillId="2" borderId="41" xfId="0" applyFont="1" applyFill="1" applyBorder="1" applyAlignment="1">
      <alignment horizontal="center" vertical="center"/>
    </xf>
    <xf numFmtId="0" fontId="24" fillId="2" borderId="42" xfId="0" applyFont="1" applyFill="1" applyBorder="1" applyAlignment="1">
      <alignment horizontal="center" vertical="center"/>
    </xf>
    <xf numFmtId="0" fontId="24" fillId="0" borderId="43" xfId="8" applyFont="1" applyBorder="1"/>
    <xf numFmtId="0" fontId="24" fillId="2" borderId="37" xfId="0" applyFont="1" applyFill="1" applyBorder="1" applyAlignment="1">
      <alignment horizontal="center" vertical="center"/>
    </xf>
    <xf numFmtId="0" fontId="24" fillId="2" borderId="39" xfId="0" applyFont="1" applyFill="1" applyBorder="1" applyAlignment="1">
      <alignment horizontal="center" vertical="center"/>
    </xf>
    <xf numFmtId="0" fontId="24" fillId="2" borderId="43" xfId="0" applyFont="1" applyFill="1" applyBorder="1" applyAlignment="1">
      <alignment horizontal="center" vertical="center"/>
    </xf>
    <xf numFmtId="0" fontId="24" fillId="0" borderId="41" xfId="8" applyFont="1" applyBorder="1" applyAlignment="1">
      <alignment horizontal="left"/>
    </xf>
    <xf numFmtId="0" fontId="24" fillId="0" borderId="43" xfId="8" applyFont="1" applyBorder="1" applyAlignment="1">
      <alignment horizontal="left"/>
    </xf>
    <xf numFmtId="0" fontId="24" fillId="0" borderId="59" xfId="0" applyFont="1" applyBorder="1"/>
    <xf numFmtId="0" fontId="24" fillId="0" borderId="60" xfId="8" applyFont="1" applyBorder="1" applyAlignment="1">
      <alignment horizontal="left"/>
    </xf>
    <xf numFmtId="0" fontId="24" fillId="8" borderId="60" xfId="0" applyFont="1" applyFill="1" applyBorder="1" applyAlignment="1">
      <alignment horizontal="center" vertical="center"/>
    </xf>
    <xf numFmtId="0" fontId="24" fillId="2" borderId="60" xfId="0" applyFont="1" applyFill="1" applyBorder="1" applyAlignment="1">
      <alignment horizontal="center" vertical="center"/>
    </xf>
    <xf numFmtId="0" fontId="24" fillId="2" borderId="61" xfId="0" applyFont="1" applyFill="1" applyBorder="1" applyAlignment="1">
      <alignment horizontal="center" vertical="center"/>
    </xf>
    <xf numFmtId="0" fontId="24" fillId="0" borderId="59" xfId="8" applyFont="1" applyBorder="1" applyAlignment="1">
      <alignment horizontal="left"/>
    </xf>
    <xf numFmtId="0" fontId="24" fillId="2" borderId="66" xfId="0" applyFont="1" applyFill="1" applyBorder="1" applyAlignment="1">
      <alignment horizontal="center" vertical="center"/>
    </xf>
    <xf numFmtId="0" fontId="24" fillId="2" borderId="64" xfId="0" applyFont="1" applyFill="1" applyBorder="1" applyAlignment="1">
      <alignment horizontal="center" vertical="center"/>
    </xf>
    <xf numFmtId="0" fontId="24" fillId="2" borderId="59" xfId="0" applyFont="1" applyFill="1" applyBorder="1" applyAlignment="1">
      <alignment horizontal="center" vertical="center"/>
    </xf>
    <xf numFmtId="164" fontId="22" fillId="0" borderId="0" xfId="0" applyNumberFormat="1" applyFont="1"/>
    <xf numFmtId="49" fontId="19" fillId="2" borderId="7" xfId="0" applyNumberFormat="1" applyFont="1" applyFill="1" applyBorder="1" applyAlignment="1">
      <alignment horizontal="center" vertical="center"/>
    </xf>
    <xf numFmtId="0" fontId="23" fillId="3" borderId="43" xfId="0" applyFont="1" applyFill="1" applyBorder="1" applyAlignment="1">
      <alignment horizontal="center" vertical="center"/>
    </xf>
    <xf numFmtId="164" fontId="16" fillId="0" borderId="67" xfId="5" applyNumberFormat="1" applyFont="1" applyBorder="1" applyAlignment="1">
      <alignment horizontal="center" vertical="center" wrapText="1"/>
    </xf>
    <xf numFmtId="164" fontId="16" fillId="0" borderId="67" xfId="5" applyNumberFormat="1" applyFont="1" applyBorder="1" applyAlignment="1">
      <alignment horizontal="center" vertical="center"/>
    </xf>
    <xf numFmtId="164" fontId="14" fillId="0" borderId="20" xfId="5" applyNumberFormat="1" applyFont="1" applyBorder="1" applyAlignment="1">
      <alignment horizontal="center" vertical="center" wrapText="1"/>
    </xf>
    <xf numFmtId="164" fontId="18" fillId="0" borderId="20" xfId="5" applyNumberFormat="1" applyFont="1" applyBorder="1" applyAlignment="1">
      <alignment horizontal="center" vertical="center" wrapText="1"/>
    </xf>
    <xf numFmtId="0" fontId="23" fillId="3" borderId="38" xfId="0" applyFont="1" applyFill="1" applyBorder="1" applyAlignment="1">
      <alignment horizontal="center" vertical="center"/>
    </xf>
    <xf numFmtId="0" fontId="24" fillId="2" borderId="38" xfId="0" applyFont="1" applyFill="1" applyBorder="1" applyAlignment="1">
      <alignment horizontal="center" vertical="center"/>
    </xf>
    <xf numFmtId="0" fontId="24" fillId="2" borderId="31" xfId="0" applyFont="1" applyFill="1" applyBorder="1" applyAlignment="1">
      <alignment horizontal="center" vertical="center"/>
    </xf>
    <xf numFmtId="164" fontId="8" fillId="0" borderId="0" xfId="5" applyNumberFormat="1" applyFont="1" applyAlignment="1">
      <alignment vertical="center"/>
    </xf>
    <xf numFmtId="164" fontId="8" fillId="0" borderId="0" xfId="5" applyNumberFormat="1" applyFont="1" applyAlignment="1">
      <alignment horizontal="right" vertical="center"/>
    </xf>
    <xf numFmtId="164" fontId="27" fillId="0" borderId="0" xfId="0" applyNumberFormat="1" applyFont="1"/>
    <xf numFmtId="165" fontId="27" fillId="0" borderId="0" xfId="0" applyNumberFormat="1" applyFont="1"/>
    <xf numFmtId="164" fontId="15" fillId="0" borderId="0" xfId="5" applyNumberFormat="1" applyFont="1" applyAlignment="1">
      <alignment vertical="center"/>
    </xf>
    <xf numFmtId="164" fontId="16" fillId="2" borderId="2" xfId="5" applyNumberFormat="1" applyFont="1" applyFill="1" applyBorder="1" applyAlignment="1">
      <alignment horizontal="center" vertical="center"/>
    </xf>
    <xf numFmtId="164" fontId="16" fillId="2" borderId="8" xfId="5" applyNumberFormat="1" applyFont="1" applyFill="1" applyBorder="1" applyAlignment="1">
      <alignment horizontal="center" vertical="center"/>
    </xf>
    <xf numFmtId="164" fontId="16" fillId="0" borderId="24" xfId="5" applyNumberFormat="1" applyFont="1" applyBorder="1" applyAlignment="1">
      <alignment horizontal="center" vertical="center"/>
    </xf>
    <xf numFmtId="0" fontId="23" fillId="0" borderId="41" xfId="0" applyFont="1" applyBorder="1"/>
    <xf numFmtId="0" fontId="24" fillId="0" borderId="41" xfId="0" applyFont="1" applyBorder="1"/>
    <xf numFmtId="0" fontId="24" fillId="0" borderId="55" xfId="8" applyFont="1" applyBorder="1"/>
    <xf numFmtId="0" fontId="24" fillId="0" borderId="55" xfId="8" applyFont="1" applyBorder="1" applyAlignment="1">
      <alignment horizontal="left"/>
    </xf>
    <xf numFmtId="0" fontId="24" fillId="0" borderId="73" xfId="8" applyFont="1" applyBorder="1" applyAlignment="1">
      <alignment horizontal="left"/>
    </xf>
    <xf numFmtId="165" fontId="22" fillId="0" borderId="0" xfId="0" applyNumberFormat="1" applyFont="1"/>
    <xf numFmtId="164" fontId="34" fillId="0" borderId="0" xfId="0" applyNumberFormat="1" applyFont="1"/>
    <xf numFmtId="165" fontId="34" fillId="0" borderId="0" xfId="0" applyNumberFormat="1" applyFont="1"/>
    <xf numFmtId="0" fontId="23" fillId="3" borderId="71" xfId="0" applyFont="1" applyFill="1" applyBorder="1" applyAlignment="1">
      <alignment horizontal="left" vertical="center"/>
    </xf>
    <xf numFmtId="0" fontId="24" fillId="0" borderId="40" xfId="8" applyFont="1" applyBorder="1"/>
    <xf numFmtId="0" fontId="24" fillId="0" borderId="40" xfId="8" applyFont="1" applyBorder="1" applyAlignment="1">
      <alignment horizontal="left"/>
    </xf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16" fillId="0" borderId="0" xfId="5" applyFont="1" applyAlignment="1">
      <alignment horizontal="center" vertical="center"/>
    </xf>
    <xf numFmtId="164" fontId="18" fillId="0" borderId="0" xfId="5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64" fontId="21" fillId="0" borderId="0" xfId="5" applyNumberFormat="1" applyFont="1" applyAlignment="1">
      <alignment horizontal="center" vertical="center" wrapText="1"/>
    </xf>
    <xf numFmtId="3" fontId="16" fillId="0" borderId="0" xfId="5" applyNumberFormat="1" applyFont="1" applyAlignment="1">
      <alignment horizontal="center" vertical="center"/>
    </xf>
    <xf numFmtId="3" fontId="16" fillId="0" borderId="0" xfId="5" applyNumberFormat="1" applyFont="1" applyAlignment="1">
      <alignment horizontal="center" vertical="center" wrapText="1"/>
    </xf>
    <xf numFmtId="164" fontId="16" fillId="0" borderId="0" xfId="5" applyNumberFormat="1" applyFont="1" applyAlignment="1">
      <alignment horizontal="center" vertical="center"/>
    </xf>
    <xf numFmtId="164" fontId="21" fillId="0" borderId="0" xfId="5" applyNumberFormat="1" applyFont="1" applyAlignment="1">
      <alignment horizontal="center" vertical="center"/>
    </xf>
    <xf numFmtId="0" fontId="25" fillId="11" borderId="43" xfId="0" applyFont="1" applyFill="1" applyBorder="1" applyAlignment="1">
      <alignment horizontal="center" wrapText="1"/>
    </xf>
    <xf numFmtId="0" fontId="25" fillId="11" borderId="41" xfId="0" applyFont="1" applyFill="1" applyBorder="1" applyAlignment="1">
      <alignment horizontal="center" wrapText="1"/>
    </xf>
    <xf numFmtId="0" fontId="25" fillId="11" borderId="42" xfId="0" applyFont="1" applyFill="1" applyBorder="1" applyAlignment="1">
      <alignment wrapText="1"/>
    </xf>
    <xf numFmtId="164" fontId="21" fillId="11" borderId="25" xfId="5" applyNumberFormat="1" applyFont="1" applyFill="1" applyBorder="1" applyAlignment="1">
      <alignment horizontal="center" vertical="center"/>
    </xf>
    <xf numFmtId="0" fontId="25" fillId="11" borderId="50" xfId="0" applyFont="1" applyFill="1" applyBorder="1" applyAlignment="1">
      <alignment horizontal="center" vertical="center"/>
    </xf>
    <xf numFmtId="0" fontId="16" fillId="0" borderId="17" xfId="5" applyFont="1" applyBorder="1" applyAlignment="1">
      <alignment horizontal="center" vertical="center"/>
    </xf>
    <xf numFmtId="0" fontId="16" fillId="0" borderId="2" xfId="5" applyFont="1" applyBorder="1" applyAlignment="1">
      <alignment horizontal="center" vertical="center"/>
    </xf>
    <xf numFmtId="164" fontId="16" fillId="2" borderId="20" xfId="5" applyNumberFormat="1" applyFont="1" applyFill="1" applyBorder="1" applyAlignment="1">
      <alignment horizontal="center" vertical="center"/>
    </xf>
    <xf numFmtId="164" fontId="16" fillId="0" borderId="45" xfId="5" applyNumberFormat="1" applyFont="1" applyBorder="1" applyAlignment="1">
      <alignment horizontal="center" vertical="center"/>
    </xf>
    <xf numFmtId="164" fontId="16" fillId="0" borderId="57" xfId="5" applyNumberFormat="1" applyFont="1" applyBorder="1" applyAlignment="1">
      <alignment horizontal="center" vertical="center"/>
    </xf>
    <xf numFmtId="164" fontId="16" fillId="2" borderId="22" xfId="5" applyNumberFormat="1" applyFont="1" applyFill="1" applyBorder="1" applyAlignment="1">
      <alignment horizontal="center" vertical="center"/>
    </xf>
    <xf numFmtId="3" fontId="16" fillId="8" borderId="19" xfId="5" applyNumberFormat="1" applyFont="1" applyFill="1" applyBorder="1" applyAlignment="1">
      <alignment horizontal="center" vertical="center"/>
    </xf>
    <xf numFmtId="164" fontId="16" fillId="2" borderId="46" xfId="5" applyNumberFormat="1" applyFont="1" applyFill="1" applyBorder="1" applyAlignment="1">
      <alignment horizontal="center" vertical="center"/>
    </xf>
    <xf numFmtId="164" fontId="18" fillId="0" borderId="2" xfId="5" applyNumberFormat="1" applyFont="1" applyBorder="1" applyAlignment="1">
      <alignment horizontal="center" vertical="center" wrapText="1"/>
    </xf>
    <xf numFmtId="164" fontId="18" fillId="0" borderId="16" xfId="5" applyNumberFormat="1" applyFont="1" applyBorder="1" applyAlignment="1">
      <alignment horizontal="center" vertical="center" wrapText="1"/>
    </xf>
    <xf numFmtId="164" fontId="16" fillId="0" borderId="23" xfId="5" applyNumberFormat="1" applyFont="1" applyBorder="1" applyAlignment="1">
      <alignment horizontal="center" vertical="center"/>
    </xf>
    <xf numFmtId="165" fontId="16" fillId="0" borderId="2" xfId="5" applyNumberFormat="1" applyFont="1" applyBorder="1" applyAlignment="1">
      <alignment vertical="center" wrapText="1"/>
    </xf>
    <xf numFmtId="164" fontId="16" fillId="0" borderId="2" xfId="5" applyNumberFormat="1" applyFont="1" applyBorder="1" applyAlignment="1">
      <alignment horizontal="center" vertical="center"/>
    </xf>
    <xf numFmtId="164" fontId="16" fillId="0" borderId="8" xfId="5" applyNumberFormat="1" applyFont="1" applyBorder="1" applyAlignment="1">
      <alignment horizontal="center" vertical="center"/>
    </xf>
    <xf numFmtId="0" fontId="22" fillId="0" borderId="41" xfId="0" applyFont="1" applyBorder="1" applyAlignment="1">
      <alignment horizontal="right"/>
    </xf>
    <xf numFmtId="0" fontId="22" fillId="0" borderId="55" xfId="0" applyFont="1" applyBorder="1" applyAlignment="1">
      <alignment horizontal="center"/>
    </xf>
    <xf numFmtId="0" fontId="22" fillId="0" borderId="39" xfId="0" applyFont="1" applyBorder="1" applyAlignment="1">
      <alignment horizontal="right"/>
    </xf>
    <xf numFmtId="0" fontId="22" fillId="0" borderId="68" xfId="0" applyFont="1" applyBorder="1" applyAlignment="1">
      <alignment horizontal="right"/>
    </xf>
    <xf numFmtId="165" fontId="21" fillId="0" borderId="41" xfId="5" applyNumberFormat="1" applyFont="1" applyBorder="1" applyAlignment="1">
      <alignment horizontal="center" vertical="center"/>
    </xf>
    <xf numFmtId="0" fontId="22" fillId="0" borderId="43" xfId="0" applyFont="1" applyBorder="1" applyAlignment="1">
      <alignment horizontal="right"/>
    </xf>
    <xf numFmtId="0" fontId="22" fillId="0" borderId="42" xfId="0" applyFont="1" applyBorder="1" applyAlignment="1">
      <alignment horizontal="right"/>
    </xf>
    <xf numFmtId="0" fontId="22" fillId="0" borderId="38" xfId="0" applyFont="1" applyBorder="1" applyAlignment="1">
      <alignment horizontal="right"/>
    </xf>
    <xf numFmtId="165" fontId="21" fillId="0" borderId="42" xfId="5" applyNumberFormat="1" applyFont="1" applyBorder="1" applyAlignment="1">
      <alignment horizontal="right" vertical="center"/>
    </xf>
    <xf numFmtId="165" fontId="21" fillId="0" borderId="60" xfId="5" applyNumberFormat="1" applyFont="1" applyBorder="1" applyAlignment="1">
      <alignment horizontal="center" vertical="center"/>
    </xf>
    <xf numFmtId="0" fontId="22" fillId="0" borderId="59" xfId="0" applyFont="1" applyBorder="1" applyAlignment="1">
      <alignment horizontal="right"/>
    </xf>
    <xf numFmtId="0" fontId="22" fillId="0" borderId="60" xfId="0" applyFont="1" applyBorder="1" applyAlignment="1">
      <alignment horizontal="right"/>
    </xf>
    <xf numFmtId="165" fontId="21" fillId="0" borderId="61" xfId="5" applyNumberFormat="1" applyFont="1" applyBorder="1" applyAlignment="1">
      <alignment horizontal="right" vertical="center"/>
    </xf>
    <xf numFmtId="0" fontId="22" fillId="0" borderId="68" xfId="0" applyFont="1" applyBorder="1" applyAlignment="1">
      <alignment horizontal="center"/>
    </xf>
    <xf numFmtId="0" fontId="22" fillId="0" borderId="73" xfId="0" applyFont="1" applyBorder="1" applyAlignment="1">
      <alignment horizontal="center"/>
    </xf>
    <xf numFmtId="0" fontId="22" fillId="0" borderId="37" xfId="0" applyFont="1" applyBorder="1" applyAlignment="1">
      <alignment horizontal="right"/>
    </xf>
    <xf numFmtId="165" fontId="21" fillId="0" borderId="55" xfId="5" applyNumberFormat="1" applyFont="1" applyBorder="1" applyAlignment="1">
      <alignment horizontal="center" vertical="center" wrapText="1"/>
    </xf>
    <xf numFmtId="165" fontId="21" fillId="0" borderId="56" xfId="5" applyNumberFormat="1" applyFont="1" applyBorder="1" applyAlignment="1">
      <alignment horizontal="center" vertical="center"/>
    </xf>
    <xf numFmtId="165" fontId="21" fillId="3" borderId="56" xfId="5" applyNumberFormat="1" applyFont="1" applyFill="1" applyBorder="1" applyAlignment="1">
      <alignment horizontal="center" vertical="center"/>
    </xf>
    <xf numFmtId="165" fontId="21" fillId="0" borderId="55" xfId="5" applyNumberFormat="1" applyFont="1" applyBorder="1" applyAlignment="1">
      <alignment horizontal="center" vertical="center"/>
    </xf>
    <xf numFmtId="165" fontId="21" fillId="3" borderId="55" xfId="5" applyNumberFormat="1" applyFont="1" applyFill="1" applyBorder="1" applyAlignment="1">
      <alignment horizontal="center" vertical="center"/>
    </xf>
    <xf numFmtId="165" fontId="21" fillId="0" borderId="73" xfId="5" applyNumberFormat="1" applyFont="1" applyBorder="1" applyAlignment="1">
      <alignment horizontal="center" vertical="center"/>
    </xf>
    <xf numFmtId="0" fontId="22" fillId="0" borderId="32" xfId="0" applyFont="1" applyBorder="1" applyAlignment="1">
      <alignment horizontal="right"/>
    </xf>
    <xf numFmtId="0" fontId="22" fillId="0" borderId="64" xfId="0" applyFont="1" applyBorder="1" applyAlignment="1">
      <alignment horizontal="right"/>
    </xf>
    <xf numFmtId="0" fontId="22" fillId="0" borderId="66" xfId="0" applyFont="1" applyBorder="1" applyAlignment="1">
      <alignment horizontal="right"/>
    </xf>
    <xf numFmtId="0" fontId="22" fillId="0" borderId="31" xfId="0" applyFont="1" applyBorder="1" applyAlignment="1">
      <alignment horizontal="right"/>
    </xf>
    <xf numFmtId="165" fontId="21" fillId="3" borderId="37" xfId="5" applyNumberFormat="1" applyFont="1" applyFill="1" applyBorder="1" applyAlignment="1">
      <alignment horizontal="center" vertical="center"/>
    </xf>
    <xf numFmtId="164" fontId="16" fillId="2" borderId="17" xfId="5" applyNumberFormat="1" applyFont="1" applyFill="1" applyBorder="1" applyAlignment="1">
      <alignment horizontal="center" vertical="center" wrapText="1"/>
    </xf>
    <xf numFmtId="0" fontId="22" fillId="0" borderId="61" xfId="0" applyFont="1" applyBorder="1" applyAlignment="1">
      <alignment horizontal="right"/>
    </xf>
    <xf numFmtId="165" fontId="21" fillId="6" borderId="56" xfId="5" applyNumberFormat="1" applyFont="1" applyFill="1" applyBorder="1" applyAlignment="1">
      <alignment horizontal="center" vertical="center"/>
    </xf>
    <xf numFmtId="0" fontId="21" fillId="0" borderId="41" xfId="5" applyFont="1" applyBorder="1" applyAlignment="1">
      <alignment horizontal="right" vertical="center"/>
    </xf>
    <xf numFmtId="165" fontId="22" fillId="0" borderId="42" xfId="0" applyNumberFormat="1" applyFont="1" applyBorder="1" applyAlignment="1">
      <alignment horizontal="right"/>
    </xf>
    <xf numFmtId="164" fontId="16" fillId="2" borderId="75" xfId="5" applyNumberFormat="1" applyFont="1" applyFill="1" applyBorder="1" applyAlignment="1">
      <alignment horizontal="center" vertical="center"/>
    </xf>
    <xf numFmtId="0" fontId="22" fillId="0" borderId="55" xfId="0" applyFont="1" applyBorder="1" applyAlignment="1">
      <alignment horizontal="right"/>
    </xf>
    <xf numFmtId="0" fontId="22" fillId="0" borderId="73" xfId="0" applyFont="1" applyBorder="1" applyAlignment="1">
      <alignment horizontal="right"/>
    </xf>
    <xf numFmtId="165" fontId="21" fillId="2" borderId="37" xfId="5" applyNumberFormat="1" applyFont="1" applyFill="1" applyBorder="1" applyAlignment="1">
      <alignment horizontal="center" vertical="center"/>
    </xf>
    <xf numFmtId="165" fontId="21" fillId="2" borderId="66" xfId="5" applyNumberFormat="1" applyFont="1" applyFill="1" applyBorder="1" applyAlignment="1">
      <alignment horizontal="center" vertical="center"/>
    </xf>
    <xf numFmtId="0" fontId="23" fillId="3" borderId="55" xfId="0" applyFont="1" applyFill="1" applyBorder="1" applyAlignment="1">
      <alignment horizontal="center" vertical="center"/>
    </xf>
    <xf numFmtId="0" fontId="24" fillId="2" borderId="55" xfId="0" applyFont="1" applyFill="1" applyBorder="1" applyAlignment="1">
      <alignment horizontal="center" vertical="center"/>
    </xf>
    <xf numFmtId="0" fontId="24" fillId="2" borderId="73" xfId="0" applyFont="1" applyFill="1" applyBorder="1" applyAlignment="1">
      <alignment horizontal="center" vertical="center"/>
    </xf>
    <xf numFmtId="49" fontId="16" fillId="8" borderId="8" xfId="0" applyNumberFormat="1" applyFont="1" applyFill="1" applyBorder="1" applyAlignment="1">
      <alignment horizontal="center" vertical="center"/>
    </xf>
    <xf numFmtId="164" fontId="16" fillId="0" borderId="3" xfId="5" applyNumberFormat="1" applyFont="1" applyBorder="1" applyAlignment="1">
      <alignment horizontal="center" vertical="center"/>
    </xf>
    <xf numFmtId="164" fontId="16" fillId="0" borderId="6" xfId="5" applyNumberFormat="1" applyFont="1" applyBorder="1" applyAlignment="1">
      <alignment horizontal="center" vertical="center"/>
    </xf>
    <xf numFmtId="164" fontId="16" fillId="2" borderId="67" xfId="5" applyNumberFormat="1" applyFont="1" applyFill="1" applyBorder="1" applyAlignment="1">
      <alignment horizontal="center" vertical="center"/>
    </xf>
    <xf numFmtId="164" fontId="16" fillId="2" borderId="4" xfId="5" applyNumberFormat="1" applyFont="1" applyFill="1" applyBorder="1" applyAlignment="1">
      <alignment horizontal="center" vertical="center"/>
    </xf>
    <xf numFmtId="164" fontId="16" fillId="2" borderId="6" xfId="5" applyNumberFormat="1" applyFont="1" applyFill="1" applyBorder="1" applyAlignment="1">
      <alignment horizontal="center" vertical="center"/>
    </xf>
    <xf numFmtId="165" fontId="18" fillId="0" borderId="7" xfId="0" applyNumberFormat="1" applyFont="1" applyBorder="1" applyAlignment="1">
      <alignment wrapText="1"/>
    </xf>
    <xf numFmtId="164" fontId="16" fillId="2" borderId="3" xfId="5" applyNumberFormat="1" applyFont="1" applyFill="1" applyBorder="1" applyAlignment="1">
      <alignment horizontal="center" vertical="center"/>
    </xf>
    <xf numFmtId="164" fontId="16" fillId="2" borderId="5" xfId="5" applyNumberFormat="1" applyFont="1" applyFill="1" applyBorder="1" applyAlignment="1">
      <alignment horizontal="center" vertical="center"/>
    </xf>
    <xf numFmtId="165" fontId="16" fillId="2" borderId="7" xfId="5" applyNumberFormat="1" applyFont="1" applyFill="1" applyBorder="1" applyAlignment="1">
      <alignment horizontal="center" vertical="center"/>
    </xf>
    <xf numFmtId="164" fontId="16" fillId="2" borderId="9" xfId="5" applyNumberFormat="1" applyFont="1" applyFill="1" applyBorder="1" applyAlignment="1">
      <alignment horizontal="center" vertical="center"/>
    </xf>
    <xf numFmtId="164" fontId="16" fillId="0" borderId="7" xfId="5" applyNumberFormat="1" applyFont="1" applyBorder="1" applyAlignment="1">
      <alignment horizontal="center" vertical="center"/>
    </xf>
    <xf numFmtId="165" fontId="18" fillId="0" borderId="1" xfId="0" applyNumberFormat="1" applyFont="1" applyBorder="1" applyAlignment="1">
      <alignment wrapText="1"/>
    </xf>
    <xf numFmtId="164" fontId="16" fillId="0" borderId="0" xfId="5" applyNumberFormat="1" applyFont="1" applyAlignment="1">
      <alignment horizontal="center" vertical="center" wrapText="1"/>
    </xf>
    <xf numFmtId="0" fontId="16" fillId="3" borderId="59" xfId="0" applyFont="1" applyFill="1" applyBorder="1" applyAlignment="1">
      <alignment wrapText="1"/>
    </xf>
    <xf numFmtId="0" fontId="16" fillId="3" borderId="61" xfId="0" applyFont="1" applyFill="1" applyBorder="1" applyAlignment="1">
      <alignment wrapText="1"/>
    </xf>
    <xf numFmtId="164" fontId="16" fillId="2" borderId="21" xfId="5" applyNumberFormat="1" applyFont="1" applyFill="1" applyBorder="1" applyAlignment="1">
      <alignment horizontal="center" vertical="center"/>
    </xf>
    <xf numFmtId="0" fontId="22" fillId="0" borderId="40" xfId="0" applyFont="1" applyBorder="1" applyAlignment="1">
      <alignment horizontal="right"/>
    </xf>
    <xf numFmtId="0" fontId="22" fillId="0" borderId="30" xfId="0" applyFont="1" applyBorder="1" applyAlignment="1">
      <alignment horizontal="right"/>
    </xf>
    <xf numFmtId="164" fontId="16" fillId="2" borderId="15" xfId="5" applyNumberFormat="1" applyFont="1" applyFill="1" applyBorder="1" applyAlignment="1">
      <alignment horizontal="center" vertical="center"/>
    </xf>
    <xf numFmtId="165" fontId="16" fillId="0" borderId="7" xfId="0" applyNumberFormat="1" applyFont="1" applyBorder="1" applyAlignment="1">
      <alignment horizontal="center"/>
    </xf>
    <xf numFmtId="165" fontId="18" fillId="0" borderId="7" xfId="0" applyNumberFormat="1" applyFont="1" applyBorder="1" applyAlignment="1">
      <alignment horizontal="center"/>
    </xf>
    <xf numFmtId="164" fontId="16" fillId="2" borderId="14" xfId="5" applyNumberFormat="1" applyFont="1" applyFill="1" applyBorder="1" applyAlignment="1">
      <alignment horizontal="center" vertical="center"/>
    </xf>
    <xf numFmtId="165" fontId="22" fillId="0" borderId="55" xfId="0" applyNumberFormat="1" applyFont="1" applyBorder="1" applyAlignment="1">
      <alignment horizontal="right"/>
    </xf>
    <xf numFmtId="165" fontId="22" fillId="0" borderId="73" xfId="0" applyNumberFormat="1" applyFont="1" applyBorder="1" applyAlignment="1">
      <alignment horizontal="right"/>
    </xf>
    <xf numFmtId="165" fontId="21" fillId="0" borderId="68" xfId="5" applyNumberFormat="1" applyFont="1" applyBorder="1" applyAlignment="1">
      <alignment horizontal="right" vertical="center"/>
    </xf>
    <xf numFmtId="165" fontId="21" fillId="0" borderId="32" xfId="5" applyNumberFormat="1" applyFont="1" applyBorder="1" applyAlignment="1">
      <alignment horizontal="right" vertical="center"/>
    </xf>
    <xf numFmtId="164" fontId="16" fillId="0" borderId="5" xfId="5" applyNumberFormat="1" applyFont="1" applyBorder="1" applyAlignment="1">
      <alignment horizontal="center" vertical="center" wrapText="1"/>
    </xf>
    <xf numFmtId="164" fontId="14" fillId="0" borderId="2" xfId="5" applyNumberFormat="1" applyFont="1" applyBorder="1" applyAlignment="1">
      <alignment horizontal="center" vertical="center" wrapText="1"/>
    </xf>
    <xf numFmtId="49" fontId="19" fillId="8" borderId="15" xfId="0" applyNumberFormat="1" applyFont="1" applyFill="1" applyBorder="1" applyAlignment="1">
      <alignment horizontal="center" vertical="center"/>
    </xf>
    <xf numFmtId="49" fontId="16" fillId="8" borderId="19" xfId="0" applyNumberFormat="1" applyFont="1" applyFill="1" applyBorder="1" applyAlignment="1">
      <alignment horizontal="center" vertical="center"/>
    </xf>
    <xf numFmtId="49" fontId="16" fillId="8" borderId="10" xfId="0" applyNumberFormat="1" applyFont="1" applyFill="1" applyBorder="1" applyAlignment="1">
      <alignment horizontal="center" vertical="center"/>
    </xf>
    <xf numFmtId="49" fontId="16" fillId="8" borderId="11" xfId="0" applyNumberFormat="1" applyFont="1" applyFill="1" applyBorder="1" applyAlignment="1">
      <alignment horizontal="center" vertical="center"/>
    </xf>
    <xf numFmtId="0" fontId="22" fillId="0" borderId="32" xfId="0" applyFont="1" applyBorder="1" applyAlignment="1">
      <alignment horizontal="center"/>
    </xf>
    <xf numFmtId="164" fontId="16" fillId="2" borderId="11" xfId="5" applyNumberFormat="1" applyFont="1" applyFill="1" applyBorder="1" applyAlignment="1">
      <alignment horizontal="center" vertical="center"/>
    </xf>
    <xf numFmtId="164" fontId="16" fillId="0" borderId="12" xfId="5" applyNumberFormat="1" applyFont="1" applyBorder="1" applyAlignment="1">
      <alignment horizontal="center" vertical="center"/>
    </xf>
    <xf numFmtId="164" fontId="16" fillId="0" borderId="70" xfId="5" applyNumberFormat="1" applyFont="1" applyBorder="1" applyAlignment="1">
      <alignment horizontal="center" vertical="center"/>
    </xf>
    <xf numFmtId="164" fontId="16" fillId="0" borderId="76" xfId="5" applyNumberFormat="1" applyFont="1" applyBorder="1" applyAlignment="1">
      <alignment horizontal="center" vertical="center"/>
    </xf>
    <xf numFmtId="164" fontId="16" fillId="0" borderId="13" xfId="5" applyNumberFormat="1" applyFont="1" applyBorder="1" applyAlignment="1">
      <alignment horizontal="center" vertical="center"/>
    </xf>
    <xf numFmtId="164" fontId="16" fillId="0" borderId="5" xfId="5" applyNumberFormat="1" applyFont="1" applyBorder="1" applyAlignment="1">
      <alignment horizontal="center" vertical="center"/>
    </xf>
    <xf numFmtId="164" fontId="14" fillId="0" borderId="7" xfId="5" applyNumberFormat="1" applyFont="1" applyBorder="1" applyAlignment="1">
      <alignment horizontal="center" vertical="center"/>
    </xf>
    <xf numFmtId="1" fontId="22" fillId="0" borderId="38" xfId="0" applyNumberFormat="1" applyFont="1" applyBorder="1" applyAlignment="1">
      <alignment horizontal="right"/>
    </xf>
    <xf numFmtId="165" fontId="21" fillId="0" borderId="55" xfId="8" applyNumberFormat="1" applyFont="1" applyBorder="1" applyAlignment="1">
      <alignment horizontal="right"/>
    </xf>
    <xf numFmtId="165" fontId="21" fillId="0" borderId="73" xfId="8" applyNumberFormat="1" applyFont="1" applyBorder="1" applyAlignment="1">
      <alignment horizontal="right"/>
    </xf>
    <xf numFmtId="165" fontId="22" fillId="0" borderId="61" xfId="0" applyNumberFormat="1" applyFont="1" applyBorder="1" applyAlignment="1">
      <alignment horizontal="right"/>
    </xf>
    <xf numFmtId="0" fontId="25" fillId="11" borderId="39" xfId="0" applyFont="1" applyFill="1" applyBorder="1" applyAlignment="1">
      <alignment horizontal="center" wrapText="1"/>
    </xf>
    <xf numFmtId="164" fontId="21" fillId="11" borderId="77" xfId="5" applyNumberFormat="1" applyFont="1" applyFill="1" applyBorder="1" applyAlignment="1">
      <alignment horizontal="center" vertical="center"/>
    </xf>
    <xf numFmtId="164" fontId="16" fillId="2" borderId="17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24" fillId="0" borderId="43" xfId="0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24" fillId="0" borderId="59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0" fontId="24" fillId="0" borderId="61" xfId="0" applyFont="1" applyBorder="1" applyAlignment="1">
      <alignment horizontal="center" vertical="center"/>
    </xf>
    <xf numFmtId="0" fontId="24" fillId="2" borderId="44" xfId="0" applyFont="1" applyFill="1" applyBorder="1" applyAlignment="1">
      <alignment horizontal="center" vertical="center"/>
    </xf>
    <xf numFmtId="0" fontId="24" fillId="2" borderId="53" xfId="0" applyFont="1" applyFill="1" applyBorder="1" applyAlignment="1">
      <alignment horizontal="center" vertical="center"/>
    </xf>
    <xf numFmtId="0" fontId="24" fillId="0" borderId="69" xfId="0" applyFont="1" applyBorder="1" applyAlignment="1">
      <alignment horizontal="center" vertical="center"/>
    </xf>
    <xf numFmtId="0" fontId="24" fillId="0" borderId="44" xfId="0" applyFont="1" applyBorder="1" applyAlignment="1">
      <alignment horizontal="center" vertical="center"/>
    </xf>
    <xf numFmtId="0" fontId="24" fillId="0" borderId="74" xfId="0" applyFont="1" applyBorder="1" applyAlignment="1">
      <alignment horizontal="center" vertical="center"/>
    </xf>
    <xf numFmtId="0" fontId="24" fillId="2" borderId="69" xfId="0" applyFont="1" applyFill="1" applyBorder="1" applyAlignment="1">
      <alignment horizontal="center" vertical="center"/>
    </xf>
    <xf numFmtId="0" fontId="24" fillId="2" borderId="54" xfId="0" applyFont="1" applyFill="1" applyBorder="1" applyAlignment="1">
      <alignment horizontal="center" vertical="center"/>
    </xf>
    <xf numFmtId="0" fontId="24" fillId="2" borderId="74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horizontal="center" vertical="center"/>
    </xf>
    <xf numFmtId="0" fontId="23" fillId="7" borderId="3" xfId="0" applyFont="1" applyFill="1" applyBorder="1" applyAlignment="1">
      <alignment horizontal="center" vertical="center"/>
    </xf>
    <xf numFmtId="0" fontId="23" fillId="7" borderId="4" xfId="0" applyFont="1" applyFill="1" applyBorder="1" applyAlignment="1">
      <alignment horizontal="center" vertical="center"/>
    </xf>
    <xf numFmtId="0" fontId="23" fillId="7" borderId="5" xfId="0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/>
    </xf>
    <xf numFmtId="0" fontId="23" fillId="3" borderId="67" xfId="0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center" vertical="center"/>
    </xf>
    <xf numFmtId="0" fontId="23" fillId="3" borderId="7" xfId="0" applyFont="1" applyFill="1" applyBorder="1" applyAlignment="1">
      <alignment horizontal="left" vertical="center"/>
    </xf>
    <xf numFmtId="0" fontId="24" fillId="0" borderId="56" xfId="8" applyFont="1" applyBorder="1"/>
    <xf numFmtId="0" fontId="23" fillId="8" borderId="38" xfId="0" applyFont="1" applyFill="1" applyBorder="1" applyAlignment="1">
      <alignment horizontal="center" vertical="center"/>
    </xf>
    <xf numFmtId="0" fontId="24" fillId="8" borderId="38" xfId="0" applyFont="1" applyFill="1" applyBorder="1" applyAlignment="1">
      <alignment horizontal="center" vertical="center"/>
    </xf>
    <xf numFmtId="0" fontId="23" fillId="3" borderId="55" xfId="0" applyFont="1" applyFill="1" applyBorder="1" applyAlignment="1">
      <alignment horizontal="left" vertical="center"/>
    </xf>
    <xf numFmtId="165" fontId="23" fillId="3" borderId="37" xfId="0" applyNumberFormat="1" applyFont="1" applyFill="1" applyBorder="1" applyAlignment="1">
      <alignment horizontal="center" vertical="center"/>
    </xf>
    <xf numFmtId="165" fontId="23" fillId="3" borderId="66" xfId="0" applyNumberFormat="1" applyFont="1" applyFill="1" applyBorder="1" applyAlignment="1">
      <alignment horizontal="center" vertical="center"/>
    </xf>
    <xf numFmtId="0" fontId="24" fillId="0" borderId="30" xfId="8" applyFont="1" applyBorder="1" applyAlignment="1">
      <alignment horizontal="left"/>
    </xf>
    <xf numFmtId="165" fontId="21" fillId="3" borderId="62" xfId="5" applyNumberFormat="1" applyFont="1" applyFill="1" applyBorder="1" applyAlignment="1">
      <alignment horizontal="center" vertical="center" wrapText="1"/>
    </xf>
    <xf numFmtId="165" fontId="21" fillId="0" borderId="73" xfId="5" applyNumberFormat="1" applyFont="1" applyBorder="1" applyAlignment="1">
      <alignment horizontal="center" vertical="center" wrapText="1"/>
    </xf>
    <xf numFmtId="165" fontId="21" fillId="3" borderId="62" xfId="5" applyNumberFormat="1" applyFont="1" applyFill="1" applyBorder="1" applyAlignment="1">
      <alignment horizontal="center" vertical="center"/>
    </xf>
    <xf numFmtId="165" fontId="21" fillId="0" borderId="8" xfId="5" applyNumberFormat="1" applyFont="1" applyBorder="1" applyAlignment="1">
      <alignment horizontal="center" vertical="center"/>
    </xf>
    <xf numFmtId="0" fontId="23" fillId="3" borderId="40" xfId="0" applyFont="1" applyFill="1" applyBorder="1" applyAlignment="1">
      <alignment horizontal="left" vertical="center"/>
    </xf>
    <xf numFmtId="0" fontId="23" fillId="8" borderId="55" xfId="0" applyFont="1" applyFill="1" applyBorder="1" applyAlignment="1">
      <alignment horizontal="center" vertical="center"/>
    </xf>
    <xf numFmtId="0" fontId="24" fillId="8" borderId="55" xfId="0" applyFont="1" applyFill="1" applyBorder="1" applyAlignment="1">
      <alignment horizontal="center" vertical="center"/>
    </xf>
    <xf numFmtId="0" fontId="24" fillId="8" borderId="73" xfId="0" applyFont="1" applyFill="1" applyBorder="1" applyAlignment="1">
      <alignment horizontal="center" vertical="center"/>
    </xf>
    <xf numFmtId="165" fontId="21" fillId="2" borderId="55" xfId="5" applyNumberFormat="1" applyFont="1" applyFill="1" applyBorder="1" applyAlignment="1">
      <alignment horizontal="center" vertical="center"/>
    </xf>
    <xf numFmtId="165" fontId="21" fillId="2" borderId="73" xfId="5" applyNumberFormat="1" applyFont="1" applyFill="1" applyBorder="1" applyAlignment="1">
      <alignment horizontal="center" vertical="center"/>
    </xf>
    <xf numFmtId="164" fontId="16" fillId="0" borderId="21" xfId="5" applyNumberFormat="1" applyFont="1" applyBorder="1" applyAlignment="1">
      <alignment horizontal="center" vertical="center"/>
    </xf>
    <xf numFmtId="164" fontId="16" fillId="2" borderId="10" xfId="5" applyNumberFormat="1" applyFont="1" applyFill="1" applyBorder="1" applyAlignment="1">
      <alignment horizontal="center" vertical="center"/>
    </xf>
    <xf numFmtId="164" fontId="16" fillId="0" borderId="2" xfId="0" applyNumberFormat="1" applyFont="1" applyBorder="1" applyAlignment="1">
      <alignment horizontal="center"/>
    </xf>
    <xf numFmtId="0" fontId="21" fillId="3" borderId="55" xfId="5" applyFont="1" applyFill="1" applyBorder="1" applyAlignment="1">
      <alignment horizontal="center" vertical="center"/>
    </xf>
    <xf numFmtId="0" fontId="21" fillId="2" borderId="55" xfId="5" applyFont="1" applyFill="1" applyBorder="1" applyAlignment="1">
      <alignment horizontal="center" vertical="center"/>
    </xf>
    <xf numFmtId="0" fontId="21" fillId="2" borderId="73" xfId="5" applyFont="1" applyFill="1" applyBorder="1" applyAlignment="1">
      <alignment horizontal="center" vertical="center"/>
    </xf>
    <xf numFmtId="165" fontId="16" fillId="0" borderId="2" xfId="0" applyNumberFormat="1" applyFont="1" applyBorder="1" applyAlignment="1">
      <alignment horizontal="center"/>
    </xf>
    <xf numFmtId="0" fontId="23" fillId="0" borderId="43" xfId="0" applyFont="1" applyBorder="1"/>
    <xf numFmtId="0" fontId="24" fillId="0" borderId="60" xfId="0" applyFont="1" applyBorder="1"/>
    <xf numFmtId="165" fontId="16" fillId="2" borderId="9" xfId="5" applyNumberFormat="1" applyFont="1" applyFill="1" applyBorder="1" applyAlignment="1">
      <alignment horizontal="center" vertical="center"/>
    </xf>
    <xf numFmtId="0" fontId="23" fillId="3" borderId="40" xfId="0" applyFont="1" applyFill="1" applyBorder="1" applyAlignment="1">
      <alignment horizontal="center" vertical="center"/>
    </xf>
    <xf numFmtId="0" fontId="24" fillId="2" borderId="40" xfId="0" applyFont="1" applyFill="1" applyBorder="1" applyAlignment="1">
      <alignment horizontal="center" vertical="center"/>
    </xf>
    <xf numFmtId="0" fontId="24" fillId="2" borderId="30" xfId="0" applyFont="1" applyFill="1" applyBorder="1" applyAlignment="1">
      <alignment horizontal="center" vertical="center"/>
    </xf>
    <xf numFmtId="165" fontId="23" fillId="3" borderId="55" xfId="0" applyNumberFormat="1" applyFont="1" applyFill="1" applyBorder="1" applyAlignment="1">
      <alignment horizontal="center" vertical="center"/>
    </xf>
    <xf numFmtId="165" fontId="24" fillId="2" borderId="55" xfId="0" applyNumberFormat="1" applyFont="1" applyFill="1" applyBorder="1" applyAlignment="1">
      <alignment horizontal="center" vertical="center"/>
    </xf>
    <xf numFmtId="165" fontId="24" fillId="2" borderId="73" xfId="0" applyNumberFormat="1" applyFont="1" applyFill="1" applyBorder="1" applyAlignment="1">
      <alignment horizontal="center" vertical="center"/>
    </xf>
    <xf numFmtId="0" fontId="23" fillId="8" borderId="40" xfId="0" applyFont="1" applyFill="1" applyBorder="1" applyAlignment="1">
      <alignment horizontal="center" vertical="center"/>
    </xf>
    <xf numFmtId="0" fontId="24" fillId="8" borderId="40" xfId="0" applyFont="1" applyFill="1" applyBorder="1" applyAlignment="1">
      <alignment horizontal="center" vertical="center"/>
    </xf>
    <xf numFmtId="0" fontId="24" fillId="8" borderId="30" xfId="0" applyFont="1" applyFill="1" applyBorder="1" applyAlignment="1">
      <alignment horizontal="center" vertical="center"/>
    </xf>
    <xf numFmtId="0" fontId="24" fillId="8" borderId="31" xfId="0" applyFont="1" applyFill="1" applyBorder="1" applyAlignment="1">
      <alignment horizontal="center" vertical="center"/>
    </xf>
    <xf numFmtId="165" fontId="23" fillId="8" borderId="55" xfId="0" applyNumberFormat="1" applyFont="1" applyFill="1" applyBorder="1" applyAlignment="1">
      <alignment horizontal="center" vertical="center"/>
    </xf>
    <xf numFmtId="165" fontId="24" fillId="8" borderId="55" xfId="0" applyNumberFormat="1" applyFont="1" applyFill="1" applyBorder="1" applyAlignment="1">
      <alignment horizontal="center" vertical="center"/>
    </xf>
    <xf numFmtId="165" fontId="24" fillId="8" borderId="73" xfId="0" applyNumberFormat="1" applyFont="1" applyFill="1" applyBorder="1" applyAlignment="1">
      <alignment horizontal="center" vertical="center"/>
    </xf>
    <xf numFmtId="2" fontId="23" fillId="3" borderId="68" xfId="0" applyNumberFormat="1" applyFont="1" applyFill="1" applyBorder="1" applyAlignment="1">
      <alignment horizontal="center" vertical="center"/>
    </xf>
    <xf numFmtId="2" fontId="24" fillId="2" borderId="68" xfId="0" applyNumberFormat="1" applyFont="1" applyFill="1" applyBorder="1" applyAlignment="1">
      <alignment horizontal="center" vertical="center"/>
    </xf>
    <xf numFmtId="2" fontId="24" fillId="2" borderId="32" xfId="0" applyNumberFormat="1" applyFont="1" applyFill="1" applyBorder="1" applyAlignment="1">
      <alignment horizontal="center" vertical="center"/>
    </xf>
    <xf numFmtId="164" fontId="14" fillId="0" borderId="0" xfId="5" applyNumberFormat="1" applyFont="1" applyAlignment="1">
      <alignment horizontal="center" vertical="center" wrapText="1"/>
    </xf>
    <xf numFmtId="164" fontId="14" fillId="0" borderId="0" xfId="5" applyNumberFormat="1" applyFont="1" applyAlignment="1">
      <alignment horizontal="center" vertical="center"/>
    </xf>
    <xf numFmtId="164" fontId="22" fillId="0" borderId="0" xfId="5" applyNumberFormat="1" applyFont="1" applyAlignment="1">
      <alignment horizontal="center" vertical="center"/>
    </xf>
    <xf numFmtId="0" fontId="16" fillId="0" borderId="0" xfId="5" applyFont="1" applyAlignment="1">
      <alignment vertical="center"/>
    </xf>
    <xf numFmtId="164" fontId="22" fillId="0" borderId="0" xfId="5" applyNumberFormat="1" applyFont="1" applyAlignment="1">
      <alignment horizontal="center" vertical="center" wrapText="1"/>
    </xf>
    <xf numFmtId="0" fontId="25" fillId="6" borderId="14" xfId="5" applyFont="1" applyFill="1" applyBorder="1" applyAlignment="1">
      <alignment horizontal="center" vertical="center"/>
    </xf>
    <xf numFmtId="164" fontId="26" fillId="0" borderId="0" xfId="4" applyNumberFormat="1" applyFont="1" applyAlignment="1">
      <alignment horizontal="center" vertical="center" wrapText="1"/>
    </xf>
    <xf numFmtId="0" fontId="22" fillId="0" borderId="40" xfId="0" applyFont="1" applyBorder="1"/>
    <xf numFmtId="0" fontId="22" fillId="0" borderId="40" xfId="0" applyFont="1" applyBorder="1" applyAlignment="1">
      <alignment horizontal="left" indent="2"/>
    </xf>
    <xf numFmtId="49" fontId="22" fillId="0" borderId="40" xfId="0" quotePrefix="1" applyNumberFormat="1" applyFont="1" applyBorder="1" applyAlignment="1">
      <alignment horizontal="right"/>
    </xf>
    <xf numFmtId="0" fontId="22" fillId="0" borderId="30" xfId="0" applyFont="1" applyBorder="1"/>
    <xf numFmtId="0" fontId="22" fillId="0" borderId="30" xfId="0" applyFont="1" applyBorder="1" applyAlignment="1">
      <alignment horizontal="left" indent="2"/>
    </xf>
    <xf numFmtId="0" fontId="22" fillId="0" borderId="55" xfId="0" applyFont="1" applyBorder="1" applyAlignment="1">
      <alignment horizontal="left" indent="2"/>
    </xf>
    <xf numFmtId="0" fontId="22" fillId="0" borderId="73" xfId="0" applyFont="1" applyBorder="1" applyAlignment="1">
      <alignment horizontal="left" indent="2"/>
    </xf>
    <xf numFmtId="164" fontId="16" fillId="0" borderId="45" xfId="4" applyNumberFormat="1" applyFont="1" applyBorder="1" applyAlignment="1">
      <alignment horizontal="center" vertical="center"/>
    </xf>
    <xf numFmtId="164" fontId="8" fillId="0" borderId="17" xfId="5" applyNumberFormat="1" applyFont="1" applyBorder="1" applyAlignment="1">
      <alignment vertical="center"/>
    </xf>
    <xf numFmtId="164" fontId="8" fillId="0" borderId="18" xfId="5" applyNumberFormat="1" applyFont="1" applyBorder="1" applyAlignment="1">
      <alignment vertical="center"/>
    </xf>
    <xf numFmtId="164" fontId="15" fillId="0" borderId="18" xfId="5" applyNumberFormat="1" applyFont="1" applyBorder="1" applyAlignment="1">
      <alignment vertical="center"/>
    </xf>
    <xf numFmtId="164" fontId="14" fillId="0" borderId="8" xfId="5" applyNumberFormat="1" applyFont="1" applyBorder="1" applyAlignment="1">
      <alignment horizontal="center" vertical="center" wrapText="1"/>
    </xf>
    <xf numFmtId="164" fontId="21" fillId="11" borderId="59" xfId="5" applyNumberFormat="1" applyFont="1" applyFill="1" applyBorder="1" applyAlignment="1">
      <alignment horizontal="center" vertical="center"/>
    </xf>
    <xf numFmtId="164" fontId="21" fillId="11" borderId="60" xfId="5" applyNumberFormat="1" applyFont="1" applyFill="1" applyBorder="1" applyAlignment="1">
      <alignment horizontal="center" vertical="center"/>
    </xf>
    <xf numFmtId="0" fontId="25" fillId="11" borderId="61" xfId="0" applyFont="1" applyFill="1" applyBorder="1" applyAlignment="1">
      <alignment horizontal="center" vertical="center"/>
    </xf>
    <xf numFmtId="164" fontId="16" fillId="0" borderId="3" xfId="4" applyNumberFormat="1" applyFont="1" applyBorder="1" applyAlignment="1">
      <alignment horizontal="center" vertical="center"/>
    </xf>
    <xf numFmtId="164" fontId="16" fillId="0" borderId="4" xfId="4" applyNumberFormat="1" applyFont="1" applyBorder="1" applyAlignment="1">
      <alignment horizontal="center" vertical="center"/>
    </xf>
    <xf numFmtId="164" fontId="16" fillId="0" borderId="6" xfId="4" applyNumberFormat="1" applyFont="1" applyBorder="1" applyAlignment="1">
      <alignment horizontal="center" vertical="center"/>
    </xf>
    <xf numFmtId="164" fontId="16" fillId="0" borderId="5" xfId="4" applyNumberFormat="1" applyFont="1" applyBorder="1" applyAlignment="1">
      <alignment horizontal="center" vertical="center"/>
    </xf>
    <xf numFmtId="164" fontId="16" fillId="2" borderId="57" xfId="5" applyNumberFormat="1" applyFont="1" applyFill="1" applyBorder="1" applyAlignment="1">
      <alignment horizontal="center" vertical="center"/>
    </xf>
    <xf numFmtId="164" fontId="16" fillId="2" borderId="13" xfId="5" applyNumberFormat="1" applyFont="1" applyFill="1" applyBorder="1" applyAlignment="1">
      <alignment horizontal="center" vertical="center"/>
    </xf>
    <xf numFmtId="165" fontId="16" fillId="0" borderId="8" xfId="5" applyNumberFormat="1" applyFont="1" applyBorder="1" applyAlignment="1">
      <alignment vertical="center" wrapText="1"/>
    </xf>
    <xf numFmtId="164" fontId="16" fillId="0" borderId="1" xfId="0" applyNumberFormat="1" applyFont="1" applyBorder="1" applyAlignment="1">
      <alignment horizontal="center"/>
    </xf>
    <xf numFmtId="165" fontId="16" fillId="0" borderId="11" xfId="0" applyNumberFormat="1" applyFont="1" applyBorder="1" applyAlignment="1">
      <alignment horizontal="center"/>
    </xf>
    <xf numFmtId="0" fontId="29" fillId="0" borderId="0" xfId="0" applyFont="1"/>
    <xf numFmtId="49" fontId="22" fillId="0" borderId="71" xfId="0" applyNumberFormat="1" applyFont="1" applyBorder="1" applyAlignment="1">
      <alignment horizontal="center" vertical="center"/>
    </xf>
    <xf numFmtId="0" fontId="22" fillId="0" borderId="56" xfId="0" applyFont="1" applyBorder="1" applyAlignment="1">
      <alignment horizontal="center" vertical="center"/>
    </xf>
    <xf numFmtId="164" fontId="22" fillId="0" borderId="54" xfId="0" applyNumberFormat="1" applyFont="1" applyBorder="1" applyAlignment="1">
      <alignment horizontal="center" vertical="center"/>
    </xf>
    <xf numFmtId="164" fontId="22" fillId="0" borderId="44" xfId="0" applyNumberFormat="1" applyFont="1" applyBorder="1" applyAlignment="1">
      <alignment horizontal="center" vertical="center"/>
    </xf>
    <xf numFmtId="164" fontId="22" fillId="0" borderId="53" xfId="0" applyNumberFormat="1" applyFont="1" applyBorder="1" applyAlignment="1">
      <alignment horizontal="center" vertical="center"/>
    </xf>
    <xf numFmtId="164" fontId="22" fillId="0" borderId="69" xfId="0" applyNumberFormat="1" applyFont="1" applyBorder="1" applyAlignment="1">
      <alignment horizontal="center" vertical="center"/>
    </xf>
    <xf numFmtId="164" fontId="22" fillId="0" borderId="58" xfId="0" applyNumberFormat="1" applyFont="1" applyBorder="1" applyAlignment="1">
      <alignment horizontal="center" vertical="center"/>
    </xf>
    <xf numFmtId="164" fontId="22" fillId="0" borderId="33" xfId="0" applyNumberFormat="1" applyFont="1" applyBorder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0" fontId="22" fillId="0" borderId="58" xfId="0" applyFont="1" applyBorder="1" applyAlignment="1">
      <alignment horizontal="center" vertical="center"/>
    </xf>
    <xf numFmtId="164" fontId="22" fillId="0" borderId="56" xfId="0" applyNumberFormat="1" applyFont="1" applyBorder="1" applyAlignment="1">
      <alignment horizontal="center" vertical="center"/>
    </xf>
    <xf numFmtId="164" fontId="22" fillId="0" borderId="39" xfId="0" applyNumberFormat="1" applyFont="1" applyBorder="1" applyAlignment="1">
      <alignment horizontal="center" vertical="center"/>
    </xf>
    <xf numFmtId="164" fontId="22" fillId="0" borderId="41" xfId="0" applyNumberFormat="1" applyFont="1" applyBorder="1" applyAlignment="1">
      <alignment horizontal="center" vertical="center"/>
    </xf>
    <xf numFmtId="164" fontId="22" fillId="0" borderId="37" xfId="0" applyNumberFormat="1" applyFont="1" applyBorder="1" applyAlignment="1">
      <alignment horizontal="center" vertical="center"/>
    </xf>
    <xf numFmtId="164" fontId="22" fillId="0" borderId="43" xfId="0" applyNumberFormat="1" applyFont="1" applyBorder="1" applyAlignment="1">
      <alignment horizontal="center" vertical="center"/>
    </xf>
    <xf numFmtId="164" fontId="22" fillId="0" borderId="42" xfId="0" applyNumberFormat="1" applyFont="1" applyBorder="1" applyAlignment="1">
      <alignment horizontal="center" vertical="center"/>
    </xf>
    <xf numFmtId="164" fontId="22" fillId="0" borderId="68" xfId="0" applyNumberFormat="1" applyFont="1" applyBorder="1" applyAlignment="1">
      <alignment horizontal="center" vertical="center"/>
    </xf>
    <xf numFmtId="0" fontId="22" fillId="0" borderId="55" xfId="0" applyFont="1" applyBorder="1" applyAlignment="1">
      <alignment horizontal="center" vertical="center"/>
    </xf>
    <xf numFmtId="164" fontId="22" fillId="0" borderId="38" xfId="0" applyNumberFormat="1" applyFont="1" applyBorder="1" applyAlignment="1">
      <alignment horizontal="center" vertical="center"/>
    </xf>
    <xf numFmtId="164" fontId="22" fillId="0" borderId="40" xfId="0" applyNumberFormat="1" applyFont="1" applyBorder="1" applyAlignment="1">
      <alignment horizontal="center" vertical="center"/>
    </xf>
    <xf numFmtId="165" fontId="22" fillId="0" borderId="55" xfId="0" applyNumberFormat="1" applyFont="1" applyBorder="1" applyAlignment="1">
      <alignment horizontal="center" vertical="center"/>
    </xf>
    <xf numFmtId="1" fontId="22" fillId="0" borderId="38" xfId="0" applyNumberFormat="1" applyFont="1" applyBorder="1" applyAlignment="1">
      <alignment horizontal="center" vertical="center"/>
    </xf>
    <xf numFmtId="165" fontId="21" fillId="0" borderId="55" xfId="8" applyNumberFormat="1" applyFont="1" applyBorder="1" applyAlignment="1">
      <alignment horizontal="center" vertical="center"/>
    </xf>
    <xf numFmtId="165" fontId="21" fillId="0" borderId="68" xfId="5" applyNumberFormat="1" applyFont="1" applyBorder="1" applyAlignment="1">
      <alignment horizontal="center" vertical="center"/>
    </xf>
    <xf numFmtId="165" fontId="21" fillId="0" borderId="42" xfId="5" applyNumberFormat="1" applyFont="1" applyBorder="1" applyAlignment="1">
      <alignment horizontal="center" vertical="center"/>
    </xf>
    <xf numFmtId="0" fontId="22" fillId="0" borderId="55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21" fillId="0" borderId="41" xfId="5" applyFont="1" applyBorder="1" applyAlignment="1">
      <alignment horizontal="center" vertical="center"/>
    </xf>
    <xf numFmtId="165" fontId="22" fillId="0" borderId="42" xfId="0" applyNumberFormat="1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2" fillId="0" borderId="40" xfId="0" applyFont="1" applyBorder="1" applyAlignment="1">
      <alignment horizontal="left" vertical="center" wrapText="1"/>
    </xf>
    <xf numFmtId="165" fontId="33" fillId="0" borderId="56" xfId="5" applyNumberFormat="1" applyFont="1" applyBorder="1" applyAlignment="1">
      <alignment horizontal="center" vertical="center"/>
    </xf>
    <xf numFmtId="165" fontId="33" fillId="0" borderId="8" xfId="5" applyNumberFormat="1" applyFont="1" applyBorder="1" applyAlignment="1">
      <alignment horizontal="center" vertical="center"/>
    </xf>
    <xf numFmtId="0" fontId="35" fillId="0" borderId="40" xfId="0" applyFont="1" applyBorder="1" applyAlignment="1">
      <alignment horizontal="right"/>
    </xf>
    <xf numFmtId="0" fontId="22" fillId="0" borderId="56" xfId="0" applyFont="1" applyBorder="1" applyAlignment="1">
      <alignment horizontal="left" vertical="center" wrapText="1"/>
    </xf>
    <xf numFmtId="0" fontId="22" fillId="0" borderId="71" xfId="0" applyFont="1" applyBorder="1" applyAlignment="1">
      <alignment horizontal="left" vertical="center" wrapText="1"/>
    </xf>
    <xf numFmtId="0" fontId="21" fillId="8" borderId="40" xfId="0" applyFont="1" applyFill="1" applyBorder="1"/>
    <xf numFmtId="0" fontId="21" fillId="8" borderId="55" xfId="0" applyFont="1" applyFill="1" applyBorder="1" applyAlignment="1">
      <alignment horizontal="center"/>
    </xf>
    <xf numFmtId="165" fontId="21" fillId="8" borderId="55" xfId="5" applyNumberFormat="1" applyFont="1" applyFill="1" applyBorder="1" applyAlignment="1">
      <alignment horizontal="center" vertical="center" wrapText="1"/>
    </xf>
    <xf numFmtId="165" fontId="21" fillId="8" borderId="56" xfId="5" applyNumberFormat="1" applyFont="1" applyFill="1" applyBorder="1" applyAlignment="1">
      <alignment horizontal="center" vertical="center"/>
    </xf>
    <xf numFmtId="165" fontId="21" fillId="8" borderId="55" xfId="5" applyNumberFormat="1" applyFont="1" applyFill="1" applyBorder="1" applyAlignment="1">
      <alignment horizontal="center" vertical="center"/>
    </xf>
    <xf numFmtId="164" fontId="21" fillId="8" borderId="0" xfId="0" applyNumberFormat="1" applyFont="1" applyFill="1"/>
    <xf numFmtId="0" fontId="21" fillId="8" borderId="55" xfId="0" applyFont="1" applyFill="1" applyBorder="1"/>
    <xf numFmtId="0" fontId="21" fillId="8" borderId="68" xfId="0" applyFont="1" applyFill="1" applyBorder="1" applyAlignment="1">
      <alignment horizontal="center"/>
    </xf>
    <xf numFmtId="165" fontId="21" fillId="8" borderId="41" xfId="5" applyNumberFormat="1" applyFont="1" applyFill="1" applyBorder="1" applyAlignment="1">
      <alignment horizontal="center" vertical="center"/>
    </xf>
    <xf numFmtId="165" fontId="21" fillId="8" borderId="55" xfId="8" applyNumberFormat="1" applyFont="1" applyFill="1" applyBorder="1" applyAlignment="1">
      <alignment horizontal="right"/>
    </xf>
    <xf numFmtId="165" fontId="21" fillId="8" borderId="68" xfId="5" applyNumberFormat="1" applyFont="1" applyFill="1" applyBorder="1" applyAlignment="1">
      <alignment horizontal="right" vertical="center"/>
    </xf>
    <xf numFmtId="165" fontId="21" fillId="8" borderId="42" xfId="5" applyNumberFormat="1" applyFont="1" applyFill="1" applyBorder="1" applyAlignment="1">
      <alignment horizontal="right" vertical="center"/>
    </xf>
    <xf numFmtId="0" fontId="22" fillId="8" borderId="40" xfId="0" applyFont="1" applyFill="1" applyBorder="1"/>
    <xf numFmtId="0" fontId="22" fillId="8" borderId="39" xfId="0" applyFont="1" applyFill="1" applyBorder="1" applyAlignment="1">
      <alignment horizontal="right"/>
    </xf>
    <xf numFmtId="0" fontId="22" fillId="8" borderId="43" xfId="0" applyFont="1" applyFill="1" applyBorder="1" applyAlignment="1">
      <alignment horizontal="right"/>
    </xf>
    <xf numFmtId="0" fontId="22" fillId="8" borderId="68" xfId="0" applyFont="1" applyFill="1" applyBorder="1" applyAlignment="1">
      <alignment horizontal="right"/>
    </xf>
    <xf numFmtId="0" fontId="22" fillId="8" borderId="38" xfId="0" applyFont="1" applyFill="1" applyBorder="1" applyAlignment="1">
      <alignment horizontal="right"/>
    </xf>
    <xf numFmtId="164" fontId="22" fillId="8" borderId="0" xfId="0" applyNumberFormat="1" applyFont="1" applyFill="1"/>
    <xf numFmtId="0" fontId="22" fillId="8" borderId="40" xfId="0" applyFont="1" applyFill="1" applyBorder="1" applyAlignment="1">
      <alignment horizontal="right"/>
    </xf>
    <xf numFmtId="0" fontId="22" fillId="8" borderId="55" xfId="0" applyFont="1" applyFill="1" applyBorder="1" applyAlignment="1">
      <alignment horizontal="right"/>
    </xf>
    <xf numFmtId="0" fontId="22" fillId="8" borderId="41" xfId="0" applyFont="1" applyFill="1" applyBorder="1" applyAlignment="1">
      <alignment horizontal="right"/>
    </xf>
    <xf numFmtId="0" fontId="22" fillId="8" borderId="37" xfId="0" applyFont="1" applyFill="1" applyBorder="1" applyAlignment="1">
      <alignment horizontal="right"/>
    </xf>
    <xf numFmtId="0" fontId="22" fillId="8" borderId="42" xfId="0" applyFont="1" applyFill="1" applyBorder="1" applyAlignment="1">
      <alignment horizontal="right"/>
    </xf>
    <xf numFmtId="165" fontId="22" fillId="8" borderId="55" xfId="0" applyNumberFormat="1" applyFont="1" applyFill="1" applyBorder="1" applyAlignment="1">
      <alignment horizontal="right"/>
    </xf>
    <xf numFmtId="165" fontId="22" fillId="8" borderId="42" xfId="0" applyNumberFormat="1" applyFont="1" applyFill="1" applyBorder="1" applyAlignment="1">
      <alignment horizontal="right"/>
    </xf>
    <xf numFmtId="165" fontId="21" fillId="8" borderId="39" xfId="5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22" fillId="0" borderId="54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69" xfId="0" applyFont="1" applyBorder="1" applyAlignment="1">
      <alignment horizontal="center" vertical="center"/>
    </xf>
    <xf numFmtId="0" fontId="22" fillId="0" borderId="71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0" fontId="22" fillId="0" borderId="68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164" fontId="21" fillId="0" borderId="0" xfId="0" applyNumberFormat="1" applyFont="1"/>
    <xf numFmtId="165" fontId="23" fillId="0" borderId="5" xfId="0" applyNumberFormat="1" applyFont="1" applyBorder="1" applyAlignment="1">
      <alignment horizontal="center" vertical="center"/>
    </xf>
    <xf numFmtId="165" fontId="24" fillId="0" borderId="74" xfId="0" applyNumberFormat="1" applyFont="1" applyBorder="1" applyAlignment="1">
      <alignment horizontal="center" vertical="center"/>
    </xf>
    <xf numFmtId="165" fontId="24" fillId="0" borderId="42" xfId="0" applyNumberFormat="1" applyFont="1" applyBorder="1" applyAlignment="1">
      <alignment horizontal="center" vertical="center"/>
    </xf>
    <xf numFmtId="165" fontId="24" fillId="0" borderId="61" xfId="0" applyNumberFormat="1" applyFont="1" applyBorder="1" applyAlignment="1">
      <alignment horizontal="center" vertical="center"/>
    </xf>
    <xf numFmtId="0" fontId="22" fillId="0" borderId="43" xfId="0" applyFont="1" applyFill="1" applyBorder="1" applyAlignment="1">
      <alignment horizontal="right"/>
    </xf>
    <xf numFmtId="0" fontId="22" fillId="0" borderId="68" xfId="0" applyFont="1" applyFill="1" applyBorder="1" applyAlignment="1">
      <alignment horizontal="right"/>
    </xf>
    <xf numFmtId="0" fontId="22" fillId="0" borderId="39" xfId="0" applyFont="1" applyFill="1" applyBorder="1" applyAlignment="1">
      <alignment horizontal="right"/>
    </xf>
    <xf numFmtId="0" fontId="22" fillId="0" borderId="40" xfId="0" applyFont="1" applyFill="1" applyBorder="1" applyAlignment="1">
      <alignment horizontal="right"/>
    </xf>
    <xf numFmtId="164" fontId="0" fillId="0" borderId="0" xfId="0" applyNumberFormat="1" applyFill="1"/>
    <xf numFmtId="0" fontId="22" fillId="0" borderId="38" xfId="0" applyFont="1" applyFill="1" applyBorder="1" applyAlignment="1">
      <alignment horizontal="right"/>
    </xf>
    <xf numFmtId="0" fontId="22" fillId="0" borderId="31" xfId="0" applyFont="1" applyFill="1" applyBorder="1" applyAlignment="1">
      <alignment horizontal="right"/>
    </xf>
    <xf numFmtId="165" fontId="23" fillId="3" borderId="5" xfId="0" applyNumberFormat="1" applyFont="1" applyFill="1" applyBorder="1" applyAlignment="1">
      <alignment horizontal="center" vertical="center"/>
    </xf>
    <xf numFmtId="0" fontId="22" fillId="0" borderId="54" xfId="0" applyNumberFormat="1" applyFont="1" applyBorder="1" applyAlignment="1">
      <alignment horizontal="center" vertical="center"/>
    </xf>
    <xf numFmtId="0" fontId="22" fillId="0" borderId="69" xfId="0" applyNumberFormat="1" applyFont="1" applyBorder="1" applyAlignment="1">
      <alignment horizontal="center" vertical="center"/>
    </xf>
    <xf numFmtId="0" fontId="22" fillId="0" borderId="58" xfId="0" applyNumberFormat="1" applyFont="1" applyBorder="1" applyAlignment="1">
      <alignment horizontal="center" vertical="center"/>
    </xf>
    <xf numFmtId="0" fontId="22" fillId="0" borderId="33" xfId="0" applyNumberFormat="1" applyFont="1" applyBorder="1" applyAlignment="1">
      <alignment horizontal="center" vertical="center"/>
    </xf>
    <xf numFmtId="0" fontId="22" fillId="0" borderId="39" xfId="9" applyFont="1" applyBorder="1" applyAlignment="1">
      <alignment horizontal="right"/>
    </xf>
    <xf numFmtId="0" fontId="22" fillId="0" borderId="38" xfId="9" applyFont="1" applyBorder="1" applyAlignment="1">
      <alignment horizontal="right"/>
    </xf>
    <xf numFmtId="0" fontId="22" fillId="0" borderId="43" xfId="9" applyFont="1" applyBorder="1" applyAlignment="1">
      <alignment horizontal="right"/>
    </xf>
    <xf numFmtId="0" fontId="22" fillId="0" borderId="68" xfId="9" applyFont="1" applyBorder="1" applyAlignment="1">
      <alignment horizontal="right"/>
    </xf>
    <xf numFmtId="164" fontId="22" fillId="0" borderId="71" xfId="0" applyNumberFormat="1" applyFont="1" applyBorder="1" applyAlignment="1">
      <alignment horizontal="center" vertical="center"/>
    </xf>
    <xf numFmtId="165" fontId="21" fillId="0" borderId="55" xfId="8" applyNumberFormat="1" applyFont="1" applyBorder="1" applyAlignment="1">
      <alignment horizontal="right" vertical="center"/>
    </xf>
    <xf numFmtId="165" fontId="22" fillId="0" borderId="42" xfId="0" applyNumberFormat="1" applyFont="1" applyBorder="1" applyAlignment="1">
      <alignment horizontal="right" vertical="center"/>
    </xf>
    <xf numFmtId="164" fontId="21" fillId="10" borderId="71" xfId="0" applyNumberFormat="1" applyFont="1" applyFill="1" applyBorder="1" applyAlignment="1">
      <alignment horizontal="center" vertical="center" wrapText="1"/>
    </xf>
    <xf numFmtId="1" fontId="21" fillId="10" borderId="71" xfId="8" applyNumberFormat="1" applyFont="1" applyFill="1" applyBorder="1"/>
    <xf numFmtId="1" fontId="21" fillId="10" borderId="56" xfId="8" applyNumberFormat="1" applyFont="1" applyFill="1" applyBorder="1" applyAlignment="1">
      <alignment horizontal="center"/>
    </xf>
    <xf numFmtId="165" fontId="21" fillId="10" borderId="55" xfId="5" applyNumberFormat="1" applyFont="1" applyFill="1" applyBorder="1" applyAlignment="1">
      <alignment horizontal="center" vertical="center" wrapText="1"/>
    </xf>
    <xf numFmtId="165" fontId="21" fillId="10" borderId="56" xfId="5" applyNumberFormat="1" applyFont="1" applyFill="1" applyBorder="1" applyAlignment="1">
      <alignment horizontal="center" vertical="center"/>
    </xf>
    <xf numFmtId="165" fontId="21" fillId="10" borderId="55" xfId="5" applyNumberFormat="1" applyFont="1" applyFill="1" applyBorder="1" applyAlignment="1">
      <alignment horizontal="center" vertical="center"/>
    </xf>
    <xf numFmtId="1" fontId="21" fillId="10" borderId="56" xfId="8" applyNumberFormat="1" applyFont="1" applyFill="1" applyBorder="1"/>
    <xf numFmtId="165" fontId="21" fillId="10" borderId="56" xfId="8" applyNumberFormat="1" applyFont="1" applyFill="1" applyBorder="1" applyAlignment="1">
      <alignment horizontal="center"/>
    </xf>
    <xf numFmtId="1" fontId="21" fillId="10" borderId="40" xfId="8" applyNumberFormat="1" applyFont="1" applyFill="1" applyBorder="1"/>
    <xf numFmtId="165" fontId="21" fillId="10" borderId="41" xfId="5" applyNumberFormat="1" applyFont="1" applyFill="1" applyBorder="1" applyAlignment="1">
      <alignment horizontal="center" vertical="center"/>
    </xf>
    <xf numFmtId="0" fontId="21" fillId="10" borderId="54" xfId="5" applyFont="1" applyFill="1" applyBorder="1" applyAlignment="1">
      <alignment horizontal="right" vertical="center"/>
    </xf>
    <xf numFmtId="0" fontId="21" fillId="10" borderId="44" xfId="5" applyFont="1" applyFill="1" applyBorder="1" applyAlignment="1">
      <alignment horizontal="right" vertical="center"/>
    </xf>
    <xf numFmtId="0" fontId="21" fillId="10" borderId="53" xfId="5" applyFont="1" applyFill="1" applyBorder="1" applyAlignment="1">
      <alignment horizontal="right" vertical="center"/>
    </xf>
    <xf numFmtId="0" fontId="21" fillId="10" borderId="69" xfId="5" applyFont="1" applyFill="1" applyBorder="1" applyAlignment="1">
      <alignment horizontal="right" vertical="center"/>
    </xf>
    <xf numFmtId="0" fontId="21" fillId="10" borderId="74" xfId="5" applyFont="1" applyFill="1" applyBorder="1" applyAlignment="1">
      <alignment horizontal="right" vertical="center"/>
    </xf>
    <xf numFmtId="164" fontId="21" fillId="10" borderId="71" xfId="5" applyNumberFormat="1" applyFont="1" applyFill="1" applyBorder="1" applyAlignment="1">
      <alignment horizontal="right" vertical="center"/>
    </xf>
    <xf numFmtId="1" fontId="21" fillId="10" borderId="62" xfId="8" applyNumberFormat="1" applyFont="1" applyFill="1" applyBorder="1"/>
    <xf numFmtId="165" fontId="21" fillId="10" borderId="55" xfId="8" applyNumberFormat="1" applyFont="1" applyFill="1" applyBorder="1" applyAlignment="1">
      <alignment horizontal="right" vertical="center"/>
    </xf>
    <xf numFmtId="0" fontId="21" fillId="10" borderId="33" xfId="5" applyFont="1" applyFill="1" applyBorder="1" applyAlignment="1">
      <alignment horizontal="right" vertical="center"/>
    </xf>
    <xf numFmtId="0" fontId="21" fillId="10" borderId="58" xfId="5" applyFont="1" applyFill="1" applyBorder="1" applyAlignment="1">
      <alignment horizontal="right" vertical="center"/>
    </xf>
    <xf numFmtId="165" fontId="21" fillId="10" borderId="68" xfId="5" applyNumberFormat="1" applyFont="1" applyFill="1" applyBorder="1" applyAlignment="1">
      <alignment horizontal="right" vertical="center"/>
    </xf>
    <xf numFmtId="164" fontId="21" fillId="10" borderId="69" xfId="5" applyNumberFormat="1" applyFont="1" applyFill="1" applyBorder="1" applyAlignment="1">
      <alignment horizontal="right" vertical="center"/>
    </xf>
    <xf numFmtId="165" fontId="21" fillId="10" borderId="42" xfId="5" applyNumberFormat="1" applyFont="1" applyFill="1" applyBorder="1" applyAlignment="1">
      <alignment horizontal="right" vertical="center"/>
    </xf>
    <xf numFmtId="1" fontId="21" fillId="10" borderId="27" xfId="8" applyNumberFormat="1" applyFont="1" applyFill="1" applyBorder="1" applyAlignment="1">
      <alignment wrapText="1"/>
    </xf>
    <xf numFmtId="165" fontId="22" fillId="10" borderId="42" xfId="0" applyNumberFormat="1" applyFont="1" applyFill="1" applyBorder="1" applyAlignment="1">
      <alignment horizontal="right" vertical="center"/>
    </xf>
    <xf numFmtId="164" fontId="21" fillId="0" borderId="0" xfId="5" applyNumberFormat="1" applyFont="1" applyFill="1" applyAlignment="1">
      <alignment horizontal="center" vertical="center"/>
    </xf>
    <xf numFmtId="164" fontId="22" fillId="0" borderId="0" xfId="5" applyNumberFormat="1" applyFont="1" applyFill="1" applyAlignment="1">
      <alignment horizontal="center" vertical="center"/>
    </xf>
    <xf numFmtId="164" fontId="22" fillId="0" borderId="0" xfId="5" applyNumberFormat="1" applyFont="1" applyFill="1" applyAlignment="1">
      <alignment horizontal="center" vertical="center" wrapText="1"/>
    </xf>
    <xf numFmtId="164" fontId="21" fillId="0" borderId="0" xfId="5" applyNumberFormat="1" applyFont="1" applyFill="1" applyAlignment="1">
      <alignment horizontal="center" vertical="center" wrapText="1"/>
    </xf>
    <xf numFmtId="0" fontId="30" fillId="0" borderId="0" xfId="0" applyFont="1" applyFill="1"/>
    <xf numFmtId="0" fontId="31" fillId="0" borderId="0" xfId="0" applyFont="1" applyFill="1"/>
    <xf numFmtId="0" fontId="32" fillId="0" borderId="0" xfId="0" applyFont="1" applyFill="1"/>
    <xf numFmtId="0" fontId="33" fillId="0" borderId="0" xfId="0" applyFont="1" applyFill="1"/>
    <xf numFmtId="0" fontId="33" fillId="0" borderId="0" xfId="0" applyFont="1" applyFill="1" applyAlignment="1">
      <alignment horizontal="center" vertical="center"/>
    </xf>
    <xf numFmtId="0" fontId="22" fillId="0" borderId="43" xfId="0" applyFont="1" applyBorder="1" applyAlignment="1">
      <alignment horizontal="center"/>
    </xf>
    <xf numFmtId="0" fontId="22" fillId="0" borderId="39" xfId="0" applyFont="1" applyBorder="1" applyAlignment="1">
      <alignment horizontal="center"/>
    </xf>
    <xf numFmtId="0" fontId="22" fillId="0" borderId="38" xfId="0" applyFont="1" applyBorder="1" applyAlignment="1">
      <alignment horizontal="center"/>
    </xf>
    <xf numFmtId="0" fontId="21" fillId="8" borderId="39" xfId="0" applyFont="1" applyFill="1" applyBorder="1" applyAlignment="1">
      <alignment horizontal="center"/>
    </xf>
    <xf numFmtId="0" fontId="21" fillId="8" borderId="43" xfId="0" applyFont="1" applyFill="1" applyBorder="1" applyAlignment="1">
      <alignment horizontal="center"/>
    </xf>
    <xf numFmtId="0" fontId="21" fillId="8" borderId="38" xfId="0" applyFont="1" applyFill="1" applyBorder="1" applyAlignment="1">
      <alignment horizontal="center"/>
    </xf>
    <xf numFmtId="0" fontId="22" fillId="0" borderId="59" xfId="0" applyFont="1" applyBorder="1" applyAlignment="1">
      <alignment horizontal="center"/>
    </xf>
    <xf numFmtId="0" fontId="22" fillId="0" borderId="64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165" fontId="22" fillId="0" borderId="55" xfId="0" applyNumberFormat="1" applyFont="1" applyBorder="1" applyAlignment="1">
      <alignment horizontal="right" vertical="center"/>
    </xf>
    <xf numFmtId="165" fontId="22" fillId="10" borderId="55" xfId="0" applyNumberFormat="1" applyFont="1" applyFill="1" applyBorder="1" applyAlignment="1">
      <alignment horizontal="right" vertical="center"/>
    </xf>
    <xf numFmtId="0" fontId="22" fillId="0" borderId="40" xfId="0" applyFont="1" applyBorder="1" applyAlignment="1">
      <alignment horizontal="center"/>
    </xf>
    <xf numFmtId="0" fontId="35" fillId="0" borderId="40" xfId="0" applyFont="1" applyBorder="1" applyAlignment="1">
      <alignment horizontal="center"/>
    </xf>
    <xf numFmtId="0" fontId="21" fillId="8" borderId="40" xfId="0" applyFont="1" applyFill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41" xfId="0" applyFont="1" applyBorder="1" applyAlignment="1">
      <alignment horizontal="center"/>
    </xf>
    <xf numFmtId="0" fontId="22" fillId="0" borderId="37" xfId="0" applyFont="1" applyBorder="1" applyAlignment="1">
      <alignment horizontal="center"/>
    </xf>
    <xf numFmtId="0" fontId="22" fillId="0" borderId="42" xfId="0" applyFont="1" applyBorder="1" applyAlignment="1">
      <alignment horizontal="center"/>
    </xf>
    <xf numFmtId="0" fontId="21" fillId="8" borderId="41" xfId="0" applyFont="1" applyFill="1" applyBorder="1" applyAlignment="1">
      <alignment horizontal="center"/>
    </xf>
    <xf numFmtId="0" fontId="21" fillId="8" borderId="37" xfId="0" applyFont="1" applyFill="1" applyBorder="1" applyAlignment="1">
      <alignment horizontal="center"/>
    </xf>
    <xf numFmtId="0" fontId="21" fillId="8" borderId="42" xfId="0" applyFont="1" applyFill="1" applyBorder="1" applyAlignment="1">
      <alignment horizontal="center"/>
    </xf>
    <xf numFmtId="0" fontId="22" fillId="0" borderId="60" xfId="0" applyFont="1" applyBorder="1" applyAlignment="1">
      <alignment horizontal="center"/>
    </xf>
    <xf numFmtId="0" fontId="22" fillId="0" borderId="66" xfId="0" applyFont="1" applyBorder="1" applyAlignment="1">
      <alignment horizontal="center"/>
    </xf>
    <xf numFmtId="0" fontId="22" fillId="0" borderId="61" xfId="0" applyFont="1" applyBorder="1" applyAlignment="1">
      <alignment horizontal="center"/>
    </xf>
    <xf numFmtId="0" fontId="22" fillId="0" borderId="56" xfId="0" applyNumberFormat="1" applyFont="1" applyBorder="1" applyAlignment="1">
      <alignment horizontal="center" vertical="center"/>
    </xf>
    <xf numFmtId="0" fontId="21" fillId="10" borderId="54" xfId="5" applyFont="1" applyFill="1" applyBorder="1" applyAlignment="1">
      <alignment horizontal="center" vertical="center"/>
    </xf>
    <xf numFmtId="0" fontId="21" fillId="10" borderId="44" xfId="5" applyFont="1" applyFill="1" applyBorder="1" applyAlignment="1">
      <alignment horizontal="center" vertical="center"/>
    </xf>
    <xf numFmtId="0" fontId="21" fillId="10" borderId="53" xfId="5" applyFont="1" applyFill="1" applyBorder="1" applyAlignment="1">
      <alignment horizontal="center" vertical="center"/>
    </xf>
    <xf numFmtId="0" fontId="21" fillId="10" borderId="69" xfId="5" applyFont="1" applyFill="1" applyBorder="1" applyAlignment="1">
      <alignment horizontal="center" vertical="center"/>
    </xf>
    <xf numFmtId="0" fontId="21" fillId="10" borderId="74" xfId="5" applyFont="1" applyFill="1" applyBorder="1" applyAlignment="1">
      <alignment horizontal="center" vertical="center"/>
    </xf>
    <xf numFmtId="164" fontId="21" fillId="10" borderId="71" xfId="5" applyNumberFormat="1" applyFont="1" applyFill="1" applyBorder="1" applyAlignment="1">
      <alignment horizontal="center" vertical="center"/>
    </xf>
    <xf numFmtId="0" fontId="21" fillId="10" borderId="33" xfId="5" applyFont="1" applyFill="1" applyBorder="1" applyAlignment="1">
      <alignment horizontal="center" vertical="center"/>
    </xf>
    <xf numFmtId="0" fontId="21" fillId="10" borderId="58" xfId="5" applyFont="1" applyFill="1" applyBorder="1" applyAlignment="1">
      <alignment horizontal="center" vertical="center"/>
    </xf>
    <xf numFmtId="0" fontId="21" fillId="10" borderId="56" xfId="5" applyFont="1" applyFill="1" applyBorder="1" applyAlignment="1">
      <alignment horizontal="center" vertical="center"/>
    </xf>
    <xf numFmtId="164" fontId="21" fillId="10" borderId="69" xfId="5" applyNumberFormat="1" applyFont="1" applyFill="1" applyBorder="1" applyAlignment="1">
      <alignment horizontal="center" vertical="center"/>
    </xf>
    <xf numFmtId="0" fontId="21" fillId="8" borderId="41" xfId="5" applyFont="1" applyFill="1" applyBorder="1" applyAlignment="1">
      <alignment horizontal="center" vertical="center"/>
    </xf>
    <xf numFmtId="0" fontId="21" fillId="0" borderId="60" xfId="5" applyFont="1" applyBorder="1" applyAlignment="1">
      <alignment horizontal="center" vertical="center"/>
    </xf>
    <xf numFmtId="9" fontId="0" fillId="0" borderId="0" xfId="10" applyFont="1"/>
    <xf numFmtId="0" fontId="17" fillId="0" borderId="0" xfId="0" applyFont="1" applyAlignment="1">
      <alignment horizontal="center" vertical="center"/>
    </xf>
    <xf numFmtId="164" fontId="16" fillId="2" borderId="17" xfId="5" applyNumberFormat="1" applyFont="1" applyFill="1" applyBorder="1" applyAlignment="1">
      <alignment horizontal="center" vertical="center"/>
    </xf>
    <xf numFmtId="164" fontId="16" fillId="2" borderId="21" xfId="5" applyNumberFormat="1" applyFont="1" applyFill="1" applyBorder="1" applyAlignment="1">
      <alignment horizontal="center" vertical="center"/>
    </xf>
    <xf numFmtId="164" fontId="16" fillId="2" borderId="11" xfId="5" applyNumberFormat="1" applyFont="1" applyFill="1" applyBorder="1" applyAlignment="1">
      <alignment horizontal="center" vertical="center"/>
    </xf>
    <xf numFmtId="49" fontId="16" fillId="8" borderId="2" xfId="0" applyNumberFormat="1" applyFont="1" applyFill="1" applyBorder="1" applyAlignment="1">
      <alignment horizontal="center" vertical="center"/>
    </xf>
    <xf numFmtId="49" fontId="16" fillId="8" borderId="16" xfId="0" applyNumberFormat="1" applyFont="1" applyFill="1" applyBorder="1" applyAlignment="1">
      <alignment horizontal="center" vertical="center"/>
    </xf>
    <xf numFmtId="49" fontId="16" fillId="8" borderId="8" xfId="0" applyNumberFormat="1" applyFont="1" applyFill="1" applyBorder="1" applyAlignment="1">
      <alignment horizontal="center" vertical="center"/>
    </xf>
    <xf numFmtId="3" fontId="16" fillId="8" borderId="19" xfId="5" applyNumberFormat="1" applyFont="1" applyFill="1" applyBorder="1" applyAlignment="1">
      <alignment horizontal="center" vertical="center"/>
    </xf>
    <xf numFmtId="164" fontId="16" fillId="2" borderId="17" xfId="5" applyNumberFormat="1" applyFont="1" applyFill="1" applyBorder="1" applyAlignment="1">
      <alignment horizontal="center" vertical="center" wrapText="1"/>
    </xf>
    <xf numFmtId="0" fontId="16" fillId="0" borderId="17" xfId="5" applyFont="1" applyBorder="1" applyAlignment="1">
      <alignment horizontal="center" vertical="center"/>
    </xf>
    <xf numFmtId="164" fontId="16" fillId="0" borderId="0" xfId="5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16" fillId="2" borderId="46" xfId="5" applyNumberFormat="1" applyFont="1" applyFill="1" applyBorder="1" applyAlignment="1">
      <alignment horizontal="center" vertical="center"/>
    </xf>
    <xf numFmtId="164" fontId="16" fillId="0" borderId="23" xfId="5" applyNumberFormat="1" applyFont="1" applyBorder="1" applyAlignment="1">
      <alignment horizontal="center" vertical="center"/>
    </xf>
    <xf numFmtId="164" fontId="16" fillId="0" borderId="70" xfId="5" applyNumberFormat="1" applyFont="1" applyBorder="1" applyAlignment="1">
      <alignment horizontal="center" vertical="center"/>
    </xf>
    <xf numFmtId="164" fontId="16" fillId="2" borderId="22" xfId="5" applyNumberFormat="1" applyFont="1" applyFill="1" applyBorder="1" applyAlignment="1">
      <alignment horizontal="center" vertical="center"/>
    </xf>
    <xf numFmtId="164" fontId="16" fillId="2" borderId="2" xfId="5" applyNumberFormat="1" applyFont="1" applyFill="1" applyBorder="1" applyAlignment="1">
      <alignment horizontal="center" vertical="center"/>
    </xf>
    <xf numFmtId="164" fontId="16" fillId="2" borderId="8" xfId="5" applyNumberFormat="1" applyFont="1" applyFill="1" applyBorder="1" applyAlignment="1">
      <alignment horizontal="center" vertical="center"/>
    </xf>
    <xf numFmtId="1" fontId="21" fillId="10" borderId="62" xfId="8" applyNumberFormat="1" applyFont="1" applyFill="1" applyBorder="1" applyAlignment="1">
      <alignment horizontal="center"/>
    </xf>
    <xf numFmtId="1" fontId="21" fillId="10" borderId="38" xfId="8" applyNumberFormat="1" applyFont="1" applyFill="1" applyBorder="1" applyAlignment="1">
      <alignment horizontal="center"/>
    </xf>
    <xf numFmtId="1" fontId="22" fillId="0" borderId="38" xfId="0" applyNumberFormat="1" applyFont="1" applyBorder="1" applyAlignment="1">
      <alignment horizontal="center"/>
    </xf>
    <xf numFmtId="1" fontId="21" fillId="8" borderId="38" xfId="0" applyNumberFormat="1" applyFont="1" applyFill="1" applyBorder="1" applyAlignment="1">
      <alignment horizontal="center"/>
    </xf>
    <xf numFmtId="1" fontId="22" fillId="0" borderId="31" xfId="0" applyNumberFormat="1" applyFont="1" applyBorder="1" applyAlignment="1">
      <alignment horizontal="center"/>
    </xf>
    <xf numFmtId="0" fontId="22" fillId="8" borderId="55" xfId="0" applyFont="1" applyFill="1" applyBorder="1" applyAlignment="1">
      <alignment horizontal="center"/>
    </xf>
    <xf numFmtId="165" fontId="33" fillId="6" borderId="56" xfId="5" applyNumberFormat="1" applyFont="1" applyFill="1" applyBorder="1" applyAlignment="1">
      <alignment horizontal="center" vertical="center"/>
    </xf>
    <xf numFmtId="165" fontId="33" fillId="6" borderId="8" xfId="5" applyNumberFormat="1" applyFont="1" applyFill="1" applyBorder="1" applyAlignment="1">
      <alignment horizontal="center" vertical="center"/>
    </xf>
    <xf numFmtId="165" fontId="21" fillId="6" borderId="55" xfId="5" applyNumberFormat="1" applyFont="1" applyFill="1" applyBorder="1" applyAlignment="1">
      <alignment horizontal="center" vertical="center" wrapText="1"/>
    </xf>
    <xf numFmtId="165" fontId="21" fillId="6" borderId="73" xfId="5" applyNumberFormat="1" applyFont="1" applyFill="1" applyBorder="1" applyAlignment="1">
      <alignment horizontal="center" vertical="center" wrapText="1"/>
    </xf>
    <xf numFmtId="165" fontId="21" fillId="6" borderId="55" xfId="5" applyNumberFormat="1" applyFont="1" applyFill="1" applyBorder="1" applyAlignment="1">
      <alignment horizontal="center" vertical="center"/>
    </xf>
    <xf numFmtId="165" fontId="21" fillId="6" borderId="73" xfId="5" applyNumberFormat="1" applyFont="1" applyFill="1" applyBorder="1" applyAlignment="1">
      <alignment horizontal="center" vertical="center"/>
    </xf>
    <xf numFmtId="165" fontId="21" fillId="6" borderId="56" xfId="8" applyNumberFormat="1" applyFont="1" applyFill="1" applyBorder="1" applyAlignment="1">
      <alignment horizontal="center"/>
    </xf>
    <xf numFmtId="165" fontId="21" fillId="6" borderId="41" xfId="5" applyNumberFormat="1" applyFont="1" applyFill="1" applyBorder="1" applyAlignment="1">
      <alignment horizontal="center" vertical="center"/>
    </xf>
    <xf numFmtId="165" fontId="21" fillId="6" borderId="60" xfId="5" applyNumberFormat="1" applyFont="1" applyFill="1" applyBorder="1" applyAlignment="1">
      <alignment horizontal="center" vertical="center"/>
    </xf>
    <xf numFmtId="165" fontId="21" fillId="6" borderId="55" xfId="0" applyNumberFormat="1" applyFont="1" applyFill="1" applyBorder="1" applyAlignment="1">
      <alignment horizontal="center" vertical="center"/>
    </xf>
    <xf numFmtId="165" fontId="22" fillId="6" borderId="55" xfId="0" applyNumberFormat="1" applyFont="1" applyFill="1" applyBorder="1" applyAlignment="1">
      <alignment horizontal="center" vertical="center"/>
    </xf>
    <xf numFmtId="165" fontId="22" fillId="6" borderId="55" xfId="0" applyNumberFormat="1" applyFont="1" applyFill="1" applyBorder="1" applyAlignment="1">
      <alignment horizontal="center"/>
    </xf>
    <xf numFmtId="165" fontId="21" fillId="6" borderId="55" xfId="0" applyNumberFormat="1" applyFont="1" applyFill="1" applyBorder="1" applyAlignment="1">
      <alignment horizontal="center"/>
    </xf>
    <xf numFmtId="165" fontId="22" fillId="6" borderId="73" xfId="0" applyNumberFormat="1" applyFont="1" applyFill="1" applyBorder="1" applyAlignment="1">
      <alignment horizontal="center"/>
    </xf>
    <xf numFmtId="165" fontId="21" fillId="6" borderId="68" xfId="5" applyNumberFormat="1" applyFont="1" applyFill="1" applyBorder="1" applyAlignment="1">
      <alignment horizontal="center" vertical="center"/>
    </xf>
    <xf numFmtId="165" fontId="21" fillId="6" borderId="39" xfId="5" applyNumberFormat="1" applyFont="1" applyFill="1" applyBorder="1" applyAlignment="1">
      <alignment horizontal="center" vertical="center"/>
    </xf>
    <xf numFmtId="165" fontId="21" fillId="6" borderId="32" xfId="5" applyNumberFormat="1" applyFont="1" applyFill="1" applyBorder="1" applyAlignment="1">
      <alignment horizontal="center" vertical="center"/>
    </xf>
    <xf numFmtId="165" fontId="21" fillId="6" borderId="55" xfId="8" applyNumberFormat="1" applyFont="1" applyFill="1" applyBorder="1" applyAlignment="1">
      <alignment horizontal="center" vertical="center"/>
    </xf>
    <xf numFmtId="165" fontId="21" fillId="6" borderId="55" xfId="8" applyNumberFormat="1" applyFont="1" applyFill="1" applyBorder="1" applyAlignment="1">
      <alignment horizontal="center"/>
    </xf>
    <xf numFmtId="165" fontId="21" fillId="6" borderId="73" xfId="8" applyNumberFormat="1" applyFont="1" applyFill="1" applyBorder="1" applyAlignment="1">
      <alignment horizontal="center"/>
    </xf>
    <xf numFmtId="165" fontId="21" fillId="6" borderId="42" xfId="5" applyNumberFormat="1" applyFont="1" applyFill="1" applyBorder="1" applyAlignment="1">
      <alignment horizontal="center" vertical="center"/>
    </xf>
    <xf numFmtId="165" fontId="21" fillId="6" borderId="61" xfId="5" applyNumberFormat="1" applyFont="1" applyFill="1" applyBorder="1" applyAlignment="1">
      <alignment horizontal="center" vertical="center"/>
    </xf>
    <xf numFmtId="165" fontId="21" fillId="6" borderId="42" xfId="0" applyNumberFormat="1" applyFont="1" applyFill="1" applyBorder="1" applyAlignment="1">
      <alignment horizontal="center"/>
    </xf>
    <xf numFmtId="165" fontId="21" fillId="6" borderId="42" xfId="0" applyNumberFormat="1" applyFont="1" applyFill="1" applyBorder="1" applyAlignment="1">
      <alignment horizontal="center" vertical="center"/>
    </xf>
    <xf numFmtId="165" fontId="21" fillId="6" borderId="61" xfId="0" applyNumberFormat="1" applyFont="1" applyFill="1" applyBorder="1" applyAlignment="1">
      <alignment horizontal="center"/>
    </xf>
    <xf numFmtId="0" fontId="21" fillId="6" borderId="44" xfId="5" applyFont="1" applyFill="1" applyBorder="1" applyAlignment="1">
      <alignment horizontal="center" vertical="center"/>
    </xf>
    <xf numFmtId="0" fontId="21" fillId="6" borderId="41" xfId="5" applyFont="1" applyFill="1" applyBorder="1" applyAlignment="1">
      <alignment horizontal="center" vertical="center"/>
    </xf>
    <xf numFmtId="0" fontId="21" fillId="6" borderId="60" xfId="5" applyFont="1" applyFill="1" applyBorder="1" applyAlignment="1">
      <alignment horizontal="center" vertical="center"/>
    </xf>
    <xf numFmtId="49" fontId="22" fillId="6" borderId="71" xfId="0" applyNumberFormat="1" applyFont="1" applyFill="1" applyBorder="1" applyAlignment="1">
      <alignment horizontal="center" vertical="center"/>
    </xf>
    <xf numFmtId="0" fontId="22" fillId="0" borderId="40" xfId="0" applyFont="1" applyBorder="1" applyAlignment="1">
      <alignment horizontal="left"/>
    </xf>
    <xf numFmtId="0" fontId="22" fillId="0" borderId="39" xfId="9" applyFont="1" applyBorder="1" applyAlignment="1">
      <alignment horizontal="center"/>
    </xf>
    <xf numFmtId="0" fontId="22" fillId="0" borderId="38" xfId="9" applyFont="1" applyBorder="1" applyAlignment="1">
      <alignment horizontal="center"/>
    </xf>
    <xf numFmtId="0" fontId="22" fillId="0" borderId="43" xfId="9" applyFont="1" applyBorder="1" applyAlignment="1">
      <alignment horizontal="center"/>
    </xf>
    <xf numFmtId="0" fontId="22" fillId="0" borderId="68" xfId="9" applyFont="1" applyBorder="1" applyAlignment="1">
      <alignment horizontal="center"/>
    </xf>
    <xf numFmtId="165" fontId="22" fillId="0" borderId="55" xfId="0" applyNumberFormat="1" applyFont="1" applyBorder="1" applyAlignment="1">
      <alignment horizontal="center"/>
    </xf>
    <xf numFmtId="165" fontId="21" fillId="0" borderId="55" xfId="8" applyNumberFormat="1" applyFont="1" applyBorder="1" applyAlignment="1">
      <alignment horizontal="center"/>
    </xf>
    <xf numFmtId="165" fontId="22" fillId="0" borderId="42" xfId="0" applyNumberFormat="1" applyFont="1" applyBorder="1" applyAlignment="1">
      <alignment horizontal="center"/>
    </xf>
    <xf numFmtId="49" fontId="22" fillId="6" borderId="40" xfId="0" quotePrefix="1" applyNumberFormat="1" applyFont="1" applyFill="1" applyBorder="1" applyAlignment="1">
      <alignment horizontal="right"/>
    </xf>
    <xf numFmtId="0" fontId="22" fillId="3" borderId="40" xfId="0" applyFont="1" applyFill="1" applyBorder="1"/>
    <xf numFmtId="0" fontId="21" fillId="3" borderId="40" xfId="0" applyFont="1" applyFill="1" applyBorder="1"/>
    <xf numFmtId="0" fontId="21" fillId="3" borderId="55" xfId="0" applyFont="1" applyFill="1" applyBorder="1" applyAlignment="1">
      <alignment horizontal="center"/>
    </xf>
    <xf numFmtId="0" fontId="22" fillId="3" borderId="39" xfId="0" applyFont="1" applyFill="1" applyBorder="1" applyAlignment="1">
      <alignment horizontal="center"/>
    </xf>
    <xf numFmtId="165" fontId="21" fillId="3" borderId="55" xfId="5" applyNumberFormat="1" applyFont="1" applyFill="1" applyBorder="1" applyAlignment="1">
      <alignment horizontal="center" vertical="center" wrapText="1"/>
    </xf>
    <xf numFmtId="0" fontId="22" fillId="3" borderId="38" xfId="0" applyFont="1" applyFill="1" applyBorder="1" applyAlignment="1">
      <alignment horizontal="center"/>
    </xf>
    <xf numFmtId="0" fontId="22" fillId="3" borderId="43" xfId="0" applyFont="1" applyFill="1" applyBorder="1" applyAlignment="1">
      <alignment horizontal="center"/>
    </xf>
    <xf numFmtId="0" fontId="22" fillId="3" borderId="68" xfId="0" applyFont="1" applyFill="1" applyBorder="1" applyAlignment="1">
      <alignment horizontal="center"/>
    </xf>
    <xf numFmtId="0" fontId="21" fillId="3" borderId="55" xfId="0" applyFont="1" applyFill="1" applyBorder="1"/>
    <xf numFmtId="0" fontId="21" fillId="3" borderId="68" xfId="0" applyFont="1" applyFill="1" applyBorder="1" applyAlignment="1">
      <alignment horizontal="center"/>
    </xf>
    <xf numFmtId="165" fontId="21" fillId="3" borderId="42" xfId="5" applyNumberFormat="1" applyFont="1" applyFill="1" applyBorder="1" applyAlignment="1">
      <alignment horizontal="center" vertical="center"/>
    </xf>
    <xf numFmtId="0" fontId="22" fillId="3" borderId="37" xfId="0" applyFont="1" applyFill="1" applyBorder="1" applyAlignment="1">
      <alignment horizontal="center"/>
    </xf>
    <xf numFmtId="0" fontId="22" fillId="3" borderId="41" xfId="0" applyFont="1" applyFill="1" applyBorder="1" applyAlignment="1">
      <alignment horizontal="center"/>
    </xf>
    <xf numFmtId="0" fontId="22" fillId="3" borderId="42" xfId="0" applyFont="1" applyFill="1" applyBorder="1" applyAlignment="1">
      <alignment horizontal="center"/>
    </xf>
    <xf numFmtId="0" fontId="22" fillId="3" borderId="40" xfId="0" applyFont="1" applyFill="1" applyBorder="1" applyAlignment="1">
      <alignment horizontal="center"/>
    </xf>
    <xf numFmtId="0" fontId="22" fillId="3" borderId="55" xfId="0" applyFont="1" applyFill="1" applyBorder="1" applyAlignment="1">
      <alignment horizontal="center"/>
    </xf>
    <xf numFmtId="165" fontId="21" fillId="3" borderId="41" xfId="5" applyNumberFormat="1" applyFont="1" applyFill="1" applyBorder="1" applyAlignment="1">
      <alignment horizontal="center" vertical="center"/>
    </xf>
    <xf numFmtId="165" fontId="22" fillId="3" borderId="55" xfId="0" applyNumberFormat="1" applyFont="1" applyFill="1" applyBorder="1" applyAlignment="1">
      <alignment horizontal="center"/>
    </xf>
    <xf numFmtId="1" fontId="21" fillId="3" borderId="38" xfId="0" applyNumberFormat="1" applyFont="1" applyFill="1" applyBorder="1" applyAlignment="1">
      <alignment horizontal="center"/>
    </xf>
    <xf numFmtId="165" fontId="21" fillId="3" borderId="55" xfId="8" applyNumberFormat="1" applyFont="1" applyFill="1" applyBorder="1" applyAlignment="1">
      <alignment horizontal="center"/>
    </xf>
    <xf numFmtId="165" fontId="21" fillId="3" borderId="68" xfId="5" applyNumberFormat="1" applyFont="1" applyFill="1" applyBorder="1" applyAlignment="1">
      <alignment horizontal="center" vertical="center"/>
    </xf>
    <xf numFmtId="0" fontId="21" fillId="3" borderId="41" xfId="5" applyFont="1" applyFill="1" applyBorder="1" applyAlignment="1">
      <alignment horizontal="center" vertical="center"/>
    </xf>
    <xf numFmtId="165" fontId="22" fillId="3" borderId="42" xfId="0" applyNumberFormat="1" applyFont="1" applyFill="1" applyBorder="1" applyAlignment="1">
      <alignment horizontal="center"/>
    </xf>
    <xf numFmtId="165" fontId="21" fillId="3" borderId="39" xfId="5" applyNumberFormat="1" applyFont="1" applyFill="1" applyBorder="1" applyAlignment="1">
      <alignment horizontal="center" vertical="center"/>
    </xf>
    <xf numFmtId="0" fontId="22" fillId="0" borderId="64" xfId="9" applyFont="1" applyBorder="1" applyAlignment="1">
      <alignment horizontal="center"/>
    </xf>
    <xf numFmtId="0" fontId="22" fillId="0" borderId="31" xfId="9" applyFont="1" applyBorder="1" applyAlignment="1">
      <alignment horizontal="center"/>
    </xf>
    <xf numFmtId="0" fontId="22" fillId="0" borderId="59" xfId="9" applyFont="1" applyBorder="1" applyAlignment="1">
      <alignment horizontal="center"/>
    </xf>
    <xf numFmtId="0" fontId="22" fillId="0" borderId="32" xfId="9" applyFont="1" applyBorder="1" applyAlignment="1">
      <alignment horizontal="center"/>
    </xf>
    <xf numFmtId="165" fontId="21" fillId="0" borderId="61" xfId="5" applyNumberFormat="1" applyFont="1" applyBorder="1" applyAlignment="1">
      <alignment horizontal="center" vertical="center"/>
    </xf>
    <xf numFmtId="165" fontId="22" fillId="0" borderId="73" xfId="0" applyNumberFormat="1" applyFont="1" applyBorder="1" applyAlignment="1">
      <alignment horizontal="center"/>
    </xf>
    <xf numFmtId="165" fontId="21" fillId="0" borderId="73" xfId="8" applyNumberFormat="1" applyFont="1" applyBorder="1" applyAlignment="1">
      <alignment horizontal="center"/>
    </xf>
    <xf numFmtId="165" fontId="21" fillId="0" borderId="32" xfId="5" applyNumberFormat="1" applyFont="1" applyBorder="1" applyAlignment="1">
      <alignment horizontal="center" vertical="center"/>
    </xf>
    <xf numFmtId="165" fontId="22" fillId="0" borderId="61" xfId="0" applyNumberFormat="1" applyFont="1" applyBorder="1" applyAlignment="1">
      <alignment horizontal="center"/>
    </xf>
    <xf numFmtId="0" fontId="17" fillId="0" borderId="0" xfId="0" quotePrefix="1" applyFont="1" applyAlignment="1">
      <alignment horizontal="left" vertical="center"/>
    </xf>
    <xf numFmtId="164" fontId="6" fillId="0" borderId="0" xfId="5" applyNumberFormat="1" applyFont="1" applyAlignment="1">
      <alignment vertical="center"/>
    </xf>
    <xf numFmtId="164" fontId="6" fillId="0" borderId="0" xfId="5" applyNumberFormat="1" applyFont="1" applyAlignment="1">
      <alignment horizontal="right" vertical="center"/>
    </xf>
    <xf numFmtId="164" fontId="6" fillId="0" borderId="17" xfId="5" applyNumberFormat="1" applyFont="1" applyBorder="1" applyAlignment="1">
      <alignment vertical="center"/>
    </xf>
    <xf numFmtId="164" fontId="6" fillId="0" borderId="18" xfId="5" applyNumberFormat="1" applyFont="1" applyBorder="1" applyAlignment="1">
      <alignment vertical="center"/>
    </xf>
    <xf numFmtId="164" fontId="14" fillId="0" borderId="15" xfId="5" applyNumberFormat="1" applyFont="1" applyBorder="1" applyAlignment="1">
      <alignment horizontal="center" vertical="center"/>
    </xf>
    <xf numFmtId="1" fontId="21" fillId="10" borderId="71" xfId="8" applyNumberFormat="1" applyFont="1" applyFill="1" applyBorder="1" applyAlignment="1">
      <alignment horizontal="center"/>
    </xf>
    <xf numFmtId="165" fontId="22" fillId="10" borderId="55" xfId="0" applyNumberFormat="1" applyFont="1" applyFill="1" applyBorder="1" applyAlignment="1">
      <alignment horizontal="center" vertical="center"/>
    </xf>
    <xf numFmtId="165" fontId="21" fillId="10" borderId="55" xfId="8" applyNumberFormat="1" applyFont="1" applyFill="1" applyBorder="1" applyAlignment="1">
      <alignment horizontal="center" vertical="center"/>
    </xf>
    <xf numFmtId="165" fontId="21" fillId="10" borderId="68" xfId="5" applyNumberFormat="1" applyFont="1" applyFill="1" applyBorder="1" applyAlignment="1">
      <alignment horizontal="center" vertical="center"/>
    </xf>
    <xf numFmtId="165" fontId="21" fillId="10" borderId="42" xfId="5" applyNumberFormat="1" applyFont="1" applyFill="1" applyBorder="1" applyAlignment="1">
      <alignment horizontal="center" vertical="center"/>
    </xf>
    <xf numFmtId="165" fontId="21" fillId="10" borderId="42" xfId="0" applyNumberFormat="1" applyFont="1" applyFill="1" applyBorder="1" applyAlignment="1">
      <alignment horizontal="center" vertical="center"/>
    </xf>
    <xf numFmtId="0" fontId="22" fillId="0" borderId="44" xfId="0" applyNumberFormat="1" applyFont="1" applyBorder="1" applyAlignment="1">
      <alignment horizontal="center" vertical="center"/>
    </xf>
    <xf numFmtId="0" fontId="22" fillId="0" borderId="53" xfId="0" applyNumberFormat="1" applyFont="1" applyBorder="1" applyAlignment="1">
      <alignment horizontal="center" vertical="center"/>
    </xf>
    <xf numFmtId="0" fontId="37" fillId="0" borderId="39" xfId="9" applyFont="1" applyBorder="1" applyAlignment="1">
      <alignment horizontal="center"/>
    </xf>
    <xf numFmtId="0" fontId="37" fillId="0" borderId="38" xfId="9" applyFont="1" applyBorder="1" applyAlignment="1">
      <alignment horizontal="center"/>
    </xf>
    <xf numFmtId="0" fontId="37" fillId="0" borderId="68" xfId="9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164" fontId="16" fillId="2" borderId="17" xfId="5" applyNumberFormat="1" applyFont="1" applyFill="1" applyBorder="1" applyAlignment="1">
      <alignment horizontal="center" vertical="center"/>
    </xf>
    <xf numFmtId="164" fontId="16" fillId="2" borderId="21" xfId="5" applyNumberFormat="1" applyFont="1" applyFill="1" applyBorder="1" applyAlignment="1">
      <alignment horizontal="center" vertical="center"/>
    </xf>
    <xf numFmtId="164" fontId="16" fillId="2" borderId="11" xfId="5" applyNumberFormat="1" applyFont="1" applyFill="1" applyBorder="1" applyAlignment="1">
      <alignment horizontal="center" vertical="center"/>
    </xf>
    <xf numFmtId="49" fontId="16" fillId="8" borderId="2" xfId="0" applyNumberFormat="1" applyFont="1" applyFill="1" applyBorder="1" applyAlignment="1">
      <alignment horizontal="center" vertical="center"/>
    </xf>
    <xf numFmtId="49" fontId="16" fillId="8" borderId="16" xfId="0" applyNumberFormat="1" applyFont="1" applyFill="1" applyBorder="1" applyAlignment="1">
      <alignment horizontal="center" vertical="center"/>
    </xf>
    <xf numFmtId="49" fontId="16" fillId="8" borderId="8" xfId="0" applyNumberFormat="1" applyFont="1" applyFill="1" applyBorder="1" applyAlignment="1">
      <alignment horizontal="center" vertical="center"/>
    </xf>
    <xf numFmtId="3" fontId="16" fillId="8" borderId="19" xfId="5" applyNumberFormat="1" applyFont="1" applyFill="1" applyBorder="1" applyAlignment="1">
      <alignment horizontal="center" vertical="center"/>
    </xf>
    <xf numFmtId="164" fontId="16" fillId="2" borderId="17" xfId="5" applyNumberFormat="1" applyFont="1" applyFill="1" applyBorder="1" applyAlignment="1">
      <alignment horizontal="center" vertical="center" wrapText="1"/>
    </xf>
    <xf numFmtId="0" fontId="16" fillId="0" borderId="17" xfId="5" applyFont="1" applyBorder="1" applyAlignment="1">
      <alignment horizontal="center" vertical="center"/>
    </xf>
    <xf numFmtId="164" fontId="16" fillId="0" borderId="0" xfId="5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16" fillId="2" borderId="46" xfId="5" applyNumberFormat="1" applyFont="1" applyFill="1" applyBorder="1" applyAlignment="1">
      <alignment horizontal="center" vertical="center"/>
    </xf>
    <xf numFmtId="164" fontId="16" fillId="0" borderId="23" xfId="5" applyNumberFormat="1" applyFont="1" applyBorder="1" applyAlignment="1">
      <alignment horizontal="center" vertical="center"/>
    </xf>
    <xf numFmtId="164" fontId="16" fillId="0" borderId="70" xfId="5" applyNumberFormat="1" applyFont="1" applyBorder="1" applyAlignment="1">
      <alignment horizontal="center" vertical="center"/>
    </xf>
    <xf numFmtId="164" fontId="16" fillId="2" borderId="22" xfId="5" applyNumberFormat="1" applyFont="1" applyFill="1" applyBorder="1" applyAlignment="1">
      <alignment horizontal="center" vertical="center"/>
    </xf>
    <xf numFmtId="164" fontId="16" fillId="2" borderId="2" xfId="5" applyNumberFormat="1" applyFont="1" applyFill="1" applyBorder="1" applyAlignment="1">
      <alignment horizontal="center" vertical="center"/>
    </xf>
    <xf numFmtId="164" fontId="16" fillId="2" borderId="8" xfId="5" applyNumberFormat="1" applyFont="1" applyFill="1" applyBorder="1" applyAlignment="1">
      <alignment horizontal="center" vertical="center"/>
    </xf>
    <xf numFmtId="0" fontId="22" fillId="7" borderId="69" xfId="0" applyNumberFormat="1" applyFont="1" applyFill="1" applyBorder="1" applyAlignment="1">
      <alignment horizontal="center" vertical="center"/>
    </xf>
    <xf numFmtId="0" fontId="22" fillId="0" borderId="69" xfId="0" applyNumberFormat="1" applyFont="1" applyFill="1" applyBorder="1" applyAlignment="1">
      <alignment horizontal="center" vertical="center"/>
    </xf>
    <xf numFmtId="165" fontId="16" fillId="2" borderId="2" xfId="5" applyNumberFormat="1" applyFont="1" applyFill="1" applyBorder="1" applyAlignment="1">
      <alignment horizontal="center" vertical="center"/>
    </xf>
    <xf numFmtId="164" fontId="16" fillId="0" borderId="18" xfId="5" applyNumberFormat="1" applyFont="1" applyBorder="1" applyAlignment="1">
      <alignment horizontal="center" vertical="center"/>
    </xf>
    <xf numFmtId="165" fontId="18" fillId="0" borderId="2" xfId="0" applyNumberFormat="1" applyFont="1" applyBorder="1"/>
    <xf numFmtId="1" fontId="21" fillId="10" borderId="58" xfId="8" applyNumberFormat="1" applyFont="1" applyFill="1" applyBorder="1" applyAlignment="1">
      <alignment horizontal="center"/>
    </xf>
    <xf numFmtId="1" fontId="21" fillId="10" borderId="7" xfId="8" applyNumberFormat="1" applyFont="1" applyFill="1" applyBorder="1" applyAlignment="1">
      <alignment horizontal="center"/>
    </xf>
    <xf numFmtId="165" fontId="21" fillId="10" borderId="7" xfId="8" applyNumberFormat="1" applyFont="1" applyFill="1" applyBorder="1" applyAlignment="1">
      <alignment horizontal="center"/>
    </xf>
    <xf numFmtId="1" fontId="21" fillId="10" borderId="9" xfId="8" applyNumberFormat="1" applyFont="1" applyFill="1" applyBorder="1" applyAlignment="1">
      <alignment horizontal="center"/>
    </xf>
    <xf numFmtId="165" fontId="21" fillId="10" borderId="7" xfId="5" applyNumberFormat="1" applyFont="1" applyFill="1" applyBorder="1" applyAlignment="1">
      <alignment horizontal="center" vertical="center"/>
    </xf>
    <xf numFmtId="0" fontId="22" fillId="0" borderId="69" xfId="0" applyFont="1" applyBorder="1" applyAlignment="1">
      <alignment horizontal="center"/>
    </xf>
    <xf numFmtId="165" fontId="21" fillId="0" borderId="74" xfId="5" applyNumberFormat="1" applyFont="1" applyBorder="1" applyAlignment="1">
      <alignment horizontal="center" vertical="center"/>
    </xf>
    <xf numFmtId="0" fontId="22" fillId="0" borderId="53" xfId="0" applyFont="1" applyBorder="1" applyAlignment="1">
      <alignment horizontal="center"/>
    </xf>
    <xf numFmtId="164" fontId="22" fillId="0" borderId="74" xfId="0" applyNumberFormat="1" applyFont="1" applyBorder="1" applyAlignment="1">
      <alignment horizontal="center" vertical="center"/>
    </xf>
    <xf numFmtId="0" fontId="22" fillId="0" borderId="58" xfId="0" applyFont="1" applyBorder="1" applyAlignment="1">
      <alignment horizontal="center"/>
    </xf>
    <xf numFmtId="0" fontId="22" fillId="0" borderId="71" xfId="0" applyFont="1" applyBorder="1" applyAlignment="1">
      <alignment horizontal="center"/>
    </xf>
    <xf numFmtId="49" fontId="19" fillId="13" borderId="7" xfId="0" applyNumberFormat="1" applyFont="1" applyFill="1" applyBorder="1" applyAlignment="1">
      <alignment horizontal="center" vertical="center"/>
    </xf>
    <xf numFmtId="3" fontId="16" fillId="13" borderId="19" xfId="5" applyNumberFormat="1" applyFont="1" applyFill="1" applyBorder="1" applyAlignment="1">
      <alignment horizontal="center" vertical="center"/>
    </xf>
    <xf numFmtId="49" fontId="19" fillId="13" borderId="9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164" fontId="16" fillId="2" borderId="21" xfId="5" applyNumberFormat="1" applyFont="1" applyFill="1" applyBorder="1" applyAlignment="1">
      <alignment horizontal="center" vertical="center"/>
    </xf>
    <xf numFmtId="164" fontId="16" fillId="2" borderId="11" xfId="5" applyNumberFormat="1" applyFont="1" applyFill="1" applyBorder="1" applyAlignment="1">
      <alignment horizontal="center" vertical="center"/>
    </xf>
    <xf numFmtId="49" fontId="16" fillId="8" borderId="2" xfId="0" applyNumberFormat="1" applyFont="1" applyFill="1" applyBorder="1" applyAlignment="1">
      <alignment horizontal="center" vertical="center"/>
    </xf>
    <xf numFmtId="49" fontId="16" fillId="8" borderId="16" xfId="0" applyNumberFormat="1" applyFont="1" applyFill="1" applyBorder="1" applyAlignment="1">
      <alignment horizontal="center" vertical="center"/>
    </xf>
    <xf numFmtId="49" fontId="16" fillId="8" borderId="8" xfId="0" applyNumberFormat="1" applyFont="1" applyFill="1" applyBorder="1" applyAlignment="1">
      <alignment horizontal="center" vertical="center"/>
    </xf>
    <xf numFmtId="3" fontId="16" fillId="8" borderId="19" xfId="5" applyNumberFormat="1" applyFont="1" applyFill="1" applyBorder="1" applyAlignment="1">
      <alignment horizontal="center" vertical="center"/>
    </xf>
    <xf numFmtId="164" fontId="16" fillId="5" borderId="19" xfId="5" applyNumberFormat="1" applyFont="1" applyFill="1" applyBorder="1" applyAlignment="1">
      <alignment horizontal="center" vertical="center"/>
    </xf>
    <xf numFmtId="0" fontId="16" fillId="0" borderId="17" xfId="5" applyFont="1" applyBorder="1" applyAlignment="1">
      <alignment horizontal="center" vertical="center"/>
    </xf>
    <xf numFmtId="164" fontId="16" fillId="0" borderId="0" xfId="5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16" fillId="2" borderId="46" xfId="5" applyNumberFormat="1" applyFont="1" applyFill="1" applyBorder="1" applyAlignment="1">
      <alignment horizontal="center" vertical="center"/>
    </xf>
    <xf numFmtId="164" fontId="16" fillId="0" borderId="23" xfId="5" applyNumberFormat="1" applyFont="1" applyBorder="1" applyAlignment="1">
      <alignment horizontal="center" vertical="center"/>
    </xf>
    <xf numFmtId="164" fontId="16" fillId="0" borderId="70" xfId="5" applyNumberFormat="1" applyFont="1" applyBorder="1" applyAlignment="1">
      <alignment horizontal="center" vertical="center"/>
    </xf>
    <xf numFmtId="164" fontId="16" fillId="2" borderId="20" xfId="5" applyNumberFormat="1" applyFont="1" applyFill="1" applyBorder="1" applyAlignment="1">
      <alignment horizontal="center" vertical="center" wrapText="1"/>
    </xf>
    <xf numFmtId="164" fontId="16" fillId="2" borderId="22" xfId="5" applyNumberFormat="1" applyFont="1" applyFill="1" applyBorder="1" applyAlignment="1">
      <alignment horizontal="center" vertical="center"/>
    </xf>
    <xf numFmtId="164" fontId="16" fillId="2" borderId="8" xfId="5" applyNumberFormat="1" applyFont="1" applyFill="1" applyBorder="1" applyAlignment="1">
      <alignment horizontal="center" vertical="center"/>
    </xf>
    <xf numFmtId="164" fontId="16" fillId="14" borderId="2" xfId="5" applyNumberFormat="1" applyFont="1" applyFill="1" applyBorder="1" applyAlignment="1">
      <alignment horizontal="center" vertical="center"/>
    </xf>
    <xf numFmtId="164" fontId="16" fillId="14" borderId="8" xfId="5" applyNumberFormat="1" applyFont="1" applyFill="1" applyBorder="1" applyAlignment="1">
      <alignment horizontal="center" vertical="center"/>
    </xf>
    <xf numFmtId="164" fontId="16" fillId="14" borderId="19" xfId="5" applyNumberFormat="1" applyFont="1" applyFill="1" applyBorder="1" applyAlignment="1">
      <alignment horizontal="center" vertical="center"/>
    </xf>
    <xf numFmtId="0" fontId="23" fillId="3" borderId="38" xfId="0" applyFont="1" applyFill="1" applyBorder="1" applyAlignment="1">
      <alignment horizontal="left" vertical="center"/>
    </xf>
    <xf numFmtId="0" fontId="24" fillId="0" borderId="38" xfId="8" applyFont="1" applyBorder="1"/>
    <xf numFmtId="0" fontId="24" fillId="0" borderId="38" xfId="8" applyFont="1" applyBorder="1" applyAlignment="1">
      <alignment horizontal="left"/>
    </xf>
    <xf numFmtId="0" fontId="24" fillId="0" borderId="31" xfId="8" applyFont="1" applyBorder="1" applyAlignment="1">
      <alignment horizontal="left"/>
    </xf>
    <xf numFmtId="49" fontId="19" fillId="13" borderId="14" xfId="0" applyNumberFormat="1" applyFont="1" applyFill="1" applyBorder="1" applyAlignment="1">
      <alignment horizontal="center" vertical="center"/>
    </xf>
    <xf numFmtId="164" fontId="16" fillId="2" borderId="17" xfId="5" applyNumberFormat="1" applyFont="1" applyFill="1" applyBorder="1" applyAlignment="1">
      <alignment horizontal="center" vertical="center" wrapText="1"/>
    </xf>
    <xf numFmtId="49" fontId="16" fillId="8" borderId="2" xfId="0" applyNumberFormat="1" applyFont="1" applyFill="1" applyBorder="1" applyAlignment="1">
      <alignment horizontal="center" vertical="center"/>
    </xf>
    <xf numFmtId="49" fontId="16" fillId="8" borderId="16" xfId="0" applyNumberFormat="1" applyFont="1" applyFill="1" applyBorder="1" applyAlignment="1">
      <alignment horizontal="center" vertical="center"/>
    </xf>
    <xf numFmtId="164" fontId="16" fillId="5" borderId="19" xfId="5" applyNumberFormat="1" applyFont="1" applyFill="1" applyBorder="1" applyAlignment="1">
      <alignment horizontal="center" vertical="center"/>
    </xf>
    <xf numFmtId="164" fontId="16" fillId="2" borderId="46" xfId="5" applyNumberFormat="1" applyFont="1" applyFill="1" applyBorder="1" applyAlignment="1">
      <alignment horizontal="center" vertical="center"/>
    </xf>
    <xf numFmtId="164" fontId="16" fillId="0" borderId="70" xfId="5" applyNumberFormat="1" applyFont="1" applyBorder="1" applyAlignment="1">
      <alignment horizontal="center" vertical="center"/>
    </xf>
    <xf numFmtId="164" fontId="16" fillId="2" borderId="22" xfId="5" applyNumberFormat="1" applyFont="1" applyFill="1" applyBorder="1" applyAlignment="1">
      <alignment horizontal="center" vertical="center"/>
    </xf>
    <xf numFmtId="164" fontId="16" fillId="2" borderId="2" xfId="5" applyNumberFormat="1" applyFont="1" applyFill="1" applyBorder="1" applyAlignment="1">
      <alignment horizontal="center" vertical="center"/>
    </xf>
    <xf numFmtId="164" fontId="16" fillId="2" borderId="8" xfId="5" applyNumberFormat="1" applyFont="1" applyFill="1" applyBorder="1" applyAlignment="1">
      <alignment horizontal="center" vertical="center"/>
    </xf>
    <xf numFmtId="3" fontId="16" fillId="8" borderId="19" xfId="5" applyNumberFormat="1" applyFont="1" applyFill="1" applyBorder="1" applyAlignment="1">
      <alignment horizontal="center" vertical="center"/>
    </xf>
    <xf numFmtId="164" fontId="16" fillId="2" borderId="17" xfId="5" applyNumberFormat="1" applyFont="1" applyFill="1" applyBorder="1" applyAlignment="1">
      <alignment horizontal="center" vertical="center"/>
    </xf>
    <xf numFmtId="164" fontId="16" fillId="2" borderId="21" xfId="5" applyNumberFormat="1" applyFont="1" applyFill="1" applyBorder="1" applyAlignment="1">
      <alignment horizontal="center" vertical="center"/>
    </xf>
    <xf numFmtId="164" fontId="16" fillId="0" borderId="0" xfId="5" applyNumberFormat="1" applyFont="1" applyAlignment="1">
      <alignment horizontal="center" vertical="center" wrapText="1"/>
    </xf>
    <xf numFmtId="164" fontId="16" fillId="2" borderId="19" xfId="5" applyNumberFormat="1" applyFont="1" applyFill="1" applyBorder="1" applyAlignment="1">
      <alignment horizontal="center" vertical="center"/>
    </xf>
    <xf numFmtId="164" fontId="16" fillId="2" borderId="11" xfId="5" applyNumberFormat="1" applyFont="1" applyFill="1" applyBorder="1" applyAlignment="1">
      <alignment horizontal="center" vertical="center"/>
    </xf>
    <xf numFmtId="49" fontId="16" fillId="8" borderId="8" xfId="0" applyNumberFormat="1" applyFont="1" applyFill="1" applyBorder="1" applyAlignment="1">
      <alignment horizontal="center" vertical="center"/>
    </xf>
    <xf numFmtId="164" fontId="5" fillId="0" borderId="0" xfId="5" applyNumberFormat="1" applyFont="1" applyAlignment="1">
      <alignment vertical="center"/>
    </xf>
    <xf numFmtId="164" fontId="5" fillId="0" borderId="0" xfId="5" applyNumberFormat="1" applyFont="1" applyAlignment="1">
      <alignment horizontal="right" vertical="center"/>
    </xf>
    <xf numFmtId="164" fontId="16" fillId="5" borderId="2" xfId="5" applyNumberFormat="1" applyFont="1" applyFill="1" applyBorder="1" applyAlignment="1">
      <alignment horizontal="center" vertical="center"/>
    </xf>
    <xf numFmtId="164" fontId="16" fillId="5" borderId="8" xfId="5" applyNumberFormat="1" applyFont="1" applyFill="1" applyBorder="1" applyAlignment="1">
      <alignment horizontal="center" vertical="center"/>
    </xf>
    <xf numFmtId="164" fontId="38" fillId="14" borderId="73" xfId="0" applyNumberFormat="1" applyFont="1" applyFill="1" applyBorder="1" applyAlignment="1">
      <alignment horizontal="center" vertical="center"/>
    </xf>
    <xf numFmtId="164" fontId="16" fillId="0" borderId="46" xfId="5" applyNumberFormat="1" applyFont="1" applyBorder="1" applyAlignment="1">
      <alignment horizontal="center" vertical="center"/>
    </xf>
    <xf numFmtId="165" fontId="18" fillId="0" borderId="0" xfId="0" applyNumberFormat="1" applyFont="1" applyAlignment="1">
      <alignment wrapText="1"/>
    </xf>
    <xf numFmtId="164" fontId="38" fillId="14" borderId="0" xfId="0" applyNumberFormat="1" applyFont="1" applyFill="1" applyAlignment="1">
      <alignment horizontal="center" vertical="center"/>
    </xf>
    <xf numFmtId="164" fontId="38" fillId="14" borderId="55" xfId="0" applyNumberFormat="1" applyFont="1" applyFill="1" applyBorder="1" applyAlignment="1">
      <alignment horizontal="center" vertical="center"/>
    </xf>
    <xf numFmtId="164" fontId="4" fillId="0" borderId="0" xfId="5" applyNumberFormat="1" applyFont="1" applyAlignment="1">
      <alignment vertical="center"/>
    </xf>
    <xf numFmtId="164" fontId="4" fillId="0" borderId="0" xfId="5" applyNumberFormat="1" applyFont="1" applyAlignment="1">
      <alignment horizontal="right" vertical="center"/>
    </xf>
    <xf numFmtId="164" fontId="4" fillId="0" borderId="17" xfId="5" applyNumberFormat="1" applyFont="1" applyBorder="1" applyAlignment="1">
      <alignment vertical="center"/>
    </xf>
    <xf numFmtId="164" fontId="4" fillId="0" borderId="18" xfId="5" applyNumberFormat="1" applyFont="1" applyBorder="1" applyAlignment="1">
      <alignment vertical="center"/>
    </xf>
    <xf numFmtId="1" fontId="21" fillId="10" borderId="55" xfId="8" applyNumberFormat="1" applyFont="1" applyFill="1" applyBorder="1" applyAlignment="1">
      <alignment horizontal="left" indent="3"/>
    </xf>
    <xf numFmtId="0" fontId="22" fillId="0" borderId="55" xfId="0" applyFont="1" applyBorder="1" applyAlignment="1">
      <alignment horizontal="left" vertical="center" wrapText="1" indent="3"/>
    </xf>
    <xf numFmtId="0" fontId="22" fillId="0" borderId="55" xfId="0" applyFont="1" applyBorder="1" applyAlignment="1">
      <alignment horizontal="left" indent="3"/>
    </xf>
    <xf numFmtId="0" fontId="22" fillId="0" borderId="73" xfId="0" applyFont="1" applyBorder="1" applyAlignment="1">
      <alignment horizontal="left" indent="3"/>
    </xf>
    <xf numFmtId="0" fontId="22" fillId="3" borderId="68" xfId="9" applyFont="1" applyFill="1" applyBorder="1" applyAlignment="1">
      <alignment horizontal="center"/>
    </xf>
    <xf numFmtId="0" fontId="22" fillId="3" borderId="38" xfId="9" applyFont="1" applyFill="1" applyBorder="1" applyAlignment="1">
      <alignment horizontal="center"/>
    </xf>
    <xf numFmtId="164" fontId="21" fillId="11" borderId="64" xfId="5" applyNumberFormat="1" applyFont="1" applyFill="1" applyBorder="1" applyAlignment="1">
      <alignment horizontal="center" vertical="center"/>
    </xf>
    <xf numFmtId="165" fontId="23" fillId="3" borderId="6" xfId="0" applyNumberFormat="1" applyFont="1" applyFill="1" applyBorder="1" applyAlignment="1">
      <alignment horizontal="center" vertical="center"/>
    </xf>
    <xf numFmtId="165" fontId="24" fillId="2" borderId="74" xfId="0" applyNumberFormat="1" applyFont="1" applyFill="1" applyBorder="1" applyAlignment="1">
      <alignment horizontal="center" vertical="center"/>
    </xf>
    <xf numFmtId="165" fontId="24" fillId="2" borderId="53" xfId="0" applyNumberFormat="1" applyFont="1" applyFill="1" applyBorder="1" applyAlignment="1">
      <alignment horizontal="center" vertical="center"/>
    </xf>
    <xf numFmtId="165" fontId="24" fillId="2" borderId="42" xfId="0" applyNumberFormat="1" applyFont="1" applyFill="1" applyBorder="1" applyAlignment="1">
      <alignment horizontal="center" vertical="center"/>
    </xf>
    <xf numFmtId="165" fontId="24" fillId="2" borderId="37" xfId="0" applyNumberFormat="1" applyFont="1" applyFill="1" applyBorder="1" applyAlignment="1">
      <alignment horizontal="center" vertical="center"/>
    </xf>
    <xf numFmtId="165" fontId="24" fillId="2" borderId="61" xfId="0" applyNumberFormat="1" applyFont="1" applyFill="1" applyBorder="1" applyAlignment="1">
      <alignment horizontal="center" vertical="center"/>
    </xf>
    <xf numFmtId="165" fontId="24" fillId="2" borderId="66" xfId="0" applyNumberFormat="1" applyFont="1" applyFill="1" applyBorder="1" applyAlignment="1">
      <alignment horizontal="center" vertical="center"/>
    </xf>
    <xf numFmtId="165" fontId="21" fillId="15" borderId="58" xfId="5" applyNumberFormat="1" applyFont="1" applyFill="1" applyBorder="1" applyAlignment="1">
      <alignment horizontal="center" vertical="center"/>
    </xf>
    <xf numFmtId="165" fontId="21" fillId="15" borderId="54" xfId="5" applyNumberFormat="1" applyFont="1" applyFill="1" applyBorder="1" applyAlignment="1">
      <alignment horizontal="center" vertical="center"/>
    </xf>
    <xf numFmtId="165" fontId="22" fillId="15" borderId="58" xfId="0" applyNumberFormat="1" applyFont="1" applyFill="1" applyBorder="1" applyAlignment="1">
      <alignment horizontal="center" vertical="center"/>
    </xf>
    <xf numFmtId="165" fontId="22" fillId="15" borderId="54" xfId="0" applyNumberFormat="1" applyFont="1" applyFill="1" applyBorder="1" applyAlignment="1">
      <alignment horizontal="center" vertical="center"/>
    </xf>
    <xf numFmtId="165" fontId="22" fillId="15" borderId="68" xfId="0" applyNumberFormat="1" applyFont="1" applyFill="1" applyBorder="1" applyAlignment="1">
      <alignment horizontal="center"/>
    </xf>
    <xf numFmtId="165" fontId="22" fillId="15" borderId="39" xfId="0" applyNumberFormat="1" applyFont="1" applyFill="1" applyBorder="1" applyAlignment="1">
      <alignment horizontal="center"/>
    </xf>
    <xf numFmtId="165" fontId="22" fillId="3" borderId="68" xfId="0" applyNumberFormat="1" applyFont="1" applyFill="1" applyBorder="1" applyAlignment="1">
      <alignment horizontal="center"/>
    </xf>
    <xf numFmtId="165" fontId="22" fillId="3" borderId="39" xfId="0" applyNumberFormat="1" applyFont="1" applyFill="1" applyBorder="1" applyAlignment="1">
      <alignment horizontal="center"/>
    </xf>
    <xf numFmtId="165" fontId="22" fillId="15" borderId="32" xfId="0" applyNumberFormat="1" applyFont="1" applyFill="1" applyBorder="1" applyAlignment="1">
      <alignment horizontal="center"/>
    </xf>
    <xf numFmtId="165" fontId="22" fillId="15" borderId="64" xfId="0" applyNumberFormat="1" applyFont="1" applyFill="1" applyBorder="1" applyAlignment="1">
      <alignment horizontal="center"/>
    </xf>
    <xf numFmtId="164" fontId="16" fillId="2" borderId="17" xfId="5" applyNumberFormat="1" applyFont="1" applyFill="1" applyBorder="1" applyAlignment="1">
      <alignment horizontal="center" vertical="center" wrapText="1"/>
    </xf>
    <xf numFmtId="49" fontId="16" fillId="8" borderId="2" xfId="0" applyNumberFormat="1" applyFont="1" applyFill="1" applyBorder="1" applyAlignment="1">
      <alignment horizontal="center" vertical="center"/>
    </xf>
    <xf numFmtId="49" fontId="16" fillId="8" borderId="16" xfId="0" applyNumberFormat="1" applyFont="1" applyFill="1" applyBorder="1" applyAlignment="1">
      <alignment horizontal="center" vertical="center"/>
    </xf>
    <xf numFmtId="164" fontId="16" fillId="5" borderId="19" xfId="5" applyNumberFormat="1" applyFont="1" applyFill="1" applyBorder="1" applyAlignment="1">
      <alignment horizontal="center" vertical="center"/>
    </xf>
    <xf numFmtId="164" fontId="16" fillId="2" borderId="46" xfId="5" applyNumberFormat="1" applyFont="1" applyFill="1" applyBorder="1" applyAlignment="1">
      <alignment horizontal="center" vertical="center"/>
    </xf>
    <xf numFmtId="164" fontId="16" fillId="0" borderId="70" xfId="5" applyNumberFormat="1" applyFont="1" applyBorder="1" applyAlignment="1">
      <alignment horizontal="center" vertical="center"/>
    </xf>
    <xf numFmtId="164" fontId="16" fillId="2" borderId="22" xfId="5" applyNumberFormat="1" applyFont="1" applyFill="1" applyBorder="1" applyAlignment="1">
      <alignment horizontal="center" vertical="center"/>
    </xf>
    <xf numFmtId="164" fontId="16" fillId="2" borderId="2" xfId="5" applyNumberFormat="1" applyFont="1" applyFill="1" applyBorder="1" applyAlignment="1">
      <alignment horizontal="center" vertical="center"/>
    </xf>
    <xf numFmtId="164" fontId="16" fillId="2" borderId="8" xfId="5" applyNumberFormat="1" applyFont="1" applyFill="1" applyBorder="1" applyAlignment="1">
      <alignment horizontal="center" vertical="center"/>
    </xf>
    <xf numFmtId="3" fontId="16" fillId="8" borderId="19" xfId="5" applyNumberFormat="1" applyFont="1" applyFill="1" applyBorder="1" applyAlignment="1">
      <alignment horizontal="center" vertical="center"/>
    </xf>
    <xf numFmtId="164" fontId="16" fillId="2" borderId="17" xfId="5" applyNumberFormat="1" applyFont="1" applyFill="1" applyBorder="1" applyAlignment="1">
      <alignment horizontal="center" vertical="center"/>
    </xf>
    <xf numFmtId="164" fontId="16" fillId="2" borderId="21" xfId="5" applyNumberFormat="1" applyFont="1" applyFill="1" applyBorder="1" applyAlignment="1">
      <alignment horizontal="center" vertical="center"/>
    </xf>
    <xf numFmtId="164" fontId="16" fillId="0" borderId="0" xfId="5" applyNumberFormat="1" applyFont="1" applyAlignment="1">
      <alignment horizontal="center" vertical="center" wrapText="1"/>
    </xf>
    <xf numFmtId="164" fontId="16" fillId="2" borderId="19" xfId="5" applyNumberFormat="1" applyFont="1" applyFill="1" applyBorder="1" applyAlignment="1">
      <alignment horizontal="center" vertical="center"/>
    </xf>
    <xf numFmtId="164" fontId="16" fillId="2" borderId="11" xfId="5" applyNumberFormat="1" applyFont="1" applyFill="1" applyBorder="1" applyAlignment="1">
      <alignment horizontal="center" vertical="center"/>
    </xf>
    <xf numFmtId="49" fontId="16" fillId="8" borderId="8" xfId="0" applyNumberFormat="1" applyFont="1" applyFill="1" applyBorder="1" applyAlignment="1">
      <alignment horizontal="center" vertical="center"/>
    </xf>
    <xf numFmtId="164" fontId="3" fillId="0" borderId="0" xfId="5" applyNumberFormat="1" applyFont="1" applyAlignment="1">
      <alignment vertical="center"/>
    </xf>
    <xf numFmtId="164" fontId="3" fillId="0" borderId="0" xfId="5" applyNumberFormat="1" applyFont="1" applyAlignment="1">
      <alignment horizontal="right" vertical="center"/>
    </xf>
    <xf numFmtId="164" fontId="3" fillId="0" borderId="17" xfId="5" applyNumberFormat="1" applyFont="1" applyBorder="1" applyAlignment="1">
      <alignment vertical="center"/>
    </xf>
    <xf numFmtId="164" fontId="3" fillId="0" borderId="18" xfId="5" applyNumberFormat="1" applyFont="1" applyBorder="1" applyAlignment="1">
      <alignment vertical="center"/>
    </xf>
    <xf numFmtId="164" fontId="16" fillId="2" borderId="17" xfId="5" applyNumberFormat="1" applyFont="1" applyFill="1" applyBorder="1" applyAlignment="1">
      <alignment horizontal="center" vertical="center" wrapText="1"/>
    </xf>
    <xf numFmtId="164" fontId="16" fillId="2" borderId="20" xfId="5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6" fillId="8" borderId="2" xfId="0" applyNumberFormat="1" applyFont="1" applyFill="1" applyBorder="1" applyAlignment="1">
      <alignment horizontal="center" vertical="center"/>
    </xf>
    <xf numFmtId="49" fontId="16" fillId="8" borderId="16" xfId="0" applyNumberFormat="1" applyFont="1" applyFill="1" applyBorder="1" applyAlignment="1">
      <alignment horizontal="center" vertical="center"/>
    </xf>
    <xf numFmtId="164" fontId="16" fillId="5" borderId="19" xfId="5" applyNumberFormat="1" applyFont="1" applyFill="1" applyBorder="1" applyAlignment="1">
      <alignment horizontal="center" vertical="center"/>
    </xf>
    <xf numFmtId="164" fontId="16" fillId="2" borderId="46" xfId="5" applyNumberFormat="1" applyFont="1" applyFill="1" applyBorder="1" applyAlignment="1">
      <alignment horizontal="center" vertical="center"/>
    </xf>
    <xf numFmtId="164" fontId="16" fillId="0" borderId="23" xfId="5" applyNumberFormat="1" applyFont="1" applyBorder="1" applyAlignment="1">
      <alignment horizontal="center" vertical="center"/>
    </xf>
    <xf numFmtId="164" fontId="16" fillId="0" borderId="70" xfId="5" applyNumberFormat="1" applyFont="1" applyBorder="1" applyAlignment="1">
      <alignment horizontal="center" vertical="center"/>
    </xf>
    <xf numFmtId="164" fontId="16" fillId="2" borderId="22" xfId="5" applyNumberFormat="1" applyFont="1" applyFill="1" applyBorder="1" applyAlignment="1">
      <alignment horizontal="center" vertical="center"/>
    </xf>
    <xf numFmtId="164" fontId="16" fillId="2" borderId="2" xfId="5" applyNumberFormat="1" applyFont="1" applyFill="1" applyBorder="1" applyAlignment="1">
      <alignment horizontal="center" vertical="center"/>
    </xf>
    <xf numFmtId="164" fontId="16" fillId="2" borderId="8" xfId="5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3" fontId="16" fillId="8" borderId="19" xfId="5" applyNumberFormat="1" applyFont="1" applyFill="1" applyBorder="1" applyAlignment="1">
      <alignment horizontal="center" vertical="center"/>
    </xf>
    <xf numFmtId="164" fontId="16" fillId="2" borderId="17" xfId="5" applyNumberFormat="1" applyFont="1" applyFill="1" applyBorder="1" applyAlignment="1">
      <alignment horizontal="center" vertical="center"/>
    </xf>
    <xf numFmtId="164" fontId="16" fillId="2" borderId="21" xfId="5" applyNumberFormat="1" applyFont="1" applyFill="1" applyBorder="1" applyAlignment="1">
      <alignment horizontal="center" vertical="center"/>
    </xf>
    <xf numFmtId="164" fontId="16" fillId="0" borderId="0" xfId="5" applyNumberFormat="1" applyFont="1" applyAlignment="1">
      <alignment horizontal="center" vertical="center" wrapText="1"/>
    </xf>
    <xf numFmtId="164" fontId="16" fillId="2" borderId="19" xfId="5" applyNumberFormat="1" applyFont="1" applyFill="1" applyBorder="1" applyAlignment="1">
      <alignment horizontal="center" vertical="center"/>
    </xf>
    <xf numFmtId="164" fontId="16" fillId="2" borderId="11" xfId="5" applyNumberFormat="1" applyFont="1" applyFill="1" applyBorder="1" applyAlignment="1">
      <alignment horizontal="center" vertical="center"/>
    </xf>
    <xf numFmtId="49" fontId="16" fillId="8" borderId="8" xfId="0" applyNumberFormat="1" applyFont="1" applyFill="1" applyBorder="1" applyAlignment="1">
      <alignment horizontal="center" vertical="center"/>
    </xf>
    <xf numFmtId="0" fontId="16" fillId="0" borderId="17" xfId="5" applyFont="1" applyBorder="1" applyAlignment="1">
      <alignment horizontal="center" vertical="center"/>
    </xf>
    <xf numFmtId="0" fontId="40" fillId="17" borderId="43" xfId="0" applyFont="1" applyFill="1" applyBorder="1" applyAlignment="1">
      <alignment horizontal="center" wrapText="1"/>
    </xf>
    <xf numFmtId="0" fontId="40" fillId="17" borderId="41" xfId="0" applyFont="1" applyFill="1" applyBorder="1" applyAlignment="1">
      <alignment horizontal="center" wrapText="1"/>
    </xf>
    <xf numFmtId="0" fontId="40" fillId="17" borderId="42" xfId="0" applyFont="1" applyFill="1" applyBorder="1" applyAlignment="1">
      <alignment horizontal="center" wrapText="1"/>
    </xf>
    <xf numFmtId="164" fontId="40" fillId="17" borderId="49" xfId="0" applyNumberFormat="1" applyFont="1" applyFill="1" applyBorder="1" applyAlignment="1">
      <alignment horizontal="center" vertical="center"/>
    </xf>
    <xf numFmtId="164" fontId="40" fillId="17" borderId="25" xfId="0" applyNumberFormat="1" applyFont="1" applyFill="1" applyBorder="1" applyAlignment="1">
      <alignment horizontal="center" vertical="center"/>
    </xf>
    <xf numFmtId="0" fontId="40" fillId="17" borderId="50" xfId="0" applyFont="1" applyFill="1" applyBorder="1" applyAlignment="1">
      <alignment horizontal="center" vertical="center"/>
    </xf>
    <xf numFmtId="0" fontId="33" fillId="10" borderId="43" xfId="0" applyFont="1" applyFill="1" applyBorder="1"/>
    <xf numFmtId="0" fontId="33" fillId="10" borderId="41" xfId="0" applyFont="1" applyFill="1" applyBorder="1"/>
    <xf numFmtId="0" fontId="33" fillId="10" borderId="42" xfId="0" applyFont="1" applyFill="1" applyBorder="1"/>
    <xf numFmtId="0" fontId="30" fillId="0" borderId="43" xfId="0" applyFont="1" applyBorder="1" applyAlignment="1">
      <alignment horizontal="center" vertical="center"/>
    </xf>
    <xf numFmtId="0" fontId="30" fillId="0" borderId="41" xfId="0" applyFont="1" applyBorder="1" applyAlignment="1">
      <alignment horizontal="center" vertical="center"/>
    </xf>
    <xf numFmtId="0" fontId="30" fillId="0" borderId="42" xfId="0" applyFont="1" applyBorder="1" applyAlignment="1">
      <alignment horizontal="center" vertical="center"/>
    </xf>
    <xf numFmtId="0" fontId="33" fillId="0" borderId="43" xfId="0" applyFont="1" applyBorder="1"/>
    <xf numFmtId="0" fontId="33" fillId="0" borderId="41" xfId="0" applyFont="1" applyBorder="1"/>
    <xf numFmtId="0" fontId="33" fillId="0" borderId="42" xfId="0" applyFont="1" applyBorder="1"/>
    <xf numFmtId="0" fontId="32" fillId="0" borderId="43" xfId="0" applyFont="1" applyBorder="1"/>
    <xf numFmtId="0" fontId="32" fillId="0" borderId="41" xfId="0" applyFont="1" applyBorder="1"/>
    <xf numFmtId="0" fontId="32" fillId="0" borderId="42" xfId="0" applyFont="1" applyBorder="1"/>
    <xf numFmtId="0" fontId="33" fillId="3" borderId="43" xfId="0" applyFont="1" applyFill="1" applyBorder="1"/>
    <xf numFmtId="0" fontId="33" fillId="3" borderId="41" xfId="0" applyFont="1" applyFill="1" applyBorder="1"/>
    <xf numFmtId="0" fontId="33" fillId="3" borderId="42" xfId="0" applyFont="1" applyFill="1" applyBorder="1"/>
    <xf numFmtId="0" fontId="33" fillId="0" borderId="59" xfId="0" applyFont="1" applyBorder="1"/>
    <xf numFmtId="0" fontId="33" fillId="0" borderId="60" xfId="0" applyFont="1" applyBorder="1"/>
    <xf numFmtId="0" fontId="33" fillId="0" borderId="61" xfId="0" applyFont="1" applyBorder="1"/>
    <xf numFmtId="0" fontId="25" fillId="11" borderId="37" xfId="0" applyFont="1" applyFill="1" applyBorder="1" applyAlignment="1">
      <alignment wrapText="1"/>
    </xf>
    <xf numFmtId="0" fontId="25" fillId="11" borderId="66" xfId="0" applyFont="1" applyFill="1" applyBorder="1" applyAlignment="1">
      <alignment horizontal="center" vertical="center"/>
    </xf>
    <xf numFmtId="0" fontId="41" fillId="17" borderId="43" xfId="0" applyFont="1" applyFill="1" applyBorder="1" applyAlignment="1">
      <alignment horizontal="center" wrapText="1"/>
    </xf>
    <xf numFmtId="0" fontId="41" fillId="17" borderId="41" xfId="0" applyFont="1" applyFill="1" applyBorder="1" applyAlignment="1">
      <alignment horizontal="center" wrapText="1"/>
    </xf>
    <xf numFmtId="0" fontId="41" fillId="17" borderId="42" xfId="0" applyFont="1" applyFill="1" applyBorder="1" applyAlignment="1">
      <alignment horizontal="center" wrapText="1"/>
    </xf>
    <xf numFmtId="164" fontId="41" fillId="17" borderId="49" xfId="0" applyNumberFormat="1" applyFont="1" applyFill="1" applyBorder="1" applyAlignment="1">
      <alignment horizontal="center" vertical="center"/>
    </xf>
    <xf numFmtId="164" fontId="41" fillId="17" borderId="25" xfId="0" applyNumberFormat="1" applyFont="1" applyFill="1" applyBorder="1" applyAlignment="1">
      <alignment horizontal="center" vertical="center"/>
    </xf>
    <xf numFmtId="0" fontId="41" fillId="17" borderId="50" xfId="0" applyFont="1" applyFill="1" applyBorder="1" applyAlignment="1">
      <alignment horizontal="center" vertical="center"/>
    </xf>
    <xf numFmtId="0" fontId="22" fillId="0" borderId="39" xfId="9" applyFont="1" applyBorder="1" applyAlignment="1">
      <alignment horizontal="center" vertical="center"/>
    </xf>
    <xf numFmtId="0" fontId="22" fillId="0" borderId="38" xfId="9" applyFont="1" applyBorder="1" applyAlignment="1">
      <alignment horizontal="center" vertical="center"/>
    </xf>
    <xf numFmtId="0" fontId="22" fillId="0" borderId="43" xfId="9" applyFont="1" applyBorder="1" applyAlignment="1">
      <alignment horizontal="center" vertical="center"/>
    </xf>
    <xf numFmtId="0" fontId="22" fillId="0" borderId="68" xfId="9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22" fillId="0" borderId="55" xfId="0" applyFont="1" applyBorder="1" applyAlignment="1">
      <alignment horizontal="left" wrapText="1" indent="2"/>
    </xf>
    <xf numFmtId="0" fontId="22" fillId="0" borderId="53" xfId="0" applyFont="1" applyBorder="1" applyAlignment="1">
      <alignment horizontal="center" vertical="center"/>
    </xf>
    <xf numFmtId="0" fontId="22" fillId="0" borderId="55" xfId="0" applyFont="1" applyBorder="1" applyAlignment="1">
      <alignment horizontal="left" wrapText="1" indent="3"/>
    </xf>
    <xf numFmtId="0" fontId="30" fillId="0" borderId="0" xfId="0" applyFont="1" applyAlignment="1">
      <alignment horizontal="center" vertical="center"/>
    </xf>
    <xf numFmtId="0" fontId="24" fillId="0" borderId="37" xfId="8" applyFont="1" applyBorder="1" applyAlignment="1">
      <alignment horizontal="left"/>
    </xf>
    <xf numFmtId="0" fontId="24" fillId="0" borderId="55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0" fontId="24" fillId="0" borderId="40" xfId="0" applyFont="1" applyBorder="1" applyAlignment="1">
      <alignment horizontal="center" vertical="center"/>
    </xf>
    <xf numFmtId="0" fontId="21" fillId="0" borderId="55" xfId="5" applyFont="1" applyBorder="1" applyAlignment="1">
      <alignment horizontal="center" vertical="center"/>
    </xf>
    <xf numFmtId="165" fontId="21" fillId="0" borderId="37" xfId="5" applyNumberFormat="1" applyFont="1" applyBorder="1" applyAlignment="1">
      <alignment horizontal="center" vertical="center"/>
    </xf>
    <xf numFmtId="165" fontId="24" fillId="0" borderId="55" xfId="0" applyNumberFormat="1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2" fontId="24" fillId="0" borderId="68" xfId="0" applyNumberFormat="1" applyFont="1" applyBorder="1" applyAlignment="1">
      <alignment horizontal="center" vertical="center"/>
    </xf>
    <xf numFmtId="165" fontId="23" fillId="0" borderId="37" xfId="0" applyNumberFormat="1" applyFont="1" applyBorder="1" applyAlignment="1">
      <alignment horizontal="center" vertical="center"/>
    </xf>
    <xf numFmtId="164" fontId="22" fillId="0" borderId="41" xfId="0" applyNumberFormat="1" applyFont="1" applyBorder="1"/>
    <xf numFmtId="0" fontId="22" fillId="0" borderId="68" xfId="0" applyFont="1" applyBorder="1" applyAlignment="1">
      <alignment horizontal="left" indent="2"/>
    </xf>
    <xf numFmtId="164" fontId="2" fillId="0" borderId="0" xfId="5" applyNumberFormat="1" applyFont="1" applyAlignment="1">
      <alignment vertical="center"/>
    </xf>
    <xf numFmtId="164" fontId="2" fillId="0" borderId="0" xfId="5" applyNumberFormat="1" applyFont="1" applyAlignment="1">
      <alignment horizontal="right" vertical="center"/>
    </xf>
    <xf numFmtId="164" fontId="2" fillId="0" borderId="17" xfId="5" applyNumberFormat="1" applyFont="1" applyBorder="1" applyAlignment="1">
      <alignment vertical="center"/>
    </xf>
    <xf numFmtId="164" fontId="2" fillId="0" borderId="18" xfId="5" applyNumberFormat="1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164" fontId="16" fillId="2" borderId="17" xfId="5" applyNumberFormat="1" applyFont="1" applyFill="1" applyBorder="1" applyAlignment="1">
      <alignment horizontal="center" vertical="center"/>
    </xf>
    <xf numFmtId="164" fontId="16" fillId="2" borderId="19" xfId="5" applyNumberFormat="1" applyFont="1" applyFill="1" applyBorder="1" applyAlignment="1">
      <alignment horizontal="center" vertical="center"/>
    </xf>
    <xf numFmtId="164" fontId="16" fillId="2" borderId="21" xfId="5" applyNumberFormat="1" applyFont="1" applyFill="1" applyBorder="1" applyAlignment="1">
      <alignment horizontal="center" vertical="center"/>
    </xf>
    <xf numFmtId="164" fontId="16" fillId="2" borderId="11" xfId="5" applyNumberFormat="1" applyFont="1" applyFill="1" applyBorder="1" applyAlignment="1">
      <alignment horizontal="center" vertical="center"/>
    </xf>
    <xf numFmtId="49" fontId="16" fillId="8" borderId="2" xfId="0" applyNumberFormat="1" applyFont="1" applyFill="1" applyBorder="1" applyAlignment="1">
      <alignment horizontal="center" vertical="center"/>
    </xf>
    <xf numFmtId="49" fontId="16" fillId="8" borderId="16" xfId="0" applyNumberFormat="1" applyFont="1" applyFill="1" applyBorder="1" applyAlignment="1">
      <alignment horizontal="center" vertical="center"/>
    </xf>
    <xf numFmtId="49" fontId="16" fillId="8" borderId="8" xfId="0" applyNumberFormat="1" applyFont="1" applyFill="1" applyBorder="1" applyAlignment="1">
      <alignment horizontal="center" vertical="center"/>
    </xf>
    <xf numFmtId="3" fontId="16" fillId="8" borderId="19" xfId="5" applyNumberFormat="1" applyFont="1" applyFill="1" applyBorder="1" applyAlignment="1">
      <alignment horizontal="center" vertical="center"/>
    </xf>
    <xf numFmtId="164" fontId="16" fillId="2" borderId="17" xfId="5" applyNumberFormat="1" applyFont="1" applyFill="1" applyBorder="1" applyAlignment="1">
      <alignment horizontal="center" vertical="center" wrapText="1"/>
    </xf>
    <xf numFmtId="164" fontId="16" fillId="5" borderId="19" xfId="5" applyNumberFormat="1" applyFont="1" applyFill="1" applyBorder="1" applyAlignment="1">
      <alignment horizontal="center" vertical="center"/>
    </xf>
    <xf numFmtId="164" fontId="16" fillId="0" borderId="0" xfId="5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16" fillId="2" borderId="46" xfId="5" applyNumberFormat="1" applyFont="1" applyFill="1" applyBorder="1" applyAlignment="1">
      <alignment horizontal="center" vertical="center"/>
    </xf>
    <xf numFmtId="164" fontId="16" fillId="0" borderId="23" xfId="5" applyNumberFormat="1" applyFont="1" applyBorder="1" applyAlignment="1">
      <alignment horizontal="center" vertical="center"/>
    </xf>
    <xf numFmtId="164" fontId="16" fillId="0" borderId="70" xfId="5" applyNumberFormat="1" applyFont="1" applyBorder="1" applyAlignment="1">
      <alignment horizontal="center" vertical="center"/>
    </xf>
    <xf numFmtId="164" fontId="16" fillId="2" borderId="20" xfId="5" applyNumberFormat="1" applyFont="1" applyFill="1" applyBorder="1" applyAlignment="1">
      <alignment horizontal="center" vertical="center" wrapText="1"/>
    </xf>
    <xf numFmtId="164" fontId="16" fillId="2" borderId="22" xfId="5" applyNumberFormat="1" applyFont="1" applyFill="1" applyBorder="1" applyAlignment="1">
      <alignment horizontal="center" vertical="center"/>
    </xf>
    <xf numFmtId="164" fontId="16" fillId="2" borderId="2" xfId="5" applyNumberFormat="1" applyFont="1" applyFill="1" applyBorder="1" applyAlignment="1">
      <alignment horizontal="center" vertical="center"/>
    </xf>
    <xf numFmtId="164" fontId="16" fillId="2" borderId="8" xfId="5" applyNumberFormat="1" applyFont="1" applyFill="1" applyBorder="1" applyAlignment="1">
      <alignment horizontal="center" vertical="center"/>
    </xf>
    <xf numFmtId="0" fontId="16" fillId="0" borderId="17" xfId="5" applyFont="1" applyBorder="1" applyAlignment="1">
      <alignment horizontal="center" vertical="center"/>
    </xf>
    <xf numFmtId="164" fontId="1" fillId="0" borderId="0" xfId="5" applyNumberFormat="1" applyFont="1" applyAlignment="1">
      <alignment vertical="center"/>
    </xf>
    <xf numFmtId="164" fontId="1" fillId="0" borderId="0" xfId="5" applyNumberFormat="1" applyFont="1" applyAlignment="1">
      <alignment horizontal="right" vertical="center"/>
    </xf>
    <xf numFmtId="164" fontId="1" fillId="0" borderId="17" xfId="5" applyNumberFormat="1" applyFont="1" applyBorder="1" applyAlignment="1">
      <alignment vertical="center"/>
    </xf>
    <xf numFmtId="164" fontId="1" fillId="0" borderId="18" xfId="5" applyNumberFormat="1" applyFont="1" applyBorder="1" applyAlignment="1">
      <alignment vertical="center"/>
    </xf>
    <xf numFmtId="0" fontId="22" fillId="0" borderId="55" xfId="0" applyFont="1" applyBorder="1" applyAlignment="1">
      <alignment horizontal="left" vertical="center" wrapText="1"/>
    </xf>
    <xf numFmtId="0" fontId="22" fillId="0" borderId="56" xfId="0" applyFont="1" applyBorder="1" applyAlignment="1">
      <alignment horizontal="left" vertical="center"/>
    </xf>
    <xf numFmtId="0" fontId="30" fillId="0" borderId="20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3" fillId="0" borderId="20" xfId="0" applyFont="1" applyBorder="1"/>
    <xf numFmtId="0" fontId="33" fillId="0" borderId="10" xfId="0" applyFont="1" applyBorder="1"/>
    <xf numFmtId="3" fontId="16" fillId="11" borderId="34" xfId="5" applyNumberFormat="1" applyFont="1" applyFill="1" applyBorder="1" applyAlignment="1">
      <alignment horizontal="center" vertical="center" wrapText="1"/>
    </xf>
    <xf numFmtId="3" fontId="16" fillId="11" borderId="35" xfId="5" applyNumberFormat="1" applyFont="1" applyFill="1" applyBorder="1" applyAlignment="1">
      <alignment horizontal="center" vertical="center" wrapText="1"/>
    </xf>
    <xf numFmtId="3" fontId="16" fillId="11" borderId="36" xfId="5" applyNumberFormat="1" applyFont="1" applyFill="1" applyBorder="1" applyAlignment="1">
      <alignment horizontal="center" vertical="center" wrapText="1"/>
    </xf>
    <xf numFmtId="3" fontId="16" fillId="11" borderId="43" xfId="5" applyNumberFormat="1" applyFont="1" applyFill="1" applyBorder="1" applyAlignment="1">
      <alignment horizontal="center" vertical="center" wrapText="1"/>
    </xf>
    <xf numFmtId="3" fontId="16" fillId="11" borderId="41" xfId="5" applyNumberFormat="1" applyFont="1" applyFill="1" applyBorder="1" applyAlignment="1">
      <alignment horizontal="center" vertical="center" wrapText="1"/>
    </xf>
    <xf numFmtId="3" fontId="16" fillId="11" borderId="42" xfId="5" applyNumberFormat="1" applyFont="1" applyFill="1" applyBorder="1" applyAlignment="1">
      <alignment horizontal="center" vertical="center" wrapText="1"/>
    </xf>
    <xf numFmtId="0" fontId="21" fillId="15" borderId="17" xfId="5" quotePrefix="1" applyFont="1" applyFill="1" applyBorder="1" applyAlignment="1">
      <alignment horizontal="center" vertical="center"/>
    </xf>
    <xf numFmtId="0" fontId="21" fillId="15" borderId="18" xfId="5" quotePrefix="1" applyFont="1" applyFill="1" applyBorder="1" applyAlignment="1">
      <alignment horizontal="center" vertical="center"/>
    </xf>
    <xf numFmtId="0" fontId="21" fillId="15" borderId="19" xfId="5" quotePrefix="1" applyFont="1" applyFill="1" applyBorder="1" applyAlignment="1">
      <alignment horizontal="center" vertical="center"/>
    </xf>
    <xf numFmtId="0" fontId="16" fillId="15" borderId="23" xfId="5" applyFont="1" applyFill="1" applyBorder="1" applyAlignment="1">
      <alignment horizontal="center" vertical="center" wrapText="1"/>
    </xf>
    <xf numFmtId="0" fontId="16" fillId="15" borderId="70" xfId="5" applyFont="1" applyFill="1" applyBorder="1" applyAlignment="1">
      <alignment horizontal="center" vertical="center" wrapText="1"/>
    </xf>
    <xf numFmtId="0" fontId="16" fillId="15" borderId="24" xfId="5" applyFont="1" applyFill="1" applyBorder="1" applyAlignment="1">
      <alignment horizontal="center" vertical="center" wrapText="1"/>
    </xf>
    <xf numFmtId="0" fontId="16" fillId="15" borderId="13" xfId="5" applyFont="1" applyFill="1" applyBorder="1" applyAlignment="1">
      <alignment horizontal="center" vertical="center" wrapText="1"/>
    </xf>
    <xf numFmtId="0" fontId="16" fillId="15" borderId="62" xfId="5" applyFont="1" applyFill="1" applyBorder="1" applyAlignment="1">
      <alignment horizontal="center" vertical="center" wrapText="1"/>
    </xf>
    <xf numFmtId="0" fontId="16" fillId="15" borderId="73" xfId="5" applyFont="1" applyFill="1" applyBorder="1" applyAlignment="1">
      <alignment horizontal="center" vertical="center" wrapText="1"/>
    </xf>
    <xf numFmtId="0" fontId="16" fillId="15" borderId="46" xfId="5" applyFont="1" applyFill="1" applyBorder="1" applyAlignment="1">
      <alignment horizontal="center" vertical="center" wrapText="1"/>
    </xf>
    <xf numFmtId="0" fontId="16" fillId="15" borderId="12" xfId="5" applyFont="1" applyFill="1" applyBorder="1" applyAlignment="1">
      <alignment horizontal="center" vertical="center" wrapText="1"/>
    </xf>
    <xf numFmtId="0" fontId="21" fillId="15" borderId="17" xfId="5" applyFont="1" applyFill="1" applyBorder="1" applyAlignment="1">
      <alignment horizontal="center" vertical="center"/>
    </xf>
    <xf numFmtId="0" fontId="21" fillId="15" borderId="18" xfId="5" applyFont="1" applyFill="1" applyBorder="1" applyAlignment="1">
      <alignment horizontal="center" vertical="center"/>
    </xf>
    <xf numFmtId="0" fontId="21" fillId="15" borderId="21" xfId="5" applyFont="1" applyFill="1" applyBorder="1" applyAlignment="1">
      <alignment horizontal="center" vertical="center"/>
    </xf>
    <xf numFmtId="0" fontId="21" fillId="15" borderId="1" xfId="5" applyFont="1" applyFill="1" applyBorder="1" applyAlignment="1">
      <alignment horizontal="center" vertical="center"/>
    </xf>
    <xf numFmtId="3" fontId="16" fillId="11" borderId="39" xfId="5" applyNumberFormat="1" applyFont="1" applyFill="1" applyBorder="1" applyAlignment="1">
      <alignment horizontal="center" vertical="center" wrapText="1"/>
    </xf>
    <xf numFmtId="0" fontId="16" fillId="15" borderId="45" xfId="5" applyFont="1" applyFill="1" applyBorder="1" applyAlignment="1">
      <alignment horizontal="center" vertical="center" wrapText="1"/>
    </xf>
    <xf numFmtId="0" fontId="16" fillId="15" borderId="57" xfId="5" applyFont="1" applyFill="1" applyBorder="1" applyAlignment="1">
      <alignment horizontal="center" vertical="center" wrapText="1"/>
    </xf>
    <xf numFmtId="0" fontId="16" fillId="15" borderId="29" xfId="5" applyFont="1" applyFill="1" applyBorder="1" applyAlignment="1">
      <alignment horizontal="center" vertical="center" wrapText="1"/>
    </xf>
    <xf numFmtId="0" fontId="16" fillId="15" borderId="32" xfId="5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64" fontId="17" fillId="0" borderId="0" xfId="0" applyNumberFormat="1" applyFont="1" applyAlignment="1">
      <alignment horizontal="center"/>
    </xf>
    <xf numFmtId="164" fontId="16" fillId="2" borderId="17" xfId="5" applyNumberFormat="1" applyFont="1" applyFill="1" applyBorder="1" applyAlignment="1">
      <alignment horizontal="center" vertical="center"/>
    </xf>
    <xf numFmtId="164" fontId="16" fillId="2" borderId="19" xfId="5" applyNumberFormat="1" applyFont="1" applyFill="1" applyBorder="1" applyAlignment="1">
      <alignment horizontal="center" vertical="center"/>
    </xf>
    <xf numFmtId="164" fontId="16" fillId="2" borderId="21" xfId="5" applyNumberFormat="1" applyFont="1" applyFill="1" applyBorder="1" applyAlignment="1">
      <alignment horizontal="center" vertical="center"/>
    </xf>
    <xf numFmtId="164" fontId="16" fillId="2" borderId="11" xfId="5" applyNumberFormat="1" applyFont="1" applyFill="1" applyBorder="1" applyAlignment="1">
      <alignment horizontal="center" vertical="center"/>
    </xf>
    <xf numFmtId="0" fontId="16" fillId="3" borderId="34" xfId="0" applyFont="1" applyFill="1" applyBorder="1" applyAlignment="1">
      <alignment horizontal="center" wrapText="1"/>
    </xf>
    <xf numFmtId="0" fontId="16" fillId="3" borderId="43" xfId="0" applyFont="1" applyFill="1" applyBorder="1" applyAlignment="1">
      <alignment horizontal="center" wrapText="1"/>
    </xf>
    <xf numFmtId="0" fontId="16" fillId="3" borderId="36" xfId="0" applyFont="1" applyFill="1" applyBorder="1" applyAlignment="1">
      <alignment horizontal="center" wrapText="1"/>
    </xf>
    <xf numFmtId="0" fontId="16" fillId="3" borderId="42" xfId="0" applyFont="1" applyFill="1" applyBorder="1" applyAlignment="1">
      <alignment horizontal="center" wrapText="1"/>
    </xf>
    <xf numFmtId="3" fontId="16" fillId="8" borderId="46" xfId="5" applyNumberFormat="1" applyFont="1" applyFill="1" applyBorder="1" applyAlignment="1">
      <alignment horizontal="center" vertical="center"/>
    </xf>
    <xf numFmtId="3" fontId="16" fillId="8" borderId="23" xfId="5" applyNumberFormat="1" applyFont="1" applyFill="1" applyBorder="1" applyAlignment="1">
      <alignment horizontal="center" vertical="center"/>
    </xf>
    <xf numFmtId="3" fontId="16" fillId="8" borderId="36" xfId="5" applyNumberFormat="1" applyFont="1" applyFill="1" applyBorder="1" applyAlignment="1">
      <alignment horizontal="center" vertical="center"/>
    </xf>
    <xf numFmtId="49" fontId="16" fillId="8" borderId="2" xfId="0" applyNumberFormat="1" applyFont="1" applyFill="1" applyBorder="1" applyAlignment="1">
      <alignment horizontal="center" vertical="center"/>
    </xf>
    <xf numFmtId="49" fontId="16" fillId="8" borderId="16" xfId="0" applyNumberFormat="1" applyFont="1" applyFill="1" applyBorder="1" applyAlignment="1">
      <alignment horizontal="center" vertical="center"/>
    </xf>
    <xf numFmtId="49" fontId="16" fillId="8" borderId="8" xfId="0" applyNumberFormat="1" applyFont="1" applyFill="1" applyBorder="1" applyAlignment="1">
      <alignment horizontal="center" vertical="center"/>
    </xf>
    <xf numFmtId="3" fontId="16" fillId="0" borderId="17" xfId="5" applyNumberFormat="1" applyFont="1" applyBorder="1" applyAlignment="1">
      <alignment horizontal="center" vertical="center"/>
    </xf>
    <xf numFmtId="3" fontId="16" fillId="0" borderId="18" xfId="5" applyNumberFormat="1" applyFont="1" applyBorder="1" applyAlignment="1">
      <alignment horizontal="center" vertical="center"/>
    </xf>
    <xf numFmtId="3" fontId="16" fillId="0" borderId="19" xfId="5" applyNumberFormat="1" applyFont="1" applyBorder="1" applyAlignment="1">
      <alignment horizontal="center" vertical="center"/>
    </xf>
    <xf numFmtId="3" fontId="16" fillId="0" borderId="21" xfId="5" applyNumberFormat="1" applyFont="1" applyBorder="1" applyAlignment="1">
      <alignment horizontal="center" vertical="center"/>
    </xf>
    <xf numFmtId="3" fontId="16" fillId="0" borderId="1" xfId="5" applyNumberFormat="1" applyFont="1" applyBorder="1" applyAlignment="1">
      <alignment horizontal="center" vertical="center"/>
    </xf>
    <xf numFmtId="3" fontId="16" fillId="0" borderId="11" xfId="5" applyNumberFormat="1" applyFont="1" applyBorder="1" applyAlignment="1">
      <alignment horizontal="center" vertical="center"/>
    </xf>
    <xf numFmtId="3" fontId="16" fillId="8" borderId="18" xfId="5" applyNumberFormat="1" applyFont="1" applyFill="1" applyBorder="1" applyAlignment="1">
      <alignment horizontal="center" vertical="center"/>
    </xf>
    <xf numFmtId="3" fontId="16" fillId="8" borderId="19" xfId="5" applyNumberFormat="1" applyFont="1" applyFill="1" applyBorder="1" applyAlignment="1">
      <alignment horizontal="center" vertical="center"/>
    </xf>
    <xf numFmtId="164" fontId="16" fillId="2" borderId="18" xfId="5" applyNumberFormat="1" applyFont="1" applyFill="1" applyBorder="1" applyAlignment="1">
      <alignment horizontal="center" vertical="center"/>
    </xf>
    <xf numFmtId="164" fontId="16" fillId="2" borderId="1" xfId="5" applyNumberFormat="1" applyFont="1" applyFill="1" applyBorder="1" applyAlignment="1">
      <alignment horizontal="center" vertical="center"/>
    </xf>
    <xf numFmtId="3" fontId="16" fillId="2" borderId="9" xfId="5" applyNumberFormat="1" applyFont="1" applyFill="1" applyBorder="1" applyAlignment="1">
      <alignment horizontal="center" vertical="center" wrapText="1"/>
    </xf>
    <xf numFmtId="3" fontId="16" fillId="2" borderId="14" xfId="5" applyNumberFormat="1" applyFont="1" applyFill="1" applyBorder="1" applyAlignment="1">
      <alignment horizontal="center" vertical="center" wrapText="1"/>
    </xf>
    <xf numFmtId="3" fontId="16" fillId="2" borderId="15" xfId="5" applyNumberFormat="1" applyFont="1" applyFill="1" applyBorder="1" applyAlignment="1">
      <alignment horizontal="center" vertical="center" wrapText="1"/>
    </xf>
    <xf numFmtId="3" fontId="16" fillId="10" borderId="2" xfId="5" applyNumberFormat="1" applyFont="1" applyFill="1" applyBorder="1" applyAlignment="1">
      <alignment horizontal="center" vertical="center" wrapText="1"/>
    </xf>
    <xf numFmtId="3" fontId="16" fillId="10" borderId="16" xfId="5" applyNumberFormat="1" applyFont="1" applyFill="1" applyBorder="1" applyAlignment="1">
      <alignment horizontal="center" vertical="center" wrapText="1"/>
    </xf>
    <xf numFmtId="3" fontId="16" fillId="10" borderId="56" xfId="5" applyNumberFormat="1" applyFont="1" applyFill="1" applyBorder="1" applyAlignment="1">
      <alignment horizontal="center" vertical="center" wrapText="1"/>
    </xf>
    <xf numFmtId="3" fontId="16" fillId="10" borderId="19" xfId="5" applyNumberFormat="1" applyFont="1" applyFill="1" applyBorder="1" applyAlignment="1">
      <alignment horizontal="center" vertical="center" wrapText="1"/>
    </xf>
    <xf numFmtId="3" fontId="16" fillId="10" borderId="10" xfId="5" applyNumberFormat="1" applyFont="1" applyFill="1" applyBorder="1" applyAlignment="1">
      <alignment horizontal="center" vertical="center" wrapText="1"/>
    </xf>
    <xf numFmtId="3" fontId="16" fillId="10" borderId="68" xfId="5" applyNumberFormat="1" applyFont="1" applyFill="1" applyBorder="1" applyAlignment="1">
      <alignment horizontal="center" vertical="center" wrapText="1"/>
    </xf>
    <xf numFmtId="3" fontId="16" fillId="10" borderId="32" xfId="5" applyNumberFormat="1" applyFont="1" applyFill="1" applyBorder="1" applyAlignment="1">
      <alignment horizontal="center" vertical="center" wrapText="1"/>
    </xf>
    <xf numFmtId="3" fontId="16" fillId="2" borderId="17" xfId="5" applyNumberFormat="1" applyFont="1" applyFill="1" applyBorder="1" applyAlignment="1">
      <alignment horizontal="center" vertical="center" wrapText="1"/>
    </xf>
    <xf numFmtId="3" fontId="16" fillId="2" borderId="19" xfId="5" applyNumberFormat="1" applyFont="1" applyFill="1" applyBorder="1" applyAlignment="1">
      <alignment horizontal="center" vertical="center" wrapText="1"/>
    </xf>
    <xf numFmtId="3" fontId="16" fillId="2" borderId="20" xfId="5" applyNumberFormat="1" applyFont="1" applyFill="1" applyBorder="1" applyAlignment="1">
      <alignment horizontal="center" vertical="center" wrapText="1"/>
    </xf>
    <xf numFmtId="3" fontId="16" fillId="2" borderId="10" xfId="5" applyNumberFormat="1" applyFont="1" applyFill="1" applyBorder="1" applyAlignment="1">
      <alignment horizontal="center" vertical="center" wrapText="1"/>
    </xf>
    <xf numFmtId="3" fontId="16" fillId="2" borderId="21" xfId="5" applyNumberFormat="1" applyFont="1" applyFill="1" applyBorder="1" applyAlignment="1">
      <alignment horizontal="center" vertical="center" wrapText="1"/>
    </xf>
    <xf numFmtId="3" fontId="16" fillId="2" borderId="11" xfId="5" applyNumberFormat="1" applyFont="1" applyFill="1" applyBorder="1" applyAlignment="1">
      <alignment horizontal="center" vertical="center" wrapText="1"/>
    </xf>
    <xf numFmtId="3" fontId="16" fillId="2" borderId="18" xfId="5" applyNumberFormat="1" applyFont="1" applyFill="1" applyBorder="1" applyAlignment="1">
      <alignment horizontal="center" vertical="center" wrapText="1"/>
    </xf>
    <xf numFmtId="3" fontId="16" fillId="2" borderId="0" xfId="5" applyNumberFormat="1" applyFont="1" applyFill="1" applyAlignment="1">
      <alignment horizontal="center" vertical="center" wrapText="1"/>
    </xf>
    <xf numFmtId="3" fontId="16" fillId="2" borderId="1" xfId="5" applyNumberFormat="1" applyFont="1" applyFill="1" applyBorder="1" applyAlignment="1">
      <alignment horizontal="center" vertical="center" wrapText="1"/>
    </xf>
    <xf numFmtId="49" fontId="16" fillId="2" borderId="17" xfId="0" applyNumberFormat="1" applyFont="1" applyFill="1" applyBorder="1" applyAlignment="1">
      <alignment horizontal="center" vertical="center"/>
    </xf>
    <xf numFmtId="49" fontId="16" fillId="2" borderId="20" xfId="0" applyNumberFormat="1" applyFont="1" applyFill="1" applyBorder="1" applyAlignment="1">
      <alignment horizontal="center" vertical="center"/>
    </xf>
    <xf numFmtId="49" fontId="16" fillId="2" borderId="21" xfId="0" applyNumberFormat="1" applyFont="1" applyFill="1" applyBorder="1" applyAlignment="1">
      <alignment horizontal="center" vertical="center"/>
    </xf>
    <xf numFmtId="3" fontId="16" fillId="0" borderId="14" xfId="5" applyNumberFormat="1" applyFont="1" applyBorder="1" applyAlignment="1">
      <alignment horizontal="center" vertical="center"/>
    </xf>
    <xf numFmtId="3" fontId="16" fillId="0" borderId="15" xfId="5" applyNumberFormat="1" applyFont="1" applyBorder="1" applyAlignment="1">
      <alignment horizontal="center" vertical="center"/>
    </xf>
    <xf numFmtId="3" fontId="16" fillId="8" borderId="9" xfId="5" applyNumberFormat="1" applyFont="1" applyFill="1" applyBorder="1" applyAlignment="1">
      <alignment horizontal="center" vertical="center"/>
    </xf>
    <xf numFmtId="3" fontId="16" fillId="8" borderId="14" xfId="5" applyNumberFormat="1" applyFont="1" applyFill="1" applyBorder="1" applyAlignment="1">
      <alignment horizontal="center" vertical="center"/>
    </xf>
    <xf numFmtId="3" fontId="16" fillId="2" borderId="17" xfId="5" applyNumberFormat="1" applyFont="1" applyFill="1" applyBorder="1" applyAlignment="1">
      <alignment horizontal="center" vertical="center"/>
    </xf>
    <xf numFmtId="3" fontId="16" fillId="2" borderId="19" xfId="5" applyNumberFormat="1" applyFont="1" applyFill="1" applyBorder="1" applyAlignment="1">
      <alignment horizontal="center" vertical="center"/>
    </xf>
    <xf numFmtId="3" fontId="16" fillId="2" borderId="21" xfId="5" applyNumberFormat="1" applyFont="1" applyFill="1" applyBorder="1" applyAlignment="1">
      <alignment horizontal="center" vertical="center"/>
    </xf>
    <xf numFmtId="3" fontId="16" fillId="2" borderId="11" xfId="5" applyNumberFormat="1" applyFont="1" applyFill="1" applyBorder="1" applyAlignment="1">
      <alignment horizontal="center" vertical="center"/>
    </xf>
    <xf numFmtId="3" fontId="16" fillId="8" borderId="17" xfId="5" applyNumberFormat="1" applyFont="1" applyFill="1" applyBorder="1" applyAlignment="1">
      <alignment horizontal="center" vertical="center"/>
    </xf>
    <xf numFmtId="3" fontId="18" fillId="2" borderId="18" xfId="5" applyNumberFormat="1" applyFont="1" applyFill="1" applyBorder="1" applyAlignment="1">
      <alignment horizontal="center" vertical="center" wrapText="1"/>
    </xf>
    <xf numFmtId="3" fontId="18" fillId="2" borderId="19" xfId="5" applyNumberFormat="1" applyFont="1" applyFill="1" applyBorder="1" applyAlignment="1">
      <alignment horizontal="center" vertical="center" wrapText="1"/>
    </xf>
    <xf numFmtId="3" fontId="18" fillId="2" borderId="1" xfId="5" applyNumberFormat="1" applyFont="1" applyFill="1" applyBorder="1" applyAlignment="1">
      <alignment horizontal="center" vertical="center" wrapText="1"/>
    </xf>
    <xf numFmtId="3" fontId="18" fillId="2" borderId="11" xfId="5" applyNumberFormat="1" applyFont="1" applyFill="1" applyBorder="1" applyAlignment="1">
      <alignment horizontal="center" vertical="center" wrapText="1"/>
    </xf>
    <xf numFmtId="164" fontId="16" fillId="2" borderId="17" xfId="5" applyNumberFormat="1" applyFont="1" applyFill="1" applyBorder="1" applyAlignment="1">
      <alignment horizontal="center" vertical="center" wrapText="1"/>
    </xf>
    <xf numFmtId="164" fontId="16" fillId="2" borderId="21" xfId="5" applyNumberFormat="1" applyFont="1" applyFill="1" applyBorder="1" applyAlignment="1">
      <alignment horizontal="center" vertical="center" wrapText="1"/>
    </xf>
    <xf numFmtId="3" fontId="16" fillId="2" borderId="20" xfId="5" applyNumberFormat="1" applyFont="1" applyFill="1" applyBorder="1" applyAlignment="1">
      <alignment horizontal="center" vertical="center"/>
    </xf>
    <xf numFmtId="3" fontId="16" fillId="2" borderId="0" xfId="5" applyNumberFormat="1" applyFont="1" applyFill="1" applyAlignment="1">
      <alignment horizontal="center" vertical="center"/>
    </xf>
    <xf numFmtId="3" fontId="16" fillId="2" borderId="10" xfId="5" applyNumberFormat="1" applyFont="1" applyFill="1" applyBorder="1" applyAlignment="1">
      <alignment horizontal="center" vertical="center"/>
    </xf>
    <xf numFmtId="3" fontId="16" fillId="2" borderId="1" xfId="5" applyNumberFormat="1" applyFont="1" applyFill="1" applyBorder="1" applyAlignment="1">
      <alignment horizontal="center" vertical="center"/>
    </xf>
    <xf numFmtId="3" fontId="16" fillId="2" borderId="9" xfId="5" applyNumberFormat="1" applyFont="1" applyFill="1" applyBorder="1" applyAlignment="1">
      <alignment horizontal="center" vertical="center"/>
    </xf>
    <xf numFmtId="3" fontId="16" fillId="2" borderId="14" xfId="5" applyNumberFormat="1" applyFont="1" applyFill="1" applyBorder="1" applyAlignment="1">
      <alignment horizontal="center" vertical="center"/>
    </xf>
    <xf numFmtId="164" fontId="16" fillId="0" borderId="2" xfId="5" applyNumberFormat="1" applyFont="1" applyBorder="1" applyAlignment="1">
      <alignment horizontal="center" vertical="center" wrapText="1"/>
    </xf>
    <xf numFmtId="164" fontId="16" fillId="0" borderId="16" xfId="5" applyNumberFormat="1" applyFont="1" applyBorder="1" applyAlignment="1">
      <alignment horizontal="center" vertical="center" wrapText="1"/>
    </xf>
    <xf numFmtId="164" fontId="16" fillId="0" borderId="8" xfId="5" applyNumberFormat="1" applyFont="1" applyBorder="1" applyAlignment="1">
      <alignment horizontal="center" vertical="center" wrapText="1"/>
    </xf>
    <xf numFmtId="164" fontId="16" fillId="2" borderId="2" xfId="5" applyNumberFormat="1" applyFont="1" applyFill="1" applyBorder="1" applyAlignment="1">
      <alignment horizontal="center" vertical="center" wrapText="1"/>
    </xf>
    <xf numFmtId="164" fontId="16" fillId="2" borderId="16" xfId="5" applyNumberFormat="1" applyFont="1" applyFill="1" applyBorder="1" applyAlignment="1">
      <alignment horizontal="center" vertical="center" wrapText="1"/>
    </xf>
    <xf numFmtId="164" fontId="16" fillId="2" borderId="8" xfId="5" applyNumberFormat="1" applyFont="1" applyFill="1" applyBorder="1" applyAlignment="1">
      <alignment horizontal="center" vertical="center" wrapText="1"/>
    </xf>
    <xf numFmtId="49" fontId="16" fillId="2" borderId="2" xfId="0" applyNumberFormat="1" applyFont="1" applyFill="1" applyBorder="1" applyAlignment="1">
      <alignment horizontal="center" vertical="center"/>
    </xf>
    <xf numFmtId="49" fontId="16" fillId="2" borderId="16" xfId="0" applyNumberFormat="1" applyFont="1" applyFill="1" applyBorder="1" applyAlignment="1">
      <alignment horizontal="center" vertical="center"/>
    </xf>
    <xf numFmtId="49" fontId="16" fillId="2" borderId="8" xfId="0" applyNumberFormat="1" applyFont="1" applyFill="1" applyBorder="1" applyAlignment="1">
      <alignment horizontal="center" vertical="center"/>
    </xf>
    <xf numFmtId="3" fontId="16" fillId="0" borderId="9" xfId="5" applyNumberFormat="1" applyFont="1" applyBorder="1" applyAlignment="1">
      <alignment horizontal="center" vertical="center"/>
    </xf>
    <xf numFmtId="164" fontId="16" fillId="5" borderId="17" xfId="5" applyNumberFormat="1" applyFont="1" applyFill="1" applyBorder="1" applyAlignment="1">
      <alignment horizontal="center" vertical="center"/>
    </xf>
    <xf numFmtId="164" fontId="16" fillId="5" borderId="19" xfId="5" applyNumberFormat="1" applyFont="1" applyFill="1" applyBorder="1" applyAlignment="1">
      <alignment horizontal="center" vertical="center"/>
    </xf>
    <xf numFmtId="164" fontId="16" fillId="5" borderId="21" xfId="5" applyNumberFormat="1" applyFont="1" applyFill="1" applyBorder="1" applyAlignment="1">
      <alignment horizontal="center" vertical="center"/>
    </xf>
    <xf numFmtId="164" fontId="16" fillId="5" borderId="11" xfId="5" applyNumberFormat="1" applyFont="1" applyFill="1" applyBorder="1" applyAlignment="1">
      <alignment horizontal="center" vertical="center"/>
    </xf>
    <xf numFmtId="164" fontId="16" fillId="0" borderId="18" xfId="5" applyNumberFormat="1" applyFont="1" applyBorder="1" applyAlignment="1">
      <alignment horizontal="center" vertical="center" wrapText="1"/>
    </xf>
    <xf numFmtId="164" fontId="16" fillId="0" borderId="19" xfId="5" applyNumberFormat="1" applyFont="1" applyBorder="1" applyAlignment="1">
      <alignment horizontal="center" vertical="center" wrapText="1"/>
    </xf>
    <xf numFmtId="164" fontId="16" fillId="0" borderId="1" xfId="5" applyNumberFormat="1" applyFont="1" applyBorder="1" applyAlignment="1">
      <alignment horizontal="center" vertical="center" wrapText="1"/>
    </xf>
    <xf numFmtId="164" fontId="16" fillId="0" borderId="11" xfId="5" applyNumberFormat="1" applyFont="1" applyBorder="1" applyAlignment="1">
      <alignment horizontal="center" vertical="center" wrapText="1"/>
    </xf>
    <xf numFmtId="0" fontId="28" fillId="8" borderId="34" xfId="0" applyFont="1" applyFill="1" applyBorder="1" applyAlignment="1">
      <alignment horizontal="center" vertical="center" wrapText="1"/>
    </xf>
    <xf numFmtId="0" fontId="28" fillId="8" borderId="35" xfId="0" applyFont="1" applyFill="1" applyBorder="1" applyAlignment="1">
      <alignment horizontal="center" vertical="center" wrapText="1"/>
    </xf>
    <xf numFmtId="0" fontId="28" fillId="8" borderId="36" xfId="0" applyFont="1" applyFill="1" applyBorder="1" applyAlignment="1">
      <alignment horizontal="center" vertical="center" wrapText="1"/>
    </xf>
    <xf numFmtId="0" fontId="21" fillId="7" borderId="69" xfId="0" applyFont="1" applyFill="1" applyBorder="1" applyAlignment="1">
      <alignment horizontal="center" vertical="center" wrapText="1"/>
    </xf>
    <xf numFmtId="0" fontId="21" fillId="7" borderId="49" xfId="0" applyFont="1" applyFill="1" applyBorder="1" applyAlignment="1">
      <alignment horizontal="center" vertical="center" wrapText="1"/>
    </xf>
    <xf numFmtId="0" fontId="21" fillId="7" borderId="71" xfId="0" applyFont="1" applyFill="1" applyBorder="1" applyAlignment="1">
      <alignment horizontal="center" vertical="center" wrapText="1"/>
    </xf>
    <xf numFmtId="0" fontId="21" fillId="7" borderId="78" xfId="0" applyFont="1" applyFill="1" applyBorder="1" applyAlignment="1">
      <alignment horizontal="center" vertical="center" wrapText="1"/>
    </xf>
    <xf numFmtId="164" fontId="7" fillId="0" borderId="23" xfId="5" applyNumberFormat="1" applyFont="1" applyBorder="1" applyAlignment="1">
      <alignment horizontal="center" vertical="center" wrapText="1"/>
    </xf>
    <xf numFmtId="164" fontId="7" fillId="0" borderId="26" xfId="5" applyNumberFormat="1" applyFont="1" applyBorder="1" applyAlignment="1">
      <alignment horizontal="center" vertical="center" wrapText="1"/>
    </xf>
    <xf numFmtId="164" fontId="13" fillId="0" borderId="39" xfId="4" applyNumberFormat="1" applyFont="1" applyBorder="1" applyAlignment="1">
      <alignment horizontal="center" vertical="center" textRotation="90" wrapText="1"/>
    </xf>
    <xf numFmtId="164" fontId="13" fillId="0" borderId="77" xfId="4" applyNumberFormat="1" applyFont="1" applyBorder="1" applyAlignment="1">
      <alignment horizontal="center" vertical="center" textRotation="90" wrapText="1"/>
    </xf>
    <xf numFmtId="164" fontId="13" fillId="0" borderId="41" xfId="0" applyNumberFormat="1" applyFont="1" applyBorder="1" applyAlignment="1">
      <alignment horizontal="center" vertical="center" textRotation="90" wrapText="1"/>
    </xf>
    <xf numFmtId="164" fontId="13" fillId="0" borderId="25" xfId="0" applyNumberFormat="1" applyFont="1" applyBorder="1" applyAlignment="1">
      <alignment horizontal="center" vertical="center" textRotation="90" wrapText="1"/>
    </xf>
    <xf numFmtId="164" fontId="21" fillId="4" borderId="42" xfId="5" applyNumberFormat="1" applyFont="1" applyFill="1" applyBorder="1" applyAlignment="1">
      <alignment horizontal="center" vertical="center" textRotation="90" wrapText="1"/>
    </xf>
    <xf numFmtId="164" fontId="16" fillId="0" borderId="10" xfId="5" applyNumberFormat="1" applyFont="1" applyBorder="1" applyAlignment="1">
      <alignment horizontal="center" vertical="center" wrapText="1"/>
    </xf>
    <xf numFmtId="164" fontId="16" fillId="0" borderId="23" xfId="5" applyNumberFormat="1" applyFont="1" applyBorder="1" applyAlignment="1">
      <alignment horizontal="center" vertical="center" wrapText="1"/>
    </xf>
    <xf numFmtId="164" fontId="16" fillId="0" borderId="26" xfId="5" applyNumberFormat="1" applyFont="1" applyBorder="1" applyAlignment="1">
      <alignment horizontal="center" vertical="center" wrapText="1"/>
    </xf>
    <xf numFmtId="0" fontId="21" fillId="7" borderId="56" xfId="0" applyFont="1" applyFill="1" applyBorder="1" applyAlignment="1">
      <alignment horizontal="center" vertical="center" wrapText="1"/>
    </xf>
    <xf numFmtId="0" fontId="21" fillId="7" borderId="72" xfId="0" applyFont="1" applyFill="1" applyBorder="1" applyAlignment="1">
      <alignment horizontal="center" vertical="center" wrapText="1"/>
    </xf>
    <xf numFmtId="3" fontId="16" fillId="10" borderId="11" xfId="5" applyNumberFormat="1" applyFont="1" applyFill="1" applyBorder="1" applyAlignment="1">
      <alignment horizontal="center" vertical="center" wrapText="1"/>
    </xf>
    <xf numFmtId="164" fontId="13" fillId="0" borderId="42" xfId="0" applyNumberFormat="1" applyFont="1" applyBorder="1" applyAlignment="1">
      <alignment horizontal="center" vertical="center" wrapText="1"/>
    </xf>
    <xf numFmtId="164" fontId="13" fillId="0" borderId="50" xfId="0" applyNumberFormat="1" applyFont="1" applyBorder="1" applyAlignment="1">
      <alignment horizontal="center" vertical="center" wrapText="1"/>
    </xf>
    <xf numFmtId="0" fontId="13" fillId="12" borderId="22" xfId="0" applyFont="1" applyFill="1" applyBorder="1" applyAlignment="1">
      <alignment horizontal="center" vertical="center" wrapText="1"/>
    </xf>
    <xf numFmtId="0" fontId="13" fillId="12" borderId="52" xfId="0" applyFont="1" applyFill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8" fillId="8" borderId="63" xfId="0" applyFont="1" applyFill="1" applyBorder="1" applyAlignment="1">
      <alignment horizontal="center" vertical="center" wrapText="1"/>
    </xf>
    <xf numFmtId="0" fontId="28" fillId="8" borderId="65" xfId="0" applyFont="1" applyFill="1" applyBorder="1" applyAlignment="1">
      <alignment horizontal="center" vertical="center" wrapText="1"/>
    </xf>
    <xf numFmtId="0" fontId="16" fillId="9" borderId="14" xfId="5" applyFont="1" applyFill="1" applyBorder="1" applyAlignment="1">
      <alignment horizontal="center" vertical="center"/>
    </xf>
    <xf numFmtId="0" fontId="16" fillId="9" borderId="15" xfId="5" applyFont="1" applyFill="1" applyBorder="1" applyAlignment="1">
      <alignment horizontal="center" vertical="center"/>
    </xf>
    <xf numFmtId="0" fontId="16" fillId="4" borderId="17" xfId="5" applyFont="1" applyFill="1" applyBorder="1" applyAlignment="1">
      <alignment horizontal="center" vertical="center" wrapText="1"/>
    </xf>
    <xf numFmtId="0" fontId="16" fillId="4" borderId="18" xfId="5" applyFont="1" applyFill="1" applyBorder="1" applyAlignment="1">
      <alignment horizontal="center" vertical="center" wrapText="1"/>
    </xf>
    <xf numFmtId="0" fontId="16" fillId="4" borderId="19" xfId="5" applyFont="1" applyFill="1" applyBorder="1" applyAlignment="1">
      <alignment horizontal="center" vertical="center" wrapText="1"/>
    </xf>
    <xf numFmtId="49" fontId="16" fillId="0" borderId="27" xfId="4" applyNumberFormat="1" applyFont="1" applyBorder="1" applyAlignment="1">
      <alignment horizontal="center" vertical="center" wrapText="1"/>
    </xf>
    <xf numFmtId="49" fontId="16" fillId="0" borderId="28" xfId="4" applyNumberFormat="1" applyFont="1" applyBorder="1" applyAlignment="1">
      <alignment horizontal="center" vertical="center" wrapText="1"/>
    </xf>
    <xf numFmtId="49" fontId="16" fillId="0" borderId="29" xfId="4" applyNumberFormat="1" applyFont="1" applyBorder="1" applyAlignment="1">
      <alignment horizontal="center" vertical="center" wrapText="1"/>
    </xf>
    <xf numFmtId="0" fontId="29" fillId="8" borderId="77" xfId="0" applyFont="1" applyFill="1" applyBorder="1" applyAlignment="1">
      <alignment horizontal="center" vertical="center" wrapText="1"/>
    </xf>
    <xf numFmtId="0" fontId="29" fillId="8" borderId="25" xfId="0" applyFont="1" applyFill="1" applyBorder="1" applyAlignment="1">
      <alignment horizontal="center" vertical="center" wrapText="1"/>
    </xf>
    <xf numFmtId="0" fontId="29" fillId="8" borderId="51" xfId="0" applyFont="1" applyFill="1" applyBorder="1" applyAlignment="1">
      <alignment horizontal="center" vertical="center" wrapText="1"/>
    </xf>
    <xf numFmtId="49" fontId="25" fillId="7" borderId="63" xfId="0" applyNumberFormat="1" applyFont="1" applyFill="1" applyBorder="1" applyAlignment="1">
      <alignment horizontal="center" vertical="center" wrapText="1"/>
    </xf>
    <xf numFmtId="49" fontId="25" fillId="7" borderId="39" xfId="0" applyNumberFormat="1" applyFont="1" applyFill="1" applyBorder="1" applyAlignment="1">
      <alignment horizontal="center" vertical="center" wrapText="1"/>
    </xf>
    <xf numFmtId="49" fontId="25" fillId="7" borderId="77" xfId="0" applyNumberFormat="1" applyFont="1" applyFill="1" applyBorder="1" applyAlignment="1">
      <alignment horizontal="center" vertical="center" wrapText="1"/>
    </xf>
    <xf numFmtId="164" fontId="14" fillId="9" borderId="23" xfId="4" applyNumberFormat="1" applyFont="1" applyFill="1" applyBorder="1" applyAlignment="1">
      <alignment horizontal="center" vertical="center" wrapText="1"/>
    </xf>
    <xf numFmtId="164" fontId="14" fillId="9" borderId="26" xfId="4" applyNumberFormat="1" applyFont="1" applyFill="1" applyBorder="1" applyAlignment="1">
      <alignment horizontal="center" vertical="center" wrapText="1"/>
    </xf>
    <xf numFmtId="0" fontId="16" fillId="0" borderId="9" xfId="5" applyFont="1" applyBorder="1" applyAlignment="1">
      <alignment horizontal="center" vertical="center" wrapText="1"/>
    </xf>
    <xf numFmtId="0" fontId="16" fillId="0" borderId="14" xfId="5" applyFont="1" applyBorder="1" applyAlignment="1">
      <alignment horizontal="center" vertical="center" wrapText="1"/>
    </xf>
    <xf numFmtId="0" fontId="16" fillId="0" borderId="15" xfId="5" applyFont="1" applyBorder="1" applyAlignment="1">
      <alignment horizontal="center" vertical="center" wrapText="1"/>
    </xf>
    <xf numFmtId="0" fontId="16" fillId="0" borderId="17" xfId="5" applyFont="1" applyBorder="1" applyAlignment="1">
      <alignment horizontal="center" vertical="center" wrapText="1"/>
    </xf>
    <xf numFmtId="0" fontId="16" fillId="0" borderId="18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21" xfId="5" applyFont="1" applyBorder="1" applyAlignment="1">
      <alignment horizontal="center" vertical="center" wrapText="1"/>
    </xf>
    <xf numFmtId="0" fontId="16" fillId="0" borderId="1" xfId="5" applyFont="1" applyBorder="1" applyAlignment="1">
      <alignment horizontal="center" vertical="center" wrapText="1"/>
    </xf>
    <xf numFmtId="0" fontId="16" fillId="0" borderId="11" xfId="5" applyFont="1" applyBorder="1" applyAlignment="1">
      <alignment horizontal="center" vertical="center" wrapText="1"/>
    </xf>
    <xf numFmtId="0" fontId="16" fillId="4" borderId="34" xfId="5" applyFont="1" applyFill="1" applyBorder="1" applyAlignment="1">
      <alignment horizontal="center" vertical="center" wrapText="1"/>
    </xf>
    <xf numFmtId="0" fontId="16" fillId="4" borderId="35" xfId="5" applyFont="1" applyFill="1" applyBorder="1" applyAlignment="1">
      <alignment horizontal="center" vertical="center" wrapText="1"/>
    </xf>
    <xf numFmtId="0" fontId="16" fillId="4" borderId="36" xfId="5" applyFont="1" applyFill="1" applyBorder="1" applyAlignment="1">
      <alignment horizontal="center" vertical="center" wrapText="1"/>
    </xf>
    <xf numFmtId="0" fontId="21" fillId="12" borderId="23" xfId="0" applyFont="1" applyFill="1" applyBorder="1" applyAlignment="1">
      <alignment horizontal="center" vertical="center" wrapText="1"/>
    </xf>
    <xf numFmtId="0" fontId="21" fillId="12" borderId="26" xfId="0" applyFont="1" applyFill="1" applyBorder="1" applyAlignment="1">
      <alignment horizontal="center" vertical="center" wrapText="1"/>
    </xf>
    <xf numFmtId="49" fontId="25" fillId="12" borderId="36" xfId="0" applyNumberFormat="1" applyFont="1" applyFill="1" applyBorder="1" applyAlignment="1">
      <alignment horizontal="center" vertical="center" wrapText="1"/>
    </xf>
    <xf numFmtId="49" fontId="25" fillId="12" borderId="42" xfId="0" applyNumberFormat="1" applyFont="1" applyFill="1" applyBorder="1" applyAlignment="1">
      <alignment horizontal="center" vertical="center" wrapText="1"/>
    </xf>
    <xf numFmtId="49" fontId="25" fillId="12" borderId="50" xfId="0" applyNumberFormat="1" applyFont="1" applyFill="1" applyBorder="1" applyAlignment="1">
      <alignment horizontal="center" vertical="center" wrapText="1"/>
    </xf>
    <xf numFmtId="49" fontId="25" fillId="7" borderId="35" xfId="0" applyNumberFormat="1" applyFont="1" applyFill="1" applyBorder="1" applyAlignment="1">
      <alignment horizontal="center" vertical="center" wrapText="1"/>
    </xf>
    <xf numFmtId="49" fontId="25" fillId="7" borderId="41" xfId="0" applyNumberFormat="1" applyFont="1" applyFill="1" applyBorder="1" applyAlignment="1">
      <alignment horizontal="center" vertical="center" wrapText="1"/>
    </xf>
    <xf numFmtId="49" fontId="25" fillId="7" borderId="25" xfId="0" applyNumberFormat="1" applyFont="1" applyFill="1" applyBorder="1" applyAlignment="1">
      <alignment horizontal="center" vertical="center" wrapText="1"/>
    </xf>
    <xf numFmtId="49" fontId="25" fillId="7" borderId="24" xfId="0" applyNumberFormat="1" applyFont="1" applyFill="1" applyBorder="1" applyAlignment="1">
      <alignment horizontal="center" vertical="center" wrapText="1"/>
    </xf>
    <xf numFmtId="49" fontId="25" fillId="7" borderId="48" xfId="0" applyNumberFormat="1" applyFont="1" applyFill="1" applyBorder="1" applyAlignment="1">
      <alignment horizontal="center" vertical="center" wrapText="1"/>
    </xf>
    <xf numFmtId="49" fontId="16" fillId="0" borderId="17" xfId="5" applyNumberFormat="1" applyFont="1" applyBorder="1" applyAlignment="1">
      <alignment horizontal="center" vertical="center"/>
    </xf>
    <xf numFmtId="49" fontId="16" fillId="0" borderId="18" xfId="5" applyNumberFormat="1" applyFont="1" applyBorder="1" applyAlignment="1">
      <alignment horizontal="center" vertical="center"/>
    </xf>
    <xf numFmtId="49" fontId="16" fillId="0" borderId="19" xfId="5" applyNumberFormat="1" applyFont="1" applyBorder="1" applyAlignment="1">
      <alignment horizontal="center" vertical="center"/>
    </xf>
    <xf numFmtId="49" fontId="16" fillId="0" borderId="21" xfId="5" applyNumberFormat="1" applyFont="1" applyBorder="1" applyAlignment="1">
      <alignment horizontal="center" vertical="center"/>
    </xf>
    <xf numFmtId="49" fontId="16" fillId="0" borderId="1" xfId="5" applyNumberFormat="1" applyFont="1" applyBorder="1" applyAlignment="1">
      <alignment horizontal="center" vertical="center"/>
    </xf>
    <xf numFmtId="49" fontId="16" fillId="0" borderId="11" xfId="5" applyNumberFormat="1" applyFont="1" applyBorder="1" applyAlignment="1">
      <alignment horizontal="center" vertical="center"/>
    </xf>
    <xf numFmtId="164" fontId="18" fillId="9" borderId="22" xfId="5" applyNumberFormat="1" applyFont="1" applyFill="1" applyBorder="1" applyAlignment="1">
      <alignment horizontal="center" vertical="center" wrapText="1"/>
    </xf>
    <xf numFmtId="164" fontId="18" fillId="9" borderId="52" xfId="5" applyNumberFormat="1" applyFont="1" applyFill="1" applyBorder="1" applyAlignment="1">
      <alignment horizontal="center" vertical="center" wrapText="1"/>
    </xf>
    <xf numFmtId="164" fontId="18" fillId="9" borderId="2" xfId="5" applyNumberFormat="1" applyFont="1" applyFill="1" applyBorder="1" applyAlignment="1">
      <alignment horizontal="center" vertical="center" wrapText="1"/>
    </xf>
    <xf numFmtId="164" fontId="18" fillId="9" borderId="16" xfId="5" applyNumberFormat="1" applyFont="1" applyFill="1" applyBorder="1" applyAlignment="1">
      <alignment horizontal="center" vertical="center" wrapText="1"/>
    </xf>
    <xf numFmtId="164" fontId="18" fillId="9" borderId="46" xfId="5" applyNumberFormat="1" applyFont="1" applyFill="1" applyBorder="1" applyAlignment="1">
      <alignment horizontal="center" vertical="center" wrapText="1"/>
    </xf>
    <xf numFmtId="164" fontId="18" fillId="9" borderId="47" xfId="5" applyNumberFormat="1" applyFont="1" applyFill="1" applyBorder="1" applyAlignment="1">
      <alignment horizontal="center" vertical="center" wrapText="1"/>
    </xf>
    <xf numFmtId="0" fontId="16" fillId="7" borderId="9" xfId="5" applyFont="1" applyFill="1" applyBorder="1" applyAlignment="1">
      <alignment horizontal="center" vertical="center"/>
    </xf>
    <xf numFmtId="0" fontId="16" fillId="7" borderId="14" xfId="5" applyFont="1" applyFill="1" applyBorder="1" applyAlignment="1">
      <alignment horizontal="center" vertical="center"/>
    </xf>
    <xf numFmtId="0" fontId="16" fillId="7" borderId="15" xfId="5" applyFont="1" applyFill="1" applyBorder="1" applyAlignment="1">
      <alignment horizontal="center" vertical="center"/>
    </xf>
    <xf numFmtId="164" fontId="16" fillId="0" borderId="0" xfId="5" applyNumberFormat="1" applyFont="1" applyAlignment="1">
      <alignment horizontal="center" vertical="center" wrapText="1"/>
    </xf>
    <xf numFmtId="0" fontId="16" fillId="0" borderId="30" xfId="4" applyFont="1" applyBorder="1" applyAlignment="1">
      <alignment horizontal="center" vertical="center"/>
    </xf>
    <xf numFmtId="0" fontId="16" fillId="0" borderId="31" xfId="4" quotePrefix="1" applyFont="1" applyBorder="1" applyAlignment="1">
      <alignment horizontal="center" vertical="center"/>
    </xf>
    <xf numFmtId="0" fontId="16" fillId="0" borderId="32" xfId="4" quotePrefix="1" applyFont="1" applyBorder="1" applyAlignment="1">
      <alignment horizontal="center" vertical="center"/>
    </xf>
    <xf numFmtId="164" fontId="21" fillId="4" borderId="43" xfId="5" applyNumberFormat="1" applyFont="1" applyFill="1" applyBorder="1" applyAlignment="1">
      <alignment horizontal="center" vertical="center" textRotation="90" wrapText="1"/>
    </xf>
    <xf numFmtId="164" fontId="21" fillId="4" borderId="41" xfId="5" applyNumberFormat="1" applyFont="1" applyFill="1" applyBorder="1" applyAlignment="1">
      <alignment horizontal="center" vertical="center" textRotation="90" wrapText="1"/>
    </xf>
    <xf numFmtId="0" fontId="16" fillId="4" borderId="65" xfId="5" applyFont="1" applyFill="1" applyBorder="1" applyAlignment="1">
      <alignment horizontal="center" vertical="center"/>
    </xf>
    <xf numFmtId="0" fontId="16" fillId="4" borderId="37" xfId="5" applyFont="1" applyFill="1" applyBorder="1" applyAlignment="1">
      <alignment horizontal="center" vertical="center"/>
    </xf>
    <xf numFmtId="0" fontId="16" fillId="4" borderId="34" xfId="5" applyFont="1" applyFill="1" applyBorder="1" applyAlignment="1">
      <alignment horizontal="center" vertical="center"/>
    </xf>
    <xf numFmtId="0" fontId="16" fillId="4" borderId="43" xfId="5" applyFont="1" applyFill="1" applyBorder="1" applyAlignment="1">
      <alignment horizontal="center" vertical="center"/>
    </xf>
    <xf numFmtId="3" fontId="16" fillId="0" borderId="34" xfId="5" applyNumberFormat="1" applyFont="1" applyBorder="1" applyAlignment="1">
      <alignment horizontal="center" vertical="center" wrapText="1"/>
    </xf>
    <xf numFmtId="3" fontId="16" fillId="0" borderId="35" xfId="5" applyNumberFormat="1" applyFont="1" applyBorder="1" applyAlignment="1">
      <alignment horizontal="center" vertical="center" wrapText="1"/>
    </xf>
    <xf numFmtId="3" fontId="16" fillId="0" borderId="36" xfId="5" applyNumberFormat="1" applyFont="1" applyBorder="1" applyAlignment="1">
      <alignment horizontal="center" vertical="center" wrapText="1"/>
    </xf>
    <xf numFmtId="3" fontId="16" fillId="0" borderId="43" xfId="5" applyNumberFormat="1" applyFont="1" applyBorder="1" applyAlignment="1">
      <alignment horizontal="center" vertical="center" wrapText="1"/>
    </xf>
    <xf numFmtId="3" fontId="16" fillId="0" borderId="41" xfId="5" applyNumberFormat="1" applyFont="1" applyBorder="1" applyAlignment="1">
      <alignment horizontal="center" vertical="center" wrapText="1"/>
    </xf>
    <xf numFmtId="3" fontId="16" fillId="0" borderId="42" xfId="5" applyNumberFormat="1" applyFont="1" applyBorder="1" applyAlignment="1">
      <alignment horizontal="center" vertical="center" wrapText="1"/>
    </xf>
    <xf numFmtId="3" fontId="16" fillId="0" borderId="59" xfId="5" applyNumberFormat="1" applyFont="1" applyBorder="1" applyAlignment="1">
      <alignment horizontal="center" vertical="center" wrapText="1"/>
    </xf>
    <xf numFmtId="3" fontId="16" fillId="0" borderId="60" xfId="5" applyNumberFormat="1" applyFont="1" applyBorder="1" applyAlignment="1">
      <alignment horizontal="center" vertical="center" wrapText="1"/>
    </xf>
    <xf numFmtId="3" fontId="16" fillId="0" borderId="61" xfId="5" applyNumberFormat="1" applyFont="1" applyBorder="1" applyAlignment="1">
      <alignment horizontal="center" vertical="center" wrapText="1"/>
    </xf>
    <xf numFmtId="164" fontId="16" fillId="0" borderId="63" xfId="5" applyNumberFormat="1" applyFont="1" applyBorder="1" applyAlignment="1">
      <alignment horizontal="center" vertical="center" wrapText="1"/>
    </xf>
    <xf numFmtId="164" fontId="16" fillId="0" borderId="65" xfId="5" applyNumberFormat="1" applyFont="1" applyBorder="1" applyAlignment="1">
      <alignment horizontal="center" vertical="center" wrapText="1"/>
    </xf>
    <xf numFmtId="164" fontId="16" fillId="0" borderId="39" xfId="5" applyNumberFormat="1" applyFont="1" applyBorder="1" applyAlignment="1">
      <alignment horizontal="center" vertical="center" wrapText="1"/>
    </xf>
    <xf numFmtId="164" fontId="16" fillId="0" borderId="37" xfId="5" applyNumberFormat="1" applyFont="1" applyBorder="1" applyAlignment="1">
      <alignment horizontal="center" vertical="center" wrapText="1"/>
    </xf>
    <xf numFmtId="164" fontId="16" fillId="0" borderId="64" xfId="5" applyNumberFormat="1" applyFont="1" applyBorder="1" applyAlignment="1">
      <alignment horizontal="center" vertical="center" wrapText="1"/>
    </xf>
    <xf numFmtId="164" fontId="16" fillId="0" borderId="66" xfId="5" applyNumberFormat="1" applyFont="1" applyBorder="1" applyAlignment="1">
      <alignment horizontal="center" vertical="center" wrapText="1"/>
    </xf>
    <xf numFmtId="164" fontId="16" fillId="0" borderId="34" xfId="5" applyNumberFormat="1" applyFont="1" applyBorder="1" applyAlignment="1">
      <alignment horizontal="center" vertical="center" wrapText="1"/>
    </xf>
    <xf numFmtId="164" fontId="16" fillId="0" borderId="36" xfId="5" applyNumberFormat="1" applyFont="1" applyBorder="1" applyAlignment="1">
      <alignment horizontal="center" vertical="center" wrapText="1"/>
    </xf>
    <xf numFmtId="164" fontId="16" fillId="0" borderId="43" xfId="5" applyNumberFormat="1" applyFont="1" applyBorder="1" applyAlignment="1">
      <alignment horizontal="center" vertical="center" wrapText="1"/>
    </xf>
    <xf numFmtId="164" fontId="16" fillId="0" borderId="42" xfId="5" applyNumberFormat="1" applyFont="1" applyBorder="1" applyAlignment="1">
      <alignment horizontal="center" vertical="center" wrapText="1"/>
    </xf>
    <xf numFmtId="164" fontId="16" fillId="0" borderId="59" xfId="5" applyNumberFormat="1" applyFont="1" applyBorder="1" applyAlignment="1">
      <alignment horizontal="center" vertical="center" wrapText="1"/>
    </xf>
    <xf numFmtId="164" fontId="16" fillId="0" borderId="61" xfId="5" applyNumberFormat="1" applyFont="1" applyBorder="1" applyAlignment="1">
      <alignment horizontal="center" vertical="center" wrapText="1"/>
    </xf>
    <xf numFmtId="0" fontId="16" fillId="0" borderId="14" xfId="5" applyFont="1" applyBorder="1" applyAlignment="1">
      <alignment horizontal="center" vertical="center"/>
    </xf>
    <xf numFmtId="0" fontId="16" fillId="0" borderId="18" xfId="5" applyFont="1" applyBorder="1" applyAlignment="1">
      <alignment horizontal="center" vertical="center"/>
    </xf>
    <xf numFmtId="0" fontId="25" fillId="8" borderId="9" xfId="5" applyFont="1" applyFill="1" applyBorder="1" applyAlignment="1">
      <alignment horizontal="center" vertical="center"/>
    </xf>
    <xf numFmtId="0" fontId="25" fillId="8" borderId="14" xfId="5" applyFont="1" applyFill="1" applyBorder="1" applyAlignment="1">
      <alignment horizontal="center" vertical="center"/>
    </xf>
    <xf numFmtId="0" fontId="25" fillId="8" borderId="15" xfId="5" applyFont="1" applyFill="1" applyBorder="1" applyAlignment="1">
      <alignment horizontal="center" vertical="center"/>
    </xf>
    <xf numFmtId="0" fontId="16" fillId="5" borderId="3" xfId="5" applyFont="1" applyFill="1" applyBorder="1" applyAlignment="1">
      <alignment horizontal="center" vertical="center" wrapText="1"/>
    </xf>
    <xf numFmtId="0" fontId="16" fillId="5" borderId="4" xfId="5" applyFont="1" applyFill="1" applyBorder="1" applyAlignment="1">
      <alignment horizontal="center" vertical="center" wrapText="1"/>
    </xf>
    <xf numFmtId="0" fontId="16" fillId="5" borderId="5" xfId="5" applyFont="1" applyFill="1" applyBorder="1" applyAlignment="1">
      <alignment horizontal="center" vertical="center" wrapText="1"/>
    </xf>
    <xf numFmtId="0" fontId="16" fillId="0" borderId="15" xfId="5" applyFont="1" applyBorder="1" applyAlignment="1">
      <alignment horizontal="center" vertical="center"/>
    </xf>
    <xf numFmtId="0" fontId="18" fillId="0" borderId="28" xfId="5" applyFont="1" applyBorder="1" applyAlignment="1">
      <alignment horizontal="center" vertical="center" wrapText="1"/>
    </xf>
    <xf numFmtId="164" fontId="26" fillId="8" borderId="44" xfId="0" applyNumberFormat="1" applyFont="1" applyFill="1" applyBorder="1" applyAlignment="1">
      <alignment horizontal="center" vertical="center" wrapText="1"/>
    </xf>
    <xf numFmtId="164" fontId="26" fillId="8" borderId="41" xfId="0" applyNumberFormat="1" applyFont="1" applyFill="1" applyBorder="1" applyAlignment="1">
      <alignment horizontal="center" vertical="center" wrapText="1"/>
    </xf>
    <xf numFmtId="164" fontId="26" fillId="8" borderId="60" xfId="0" applyNumberFormat="1" applyFont="1" applyFill="1" applyBorder="1" applyAlignment="1">
      <alignment horizontal="center" vertical="center" wrapText="1"/>
    </xf>
    <xf numFmtId="164" fontId="16" fillId="2" borderId="19" xfId="5" applyNumberFormat="1" applyFont="1" applyFill="1" applyBorder="1" applyAlignment="1">
      <alignment horizontal="center" vertical="center" wrapText="1"/>
    </xf>
    <xf numFmtId="164" fontId="16" fillId="2" borderId="10" xfId="5" applyNumberFormat="1" applyFont="1" applyFill="1" applyBorder="1" applyAlignment="1">
      <alignment horizontal="center" vertical="center" wrapText="1"/>
    </xf>
    <xf numFmtId="164" fontId="16" fillId="2" borderId="11" xfId="5" applyNumberFormat="1" applyFont="1" applyFill="1" applyBorder="1" applyAlignment="1">
      <alignment horizontal="center" vertical="center" wrapText="1"/>
    </xf>
    <xf numFmtId="0" fontId="16" fillId="0" borderId="76" xfId="5" applyFont="1" applyBorder="1" applyAlignment="1">
      <alignment horizontal="center" vertical="center"/>
    </xf>
    <xf numFmtId="0" fontId="16" fillId="0" borderId="70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0" fontId="18" fillId="0" borderId="27" xfId="5" applyFont="1" applyBorder="1" applyAlignment="1">
      <alignment horizontal="center" vertical="center" wrapText="1"/>
    </xf>
    <xf numFmtId="0" fontId="18" fillId="8" borderId="71" xfId="5" applyFont="1" applyFill="1" applyBorder="1" applyAlignment="1">
      <alignment horizontal="center" vertical="center" wrapText="1"/>
    </xf>
    <xf numFmtId="0" fontId="18" fillId="8" borderId="40" xfId="5" applyFont="1" applyFill="1" applyBorder="1" applyAlignment="1">
      <alignment horizontal="center" vertical="center" wrapText="1"/>
    </xf>
    <xf numFmtId="0" fontId="18" fillId="8" borderId="30" xfId="5" applyFont="1" applyFill="1" applyBorder="1" applyAlignment="1">
      <alignment horizontal="center" vertical="center" wrapText="1"/>
    </xf>
    <xf numFmtId="0" fontId="18" fillId="8" borderId="2" xfId="5" applyFont="1" applyFill="1" applyBorder="1" applyAlignment="1">
      <alignment horizontal="center" vertical="center" wrapText="1"/>
    </xf>
    <xf numFmtId="0" fontId="18" fillId="8" borderId="16" xfId="5" applyFont="1" applyFill="1" applyBorder="1" applyAlignment="1">
      <alignment horizontal="center" vertical="center" wrapText="1"/>
    </xf>
    <xf numFmtId="0" fontId="18" fillId="8" borderId="8" xfId="5" applyFont="1" applyFill="1" applyBorder="1" applyAlignment="1">
      <alignment horizontal="center" vertical="center" wrapText="1"/>
    </xf>
    <xf numFmtId="164" fontId="26" fillId="8" borderId="54" xfId="4" applyNumberFormat="1" applyFont="1" applyFill="1" applyBorder="1" applyAlignment="1">
      <alignment horizontal="center" vertical="center" wrapText="1"/>
    </xf>
    <xf numFmtId="164" fontId="26" fillId="8" borderId="39" xfId="4" applyNumberFormat="1" applyFont="1" applyFill="1" applyBorder="1" applyAlignment="1">
      <alignment horizontal="center" vertical="center" wrapText="1"/>
    </xf>
    <xf numFmtId="164" fontId="26" fillId="8" borderId="64" xfId="4" applyNumberFormat="1" applyFont="1" applyFill="1" applyBorder="1" applyAlignment="1">
      <alignment horizontal="center" vertical="center" wrapText="1"/>
    </xf>
    <xf numFmtId="3" fontId="16" fillId="2" borderId="54" xfId="5" applyNumberFormat="1" applyFont="1" applyFill="1" applyBorder="1" applyAlignment="1">
      <alignment horizontal="center" vertical="center"/>
    </xf>
    <xf numFmtId="3" fontId="16" fillId="2" borderId="53" xfId="5" applyNumberFormat="1" applyFont="1" applyFill="1" applyBorder="1" applyAlignment="1">
      <alignment horizontal="center" vertical="center"/>
    </xf>
    <xf numFmtId="3" fontId="16" fillId="2" borderId="64" xfId="5" applyNumberFormat="1" applyFont="1" applyFill="1" applyBorder="1" applyAlignment="1">
      <alignment horizontal="center" vertical="center"/>
    </xf>
    <xf numFmtId="3" fontId="16" fillId="2" borderId="66" xfId="5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164" fontId="16" fillId="2" borderId="2" xfId="0" applyNumberFormat="1" applyFont="1" applyFill="1" applyBorder="1" applyAlignment="1">
      <alignment horizontal="center" vertical="center" wrapText="1"/>
    </xf>
    <xf numFmtId="164" fontId="16" fillId="2" borderId="16" xfId="0" applyNumberFormat="1" applyFont="1" applyFill="1" applyBorder="1" applyAlignment="1">
      <alignment horizontal="center" vertical="center" wrapText="1"/>
    </xf>
    <xf numFmtId="164" fontId="16" fillId="2" borderId="8" xfId="0" applyNumberFormat="1" applyFont="1" applyFill="1" applyBorder="1" applyAlignment="1">
      <alignment horizontal="center" vertical="center" wrapText="1"/>
    </xf>
    <xf numFmtId="3" fontId="16" fillId="2" borderId="18" xfId="5" applyNumberFormat="1" applyFont="1" applyFill="1" applyBorder="1" applyAlignment="1">
      <alignment horizontal="center" vertical="center"/>
    </xf>
    <xf numFmtId="164" fontId="16" fillId="2" borderId="46" xfId="5" applyNumberFormat="1" applyFont="1" applyFill="1" applyBorder="1" applyAlignment="1">
      <alignment horizontal="center" vertical="center"/>
    </xf>
    <xf numFmtId="164" fontId="16" fillId="2" borderId="12" xfId="5" applyNumberFormat="1" applyFont="1" applyFill="1" applyBorder="1" applyAlignment="1">
      <alignment horizontal="center" vertical="center"/>
    </xf>
    <xf numFmtId="164" fontId="16" fillId="0" borderId="23" xfId="5" applyNumberFormat="1" applyFont="1" applyBorder="1" applyAlignment="1">
      <alignment horizontal="center" vertical="center"/>
    </xf>
    <xf numFmtId="164" fontId="16" fillId="0" borderId="70" xfId="5" applyNumberFormat="1" applyFont="1" applyBorder="1" applyAlignment="1">
      <alignment horizontal="center" vertical="center"/>
    </xf>
    <xf numFmtId="164" fontId="16" fillId="0" borderId="45" xfId="5" applyNumberFormat="1" applyFont="1" applyBorder="1" applyAlignment="1">
      <alignment horizontal="center" vertical="center" wrapText="1"/>
    </xf>
    <xf numFmtId="164" fontId="16" fillId="0" borderId="57" xfId="5" applyNumberFormat="1" applyFont="1" applyBorder="1" applyAlignment="1">
      <alignment horizontal="center" vertical="center" wrapText="1"/>
    </xf>
    <xf numFmtId="3" fontId="20" fillId="2" borderId="9" xfId="5" applyNumberFormat="1" applyFont="1" applyFill="1" applyBorder="1" applyAlignment="1">
      <alignment horizontal="center" vertical="center" wrapText="1"/>
    </xf>
    <xf numFmtId="3" fontId="20" fillId="2" borderId="15" xfId="5" applyNumberFormat="1" applyFont="1" applyFill="1" applyBorder="1" applyAlignment="1">
      <alignment horizontal="center" vertical="center" wrapText="1"/>
    </xf>
    <xf numFmtId="164" fontId="16" fillId="0" borderId="9" xfId="5" applyNumberFormat="1" applyFont="1" applyBorder="1" applyAlignment="1">
      <alignment horizontal="center" vertical="center"/>
    </xf>
    <xf numFmtId="164" fontId="16" fillId="0" borderId="15" xfId="5" applyNumberFormat="1" applyFont="1" applyBorder="1" applyAlignment="1">
      <alignment horizontal="center" vertical="center"/>
    </xf>
    <xf numFmtId="165" fontId="16" fillId="0" borderId="2" xfId="5" applyNumberFormat="1" applyFont="1" applyBorder="1" applyAlignment="1">
      <alignment horizontal="center" vertical="center" wrapText="1"/>
    </xf>
    <xf numFmtId="165" fontId="16" fillId="0" borderId="8" xfId="5" applyNumberFormat="1" applyFont="1" applyBorder="1" applyAlignment="1">
      <alignment horizontal="center" vertical="center" wrapText="1"/>
    </xf>
    <xf numFmtId="165" fontId="16" fillId="0" borderId="2" xfId="5" applyNumberFormat="1" applyFont="1" applyBorder="1" applyAlignment="1">
      <alignment horizontal="center" vertical="center"/>
    </xf>
    <xf numFmtId="165" fontId="16" fillId="0" borderId="16" xfId="5" applyNumberFormat="1" applyFont="1" applyBorder="1" applyAlignment="1">
      <alignment horizontal="center" vertical="center"/>
    </xf>
    <xf numFmtId="165" fontId="16" fillId="0" borderId="8" xfId="5" applyNumberFormat="1" applyFont="1" applyBorder="1" applyAlignment="1">
      <alignment horizontal="center" vertical="center"/>
    </xf>
    <xf numFmtId="164" fontId="16" fillId="9" borderId="29" xfId="1" applyNumberFormat="1" applyFont="1" applyFill="1" applyBorder="1" applyAlignment="1">
      <alignment horizontal="center" vertical="center" wrapText="1"/>
    </xf>
    <xf numFmtId="164" fontId="16" fillId="9" borderId="68" xfId="1" applyNumberFormat="1" applyFont="1" applyFill="1" applyBorder="1" applyAlignment="1">
      <alignment horizontal="center" vertical="center" wrapText="1"/>
    </xf>
    <xf numFmtId="0" fontId="16" fillId="0" borderId="67" xfId="5" quotePrefix="1" applyFont="1" applyBorder="1" applyAlignment="1">
      <alignment horizontal="center" vertical="center"/>
    </xf>
    <xf numFmtId="0" fontId="16" fillId="0" borderId="4" xfId="5" quotePrefix="1" applyFont="1" applyBorder="1" applyAlignment="1">
      <alignment horizontal="center" vertical="center"/>
    </xf>
    <xf numFmtId="0" fontId="16" fillId="0" borderId="5" xfId="5" quotePrefix="1" applyFont="1" applyBorder="1" applyAlignment="1">
      <alignment horizontal="center" vertical="center"/>
    </xf>
    <xf numFmtId="0" fontId="16" fillId="0" borderId="14" xfId="5" quotePrefix="1" applyFont="1" applyBorder="1" applyAlignment="1">
      <alignment horizontal="center" vertical="center"/>
    </xf>
    <xf numFmtId="0" fontId="16" fillId="0" borderId="15" xfId="5" quotePrefix="1" applyFont="1" applyBorder="1" applyAlignment="1">
      <alignment horizontal="center" vertical="center"/>
    </xf>
    <xf numFmtId="0" fontId="16" fillId="0" borderId="9" xfId="5" quotePrefix="1" applyFont="1" applyBorder="1" applyAlignment="1">
      <alignment horizontal="center" vertical="center"/>
    </xf>
    <xf numFmtId="164" fontId="16" fillId="0" borderId="19" xfId="2" applyNumberFormat="1" applyFont="1" applyBorder="1" applyAlignment="1">
      <alignment horizontal="center" vertical="center" wrapText="1"/>
    </xf>
    <xf numFmtId="164" fontId="16" fillId="0" borderId="10" xfId="2" applyNumberFormat="1" applyFont="1" applyBorder="1" applyAlignment="1">
      <alignment horizontal="center" vertical="center" wrapText="1"/>
    </xf>
    <xf numFmtId="164" fontId="16" fillId="0" borderId="17" xfId="1" applyNumberFormat="1" applyFont="1" applyBorder="1" applyAlignment="1">
      <alignment horizontal="center" vertical="center" wrapText="1"/>
    </xf>
    <xf numFmtId="164" fontId="16" fillId="0" borderId="20" xfId="1" applyNumberFormat="1" applyFont="1" applyBorder="1" applyAlignment="1">
      <alignment horizontal="center" vertical="center" wrapText="1"/>
    </xf>
    <xf numFmtId="164" fontId="16" fillId="0" borderId="2" xfId="1" applyNumberFormat="1" applyFont="1" applyBorder="1" applyAlignment="1">
      <alignment horizontal="center" vertical="center" wrapText="1"/>
    </xf>
    <xf numFmtId="164" fontId="16" fillId="0" borderId="16" xfId="1" applyNumberFormat="1" applyFont="1" applyBorder="1" applyAlignment="1">
      <alignment horizontal="center" vertical="center" wrapText="1"/>
    </xf>
    <xf numFmtId="164" fontId="16" fillId="9" borderId="28" xfId="1" applyNumberFormat="1" applyFont="1" applyFill="1" applyBorder="1" applyAlignment="1">
      <alignment horizontal="center" vertical="center" wrapText="1"/>
    </xf>
    <xf numFmtId="164" fontId="16" fillId="9" borderId="38" xfId="1" applyNumberFormat="1" applyFont="1" applyFill="1" applyBorder="1" applyAlignment="1">
      <alignment horizontal="center" vertical="center" wrapText="1"/>
    </xf>
    <xf numFmtId="0" fontId="16" fillId="0" borderId="9" xfId="5" applyFont="1" applyBorder="1" applyAlignment="1">
      <alignment horizontal="center" vertical="center"/>
    </xf>
    <xf numFmtId="164" fontId="14" fillId="0" borderId="25" xfId="5" applyNumberFormat="1" applyFont="1" applyBorder="1" applyAlignment="1">
      <alignment horizontal="center" vertical="center" wrapText="1"/>
    </xf>
    <xf numFmtId="164" fontId="14" fillId="0" borderId="70" xfId="5" applyNumberFormat="1" applyFont="1" applyBorder="1" applyAlignment="1">
      <alignment horizontal="center" vertical="center" wrapText="1"/>
    </xf>
    <xf numFmtId="164" fontId="14" fillId="0" borderId="50" xfId="5" applyNumberFormat="1" applyFont="1" applyBorder="1" applyAlignment="1">
      <alignment horizontal="center" vertical="center" wrapText="1"/>
    </xf>
    <xf numFmtId="164" fontId="14" fillId="0" borderId="13" xfId="5" applyNumberFormat="1" applyFont="1" applyBorder="1" applyAlignment="1">
      <alignment horizontal="center" vertical="center" wrapText="1"/>
    </xf>
    <xf numFmtId="164" fontId="7" fillId="0" borderId="63" xfId="5" applyNumberFormat="1" applyFont="1" applyBorder="1" applyAlignment="1">
      <alignment horizontal="center" vertical="center" wrapText="1"/>
    </xf>
    <xf numFmtId="164" fontId="7" fillId="0" borderId="39" xfId="5" applyNumberFormat="1" applyFont="1" applyBorder="1" applyAlignment="1">
      <alignment horizontal="center" vertical="center" wrapText="1"/>
    </xf>
    <xf numFmtId="164" fontId="26" fillId="8" borderId="44" xfId="4" applyNumberFormat="1" applyFont="1" applyFill="1" applyBorder="1" applyAlignment="1">
      <alignment horizontal="center" vertical="center" wrapText="1"/>
    </xf>
    <xf numFmtId="164" fontId="26" fillId="8" borderId="41" xfId="4" applyNumberFormat="1" applyFont="1" applyFill="1" applyBorder="1" applyAlignment="1">
      <alignment horizontal="center" vertical="center" wrapText="1"/>
    </xf>
    <xf numFmtId="164" fontId="26" fillId="8" borderId="60" xfId="4" applyNumberFormat="1" applyFont="1" applyFill="1" applyBorder="1" applyAlignment="1">
      <alignment horizontal="center" vertical="center" wrapText="1"/>
    </xf>
    <xf numFmtId="164" fontId="26" fillId="8" borderId="74" xfId="4" applyNumberFormat="1" applyFont="1" applyFill="1" applyBorder="1" applyAlignment="1">
      <alignment horizontal="center" vertical="center" wrapText="1"/>
    </xf>
    <xf numFmtId="164" fontId="26" fillId="8" borderId="42" xfId="4" applyNumberFormat="1" applyFont="1" applyFill="1" applyBorder="1" applyAlignment="1">
      <alignment horizontal="center" vertical="center" wrapText="1"/>
    </xf>
    <xf numFmtId="164" fontId="26" fillId="8" borderId="61" xfId="4" applyNumberFormat="1" applyFont="1" applyFill="1" applyBorder="1" applyAlignment="1">
      <alignment horizontal="center" vertical="center" wrapText="1"/>
    </xf>
    <xf numFmtId="164" fontId="14" fillId="0" borderId="48" xfId="5" applyNumberFormat="1" applyFont="1" applyBorder="1" applyAlignment="1">
      <alignment horizontal="center" vertical="center" wrapText="1"/>
    </xf>
    <xf numFmtId="49" fontId="16" fillId="8" borderId="56" xfId="0" applyNumberFormat="1" applyFont="1" applyFill="1" applyBorder="1" applyAlignment="1">
      <alignment horizontal="center" vertical="center"/>
    </xf>
    <xf numFmtId="0" fontId="16" fillId="8" borderId="14" xfId="5" applyFont="1" applyFill="1" applyBorder="1" applyAlignment="1">
      <alignment horizontal="center" vertical="center"/>
    </xf>
    <xf numFmtId="0" fontId="16" fillId="8" borderId="18" xfId="5" applyFont="1" applyFill="1" applyBorder="1" applyAlignment="1">
      <alignment horizontal="center" vertical="center"/>
    </xf>
    <xf numFmtId="0" fontId="16" fillId="8" borderId="15" xfId="5" applyFont="1" applyFill="1" applyBorder="1" applyAlignment="1">
      <alignment horizontal="center" vertical="center"/>
    </xf>
    <xf numFmtId="164" fontId="16" fillId="0" borderId="2" xfId="2" applyNumberFormat="1" applyFont="1" applyBorder="1" applyAlignment="1">
      <alignment horizontal="center" vertical="center" wrapText="1"/>
    </xf>
    <xf numFmtId="164" fontId="16" fillId="0" borderId="16" xfId="2" applyNumberFormat="1" applyFont="1" applyBorder="1" applyAlignment="1">
      <alignment horizontal="center" vertical="center" wrapText="1"/>
    </xf>
    <xf numFmtId="0" fontId="16" fillId="9" borderId="62" xfId="5" applyFont="1" applyFill="1" applyBorder="1" applyAlignment="1">
      <alignment horizontal="center" vertical="center" wrapText="1"/>
    </xf>
    <xf numFmtId="0" fontId="16" fillId="9" borderId="55" xfId="5" applyFont="1" applyFill="1" applyBorder="1" applyAlignment="1">
      <alignment horizontal="center" vertical="center" wrapText="1"/>
    </xf>
    <xf numFmtId="0" fontId="16" fillId="6" borderId="14" xfId="5" applyFont="1" applyFill="1" applyBorder="1" applyAlignment="1">
      <alignment horizontal="center" vertical="center"/>
    </xf>
    <xf numFmtId="0" fontId="16" fillId="6" borderId="15" xfId="5" applyFont="1" applyFill="1" applyBorder="1" applyAlignment="1">
      <alignment horizontal="center" vertical="center"/>
    </xf>
    <xf numFmtId="49" fontId="16" fillId="8" borderId="18" xfId="0" applyNumberFormat="1" applyFont="1" applyFill="1" applyBorder="1" applyAlignment="1">
      <alignment horizontal="center" vertical="center"/>
    </xf>
    <xf numFmtId="49" fontId="16" fillId="8" borderId="0" xfId="0" applyNumberFormat="1" applyFont="1" applyFill="1" applyAlignment="1">
      <alignment horizontal="center" vertical="center"/>
    </xf>
    <xf numFmtId="49" fontId="16" fillId="8" borderId="33" xfId="0" applyNumberFormat="1" applyFont="1" applyFill="1" applyBorder="1" applyAlignment="1">
      <alignment horizontal="center" vertical="center"/>
    </xf>
    <xf numFmtId="164" fontId="16" fillId="2" borderId="27" xfId="5" applyNumberFormat="1" applyFont="1" applyFill="1" applyBorder="1" applyAlignment="1">
      <alignment horizontal="center" vertical="center" wrapText="1"/>
    </xf>
    <xf numFmtId="164" fontId="16" fillId="2" borderId="40" xfId="5" applyNumberFormat="1" applyFont="1" applyFill="1" applyBorder="1" applyAlignment="1">
      <alignment horizontal="center" vertical="center" wrapText="1"/>
    </xf>
    <xf numFmtId="164" fontId="16" fillId="2" borderId="30" xfId="5" applyNumberFormat="1" applyFont="1" applyFill="1" applyBorder="1" applyAlignment="1">
      <alignment horizontal="center" vertical="center" wrapText="1"/>
    </xf>
    <xf numFmtId="164" fontId="16" fillId="0" borderId="62" xfId="5" applyNumberFormat="1" applyFont="1" applyBorder="1" applyAlignment="1">
      <alignment horizontal="center" vertical="center" wrapText="1"/>
    </xf>
    <xf numFmtId="164" fontId="16" fillId="0" borderId="55" xfId="5" applyNumberFormat="1" applyFont="1" applyBorder="1" applyAlignment="1">
      <alignment horizontal="center" vertical="center" wrapText="1"/>
    </xf>
    <xf numFmtId="164" fontId="16" fillId="0" borderId="73" xfId="5" applyNumberFormat="1" applyFont="1" applyBorder="1" applyAlignment="1">
      <alignment horizontal="center" vertical="center" wrapText="1"/>
    </xf>
    <xf numFmtId="164" fontId="16" fillId="2" borderId="28" xfId="5" applyNumberFormat="1" applyFont="1" applyFill="1" applyBorder="1" applyAlignment="1">
      <alignment horizontal="center" vertical="center" wrapText="1"/>
    </xf>
    <xf numFmtId="164" fontId="16" fillId="2" borderId="38" xfId="5" applyNumberFormat="1" applyFont="1" applyFill="1" applyBorder="1" applyAlignment="1">
      <alignment horizontal="center" vertical="center" wrapText="1"/>
    </xf>
    <xf numFmtId="164" fontId="16" fillId="2" borderId="31" xfId="5" applyNumberFormat="1" applyFont="1" applyFill="1" applyBorder="1" applyAlignment="1">
      <alignment horizontal="center" vertical="center" wrapText="1"/>
    </xf>
    <xf numFmtId="164" fontId="16" fillId="2" borderId="62" xfId="5" applyNumberFormat="1" applyFont="1" applyFill="1" applyBorder="1" applyAlignment="1">
      <alignment horizontal="center" vertical="center" wrapText="1"/>
    </xf>
    <xf numFmtId="3" fontId="16" fillId="2" borderId="3" xfId="5" applyNumberFormat="1" applyFont="1" applyFill="1" applyBorder="1" applyAlignment="1">
      <alignment horizontal="center" vertical="center" wrapText="1"/>
    </xf>
    <xf numFmtId="3" fontId="16" fillId="2" borderId="4" xfId="5" applyNumberFormat="1" applyFont="1" applyFill="1" applyBorder="1" applyAlignment="1">
      <alignment horizontal="center" vertical="center" wrapText="1"/>
    </xf>
    <xf numFmtId="3" fontId="16" fillId="2" borderId="6" xfId="5" applyNumberFormat="1" applyFont="1" applyFill="1" applyBorder="1" applyAlignment="1">
      <alignment horizontal="center" vertical="center" wrapText="1"/>
    </xf>
    <xf numFmtId="164" fontId="16" fillId="2" borderId="20" xfId="5" applyNumberFormat="1" applyFont="1" applyFill="1" applyBorder="1" applyAlignment="1">
      <alignment horizontal="center" vertical="center" wrapText="1"/>
    </xf>
    <xf numFmtId="3" fontId="16" fillId="5" borderId="18" xfId="5" applyNumberFormat="1" applyFont="1" applyFill="1" applyBorder="1" applyAlignment="1">
      <alignment horizontal="center" vertical="center" wrapText="1"/>
    </xf>
    <xf numFmtId="3" fontId="16" fillId="5" borderId="0" xfId="5" applyNumberFormat="1" applyFont="1" applyFill="1" applyAlignment="1">
      <alignment horizontal="center" vertical="center" wrapText="1"/>
    </xf>
    <xf numFmtId="3" fontId="16" fillId="5" borderId="1" xfId="5" applyNumberFormat="1" applyFont="1" applyFill="1" applyBorder="1" applyAlignment="1">
      <alignment horizontal="center" vertical="center" wrapText="1"/>
    </xf>
    <xf numFmtId="3" fontId="16" fillId="2" borderId="63" xfId="5" applyNumberFormat="1" applyFont="1" applyFill="1" applyBorder="1" applyAlignment="1">
      <alignment horizontal="center" vertical="center" wrapText="1"/>
    </xf>
    <xf numFmtId="3" fontId="16" fillId="2" borderId="35" xfId="5" applyNumberFormat="1" applyFont="1" applyFill="1" applyBorder="1" applyAlignment="1">
      <alignment horizontal="center" vertical="center" wrapText="1"/>
    </xf>
    <xf numFmtId="3" fontId="16" fillId="2" borderId="36" xfId="5" applyNumberFormat="1" applyFont="1" applyFill="1" applyBorder="1" applyAlignment="1">
      <alignment horizontal="center" vertical="center" wrapText="1"/>
    </xf>
    <xf numFmtId="3" fontId="16" fillId="2" borderId="64" xfId="5" applyNumberFormat="1" applyFont="1" applyFill="1" applyBorder="1" applyAlignment="1">
      <alignment horizontal="center" vertical="center" wrapText="1"/>
    </xf>
    <xf numFmtId="3" fontId="16" fillId="2" borderId="60" xfId="5" applyNumberFormat="1" applyFont="1" applyFill="1" applyBorder="1" applyAlignment="1">
      <alignment horizontal="center" vertical="center" wrapText="1"/>
    </xf>
    <xf numFmtId="3" fontId="16" fillId="2" borderId="61" xfId="5" applyNumberFormat="1" applyFont="1" applyFill="1" applyBorder="1" applyAlignment="1">
      <alignment horizontal="center" vertical="center" wrapText="1"/>
    </xf>
    <xf numFmtId="0" fontId="14" fillId="0" borderId="31" xfId="5" applyFont="1" applyBorder="1" applyAlignment="1">
      <alignment horizontal="center" vertical="center"/>
    </xf>
    <xf numFmtId="0" fontId="14" fillId="0" borderId="30" xfId="5" applyFont="1" applyBorder="1" applyAlignment="1">
      <alignment horizontal="center" vertical="center"/>
    </xf>
    <xf numFmtId="164" fontId="16" fillId="2" borderId="17" xfId="0" applyNumberFormat="1" applyFont="1" applyFill="1" applyBorder="1" applyAlignment="1">
      <alignment horizontal="center" vertical="center" wrapText="1"/>
    </xf>
    <xf numFmtId="164" fontId="16" fillId="2" borderId="20" xfId="0" applyNumberFormat="1" applyFont="1" applyFill="1" applyBorder="1" applyAlignment="1">
      <alignment horizontal="center" vertical="center" wrapText="1"/>
    </xf>
    <xf numFmtId="164" fontId="16" fillId="2" borderId="21" xfId="0" applyNumberFormat="1" applyFont="1" applyFill="1" applyBorder="1" applyAlignment="1">
      <alignment horizontal="center" vertical="center" wrapText="1"/>
    </xf>
    <xf numFmtId="164" fontId="16" fillId="2" borderId="22" xfId="5" applyNumberFormat="1" applyFont="1" applyFill="1" applyBorder="1" applyAlignment="1">
      <alignment horizontal="center" vertical="center"/>
    </xf>
    <xf numFmtId="164" fontId="16" fillId="2" borderId="76" xfId="5" applyNumberFormat="1" applyFont="1" applyFill="1" applyBorder="1" applyAlignment="1">
      <alignment horizontal="center" vertical="center"/>
    </xf>
    <xf numFmtId="164" fontId="16" fillId="2" borderId="2" xfId="5" applyNumberFormat="1" applyFont="1" applyFill="1" applyBorder="1" applyAlignment="1">
      <alignment horizontal="center" vertical="center"/>
    </xf>
    <xf numFmtId="164" fontId="16" fillId="2" borderId="8" xfId="5" applyNumberFormat="1" applyFont="1" applyFill="1" applyBorder="1" applyAlignment="1">
      <alignment horizontal="center" vertical="center"/>
    </xf>
    <xf numFmtId="164" fontId="16" fillId="0" borderId="17" xfId="5" applyNumberFormat="1" applyFont="1" applyBorder="1" applyAlignment="1">
      <alignment horizontal="center" vertical="center" wrapText="1"/>
    </xf>
    <xf numFmtId="164" fontId="16" fillId="0" borderId="21" xfId="5" applyNumberFormat="1" applyFont="1" applyBorder="1" applyAlignment="1">
      <alignment horizontal="center" vertical="center" wrapText="1"/>
    </xf>
    <xf numFmtId="0" fontId="16" fillId="8" borderId="9" xfId="5" applyFont="1" applyFill="1" applyBorder="1" applyAlignment="1">
      <alignment horizontal="center" vertical="center"/>
    </xf>
    <xf numFmtId="0" fontId="16" fillId="9" borderId="73" xfId="5" applyFont="1" applyFill="1" applyBorder="1" applyAlignment="1">
      <alignment horizontal="center" vertical="center" wrapText="1"/>
    </xf>
    <xf numFmtId="164" fontId="16" fillId="9" borderId="32" xfId="1" applyNumberFormat="1" applyFont="1" applyFill="1" applyBorder="1" applyAlignment="1">
      <alignment horizontal="center" vertical="center" wrapText="1"/>
    </xf>
    <xf numFmtId="0" fontId="18" fillId="0" borderId="29" xfId="5" applyFont="1" applyBorder="1" applyAlignment="1">
      <alignment horizontal="center" vertical="center" wrapText="1"/>
    </xf>
    <xf numFmtId="164" fontId="7" fillId="0" borderId="64" xfId="5" applyNumberFormat="1" applyFont="1" applyBorder="1" applyAlignment="1">
      <alignment horizontal="center" vertical="center" wrapText="1"/>
    </xf>
    <xf numFmtId="3" fontId="16" fillId="2" borderId="74" xfId="5" applyNumberFormat="1" applyFont="1" applyFill="1" applyBorder="1" applyAlignment="1">
      <alignment horizontal="center" vertical="center"/>
    </xf>
    <xf numFmtId="3" fontId="16" fillId="2" borderId="61" xfId="5" applyNumberFormat="1" applyFont="1" applyFill="1" applyBorder="1" applyAlignment="1">
      <alignment horizontal="center" vertical="center"/>
    </xf>
    <xf numFmtId="3" fontId="16" fillId="5" borderId="19" xfId="5" applyNumberFormat="1" applyFont="1" applyFill="1" applyBorder="1" applyAlignment="1">
      <alignment horizontal="center" vertical="center" wrapText="1"/>
    </xf>
    <xf numFmtId="3" fontId="16" fillId="5" borderId="10" xfId="5" applyNumberFormat="1" applyFont="1" applyFill="1" applyBorder="1" applyAlignment="1">
      <alignment horizontal="center" vertical="center" wrapText="1"/>
    </xf>
    <xf numFmtId="3" fontId="16" fillId="5" borderId="11" xfId="5" applyNumberFormat="1" applyFont="1" applyFill="1" applyBorder="1" applyAlignment="1">
      <alignment horizontal="center" vertical="center" wrapText="1"/>
    </xf>
    <xf numFmtId="164" fontId="16" fillId="2" borderId="55" xfId="5" applyNumberFormat="1" applyFont="1" applyFill="1" applyBorder="1" applyAlignment="1">
      <alignment horizontal="center" vertical="center" wrapText="1"/>
    </xf>
    <xf numFmtId="164" fontId="16" fillId="2" borderId="73" xfId="5" applyNumberFormat="1" applyFont="1" applyFill="1" applyBorder="1" applyAlignment="1">
      <alignment horizontal="center" vertical="center" wrapText="1"/>
    </xf>
    <xf numFmtId="0" fontId="14" fillId="0" borderId="32" xfId="5" applyFont="1" applyBorder="1" applyAlignment="1">
      <alignment horizontal="center" vertical="center"/>
    </xf>
    <xf numFmtId="3" fontId="16" fillId="2" borderId="5" xfId="5" applyNumberFormat="1" applyFont="1" applyFill="1" applyBorder="1" applyAlignment="1">
      <alignment horizontal="center" vertical="center" wrapText="1"/>
    </xf>
    <xf numFmtId="3" fontId="16" fillId="0" borderId="63" xfId="5" applyNumberFormat="1" applyFont="1" applyBorder="1" applyAlignment="1">
      <alignment horizontal="center" vertical="center" wrapText="1"/>
    </xf>
    <xf numFmtId="3" fontId="16" fillId="0" borderId="65" xfId="5" applyNumberFormat="1" applyFont="1" applyBorder="1" applyAlignment="1">
      <alignment horizontal="center" vertical="center" wrapText="1"/>
    </xf>
    <xf numFmtId="3" fontId="16" fillId="0" borderId="39" xfId="5" applyNumberFormat="1" applyFont="1" applyBorder="1" applyAlignment="1">
      <alignment horizontal="center" vertical="center" wrapText="1"/>
    </xf>
    <xf numFmtId="3" fontId="16" fillId="0" borderId="37" xfId="5" applyNumberFormat="1" applyFont="1" applyBorder="1" applyAlignment="1">
      <alignment horizontal="center" vertical="center" wrapText="1"/>
    </xf>
    <xf numFmtId="3" fontId="16" fillId="0" borderId="64" xfId="5" applyNumberFormat="1" applyFont="1" applyBorder="1" applyAlignment="1">
      <alignment horizontal="center" vertical="center" wrapText="1"/>
    </xf>
    <xf numFmtId="3" fontId="16" fillId="0" borderId="66" xfId="5" applyNumberFormat="1" applyFont="1" applyBorder="1" applyAlignment="1">
      <alignment horizontal="center" vertical="center" wrapText="1"/>
    </xf>
    <xf numFmtId="3" fontId="16" fillId="2" borderId="34" xfId="5" applyNumberFormat="1" applyFont="1" applyFill="1" applyBorder="1" applyAlignment="1">
      <alignment horizontal="center" vertical="center" wrapText="1"/>
    </xf>
    <xf numFmtId="3" fontId="16" fillId="2" borderId="59" xfId="5" applyNumberFormat="1" applyFont="1" applyFill="1" applyBorder="1" applyAlignment="1">
      <alignment horizontal="center" vertical="center" wrapText="1"/>
    </xf>
    <xf numFmtId="164" fontId="16" fillId="0" borderId="8" xfId="2" applyNumberFormat="1" applyFont="1" applyBorder="1" applyAlignment="1">
      <alignment horizontal="center" vertical="center" wrapText="1"/>
    </xf>
    <xf numFmtId="164" fontId="16" fillId="0" borderId="21" xfId="1" applyNumberFormat="1" applyFont="1" applyBorder="1" applyAlignment="1">
      <alignment horizontal="center" vertical="center" wrapText="1"/>
    </xf>
    <xf numFmtId="0" fontId="16" fillId="0" borderId="67" xfId="5" applyFont="1" applyBorder="1" applyAlignment="1">
      <alignment horizontal="center" vertical="center"/>
    </xf>
    <xf numFmtId="164" fontId="16" fillId="0" borderId="8" xfId="1" applyNumberFormat="1" applyFont="1" applyBorder="1" applyAlignment="1">
      <alignment horizontal="center" vertical="center" wrapText="1"/>
    </xf>
    <xf numFmtId="164" fontId="16" fillId="9" borderId="31" xfId="1" applyNumberFormat="1" applyFont="1" applyFill="1" applyBorder="1" applyAlignment="1">
      <alignment horizontal="center" vertical="center" wrapText="1"/>
    </xf>
    <xf numFmtId="164" fontId="7" fillId="0" borderId="70" xfId="5" applyNumberFormat="1" applyFont="1" applyBorder="1" applyAlignment="1">
      <alignment horizontal="center" vertical="center" wrapText="1"/>
    </xf>
    <xf numFmtId="0" fontId="16" fillId="4" borderId="59" xfId="5" applyFont="1" applyFill="1" applyBorder="1" applyAlignment="1">
      <alignment horizontal="center" vertical="center"/>
    </xf>
    <xf numFmtId="0" fontId="16" fillId="4" borderId="36" xfId="5" applyFont="1" applyFill="1" applyBorder="1" applyAlignment="1">
      <alignment horizontal="center" vertical="center"/>
    </xf>
    <xf numFmtId="0" fontId="16" fillId="4" borderId="42" xfId="5" applyFont="1" applyFill="1" applyBorder="1" applyAlignment="1">
      <alignment horizontal="center" vertical="center"/>
    </xf>
    <xf numFmtId="0" fontId="16" fillId="4" borderId="61" xfId="5" applyFont="1" applyFill="1" applyBorder="1" applyAlignment="1">
      <alignment horizontal="center" vertical="center"/>
    </xf>
    <xf numFmtId="164" fontId="18" fillId="9" borderId="8" xfId="5" applyNumberFormat="1" applyFont="1" applyFill="1" applyBorder="1" applyAlignment="1">
      <alignment horizontal="center" vertical="center" wrapText="1"/>
    </xf>
    <xf numFmtId="164" fontId="21" fillId="4" borderId="59" xfId="5" applyNumberFormat="1" applyFont="1" applyFill="1" applyBorder="1" applyAlignment="1">
      <alignment horizontal="center" vertical="center" textRotation="90" wrapText="1"/>
    </xf>
    <xf numFmtId="164" fontId="21" fillId="4" borderId="60" xfId="5" applyNumberFormat="1" applyFont="1" applyFill="1" applyBorder="1" applyAlignment="1">
      <alignment horizontal="center" vertical="center" textRotation="90" wrapText="1"/>
    </xf>
    <xf numFmtId="164" fontId="21" fillId="4" borderId="61" xfId="5" applyNumberFormat="1" applyFont="1" applyFill="1" applyBorder="1" applyAlignment="1">
      <alignment horizontal="center" vertical="center" textRotation="90" wrapText="1"/>
    </xf>
    <xf numFmtId="164" fontId="18" fillId="9" borderId="12" xfId="5" applyNumberFormat="1" applyFont="1" applyFill="1" applyBorder="1" applyAlignment="1">
      <alignment horizontal="center" vertical="center" wrapText="1"/>
    </xf>
    <xf numFmtId="164" fontId="14" fillId="9" borderId="70" xfId="4" applyNumberFormat="1" applyFont="1" applyFill="1" applyBorder="1" applyAlignment="1">
      <alignment horizontal="center" vertical="center" wrapText="1"/>
    </xf>
    <xf numFmtId="164" fontId="18" fillId="9" borderId="76" xfId="5" applyNumberFormat="1" applyFont="1" applyFill="1" applyBorder="1" applyAlignment="1">
      <alignment horizontal="center" vertical="center" wrapText="1"/>
    </xf>
    <xf numFmtId="49" fontId="25" fillId="12" borderId="61" xfId="0" applyNumberFormat="1" applyFont="1" applyFill="1" applyBorder="1" applyAlignment="1">
      <alignment horizontal="center" vertical="center" wrapText="1"/>
    </xf>
    <xf numFmtId="49" fontId="25" fillId="7" borderId="60" xfId="0" applyNumberFormat="1" applyFont="1" applyFill="1" applyBorder="1" applyAlignment="1">
      <alignment horizontal="center" vertical="center" wrapText="1"/>
    </xf>
    <xf numFmtId="49" fontId="25" fillId="7" borderId="13" xfId="0" applyNumberFormat="1" applyFont="1" applyFill="1" applyBorder="1" applyAlignment="1">
      <alignment horizontal="center" vertical="center" wrapText="1"/>
    </xf>
    <xf numFmtId="0" fontId="21" fillId="7" borderId="59" xfId="0" applyFont="1" applyFill="1" applyBorder="1" applyAlignment="1">
      <alignment horizontal="center" vertical="center" wrapText="1"/>
    </xf>
    <xf numFmtId="0" fontId="21" fillId="7" borderId="54" xfId="0" applyFont="1" applyFill="1" applyBorder="1" applyAlignment="1">
      <alignment horizontal="center" vertical="center" wrapText="1"/>
    </xf>
    <xf numFmtId="0" fontId="21" fillId="7" borderId="64" xfId="0" applyFont="1" applyFill="1" applyBorder="1" applyAlignment="1">
      <alignment horizontal="center" vertical="center" wrapText="1"/>
    </xf>
    <xf numFmtId="164" fontId="13" fillId="0" borderId="43" xfId="4" applyNumberFormat="1" applyFont="1" applyBorder="1" applyAlignment="1">
      <alignment horizontal="center" vertical="center" textRotation="90" wrapText="1"/>
    </xf>
    <xf numFmtId="164" fontId="13" fillId="0" borderId="59" xfId="4" applyNumberFormat="1" applyFont="1" applyBorder="1" applyAlignment="1">
      <alignment horizontal="center" vertical="center" textRotation="90" wrapText="1"/>
    </xf>
    <xf numFmtId="164" fontId="13" fillId="0" borderId="60" xfId="0" applyNumberFormat="1" applyFont="1" applyBorder="1" applyAlignment="1">
      <alignment horizontal="center" vertical="center" textRotation="90" wrapText="1"/>
    </xf>
    <xf numFmtId="164" fontId="13" fillId="0" borderId="61" xfId="0" applyNumberFormat="1" applyFont="1" applyBorder="1" applyAlignment="1">
      <alignment horizontal="center" vertical="center" wrapText="1"/>
    </xf>
    <xf numFmtId="0" fontId="13" fillId="12" borderId="76" xfId="0" applyFont="1" applyFill="1" applyBorder="1" applyAlignment="1">
      <alignment horizontal="center" vertical="center" wrapText="1"/>
    </xf>
    <xf numFmtId="0" fontId="21" fillId="12" borderId="70" xfId="0" applyFont="1" applyFill="1" applyBorder="1" applyAlignment="1">
      <alignment horizontal="center" vertical="center" wrapText="1"/>
    </xf>
    <xf numFmtId="0" fontId="21" fillId="7" borderId="73" xfId="0" applyFont="1" applyFill="1" applyBorder="1" applyAlignment="1">
      <alignment horizontal="center" vertical="center" wrapText="1"/>
    </xf>
    <xf numFmtId="0" fontId="21" fillId="7" borderId="77" xfId="0" applyFont="1" applyFill="1" applyBorder="1" applyAlignment="1">
      <alignment horizontal="center" vertical="center" wrapText="1"/>
    </xf>
    <xf numFmtId="0" fontId="29" fillId="8" borderId="3" xfId="0" applyFont="1" applyFill="1" applyBorder="1" applyAlignment="1">
      <alignment horizontal="center" vertical="center" wrapText="1"/>
    </xf>
    <xf numFmtId="0" fontId="29" fillId="8" borderId="4" xfId="0" applyFont="1" applyFill="1" applyBorder="1" applyAlignment="1">
      <alignment horizontal="center" vertical="center" wrapText="1"/>
    </xf>
    <xf numFmtId="0" fontId="29" fillId="8" borderId="5" xfId="0" applyFont="1" applyFill="1" applyBorder="1" applyAlignment="1">
      <alignment horizontal="center" vertical="center" wrapText="1"/>
    </xf>
    <xf numFmtId="0" fontId="21" fillId="7" borderId="30" xfId="0" applyFont="1" applyFill="1" applyBorder="1" applyAlignment="1">
      <alignment horizontal="center" vertical="center" wrapText="1"/>
    </xf>
    <xf numFmtId="49" fontId="25" fillId="7" borderId="64" xfId="0" applyNumberFormat="1" applyFont="1" applyFill="1" applyBorder="1" applyAlignment="1">
      <alignment horizontal="center" vertical="center" wrapText="1"/>
    </xf>
    <xf numFmtId="164" fontId="16" fillId="0" borderId="70" xfId="5" applyNumberFormat="1" applyFont="1" applyBorder="1" applyAlignment="1">
      <alignment horizontal="center" vertical="center" wrapText="1"/>
    </xf>
    <xf numFmtId="164" fontId="16" fillId="9" borderId="27" xfId="1" applyNumberFormat="1" applyFont="1" applyFill="1" applyBorder="1" applyAlignment="1">
      <alignment horizontal="center" vertical="center" wrapText="1"/>
    </xf>
    <xf numFmtId="164" fontId="16" fillId="9" borderId="40" xfId="1" applyNumberFormat="1" applyFont="1" applyFill="1" applyBorder="1" applyAlignment="1">
      <alignment horizontal="center" vertical="center" wrapText="1"/>
    </xf>
    <xf numFmtId="164" fontId="6" fillId="0" borderId="23" xfId="5" applyNumberFormat="1" applyFont="1" applyBorder="1" applyAlignment="1">
      <alignment horizontal="center" vertical="center" wrapText="1"/>
    </xf>
    <xf numFmtId="164" fontId="6" fillId="0" borderId="26" xfId="5" applyNumberFormat="1" applyFont="1" applyBorder="1" applyAlignment="1">
      <alignment horizontal="center" vertical="center" wrapText="1"/>
    </xf>
    <xf numFmtId="3" fontId="16" fillId="2" borderId="15" xfId="5" applyNumberFormat="1" applyFont="1" applyFill="1" applyBorder="1" applyAlignment="1">
      <alignment horizontal="center" vertical="center"/>
    </xf>
    <xf numFmtId="164" fontId="6" fillId="0" borderId="63" xfId="5" applyNumberFormat="1" applyFont="1" applyBorder="1" applyAlignment="1">
      <alignment horizontal="center" vertical="center" wrapText="1"/>
    </xf>
    <xf numFmtId="164" fontId="6" fillId="0" borderId="39" xfId="5" applyNumberFormat="1" applyFont="1" applyBorder="1" applyAlignment="1">
      <alignment horizontal="center" vertical="center" wrapText="1"/>
    </xf>
    <xf numFmtId="3" fontId="20" fillId="2" borderId="14" xfId="5" applyNumberFormat="1" applyFont="1" applyFill="1" applyBorder="1" applyAlignment="1">
      <alignment horizontal="center" vertical="center" wrapText="1"/>
    </xf>
    <xf numFmtId="0" fontId="16" fillId="0" borderId="6" xfId="5" quotePrefix="1" applyFont="1" applyBorder="1" applyAlignment="1">
      <alignment horizontal="center" vertical="center"/>
    </xf>
    <xf numFmtId="164" fontId="14" fillId="0" borderId="10" xfId="5" applyNumberFormat="1" applyFont="1" applyBorder="1" applyAlignment="1">
      <alignment horizontal="center" vertical="center" wrapText="1"/>
    </xf>
    <xf numFmtId="0" fontId="16" fillId="0" borderId="3" xfId="5" quotePrefix="1" applyFont="1" applyBorder="1" applyAlignment="1">
      <alignment horizontal="center" vertical="center"/>
    </xf>
    <xf numFmtId="164" fontId="6" fillId="0" borderId="70" xfId="5" applyNumberFormat="1" applyFont="1" applyBorder="1" applyAlignment="1">
      <alignment horizontal="center" vertical="center" wrapText="1"/>
    </xf>
    <xf numFmtId="164" fontId="6" fillId="0" borderId="64" xfId="5" applyNumberFormat="1" applyFont="1" applyBorder="1" applyAlignment="1">
      <alignment horizontal="center" vertical="center" wrapText="1"/>
    </xf>
    <xf numFmtId="3" fontId="21" fillId="8" borderId="9" xfId="5" applyNumberFormat="1" applyFont="1" applyFill="1" applyBorder="1" applyAlignment="1">
      <alignment horizontal="center" vertical="center"/>
    </xf>
    <xf numFmtId="3" fontId="21" fillId="8" borderId="14" xfId="5" applyNumberFormat="1" applyFont="1" applyFill="1" applyBorder="1" applyAlignment="1">
      <alignment horizontal="center" vertical="center"/>
    </xf>
    <xf numFmtId="3" fontId="21" fillId="8" borderId="15" xfId="5" applyNumberFormat="1" applyFont="1" applyFill="1" applyBorder="1" applyAlignment="1">
      <alignment horizontal="center" vertical="center"/>
    </xf>
    <xf numFmtId="164" fontId="4" fillId="0" borderId="23" xfId="5" applyNumberFormat="1" applyFont="1" applyBorder="1" applyAlignment="1">
      <alignment horizontal="center" vertical="center" wrapText="1"/>
    </xf>
    <xf numFmtId="164" fontId="4" fillId="0" borderId="70" xfId="5" applyNumberFormat="1" applyFont="1" applyBorder="1" applyAlignment="1">
      <alignment horizontal="center" vertical="center" wrapText="1"/>
    </xf>
    <xf numFmtId="164" fontId="16" fillId="2" borderId="72" xfId="5" applyNumberFormat="1" applyFont="1" applyFill="1" applyBorder="1" applyAlignment="1">
      <alignment horizontal="center" vertical="center" wrapText="1"/>
    </xf>
    <xf numFmtId="3" fontId="16" fillId="13" borderId="9" xfId="5" applyNumberFormat="1" applyFont="1" applyFill="1" applyBorder="1" applyAlignment="1">
      <alignment horizontal="center" vertical="center"/>
    </xf>
    <xf numFmtId="3" fontId="16" fillId="13" borderId="14" xfId="5" applyNumberFormat="1" applyFont="1" applyFill="1" applyBorder="1" applyAlignment="1">
      <alignment horizontal="center" vertical="center"/>
    </xf>
    <xf numFmtId="3" fontId="16" fillId="13" borderId="18" xfId="5" applyNumberFormat="1" applyFont="1" applyFill="1" applyBorder="1" applyAlignment="1">
      <alignment horizontal="center" vertical="center"/>
    </xf>
    <xf numFmtId="3" fontId="16" fillId="8" borderId="15" xfId="5" applyNumberFormat="1" applyFont="1" applyFill="1" applyBorder="1" applyAlignment="1">
      <alignment horizontal="center" vertical="center"/>
    </xf>
    <xf numFmtId="3" fontId="16" fillId="10" borderId="20" xfId="5" applyNumberFormat="1" applyFont="1" applyFill="1" applyBorder="1" applyAlignment="1">
      <alignment horizontal="center" vertical="center" wrapText="1"/>
    </xf>
    <xf numFmtId="3" fontId="16" fillId="10" borderId="71" xfId="5" applyNumberFormat="1" applyFont="1" applyFill="1" applyBorder="1" applyAlignment="1">
      <alignment horizontal="center" vertical="center" wrapText="1"/>
    </xf>
    <xf numFmtId="49" fontId="16" fillId="2" borderId="18" xfId="0" applyNumberFormat="1" applyFont="1" applyFill="1" applyBorder="1" applyAlignment="1">
      <alignment horizontal="center" vertical="center"/>
    </xf>
    <xf numFmtId="49" fontId="16" fillId="2" borderId="0" xfId="0" applyNumberFormat="1" applyFont="1" applyFill="1" applyAlignment="1">
      <alignment horizontal="center" vertical="center"/>
    </xf>
    <xf numFmtId="164" fontId="5" fillId="0" borderId="23" xfId="5" applyNumberFormat="1" applyFont="1" applyBorder="1" applyAlignment="1">
      <alignment horizontal="center" vertical="center" wrapText="1"/>
    </xf>
    <xf numFmtId="164" fontId="5" fillId="0" borderId="26" xfId="5" applyNumberFormat="1" applyFont="1" applyBorder="1" applyAlignment="1">
      <alignment horizontal="center" vertical="center" wrapText="1"/>
    </xf>
    <xf numFmtId="164" fontId="5" fillId="0" borderId="63" xfId="5" applyNumberFormat="1" applyFont="1" applyBorder="1" applyAlignment="1">
      <alignment horizontal="center" vertical="center" wrapText="1"/>
    </xf>
    <xf numFmtId="164" fontId="5" fillId="0" borderId="39" xfId="5" applyNumberFormat="1" applyFont="1" applyBorder="1" applyAlignment="1">
      <alignment horizontal="center" vertical="center" wrapText="1"/>
    </xf>
    <xf numFmtId="164" fontId="4" fillId="0" borderId="63" xfId="5" applyNumberFormat="1" applyFont="1" applyBorder="1" applyAlignment="1">
      <alignment horizontal="center" vertical="center" wrapText="1"/>
    </xf>
    <xf numFmtId="164" fontId="4" fillId="0" borderId="64" xfId="5" applyNumberFormat="1" applyFont="1" applyBorder="1" applyAlignment="1">
      <alignment horizontal="center" vertical="center" wrapText="1"/>
    </xf>
    <xf numFmtId="164" fontId="38" fillId="14" borderId="62" xfId="0" applyNumberFormat="1" applyFont="1" applyFill="1" applyBorder="1" applyAlignment="1">
      <alignment horizontal="center" vertical="center"/>
    </xf>
    <xf numFmtId="164" fontId="38" fillId="14" borderId="55" xfId="0" applyNumberFormat="1" applyFont="1" applyFill="1" applyBorder="1" applyAlignment="1">
      <alignment horizontal="center" vertical="center"/>
    </xf>
    <xf numFmtId="164" fontId="3" fillId="0" borderId="23" xfId="5" applyNumberFormat="1" applyFont="1" applyBorder="1" applyAlignment="1">
      <alignment horizontal="center" vertical="center" wrapText="1"/>
    </xf>
    <xf numFmtId="164" fontId="3" fillId="0" borderId="70" xfId="5" applyNumberFormat="1" applyFont="1" applyBorder="1" applyAlignment="1">
      <alignment horizontal="center" vertical="center" wrapText="1"/>
    </xf>
    <xf numFmtId="164" fontId="3" fillId="0" borderId="63" xfId="5" applyNumberFormat="1" applyFont="1" applyBorder="1" applyAlignment="1">
      <alignment horizontal="center" vertical="center" wrapText="1"/>
    </xf>
    <xf numFmtId="164" fontId="3" fillId="0" borderId="64" xfId="5" applyNumberFormat="1" applyFont="1" applyBorder="1" applyAlignment="1">
      <alignment horizontal="center" vertical="center" wrapText="1"/>
    </xf>
    <xf numFmtId="49" fontId="25" fillId="7" borderId="45" xfId="0" applyNumberFormat="1" applyFont="1" applyFill="1" applyBorder="1" applyAlignment="1">
      <alignment horizontal="center" vertical="center" wrapText="1"/>
    </xf>
    <xf numFmtId="49" fontId="25" fillId="7" borderId="75" xfId="0" applyNumberFormat="1" applyFont="1" applyFill="1" applyBorder="1" applyAlignment="1">
      <alignment horizontal="center" vertical="center" wrapText="1"/>
    </xf>
    <xf numFmtId="49" fontId="25" fillId="7" borderId="57" xfId="0" applyNumberFormat="1" applyFont="1" applyFill="1" applyBorder="1" applyAlignment="1">
      <alignment horizontal="center" vertical="center" wrapText="1"/>
    </xf>
    <xf numFmtId="3" fontId="16" fillId="16" borderId="9" xfId="5" applyNumberFormat="1" applyFont="1" applyFill="1" applyBorder="1" applyAlignment="1">
      <alignment horizontal="center" vertical="center"/>
    </xf>
    <xf numFmtId="3" fontId="16" fillId="16" borderId="14" xfId="5" applyNumberFormat="1" applyFont="1" applyFill="1" applyBorder="1" applyAlignment="1">
      <alignment horizontal="center" vertical="center"/>
    </xf>
    <xf numFmtId="3" fontId="16" fillId="16" borderId="15" xfId="5" applyNumberFormat="1" applyFont="1" applyFill="1" applyBorder="1" applyAlignment="1">
      <alignment horizontal="center" vertical="center"/>
    </xf>
    <xf numFmtId="3" fontId="13" fillId="16" borderId="62" xfId="5" applyNumberFormat="1" applyFont="1" applyFill="1" applyBorder="1" applyAlignment="1">
      <alignment horizontal="center" vertical="center" wrapText="1"/>
    </xf>
    <xf numFmtId="3" fontId="13" fillId="16" borderId="55" xfId="5" applyNumberFormat="1" applyFont="1" applyFill="1" applyBorder="1" applyAlignment="1">
      <alignment horizontal="center" vertical="center" wrapText="1"/>
    </xf>
    <xf numFmtId="164" fontId="2" fillId="0" borderId="23" xfId="5" applyNumberFormat="1" applyFont="1" applyBorder="1" applyAlignment="1">
      <alignment horizontal="center" vertical="center" wrapText="1"/>
    </xf>
    <xf numFmtId="164" fontId="2" fillId="0" borderId="26" xfId="5" applyNumberFormat="1" applyFont="1" applyBorder="1" applyAlignment="1">
      <alignment horizontal="center" vertical="center" wrapText="1"/>
    </xf>
    <xf numFmtId="164" fontId="2" fillId="0" borderId="63" xfId="5" applyNumberFormat="1" applyFont="1" applyBorder="1" applyAlignment="1">
      <alignment horizontal="center" vertical="center" wrapText="1"/>
    </xf>
    <xf numFmtId="164" fontId="2" fillId="0" borderId="39" xfId="5" applyNumberFormat="1" applyFont="1" applyBorder="1" applyAlignment="1">
      <alignment horizontal="center" vertical="center" wrapText="1"/>
    </xf>
    <xf numFmtId="164" fontId="2" fillId="0" borderId="70" xfId="5" applyNumberFormat="1" applyFont="1" applyBorder="1" applyAlignment="1">
      <alignment horizontal="center" vertical="center" wrapText="1"/>
    </xf>
    <xf numFmtId="164" fontId="16" fillId="0" borderId="11" xfId="2" applyNumberFormat="1" applyFont="1" applyBorder="1" applyAlignment="1">
      <alignment horizontal="center" vertical="center" wrapText="1"/>
    </xf>
    <xf numFmtId="164" fontId="2" fillId="0" borderId="64" xfId="5" applyNumberFormat="1" applyFont="1" applyBorder="1" applyAlignment="1">
      <alignment horizontal="center" vertical="center" wrapText="1"/>
    </xf>
    <xf numFmtId="3" fontId="13" fillId="16" borderId="27" xfId="5" applyNumberFormat="1" applyFont="1" applyFill="1" applyBorder="1" applyAlignment="1">
      <alignment horizontal="center" vertical="center" wrapText="1"/>
    </xf>
    <xf numFmtId="3" fontId="13" fillId="16" borderId="40" xfId="5" applyNumberFormat="1" applyFont="1" applyFill="1" applyBorder="1" applyAlignment="1">
      <alignment horizontal="center" vertical="center" wrapText="1"/>
    </xf>
    <xf numFmtId="3" fontId="13" fillId="11" borderId="34" xfId="5" applyNumberFormat="1" applyFont="1" applyFill="1" applyBorder="1" applyAlignment="1">
      <alignment horizontal="center" vertical="center" wrapText="1"/>
    </xf>
    <xf numFmtId="3" fontId="13" fillId="11" borderId="35" xfId="5" applyNumberFormat="1" applyFont="1" applyFill="1" applyBorder="1" applyAlignment="1">
      <alignment horizontal="center" vertical="center" wrapText="1"/>
    </xf>
    <xf numFmtId="3" fontId="13" fillId="11" borderId="65" xfId="5" applyNumberFormat="1" applyFont="1" applyFill="1" applyBorder="1" applyAlignment="1">
      <alignment horizontal="center" vertical="center" wrapText="1"/>
    </xf>
    <xf numFmtId="3" fontId="13" fillId="11" borderId="43" xfId="5" applyNumberFormat="1" applyFont="1" applyFill="1" applyBorder="1" applyAlignment="1">
      <alignment horizontal="center" vertical="center" wrapText="1"/>
    </xf>
    <xf numFmtId="3" fontId="13" fillId="11" borderId="41" xfId="5" applyNumberFormat="1" applyFont="1" applyFill="1" applyBorder="1" applyAlignment="1">
      <alignment horizontal="center" vertical="center" wrapText="1"/>
    </xf>
    <xf numFmtId="3" fontId="13" fillId="11" borderId="37" xfId="5" applyNumberFormat="1" applyFont="1" applyFill="1" applyBorder="1" applyAlignment="1">
      <alignment horizontal="center" vertical="center" wrapText="1"/>
    </xf>
    <xf numFmtId="3" fontId="16" fillId="11" borderId="65" xfId="5" applyNumberFormat="1" applyFont="1" applyFill="1" applyBorder="1" applyAlignment="1">
      <alignment horizontal="center" vertical="center" wrapText="1"/>
    </xf>
    <xf numFmtId="3" fontId="16" fillId="11" borderId="37" xfId="5" applyNumberFormat="1" applyFont="1" applyFill="1" applyBorder="1" applyAlignment="1">
      <alignment horizontal="center" vertical="center" wrapText="1"/>
    </xf>
    <xf numFmtId="3" fontId="39" fillId="17" borderId="34" xfId="0" applyNumberFormat="1" applyFont="1" applyFill="1" applyBorder="1" applyAlignment="1">
      <alignment horizontal="center" vertical="center" wrapText="1"/>
    </xf>
    <xf numFmtId="3" fontId="39" fillId="17" borderId="35" xfId="0" applyNumberFormat="1" applyFont="1" applyFill="1" applyBorder="1" applyAlignment="1">
      <alignment horizontal="center" vertical="center" wrapText="1"/>
    </xf>
    <xf numFmtId="3" fontId="39" fillId="17" borderId="36" xfId="0" applyNumberFormat="1" applyFont="1" applyFill="1" applyBorder="1" applyAlignment="1">
      <alignment horizontal="center" vertical="center" wrapText="1"/>
    </xf>
    <xf numFmtId="3" fontId="39" fillId="17" borderId="43" xfId="0" applyNumberFormat="1" applyFont="1" applyFill="1" applyBorder="1" applyAlignment="1">
      <alignment horizontal="center" vertical="center" wrapText="1"/>
    </xf>
    <xf numFmtId="3" fontId="39" fillId="17" borderId="41" xfId="0" applyNumberFormat="1" applyFont="1" applyFill="1" applyBorder="1" applyAlignment="1">
      <alignment horizontal="center" vertical="center" wrapText="1"/>
    </xf>
    <xf numFmtId="3" fontId="39" fillId="17" borderId="42" xfId="0" applyNumberFormat="1" applyFont="1" applyFill="1" applyBorder="1" applyAlignment="1">
      <alignment horizontal="center" vertical="center" wrapText="1"/>
    </xf>
    <xf numFmtId="164" fontId="1" fillId="0" borderId="23" xfId="5" applyNumberFormat="1" applyFont="1" applyBorder="1" applyAlignment="1">
      <alignment horizontal="center" vertical="center" wrapText="1"/>
    </xf>
    <xf numFmtId="164" fontId="1" fillId="0" borderId="26" xfId="5" applyNumberFormat="1" applyFont="1" applyBorder="1" applyAlignment="1">
      <alignment horizontal="center" vertical="center" wrapText="1"/>
    </xf>
    <xf numFmtId="164" fontId="1" fillId="0" borderId="63" xfId="5" applyNumberFormat="1" applyFont="1" applyBorder="1" applyAlignment="1">
      <alignment horizontal="center" vertical="center" wrapText="1"/>
    </xf>
    <xf numFmtId="164" fontId="1" fillId="0" borderId="39" xfId="5" applyNumberFormat="1" applyFont="1" applyBorder="1" applyAlignment="1">
      <alignment horizontal="center" vertical="center" wrapText="1"/>
    </xf>
    <xf numFmtId="164" fontId="1" fillId="0" borderId="70" xfId="5" applyNumberFormat="1" applyFont="1" applyBorder="1" applyAlignment="1">
      <alignment horizontal="center" vertical="center" wrapText="1"/>
    </xf>
    <xf numFmtId="164" fontId="1" fillId="0" borderId="64" xfId="5" applyNumberFormat="1" applyFont="1" applyBorder="1" applyAlignment="1">
      <alignment horizontal="center" vertical="center" wrapText="1"/>
    </xf>
    <xf numFmtId="0" fontId="16" fillId="0" borderId="17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21" xfId="5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/>
    </xf>
    <xf numFmtId="0" fontId="16" fillId="0" borderId="11" xfId="5" applyFont="1" applyBorder="1" applyAlignment="1">
      <alignment horizontal="center" vertical="center"/>
    </xf>
    <xf numFmtId="3" fontId="16" fillId="11" borderId="63" xfId="5" applyNumberFormat="1" applyFont="1" applyFill="1" applyBorder="1" applyAlignment="1">
      <alignment horizontal="center" vertical="center" wrapText="1"/>
    </xf>
    <xf numFmtId="0" fontId="16" fillId="0" borderId="34" xfId="5" quotePrefix="1" applyFont="1" applyBorder="1" applyAlignment="1">
      <alignment horizontal="center" vertical="center"/>
    </xf>
    <xf numFmtId="0" fontId="16" fillId="0" borderId="35" xfId="5" quotePrefix="1" applyFont="1" applyBorder="1" applyAlignment="1">
      <alignment horizontal="center" vertical="center"/>
    </xf>
    <xf numFmtId="0" fontId="16" fillId="0" borderId="36" xfId="5" quotePrefix="1" applyFont="1" applyBorder="1" applyAlignment="1">
      <alignment horizontal="center" vertical="center"/>
    </xf>
    <xf numFmtId="164" fontId="16" fillId="0" borderId="41" xfId="5" applyNumberFormat="1" applyFont="1" applyBorder="1" applyAlignment="1">
      <alignment horizontal="center" vertical="center" wrapText="1"/>
    </xf>
    <xf numFmtId="164" fontId="16" fillId="0" borderId="25" xfId="5" applyNumberFormat="1" applyFont="1" applyBorder="1" applyAlignment="1">
      <alignment horizontal="center" vertical="center" wrapText="1"/>
    </xf>
    <xf numFmtId="164" fontId="16" fillId="0" borderId="49" xfId="5" applyNumberFormat="1" applyFont="1" applyBorder="1" applyAlignment="1">
      <alignment horizontal="center" vertical="center" wrapText="1"/>
    </xf>
    <xf numFmtId="164" fontId="16" fillId="0" borderId="50" xfId="5" applyNumberFormat="1" applyFont="1" applyBorder="1" applyAlignment="1">
      <alignment horizontal="center" vertical="center" wrapText="1"/>
    </xf>
    <xf numFmtId="164" fontId="16" fillId="0" borderId="60" xfId="5" applyNumberFormat="1" applyFont="1" applyBorder="1" applyAlignment="1">
      <alignment horizontal="center" vertical="center" wrapText="1"/>
    </xf>
    <xf numFmtId="164" fontId="38" fillId="14" borderId="2" xfId="0" applyNumberFormat="1" applyFont="1" applyFill="1" applyBorder="1" applyAlignment="1">
      <alignment horizontal="center" vertical="center"/>
    </xf>
    <xf numFmtId="164" fontId="38" fillId="14" borderId="16" xfId="0" applyNumberFormat="1" applyFont="1" applyFill="1" applyBorder="1" applyAlignment="1">
      <alignment horizontal="center" vertical="center"/>
    </xf>
    <xf numFmtId="164" fontId="38" fillId="14" borderId="56" xfId="0" applyNumberFormat="1" applyFont="1" applyFill="1" applyBorder="1" applyAlignment="1">
      <alignment horizontal="center" vertical="center"/>
    </xf>
    <xf numFmtId="3" fontId="16" fillId="13" borderId="15" xfId="5" applyNumberFormat="1" applyFont="1" applyFill="1" applyBorder="1" applyAlignment="1">
      <alignment horizontal="center" vertical="center"/>
    </xf>
  </cellXfs>
  <cellStyles count="11">
    <cellStyle name="Normal" xfId="0" builtinId="0"/>
    <cellStyle name="Normal 12" xfId="1" xr:uid="{00000000-0005-0000-0000-000001000000}"/>
    <cellStyle name="Normal 2" xfId="2" xr:uid="{00000000-0005-0000-0000-000002000000}"/>
    <cellStyle name="Normal 2 2" xfId="3" xr:uid="{00000000-0005-0000-0000-000003000000}"/>
    <cellStyle name="Normal 2 2 2" xfId="6" xr:uid="{00000000-0005-0000-0000-000004000000}"/>
    <cellStyle name="Normal 3" xfId="9" xr:uid="{94D3EBCE-3498-4C91-B976-CACA5C33274C}"/>
    <cellStyle name="Normal 45" xfId="4" xr:uid="{00000000-0005-0000-0000-000005000000}"/>
    <cellStyle name="Normal 47" xfId="5" xr:uid="{00000000-0005-0000-0000-000006000000}"/>
    <cellStyle name="Normal 47 2" xfId="7" xr:uid="{00000000-0005-0000-0000-000007000000}"/>
    <cellStyle name="Normal_Hoja1" xfId="8" xr:uid="{00000000-0005-0000-0000-000008000000}"/>
    <cellStyle name="Porcentaje" xfId="10" builtinId="5"/>
  </cellStyles>
  <dxfs count="0"/>
  <tableStyles count="0" defaultTableStyle="TableStyleMedium2" defaultPivotStyle="PivotStyleLight16"/>
  <colors>
    <mruColors>
      <color rgb="FF66FFFF"/>
      <color rgb="FFFF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I52"/>
  <sheetViews>
    <sheetView topLeftCell="IV16" zoomScale="55" zoomScaleNormal="55" zoomScaleSheetLayoutView="55" workbookViewId="0">
      <selection activeCell="KE31" sqref="KE31"/>
    </sheetView>
  </sheetViews>
  <sheetFormatPr baseColWidth="10" defaultRowHeight="12.75" x14ac:dyDescent="0.2"/>
  <cols>
    <col min="1" max="1" width="11.85546875" style="1" customWidth="1"/>
    <col min="2" max="2" width="54.28515625" customWidth="1"/>
    <col min="3" max="3" width="15.85546875" customWidth="1"/>
    <col min="4" max="6" width="12.5703125" style="1" customWidth="1"/>
    <col min="7" max="7" width="11" style="29" bestFit="1" customWidth="1"/>
    <col min="8" max="9" width="8.85546875" style="1" customWidth="1"/>
    <col min="10" max="12" width="9.28515625" style="1" customWidth="1"/>
    <col min="13" max="13" width="20.140625" style="29" bestFit="1" customWidth="1"/>
    <col min="14" max="16" width="11.7109375" style="1" customWidth="1"/>
    <col min="17" max="17" width="9.85546875" style="29" customWidth="1"/>
    <col min="18" max="26" width="14.7109375" style="1" customWidth="1"/>
    <col min="27" max="27" width="10.140625" style="1" customWidth="1"/>
    <col min="28" max="28" width="50.42578125" customWidth="1"/>
    <col min="29" max="29" width="10.7109375" customWidth="1"/>
    <col min="30" max="30" width="10" style="1" customWidth="1"/>
    <col min="31" max="31" width="7.5703125" style="29" customWidth="1"/>
    <col min="32" max="32" width="9.140625" style="1" customWidth="1"/>
    <col min="33" max="36" width="15.5703125" style="1" customWidth="1"/>
    <col min="37" max="37" width="9.28515625" style="1" customWidth="1"/>
    <col min="38" max="38" width="9.5703125" style="1" customWidth="1"/>
    <col min="39" max="39" width="15.5703125" style="1" customWidth="1"/>
    <col min="40" max="40" width="10.5703125" style="1" customWidth="1"/>
    <col min="41" max="41" width="10.5703125" style="29" customWidth="1"/>
    <col min="42" max="43" width="13.28515625" style="1" customWidth="1"/>
    <col min="44" max="44" width="7.5703125" style="1" customWidth="1"/>
    <col min="45" max="45" width="7" style="1" customWidth="1"/>
    <col min="46" max="46" width="8.42578125" style="1" customWidth="1"/>
    <col min="47" max="47" width="13.28515625" style="1" customWidth="1"/>
    <col min="48" max="48" width="13.7109375" style="29" customWidth="1"/>
    <col min="49" max="51" width="8.42578125" style="1" customWidth="1"/>
    <col min="52" max="52" width="9.5703125" style="29" customWidth="1"/>
    <col min="53" max="55" width="8.42578125" style="1" customWidth="1"/>
    <col min="56" max="56" width="11.85546875" style="1" customWidth="1"/>
    <col min="57" max="57" width="48.5703125" customWidth="1"/>
    <col min="58" max="58" width="10.7109375" customWidth="1"/>
    <col min="59" max="62" width="13.7109375" style="1" customWidth="1"/>
    <col min="63" max="63" width="11.42578125" style="1" customWidth="1"/>
    <col min="64" max="67" width="13.7109375" style="1" customWidth="1"/>
    <col min="68" max="68" width="13.7109375" style="29" customWidth="1"/>
    <col min="69" max="72" width="13.7109375" style="1" customWidth="1"/>
    <col min="73" max="76" width="8.28515625" style="1" customWidth="1"/>
    <col min="77" max="78" width="13.7109375" style="1" customWidth="1"/>
    <col min="79" max="79" width="13.7109375" style="29" customWidth="1"/>
    <col min="82" max="82" width="8.42578125" style="1" customWidth="1"/>
    <col min="83" max="83" width="9.85546875" style="1" customWidth="1"/>
    <col min="84" max="84" width="65.140625" bestFit="1" customWidth="1"/>
    <col min="85" max="85" width="10.7109375" customWidth="1"/>
    <col min="86" max="101" width="18.140625" style="1" customWidth="1"/>
    <col min="102" max="102" width="8.42578125" style="1" customWidth="1"/>
    <col min="103" max="103" width="9.140625" style="1" customWidth="1"/>
    <col min="104" max="104" width="52" customWidth="1"/>
    <col min="105" max="105" width="10.7109375" customWidth="1"/>
    <col min="106" max="107" width="13.7109375" style="1" customWidth="1"/>
    <col min="108" max="108" width="10.28515625" style="1" customWidth="1"/>
    <col min="109" max="109" width="11.85546875" style="1" customWidth="1"/>
    <col min="110" max="111" width="5.140625" style="1" customWidth="1"/>
    <col min="112" max="112" width="8.28515625" style="1" customWidth="1"/>
    <col min="113" max="113" width="13.7109375" style="29" customWidth="1"/>
    <col min="114" max="116" width="7.7109375" style="1" customWidth="1"/>
    <col min="117" max="117" width="13.7109375" style="29" customWidth="1"/>
    <col min="118" max="121" width="12.42578125" style="1" customWidth="1"/>
    <col min="122" max="122" width="12.42578125" style="29" customWidth="1"/>
    <col min="123" max="123" width="12.42578125" style="1" customWidth="1"/>
    <col min="124" max="124" width="12.42578125" style="29" customWidth="1"/>
    <col min="125" max="125" width="12.42578125" style="1" customWidth="1"/>
    <col min="126" max="126" width="12.42578125" style="29" customWidth="1"/>
    <col min="127" max="127" width="8.42578125" style="1" customWidth="1"/>
    <col min="128" max="128" width="9.140625" style="1" customWidth="1"/>
    <col min="129" max="129" width="54.140625" bestFit="1" customWidth="1"/>
    <col min="130" max="132" width="7.42578125" style="1" customWidth="1"/>
    <col min="133" max="148" width="9.5703125" style="1" customWidth="1"/>
    <col min="149" max="149" width="11" style="1" bestFit="1" customWidth="1"/>
    <col min="150" max="155" width="9.5703125" style="1" customWidth="1"/>
    <col min="156" max="156" width="4.7109375" style="1" customWidth="1"/>
    <col min="157" max="157" width="6.5703125" style="1" customWidth="1"/>
    <col min="158" max="158" width="9.5703125" style="1" customWidth="1"/>
    <col min="159" max="159" width="4.7109375" style="1" customWidth="1"/>
    <col min="160" max="160" width="6.5703125" style="1" customWidth="1"/>
    <col min="161" max="162" width="7" style="1" customWidth="1"/>
    <col min="163" max="163" width="5" style="1" customWidth="1"/>
    <col min="164" max="164" width="7.7109375" style="1" customWidth="1"/>
    <col min="165" max="165" width="8.7109375" style="1" customWidth="1"/>
    <col min="166" max="172" width="6" style="1" customWidth="1"/>
    <col min="173" max="173" width="7" style="1" customWidth="1"/>
    <col min="174" max="174" width="11" style="1" customWidth="1"/>
    <col min="175" max="175" width="55.140625" customWidth="1"/>
    <col min="176" max="177" width="16.140625" customWidth="1"/>
    <col min="178" max="187" width="13.140625" style="1" customWidth="1"/>
    <col min="188" max="192" width="13.7109375" style="1" customWidth="1"/>
    <col min="193" max="193" width="10" style="1" customWidth="1"/>
    <col min="194" max="194" width="13.7109375" style="1" customWidth="1"/>
    <col min="195" max="200" width="9.7109375" style="1" customWidth="1"/>
    <col min="201" max="201" width="56.28515625" customWidth="1"/>
    <col min="202" max="209" width="15.140625" style="1" customWidth="1"/>
    <col min="210" max="211" width="13.7109375" style="1" customWidth="1"/>
    <col min="212" max="216" width="11.7109375" style="1" customWidth="1"/>
    <col min="217" max="218" width="13.7109375" style="1" customWidth="1"/>
    <col min="219" max="222" width="10.5703125" style="1" customWidth="1"/>
    <col min="223" max="223" width="9.42578125" style="1" customWidth="1"/>
    <col min="224" max="225" width="13.7109375" style="1" customWidth="1"/>
    <col min="226" max="226" width="39.7109375" customWidth="1"/>
    <col min="227" max="238" width="13.7109375" style="1" customWidth="1"/>
    <col min="239" max="241" width="8.5703125" style="1" customWidth="1"/>
    <col min="242" max="244" width="13.7109375" style="1" customWidth="1"/>
    <col min="245" max="250" width="10" style="1" customWidth="1"/>
    <col min="251" max="252" width="13.7109375" style="1" customWidth="1"/>
    <col min="253" max="253" width="11.140625" style="1" customWidth="1"/>
    <col min="254" max="255" width="9.5703125" style="1" customWidth="1"/>
    <col min="256" max="256" width="4.5703125" style="1" customWidth="1"/>
    <col min="257" max="257" width="45.85546875" customWidth="1"/>
    <col min="258" max="258" width="6.42578125" style="1" customWidth="1"/>
    <col min="259" max="261" width="7.5703125" style="1" customWidth="1"/>
    <col min="262" max="262" width="11.140625" style="1" customWidth="1"/>
    <col min="263" max="269" width="15.140625" style="1" customWidth="1"/>
    <col min="270" max="270" width="10.140625" style="1" customWidth="1"/>
    <col min="271" max="271" width="9.7109375" style="1" customWidth="1"/>
    <col min="272" max="272" width="11.5703125" style="1" customWidth="1"/>
    <col min="273" max="274" width="11.140625" style="1" customWidth="1"/>
    <col min="275" max="275" width="14.5703125" style="1" customWidth="1"/>
    <col min="276" max="276" width="8.42578125" style="1" customWidth="1"/>
    <col min="277" max="278" width="11.140625" style="1" customWidth="1"/>
    <col min="279" max="279" width="11.28515625" customWidth="1"/>
    <col min="280" max="280" width="9.7109375" customWidth="1"/>
    <col min="281" max="281" width="10.42578125" customWidth="1"/>
    <col min="282" max="282" width="9.7109375" customWidth="1"/>
    <col min="283" max="283" width="11" customWidth="1"/>
    <col min="284" max="284" width="10.42578125" customWidth="1"/>
    <col min="285" max="289" width="11.42578125" style="94"/>
    <col min="290" max="16384" width="11.42578125" style="443"/>
  </cols>
  <sheetData>
    <row r="1" spans="1:295" ht="12.75" customHeight="1" x14ac:dyDescent="0.2">
      <c r="A1" s="1105"/>
      <c r="B1" s="1105"/>
      <c r="C1" s="214"/>
      <c r="E1" s="869" t="s">
        <v>194</v>
      </c>
      <c r="F1" s="869"/>
      <c r="G1" s="869"/>
      <c r="H1" s="869"/>
      <c r="I1" s="869"/>
      <c r="J1" s="869"/>
      <c r="K1" s="869"/>
      <c r="L1" s="869"/>
      <c r="M1" s="869"/>
      <c r="N1" s="869"/>
      <c r="O1" s="869"/>
      <c r="P1" s="869"/>
      <c r="Q1" s="869"/>
      <c r="R1" s="869"/>
      <c r="S1" s="869"/>
      <c r="T1" s="869"/>
      <c r="U1" s="869"/>
      <c r="V1" s="869"/>
      <c r="AB1" s="1"/>
      <c r="AC1" s="214"/>
      <c r="AE1" s="869" t="s">
        <v>194</v>
      </c>
      <c r="AF1" s="869"/>
      <c r="AG1" s="869"/>
      <c r="AH1" s="869"/>
      <c r="AI1" s="869"/>
      <c r="AJ1" s="869"/>
      <c r="AK1" s="869"/>
      <c r="AL1" s="869"/>
      <c r="AM1" s="869"/>
      <c r="AN1" s="869"/>
      <c r="AO1" s="869"/>
      <c r="AP1" s="869"/>
      <c r="AQ1" s="869"/>
      <c r="AR1" s="869"/>
      <c r="AS1" s="869"/>
      <c r="AT1" s="869"/>
      <c r="AU1" s="869"/>
      <c r="AV1" s="869"/>
      <c r="AW1" s="869"/>
      <c r="AX1" s="869"/>
      <c r="AY1" s="869"/>
      <c r="AZ1" s="869"/>
      <c r="BE1" s="869" t="s">
        <v>194</v>
      </c>
      <c r="BF1" s="869"/>
      <c r="BG1" s="869"/>
      <c r="BH1" s="869"/>
      <c r="BI1" s="869"/>
      <c r="BJ1" s="869"/>
      <c r="BK1" s="869"/>
      <c r="BL1" s="869"/>
      <c r="BM1" s="869"/>
      <c r="BN1" s="869"/>
      <c r="BO1" s="869"/>
      <c r="BP1" s="869"/>
      <c r="BQ1" s="869"/>
      <c r="BR1" s="869"/>
      <c r="BS1" s="869"/>
      <c r="BT1" s="869"/>
      <c r="BU1" s="869"/>
      <c r="BV1" s="869"/>
      <c r="BW1" s="869"/>
      <c r="BX1" s="869"/>
      <c r="BY1" s="869"/>
      <c r="BZ1" s="869"/>
      <c r="CA1" s="869"/>
      <c r="CB1" s="869"/>
      <c r="CC1" s="869"/>
      <c r="CD1" s="869"/>
      <c r="CF1" s="869" t="s">
        <v>194</v>
      </c>
      <c r="CG1" s="869"/>
      <c r="CH1" s="869"/>
      <c r="CI1" s="869"/>
      <c r="CJ1" s="869"/>
      <c r="CK1" s="869"/>
      <c r="CL1" s="869"/>
      <c r="CM1" s="869"/>
      <c r="CN1" s="869"/>
      <c r="CO1" s="869"/>
      <c r="CP1" s="869"/>
      <c r="CQ1" s="869"/>
      <c r="CR1" s="869"/>
      <c r="CS1" s="869"/>
      <c r="CT1" s="869"/>
      <c r="CU1" s="869"/>
      <c r="CV1" s="869"/>
      <c r="CW1" s="869"/>
      <c r="CY1" s="215"/>
      <c r="CZ1" s="869" t="s">
        <v>194</v>
      </c>
      <c r="DA1" s="869"/>
      <c r="DB1" s="869"/>
      <c r="DC1" s="869"/>
      <c r="DD1" s="869"/>
      <c r="DE1" s="869"/>
      <c r="DF1" s="869"/>
      <c r="DG1" s="869"/>
      <c r="DH1" s="869"/>
      <c r="DI1" s="869"/>
      <c r="DJ1" s="869"/>
      <c r="DK1" s="869"/>
      <c r="DL1" s="869"/>
      <c r="DM1" s="869"/>
      <c r="DN1" s="869"/>
      <c r="DO1" s="869"/>
      <c r="DP1" s="869"/>
      <c r="DQ1" s="869"/>
      <c r="DR1" s="869"/>
      <c r="DS1" s="869"/>
      <c r="DT1" s="869"/>
      <c r="DU1" s="869"/>
      <c r="DV1" s="869"/>
      <c r="DW1" s="869"/>
      <c r="DY1" s="869" t="s">
        <v>194</v>
      </c>
      <c r="DZ1" s="869"/>
      <c r="EA1" s="869"/>
      <c r="EB1" s="869"/>
      <c r="EC1" s="869"/>
      <c r="ED1" s="869"/>
      <c r="EE1" s="869"/>
      <c r="EF1" s="869"/>
      <c r="EG1" s="869"/>
      <c r="EH1" s="869"/>
      <c r="EI1" s="869"/>
      <c r="EJ1" s="869"/>
      <c r="EK1" s="869"/>
      <c r="EL1" s="869"/>
      <c r="EM1" s="869"/>
      <c r="EN1" s="869"/>
      <c r="EO1" s="869"/>
      <c r="EP1" s="869"/>
      <c r="EQ1" s="869"/>
      <c r="ER1" s="869"/>
      <c r="ES1" s="869"/>
      <c r="ET1" s="869"/>
      <c r="EU1" s="869"/>
      <c r="EV1" s="869"/>
      <c r="EW1" s="869"/>
      <c r="EX1" s="869"/>
      <c r="EY1" s="869"/>
      <c r="EZ1" s="869"/>
      <c r="FA1" s="869"/>
      <c r="FB1" s="869"/>
      <c r="FC1" s="869"/>
      <c r="FD1" s="869"/>
      <c r="FE1" s="869"/>
      <c r="FF1" s="869"/>
      <c r="FG1" s="869"/>
      <c r="FH1" s="869"/>
      <c r="FI1" s="869"/>
      <c r="FJ1" s="869"/>
      <c r="FK1" s="869"/>
      <c r="FL1" s="869"/>
      <c r="FM1" s="869"/>
      <c r="FN1" s="869"/>
      <c r="FO1" s="869"/>
      <c r="FP1" s="869"/>
      <c r="FQ1" s="869"/>
      <c r="FR1" s="215"/>
      <c r="FS1" s="869" t="s">
        <v>194</v>
      </c>
      <c r="FT1" s="869"/>
      <c r="FU1" s="869"/>
      <c r="FV1" s="869"/>
      <c r="FW1" s="869"/>
      <c r="FX1" s="869"/>
      <c r="FY1" s="869"/>
      <c r="FZ1" s="869"/>
      <c r="GA1" s="869"/>
      <c r="GB1" s="869"/>
      <c r="GC1" s="869"/>
      <c r="GD1" s="869"/>
      <c r="GE1" s="869"/>
      <c r="GF1" s="869"/>
      <c r="GG1" s="869"/>
      <c r="GH1" s="869"/>
      <c r="GI1" s="869"/>
      <c r="GJ1" s="869"/>
      <c r="GK1" s="869"/>
      <c r="GL1" s="869"/>
      <c r="GM1" s="869"/>
      <c r="GN1" s="869"/>
      <c r="GO1" s="869"/>
      <c r="GP1" s="869"/>
      <c r="GQ1" s="869"/>
      <c r="GR1" s="215"/>
      <c r="GS1" s="869" t="s">
        <v>194</v>
      </c>
      <c r="GT1" s="869"/>
      <c r="GU1" s="869"/>
      <c r="GV1" s="869"/>
      <c r="GW1" s="869"/>
      <c r="GX1" s="869"/>
      <c r="GY1" s="869"/>
      <c r="GZ1" s="869"/>
      <c r="HA1" s="869"/>
      <c r="HB1" s="869"/>
      <c r="HC1" s="869"/>
      <c r="HD1" s="869"/>
      <c r="HE1" s="869"/>
      <c r="HF1" s="869"/>
      <c r="HG1" s="869"/>
      <c r="HH1" s="869"/>
      <c r="HI1" s="869"/>
      <c r="HJ1" s="869"/>
      <c r="HK1" s="869"/>
      <c r="HL1" s="869"/>
      <c r="HM1" s="869"/>
      <c r="HN1" s="869"/>
      <c r="HO1" s="869"/>
      <c r="HP1" s="869"/>
      <c r="HR1" s="870" t="s">
        <v>194</v>
      </c>
      <c r="HS1" s="870"/>
      <c r="HT1" s="870"/>
      <c r="HU1" s="870"/>
      <c r="HV1" s="870"/>
      <c r="HW1" s="870"/>
      <c r="HX1" s="870"/>
      <c r="HY1" s="870"/>
      <c r="HZ1" s="870"/>
      <c r="IA1" s="870"/>
      <c r="IB1" s="870"/>
      <c r="IC1" s="870"/>
      <c r="ID1" s="870"/>
      <c r="IE1" s="870"/>
      <c r="IF1" s="870"/>
      <c r="IG1" s="870"/>
      <c r="IH1" s="870"/>
      <c r="II1" s="870"/>
      <c r="IJ1" s="870"/>
      <c r="IK1" s="870"/>
      <c r="IL1" s="870"/>
      <c r="IM1" s="870"/>
      <c r="IN1" s="870"/>
      <c r="IO1" s="870"/>
      <c r="IP1" s="870"/>
      <c r="IQ1" s="870"/>
      <c r="IR1" s="870"/>
      <c r="IS1" s="870"/>
      <c r="IT1" s="870"/>
      <c r="IU1" s="870"/>
      <c r="IV1" s="215"/>
      <c r="IW1" s="869" t="s">
        <v>194</v>
      </c>
      <c r="IX1" s="869"/>
      <c r="IY1" s="869"/>
      <c r="IZ1" s="869"/>
      <c r="JA1" s="869"/>
      <c r="JB1" s="869"/>
      <c r="JC1" s="869"/>
      <c r="JD1" s="869"/>
      <c r="JE1" s="869"/>
      <c r="JF1" s="869"/>
      <c r="JG1" s="869"/>
      <c r="JH1" s="869"/>
      <c r="JI1" s="869"/>
      <c r="JJ1" s="869"/>
      <c r="JK1" s="869"/>
      <c r="JL1" s="869"/>
      <c r="JM1" s="869"/>
      <c r="JN1" s="869"/>
      <c r="JO1" s="869"/>
      <c r="JP1" s="869"/>
      <c r="JQ1" s="869"/>
      <c r="JR1" s="869"/>
      <c r="JS1" s="869"/>
      <c r="JT1" s="869"/>
      <c r="JU1" s="869"/>
      <c r="JV1" s="869"/>
      <c r="JW1" s="869"/>
      <c r="JX1" s="869"/>
      <c r="JY1" s="869"/>
      <c r="JZ1" s="869"/>
      <c r="KA1" s="869"/>
      <c r="KB1" s="869"/>
      <c r="KC1" s="869"/>
    </row>
    <row r="2" spans="1:295" ht="12.75" customHeight="1" x14ac:dyDescent="0.2">
      <c r="A2" s="1105"/>
      <c r="B2" s="1105"/>
      <c r="C2" s="214"/>
      <c r="E2" s="869"/>
      <c r="F2" s="869"/>
      <c r="G2" s="869"/>
      <c r="H2" s="869"/>
      <c r="I2" s="869"/>
      <c r="J2" s="869"/>
      <c r="K2" s="869"/>
      <c r="L2" s="869"/>
      <c r="M2" s="869"/>
      <c r="N2" s="869"/>
      <c r="O2" s="869"/>
      <c r="P2" s="869"/>
      <c r="Q2" s="869"/>
      <c r="R2" s="869"/>
      <c r="S2" s="869"/>
      <c r="T2" s="869"/>
      <c r="U2" s="869"/>
      <c r="V2" s="869"/>
      <c r="AB2" s="1"/>
      <c r="AC2" s="214"/>
      <c r="AE2" s="869"/>
      <c r="AF2" s="869"/>
      <c r="AG2" s="869"/>
      <c r="AH2" s="869"/>
      <c r="AI2" s="869"/>
      <c r="AJ2" s="869"/>
      <c r="AK2" s="869"/>
      <c r="AL2" s="869"/>
      <c r="AM2" s="869"/>
      <c r="AN2" s="869"/>
      <c r="AO2" s="869"/>
      <c r="AP2" s="869"/>
      <c r="AQ2" s="869"/>
      <c r="AR2" s="869"/>
      <c r="AS2" s="869"/>
      <c r="AT2" s="869"/>
      <c r="AU2" s="869"/>
      <c r="AV2" s="869"/>
      <c r="AW2" s="869"/>
      <c r="AX2" s="869"/>
      <c r="AY2" s="869"/>
      <c r="AZ2" s="869"/>
      <c r="BE2" s="869"/>
      <c r="BF2" s="869"/>
      <c r="BG2" s="869"/>
      <c r="BH2" s="869"/>
      <c r="BI2" s="869"/>
      <c r="BJ2" s="869"/>
      <c r="BK2" s="869"/>
      <c r="BL2" s="869"/>
      <c r="BM2" s="869"/>
      <c r="BN2" s="869"/>
      <c r="BO2" s="869"/>
      <c r="BP2" s="869"/>
      <c r="BQ2" s="869"/>
      <c r="BR2" s="869"/>
      <c r="BS2" s="869"/>
      <c r="BT2" s="869"/>
      <c r="BU2" s="869"/>
      <c r="BV2" s="869"/>
      <c r="BW2" s="869"/>
      <c r="BX2" s="869"/>
      <c r="BY2" s="869"/>
      <c r="BZ2" s="869"/>
      <c r="CA2" s="869"/>
      <c r="CB2" s="869"/>
      <c r="CC2" s="869"/>
      <c r="CD2" s="869"/>
      <c r="CF2" s="869"/>
      <c r="CG2" s="869"/>
      <c r="CH2" s="869"/>
      <c r="CI2" s="869"/>
      <c r="CJ2" s="869"/>
      <c r="CK2" s="869"/>
      <c r="CL2" s="869"/>
      <c r="CM2" s="869"/>
      <c r="CN2" s="869"/>
      <c r="CO2" s="869"/>
      <c r="CP2" s="869"/>
      <c r="CQ2" s="869"/>
      <c r="CR2" s="869"/>
      <c r="CS2" s="869"/>
      <c r="CT2" s="869"/>
      <c r="CU2" s="869"/>
      <c r="CV2" s="869"/>
      <c r="CW2" s="869"/>
      <c r="CY2" s="215"/>
      <c r="CZ2" s="869"/>
      <c r="DA2" s="869"/>
      <c r="DB2" s="869"/>
      <c r="DC2" s="869"/>
      <c r="DD2" s="869"/>
      <c r="DE2" s="869"/>
      <c r="DF2" s="869"/>
      <c r="DG2" s="869"/>
      <c r="DH2" s="869"/>
      <c r="DI2" s="869"/>
      <c r="DJ2" s="869"/>
      <c r="DK2" s="869"/>
      <c r="DL2" s="869"/>
      <c r="DM2" s="869"/>
      <c r="DN2" s="869"/>
      <c r="DO2" s="869"/>
      <c r="DP2" s="869"/>
      <c r="DQ2" s="869"/>
      <c r="DR2" s="869"/>
      <c r="DS2" s="869"/>
      <c r="DT2" s="869"/>
      <c r="DU2" s="869"/>
      <c r="DV2" s="869"/>
      <c r="DW2" s="869"/>
      <c r="DY2" s="869"/>
      <c r="DZ2" s="869"/>
      <c r="EA2" s="869"/>
      <c r="EB2" s="869"/>
      <c r="EC2" s="869"/>
      <c r="ED2" s="869"/>
      <c r="EE2" s="869"/>
      <c r="EF2" s="869"/>
      <c r="EG2" s="869"/>
      <c r="EH2" s="869"/>
      <c r="EI2" s="869"/>
      <c r="EJ2" s="869"/>
      <c r="EK2" s="869"/>
      <c r="EL2" s="869"/>
      <c r="EM2" s="869"/>
      <c r="EN2" s="869"/>
      <c r="EO2" s="869"/>
      <c r="EP2" s="869"/>
      <c r="EQ2" s="869"/>
      <c r="ER2" s="869"/>
      <c r="ES2" s="869"/>
      <c r="ET2" s="869"/>
      <c r="EU2" s="869"/>
      <c r="EV2" s="869"/>
      <c r="EW2" s="869"/>
      <c r="EX2" s="869"/>
      <c r="EY2" s="869"/>
      <c r="EZ2" s="869"/>
      <c r="FA2" s="869"/>
      <c r="FB2" s="869"/>
      <c r="FC2" s="869"/>
      <c r="FD2" s="869"/>
      <c r="FE2" s="869"/>
      <c r="FF2" s="869"/>
      <c r="FG2" s="869"/>
      <c r="FH2" s="869"/>
      <c r="FI2" s="869"/>
      <c r="FJ2" s="869"/>
      <c r="FK2" s="869"/>
      <c r="FL2" s="869"/>
      <c r="FM2" s="869"/>
      <c r="FN2" s="869"/>
      <c r="FO2" s="869"/>
      <c r="FP2" s="869"/>
      <c r="FQ2" s="869"/>
      <c r="FR2" s="215"/>
      <c r="FS2" s="869"/>
      <c r="FT2" s="869"/>
      <c r="FU2" s="869"/>
      <c r="FV2" s="869"/>
      <c r="FW2" s="869"/>
      <c r="FX2" s="869"/>
      <c r="FY2" s="869"/>
      <c r="FZ2" s="869"/>
      <c r="GA2" s="869"/>
      <c r="GB2" s="869"/>
      <c r="GC2" s="869"/>
      <c r="GD2" s="869"/>
      <c r="GE2" s="869"/>
      <c r="GF2" s="869"/>
      <c r="GG2" s="869"/>
      <c r="GH2" s="869"/>
      <c r="GI2" s="869"/>
      <c r="GJ2" s="869"/>
      <c r="GK2" s="869"/>
      <c r="GL2" s="869"/>
      <c r="GM2" s="869"/>
      <c r="GN2" s="869"/>
      <c r="GO2" s="869"/>
      <c r="GP2" s="869"/>
      <c r="GQ2" s="869"/>
      <c r="GR2" s="215"/>
      <c r="GS2" s="869"/>
      <c r="GT2" s="869"/>
      <c r="GU2" s="869"/>
      <c r="GV2" s="869"/>
      <c r="GW2" s="869"/>
      <c r="GX2" s="869"/>
      <c r="GY2" s="869"/>
      <c r="GZ2" s="869"/>
      <c r="HA2" s="869"/>
      <c r="HB2" s="869"/>
      <c r="HC2" s="869"/>
      <c r="HD2" s="869"/>
      <c r="HE2" s="869"/>
      <c r="HF2" s="869"/>
      <c r="HG2" s="869"/>
      <c r="HH2" s="869"/>
      <c r="HI2" s="869"/>
      <c r="HJ2" s="869"/>
      <c r="HK2" s="869"/>
      <c r="HL2" s="869"/>
      <c r="HM2" s="869"/>
      <c r="HN2" s="869"/>
      <c r="HO2" s="869"/>
      <c r="HP2" s="869"/>
      <c r="HR2" s="870"/>
      <c r="HS2" s="870"/>
      <c r="HT2" s="870"/>
      <c r="HU2" s="870"/>
      <c r="HV2" s="870"/>
      <c r="HW2" s="870"/>
      <c r="HX2" s="870"/>
      <c r="HY2" s="870"/>
      <c r="HZ2" s="870"/>
      <c r="IA2" s="870"/>
      <c r="IB2" s="870"/>
      <c r="IC2" s="870"/>
      <c r="ID2" s="870"/>
      <c r="IE2" s="870"/>
      <c r="IF2" s="870"/>
      <c r="IG2" s="870"/>
      <c r="IH2" s="870"/>
      <c r="II2" s="870"/>
      <c r="IJ2" s="870"/>
      <c r="IK2" s="870"/>
      <c r="IL2" s="870"/>
      <c r="IM2" s="870"/>
      <c r="IN2" s="870"/>
      <c r="IO2" s="870"/>
      <c r="IP2" s="870"/>
      <c r="IQ2" s="870"/>
      <c r="IR2" s="870"/>
      <c r="IS2" s="870"/>
      <c r="IT2" s="870"/>
      <c r="IU2" s="870"/>
      <c r="IV2" s="215"/>
      <c r="IW2" s="869"/>
      <c r="IX2" s="869"/>
      <c r="IY2" s="869"/>
      <c r="IZ2" s="869"/>
      <c r="JA2" s="869"/>
      <c r="JB2" s="869"/>
      <c r="JC2" s="869"/>
      <c r="JD2" s="869"/>
      <c r="JE2" s="869"/>
      <c r="JF2" s="869"/>
      <c r="JG2" s="869"/>
      <c r="JH2" s="869"/>
      <c r="JI2" s="869"/>
      <c r="JJ2" s="869"/>
      <c r="JK2" s="869"/>
      <c r="JL2" s="869"/>
      <c r="JM2" s="869"/>
      <c r="JN2" s="869"/>
      <c r="JO2" s="869"/>
      <c r="JP2" s="869"/>
      <c r="JQ2" s="869"/>
      <c r="JR2" s="869"/>
      <c r="JS2" s="869"/>
      <c r="JT2" s="869"/>
      <c r="JU2" s="869"/>
      <c r="JV2" s="869"/>
      <c r="JW2" s="869"/>
      <c r="JX2" s="869"/>
      <c r="JY2" s="869"/>
      <c r="JZ2" s="869"/>
      <c r="KA2" s="869"/>
      <c r="KB2" s="869"/>
      <c r="KC2" s="869"/>
    </row>
    <row r="3" spans="1:295" ht="44.25" customHeight="1" x14ac:dyDescent="0.2">
      <c r="E3" s="869"/>
      <c r="F3" s="869"/>
      <c r="G3" s="869"/>
      <c r="H3" s="869"/>
      <c r="I3" s="869"/>
      <c r="J3" s="869"/>
      <c r="K3" s="869"/>
      <c r="L3" s="869"/>
      <c r="M3" s="869"/>
      <c r="N3" s="869"/>
      <c r="O3" s="869"/>
      <c r="P3" s="869"/>
      <c r="Q3" s="869"/>
      <c r="R3" s="869"/>
      <c r="S3" s="869"/>
      <c r="T3" s="869"/>
      <c r="U3" s="869"/>
      <c r="V3" s="869"/>
      <c r="AE3" s="869"/>
      <c r="AF3" s="869"/>
      <c r="AG3" s="869"/>
      <c r="AH3" s="869"/>
      <c r="AI3" s="869"/>
      <c r="AJ3" s="869"/>
      <c r="AK3" s="869"/>
      <c r="AL3" s="869"/>
      <c r="AM3" s="869"/>
      <c r="AN3" s="869"/>
      <c r="AO3" s="869"/>
      <c r="AP3" s="869"/>
      <c r="AQ3" s="869"/>
      <c r="AR3" s="869"/>
      <c r="AS3" s="869"/>
      <c r="AT3" s="869"/>
      <c r="AU3" s="869"/>
      <c r="AV3" s="869"/>
      <c r="AW3" s="869"/>
      <c r="AX3" s="869"/>
      <c r="AY3" s="869"/>
      <c r="AZ3" s="869"/>
      <c r="BE3" s="869"/>
      <c r="BF3" s="869"/>
      <c r="BG3" s="869"/>
      <c r="BH3" s="869"/>
      <c r="BI3" s="869"/>
      <c r="BJ3" s="869"/>
      <c r="BK3" s="869"/>
      <c r="BL3" s="869"/>
      <c r="BM3" s="869"/>
      <c r="BN3" s="869"/>
      <c r="BO3" s="869"/>
      <c r="BP3" s="869"/>
      <c r="BQ3" s="869"/>
      <c r="BR3" s="869"/>
      <c r="BS3" s="869"/>
      <c r="BT3" s="869"/>
      <c r="BU3" s="869"/>
      <c r="BV3" s="869"/>
      <c r="BW3" s="869"/>
      <c r="BX3" s="869"/>
      <c r="BY3" s="869"/>
      <c r="BZ3" s="869"/>
      <c r="CA3" s="869"/>
      <c r="CB3" s="869"/>
      <c r="CC3" s="869"/>
      <c r="CD3" s="869"/>
      <c r="CF3" s="869"/>
      <c r="CG3" s="869"/>
      <c r="CH3" s="869"/>
      <c r="CI3" s="869"/>
      <c r="CJ3" s="869"/>
      <c r="CK3" s="869"/>
      <c r="CL3" s="869"/>
      <c r="CM3" s="869"/>
      <c r="CN3" s="869"/>
      <c r="CO3" s="869"/>
      <c r="CP3" s="869"/>
      <c r="CQ3" s="869"/>
      <c r="CR3" s="869"/>
      <c r="CS3" s="869"/>
      <c r="CT3" s="869"/>
      <c r="CU3" s="869"/>
      <c r="CV3" s="869"/>
      <c r="CW3" s="869"/>
      <c r="CY3" s="215"/>
      <c r="CZ3" s="869"/>
      <c r="DA3" s="869"/>
      <c r="DB3" s="869"/>
      <c r="DC3" s="869"/>
      <c r="DD3" s="869"/>
      <c r="DE3" s="869"/>
      <c r="DF3" s="869"/>
      <c r="DG3" s="869"/>
      <c r="DH3" s="869"/>
      <c r="DI3" s="869"/>
      <c r="DJ3" s="869"/>
      <c r="DK3" s="869"/>
      <c r="DL3" s="869"/>
      <c r="DM3" s="869"/>
      <c r="DN3" s="869"/>
      <c r="DO3" s="869"/>
      <c r="DP3" s="869"/>
      <c r="DQ3" s="869"/>
      <c r="DR3" s="869"/>
      <c r="DS3" s="869"/>
      <c r="DT3" s="869"/>
      <c r="DU3" s="869"/>
      <c r="DV3" s="869"/>
      <c r="DW3" s="869"/>
      <c r="DY3" s="869"/>
      <c r="DZ3" s="869"/>
      <c r="EA3" s="869"/>
      <c r="EB3" s="869"/>
      <c r="EC3" s="869"/>
      <c r="ED3" s="869"/>
      <c r="EE3" s="869"/>
      <c r="EF3" s="869"/>
      <c r="EG3" s="869"/>
      <c r="EH3" s="869"/>
      <c r="EI3" s="869"/>
      <c r="EJ3" s="869"/>
      <c r="EK3" s="869"/>
      <c r="EL3" s="869"/>
      <c r="EM3" s="869"/>
      <c r="EN3" s="869"/>
      <c r="EO3" s="869"/>
      <c r="EP3" s="869"/>
      <c r="EQ3" s="869"/>
      <c r="ER3" s="869"/>
      <c r="ES3" s="869"/>
      <c r="ET3" s="869"/>
      <c r="EU3" s="869"/>
      <c r="EV3" s="869"/>
      <c r="EW3" s="869"/>
      <c r="EX3" s="869"/>
      <c r="EY3" s="869"/>
      <c r="EZ3" s="869"/>
      <c r="FA3" s="869"/>
      <c r="FB3" s="869"/>
      <c r="FC3" s="869"/>
      <c r="FD3" s="869"/>
      <c r="FE3" s="869"/>
      <c r="FF3" s="869"/>
      <c r="FG3" s="869"/>
      <c r="FH3" s="869"/>
      <c r="FI3" s="869"/>
      <c r="FJ3" s="869"/>
      <c r="FK3" s="869"/>
      <c r="FL3" s="869"/>
      <c r="FM3" s="869"/>
      <c r="FN3" s="869"/>
      <c r="FO3" s="869"/>
      <c r="FP3" s="869"/>
      <c r="FQ3" s="869"/>
      <c r="FR3" s="215"/>
      <c r="FS3" s="869"/>
      <c r="FT3" s="869"/>
      <c r="FU3" s="869"/>
      <c r="FV3" s="869"/>
      <c r="FW3" s="869"/>
      <c r="FX3" s="869"/>
      <c r="FY3" s="869"/>
      <c r="FZ3" s="869"/>
      <c r="GA3" s="869"/>
      <c r="GB3" s="869"/>
      <c r="GC3" s="869"/>
      <c r="GD3" s="869"/>
      <c r="GE3" s="869"/>
      <c r="GF3" s="869"/>
      <c r="GG3" s="869"/>
      <c r="GH3" s="869"/>
      <c r="GI3" s="869"/>
      <c r="GJ3" s="869"/>
      <c r="GK3" s="869"/>
      <c r="GL3" s="869"/>
      <c r="GM3" s="869"/>
      <c r="GN3" s="869"/>
      <c r="GO3" s="869"/>
      <c r="GP3" s="869"/>
      <c r="GQ3" s="869"/>
      <c r="GR3" s="215"/>
      <c r="GS3" s="869"/>
      <c r="GT3" s="869"/>
      <c r="GU3" s="869"/>
      <c r="GV3" s="869"/>
      <c r="GW3" s="869"/>
      <c r="GX3" s="869"/>
      <c r="GY3" s="869"/>
      <c r="GZ3" s="869"/>
      <c r="HA3" s="869"/>
      <c r="HB3" s="869"/>
      <c r="HC3" s="869"/>
      <c r="HD3" s="869"/>
      <c r="HE3" s="869"/>
      <c r="HF3" s="869"/>
      <c r="HG3" s="869"/>
      <c r="HH3" s="869"/>
      <c r="HI3" s="869"/>
      <c r="HJ3" s="869"/>
      <c r="HK3" s="869"/>
      <c r="HL3" s="869"/>
      <c r="HM3" s="869"/>
      <c r="HN3" s="869"/>
      <c r="HO3" s="869"/>
      <c r="HP3" s="869"/>
      <c r="HR3" s="870"/>
      <c r="HS3" s="870"/>
      <c r="HT3" s="870"/>
      <c r="HU3" s="870"/>
      <c r="HV3" s="870"/>
      <c r="HW3" s="870"/>
      <c r="HX3" s="870"/>
      <c r="HY3" s="870"/>
      <c r="HZ3" s="870"/>
      <c r="IA3" s="870"/>
      <c r="IB3" s="870"/>
      <c r="IC3" s="870"/>
      <c r="ID3" s="870"/>
      <c r="IE3" s="870"/>
      <c r="IF3" s="870"/>
      <c r="IG3" s="870"/>
      <c r="IH3" s="870"/>
      <c r="II3" s="870"/>
      <c r="IJ3" s="870"/>
      <c r="IK3" s="870"/>
      <c r="IL3" s="870"/>
      <c r="IM3" s="870"/>
      <c r="IN3" s="870"/>
      <c r="IO3" s="870"/>
      <c r="IP3" s="870"/>
      <c r="IQ3" s="870"/>
      <c r="IR3" s="870"/>
      <c r="IS3" s="870"/>
      <c r="IT3" s="870"/>
      <c r="IU3" s="870"/>
      <c r="IV3" s="215"/>
      <c r="IW3" s="869"/>
      <c r="IX3" s="869"/>
      <c r="IY3" s="869"/>
      <c r="IZ3" s="869"/>
      <c r="JA3" s="869"/>
      <c r="JB3" s="869"/>
      <c r="JC3" s="869"/>
      <c r="JD3" s="869"/>
      <c r="JE3" s="869"/>
      <c r="JF3" s="869"/>
      <c r="JG3" s="869"/>
      <c r="JH3" s="869"/>
      <c r="JI3" s="869"/>
      <c r="JJ3" s="869"/>
      <c r="JK3" s="869"/>
      <c r="JL3" s="869"/>
      <c r="JM3" s="869"/>
      <c r="JN3" s="869"/>
      <c r="JO3" s="869"/>
      <c r="JP3" s="869"/>
      <c r="JQ3" s="869"/>
      <c r="JR3" s="869"/>
      <c r="JS3" s="869"/>
      <c r="JT3" s="869"/>
      <c r="JU3" s="869"/>
      <c r="JV3" s="869"/>
      <c r="JW3" s="869"/>
      <c r="JX3" s="869"/>
      <c r="JY3" s="869"/>
      <c r="JZ3" s="869"/>
      <c r="KA3" s="869"/>
      <c r="KB3" s="869"/>
      <c r="KC3" s="869"/>
    </row>
    <row r="4" spans="1:295" ht="19.5" customHeight="1" x14ac:dyDescent="0.2">
      <c r="E4" s="216"/>
      <c r="F4" s="216"/>
      <c r="G4" s="216"/>
      <c r="H4" s="216"/>
      <c r="I4" s="216"/>
      <c r="J4" s="216"/>
      <c r="K4" s="216"/>
      <c r="L4" s="216" t="s">
        <v>190</v>
      </c>
      <c r="M4" s="216" t="s">
        <v>195</v>
      </c>
      <c r="N4" s="216"/>
      <c r="O4" s="216"/>
      <c r="P4" s="216"/>
      <c r="Q4" s="216"/>
      <c r="R4" s="216"/>
      <c r="S4" s="216"/>
      <c r="T4" s="216"/>
      <c r="U4" s="216"/>
      <c r="V4" s="216"/>
      <c r="AE4" s="216"/>
      <c r="AF4" s="216"/>
      <c r="AG4" s="216"/>
      <c r="AH4" s="216"/>
      <c r="AI4" s="216"/>
      <c r="AJ4" s="216"/>
      <c r="AK4" s="216" t="s">
        <v>190</v>
      </c>
      <c r="AL4" s="378" t="str">
        <f>M4</f>
        <v>ENERO</v>
      </c>
      <c r="AM4" s="216"/>
      <c r="AN4" s="216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E4" s="216"/>
      <c r="BF4" s="216"/>
      <c r="BG4" s="216"/>
      <c r="BH4" s="216"/>
      <c r="BI4" s="216"/>
      <c r="BJ4" s="216"/>
      <c r="BK4" s="216"/>
      <c r="BL4" s="216"/>
      <c r="BM4" s="216"/>
      <c r="BN4" s="216"/>
      <c r="BO4" s="216"/>
      <c r="BP4" s="216" t="s">
        <v>190</v>
      </c>
      <c r="BQ4" s="216" t="str">
        <f>M4</f>
        <v>ENERO</v>
      </c>
      <c r="BR4" s="216"/>
      <c r="BS4" s="216"/>
      <c r="BT4" s="216"/>
      <c r="BU4" s="216"/>
      <c r="BV4" s="216"/>
      <c r="BW4" s="216"/>
      <c r="BX4" s="216"/>
      <c r="BY4" s="216"/>
      <c r="BZ4" s="216"/>
      <c r="CA4" s="216"/>
      <c r="CF4" s="216"/>
      <c r="CG4" s="216"/>
      <c r="CH4" s="216"/>
      <c r="CI4" s="216"/>
      <c r="CJ4" s="216"/>
      <c r="CK4" s="216"/>
      <c r="CL4" s="216"/>
      <c r="CM4" s="216" t="s">
        <v>190</v>
      </c>
      <c r="CN4" s="216" t="str">
        <f>M4</f>
        <v>ENERO</v>
      </c>
      <c r="CO4" s="216"/>
      <c r="CP4" s="216"/>
      <c r="CQ4" s="216"/>
      <c r="CR4" s="216"/>
      <c r="CS4" s="216"/>
      <c r="CT4" s="216"/>
      <c r="CU4" s="216"/>
      <c r="CV4" s="216"/>
      <c r="CW4" s="216"/>
      <c r="CY4" s="215"/>
      <c r="CZ4" s="216"/>
      <c r="DA4" s="216"/>
      <c r="DB4" s="216"/>
      <c r="DC4" s="216"/>
      <c r="DD4" s="216"/>
      <c r="DE4" s="216"/>
      <c r="DF4" s="216"/>
      <c r="DG4" s="216"/>
      <c r="DH4" s="216"/>
      <c r="DI4" s="216" t="s">
        <v>190</v>
      </c>
      <c r="DJ4" s="378" t="str">
        <f>M4</f>
        <v>ENERO</v>
      </c>
      <c r="DK4" s="216"/>
      <c r="DL4" s="216"/>
      <c r="DM4" s="216"/>
      <c r="DN4" s="216"/>
      <c r="DO4" s="216"/>
      <c r="DP4" s="216"/>
      <c r="DQ4" s="216"/>
      <c r="DZ4" s="216"/>
      <c r="EA4" s="216"/>
      <c r="EB4" s="216"/>
      <c r="EC4" s="216"/>
      <c r="ED4" s="216"/>
      <c r="EE4" s="216"/>
      <c r="EF4" s="216"/>
      <c r="EG4" s="216"/>
      <c r="EH4" s="216"/>
      <c r="EL4" s="216" t="s">
        <v>190</v>
      </c>
      <c r="EM4" s="378" t="str">
        <f>M4</f>
        <v>ENERO</v>
      </c>
      <c r="EY4" s="216"/>
      <c r="EZ4" s="216"/>
      <c r="FA4" s="216"/>
      <c r="FB4" s="216"/>
      <c r="FC4" s="216"/>
      <c r="FD4" s="216"/>
      <c r="FE4" s="216"/>
      <c r="FF4" s="216"/>
      <c r="FG4" s="216"/>
      <c r="FH4" s="216"/>
      <c r="FI4" s="216"/>
      <c r="FJ4" s="216"/>
      <c r="FK4" s="216"/>
      <c r="FL4" s="216"/>
      <c r="FM4" s="216"/>
      <c r="FN4" s="216"/>
      <c r="FO4" s="216"/>
      <c r="FP4" s="216"/>
      <c r="FQ4" s="216"/>
      <c r="FR4" s="215"/>
      <c r="FS4" s="215"/>
      <c r="FT4" s="215"/>
      <c r="FU4" s="215"/>
      <c r="FV4" s="216"/>
      <c r="FW4" s="216"/>
      <c r="FX4" s="216"/>
      <c r="FY4" s="216"/>
      <c r="FZ4" s="216"/>
      <c r="GA4" s="216" t="s">
        <v>190</v>
      </c>
      <c r="GB4" s="216" t="str">
        <f>M4</f>
        <v>ENERO</v>
      </c>
      <c r="GC4" s="216"/>
      <c r="GD4" s="216"/>
      <c r="GE4" s="216"/>
      <c r="GF4" s="216"/>
      <c r="GG4" s="216"/>
      <c r="GH4" s="216"/>
      <c r="GI4" s="216"/>
      <c r="GJ4" s="216"/>
      <c r="GK4" s="216"/>
      <c r="GL4" s="216"/>
      <c r="GM4" s="216"/>
      <c r="GN4" s="216"/>
      <c r="GO4" s="216"/>
      <c r="GT4" s="216"/>
      <c r="GU4" s="216"/>
      <c r="GV4" s="216"/>
      <c r="GW4" s="216"/>
      <c r="GX4" s="216"/>
      <c r="GY4" s="216"/>
      <c r="GZ4" s="216" t="s">
        <v>190</v>
      </c>
      <c r="HA4" s="216" t="str">
        <f>M4</f>
        <v>ENERO</v>
      </c>
      <c r="HB4" s="216"/>
      <c r="HC4" s="216"/>
      <c r="HD4" s="216"/>
      <c r="HE4" s="216"/>
      <c r="HF4" s="216"/>
      <c r="HG4" s="216"/>
      <c r="HH4" s="216"/>
      <c r="HI4" s="216"/>
      <c r="HJ4" s="216"/>
      <c r="HK4" s="216"/>
      <c r="HL4" s="216"/>
      <c r="HM4" s="216"/>
      <c r="HN4" s="216"/>
      <c r="HS4" s="216"/>
      <c r="HT4" s="216"/>
      <c r="HU4" s="216"/>
      <c r="HV4" s="216"/>
      <c r="HW4" s="216"/>
      <c r="HX4" s="216"/>
      <c r="HY4" s="216"/>
      <c r="HZ4" s="216"/>
      <c r="IA4" s="216"/>
      <c r="IB4" s="216" t="s">
        <v>190</v>
      </c>
      <c r="IC4" s="216" t="str">
        <f>M4</f>
        <v>ENERO</v>
      </c>
      <c r="ID4" s="216"/>
      <c r="IE4" s="215"/>
      <c r="IF4" s="215"/>
      <c r="IG4" s="215"/>
      <c r="IH4" s="215"/>
      <c r="II4" s="215"/>
      <c r="IJ4" s="215"/>
      <c r="IK4" s="215"/>
      <c r="IL4" s="215"/>
      <c r="IM4" s="215"/>
      <c r="IN4" s="215"/>
      <c r="IO4" s="215"/>
      <c r="IP4" s="215"/>
      <c r="IQ4" s="215"/>
      <c r="IR4" s="215"/>
      <c r="IS4" s="215"/>
      <c r="IT4" s="215"/>
      <c r="IU4" s="215"/>
      <c r="IV4" s="215"/>
      <c r="IW4" s="215"/>
      <c r="IX4" s="215"/>
      <c r="IY4" s="215"/>
      <c r="IZ4" s="215"/>
      <c r="JA4" s="215"/>
      <c r="JB4" s="215"/>
      <c r="JC4" s="215"/>
      <c r="JD4" s="215"/>
      <c r="JE4" s="215"/>
      <c r="JF4" s="215"/>
      <c r="JG4" s="215"/>
      <c r="JH4" s="216" t="s">
        <v>190</v>
      </c>
      <c r="JI4" s="216" t="str">
        <f>M4</f>
        <v>ENERO</v>
      </c>
      <c r="JJ4" s="215"/>
      <c r="JK4" s="215"/>
      <c r="JL4" s="215"/>
      <c r="JM4" s="215"/>
      <c r="JN4" s="215"/>
      <c r="JO4" s="215"/>
      <c r="JP4" s="215"/>
      <c r="JQ4" s="215"/>
      <c r="JR4" s="215"/>
      <c r="JS4" s="215"/>
    </row>
    <row r="5" spans="1:295" ht="18" customHeight="1" x14ac:dyDescent="0.2"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  <c r="AS5" s="216"/>
      <c r="AT5" s="216"/>
      <c r="AU5" s="216"/>
      <c r="AV5" s="216"/>
      <c r="AW5" s="216"/>
      <c r="AX5" s="216"/>
      <c r="AY5" s="216"/>
      <c r="AZ5" s="216"/>
      <c r="BE5" s="216"/>
      <c r="BF5" s="216"/>
      <c r="BG5" s="216"/>
      <c r="BH5" s="216"/>
      <c r="BI5" s="216"/>
      <c r="BJ5" s="216"/>
      <c r="BK5" s="216"/>
      <c r="BL5" s="216"/>
      <c r="BM5" s="216"/>
      <c r="BN5" s="216"/>
      <c r="BO5" s="216"/>
      <c r="BP5" s="216"/>
      <c r="BQ5" s="216"/>
      <c r="BR5" s="216"/>
      <c r="BS5" s="216"/>
      <c r="BT5" s="216"/>
      <c r="BU5" s="216"/>
      <c r="BV5" s="216"/>
      <c r="BW5" s="216"/>
      <c r="BX5" s="216"/>
      <c r="BY5" s="216"/>
      <c r="BZ5" s="216"/>
      <c r="CA5" s="216"/>
      <c r="CF5" s="216"/>
      <c r="CG5" s="216"/>
      <c r="CH5" s="216"/>
      <c r="CI5" s="216"/>
      <c r="CJ5" s="216"/>
      <c r="CK5" s="216"/>
      <c r="CL5" s="216"/>
      <c r="CM5" s="216"/>
      <c r="CN5" s="216"/>
      <c r="CO5" s="216"/>
      <c r="CP5" s="216"/>
      <c r="CQ5" s="216"/>
      <c r="CR5" s="216"/>
      <c r="CS5" s="216"/>
      <c r="CT5" s="216"/>
      <c r="CU5" s="216"/>
      <c r="CV5" s="216"/>
      <c r="CW5" s="216"/>
      <c r="CY5" s="215"/>
      <c r="CZ5" s="216"/>
      <c r="DA5" s="216"/>
      <c r="DB5" s="216"/>
      <c r="DC5" s="216"/>
      <c r="DD5" s="216"/>
      <c r="DE5" s="216"/>
      <c r="DF5" s="216"/>
      <c r="DG5" s="216"/>
      <c r="DH5" s="216"/>
      <c r="DI5" s="216"/>
      <c r="DJ5" s="216"/>
      <c r="DK5" s="216"/>
      <c r="DL5" s="216"/>
      <c r="DM5" s="216"/>
      <c r="DN5" s="216"/>
      <c r="DO5" s="216"/>
      <c r="DP5" s="216"/>
      <c r="DQ5" s="216"/>
      <c r="DZ5" s="216"/>
      <c r="EA5" s="216"/>
      <c r="EB5" s="216"/>
      <c r="EC5" s="216"/>
      <c r="ED5" s="216"/>
      <c r="EE5" s="216"/>
      <c r="EF5" s="216"/>
      <c r="EG5" s="216"/>
      <c r="EH5" s="216"/>
      <c r="EY5" s="216"/>
      <c r="EZ5" s="216"/>
      <c r="FA5" s="216"/>
      <c r="FB5" s="216"/>
      <c r="FC5" s="216"/>
      <c r="FD5" s="216"/>
      <c r="FE5" s="216"/>
      <c r="FF5" s="216"/>
      <c r="FG5" s="216"/>
      <c r="FH5" s="216"/>
      <c r="FI5" s="216"/>
      <c r="FJ5" s="216"/>
      <c r="FK5" s="216"/>
      <c r="FL5" s="216"/>
      <c r="FM5" s="216"/>
      <c r="FN5" s="216"/>
      <c r="FO5" s="216"/>
      <c r="FP5" s="216"/>
      <c r="FQ5" s="216"/>
      <c r="FR5" s="215"/>
      <c r="FS5" s="215"/>
      <c r="FT5" s="215"/>
      <c r="FU5" s="215"/>
      <c r="FV5" s="216"/>
      <c r="FW5" s="216"/>
      <c r="FX5" s="216"/>
      <c r="FY5" s="216"/>
      <c r="FZ5" s="216"/>
      <c r="GA5" s="216"/>
      <c r="GB5" s="216"/>
      <c r="GC5" s="216"/>
      <c r="GD5" s="216"/>
      <c r="GE5" s="216"/>
      <c r="GF5" s="216"/>
      <c r="GG5" s="216"/>
      <c r="GH5" s="216"/>
      <c r="GI5" s="216"/>
      <c r="GJ5" s="216"/>
      <c r="GK5" s="216"/>
      <c r="GL5" s="216"/>
      <c r="GM5" s="216"/>
      <c r="GN5" s="216"/>
      <c r="GO5" s="216"/>
      <c r="GT5" s="216"/>
      <c r="GU5" s="216"/>
      <c r="GV5" s="216"/>
      <c r="GW5" s="216"/>
      <c r="GX5" s="216"/>
      <c r="GY5" s="216"/>
      <c r="GZ5" s="216"/>
      <c r="HA5" s="216"/>
      <c r="HB5" s="216"/>
      <c r="HC5" s="216"/>
      <c r="HD5" s="216"/>
      <c r="HE5" s="216"/>
      <c r="HF5" s="216"/>
      <c r="HG5" s="216"/>
      <c r="HH5" s="216"/>
      <c r="HI5" s="216"/>
      <c r="HJ5" s="216"/>
      <c r="HK5" s="216"/>
      <c r="HL5" s="216"/>
      <c r="HM5" s="216"/>
      <c r="HN5" s="216"/>
      <c r="HS5" s="216"/>
      <c r="HT5" s="216"/>
      <c r="HU5" s="216"/>
      <c r="HV5" s="216"/>
      <c r="HW5" s="216"/>
      <c r="HX5" s="216"/>
      <c r="HY5" s="216"/>
      <c r="HZ5" s="216"/>
      <c r="IA5" s="216"/>
      <c r="IB5" s="216"/>
      <c r="IC5" s="216"/>
      <c r="ID5" s="216"/>
      <c r="IE5" s="215"/>
      <c r="IF5" s="215"/>
      <c r="IG5" s="215"/>
      <c r="IH5" s="215"/>
      <c r="II5" s="215"/>
      <c r="IJ5" s="215"/>
      <c r="IK5" s="215"/>
      <c r="IL5" s="215"/>
      <c r="IM5" s="215"/>
      <c r="IN5" s="215"/>
      <c r="IO5" s="215"/>
      <c r="IP5" s="215"/>
      <c r="IQ5" s="215"/>
      <c r="IR5" s="215"/>
      <c r="IS5" s="215"/>
      <c r="IT5" s="215"/>
      <c r="IU5" s="215"/>
      <c r="IV5" s="215"/>
      <c r="IW5" s="215"/>
      <c r="IX5" s="215"/>
      <c r="IY5" s="215"/>
      <c r="IZ5" s="215"/>
      <c r="JA5" s="215"/>
      <c r="JB5" s="215"/>
      <c r="JC5" s="215"/>
      <c r="JD5" s="215"/>
      <c r="JE5" s="215"/>
      <c r="JF5" s="215"/>
      <c r="JG5" s="215"/>
      <c r="JH5" s="215"/>
      <c r="JI5" s="215"/>
      <c r="JJ5" s="215"/>
      <c r="JK5" s="215"/>
      <c r="JL5" s="215"/>
      <c r="JM5" s="215"/>
      <c r="JN5" s="215"/>
      <c r="JO5" s="215"/>
      <c r="JP5" s="215"/>
      <c r="JQ5" s="215"/>
      <c r="JR5" s="215"/>
      <c r="JS5" s="215"/>
    </row>
    <row r="6" spans="1:295" ht="13.5" thickBot="1" x14ac:dyDescent="0.25"/>
    <row r="7" spans="1:295" ht="15.75" customHeight="1" thickBot="1" x14ac:dyDescent="0.25">
      <c r="A7" s="2"/>
      <c r="B7" s="21" t="s">
        <v>0</v>
      </c>
      <c r="C7" s="26"/>
      <c r="D7" s="891" t="s">
        <v>5</v>
      </c>
      <c r="E7" s="891"/>
      <c r="F7" s="891"/>
      <c r="G7" s="891"/>
      <c r="H7" s="891"/>
      <c r="I7" s="891"/>
      <c r="J7" s="891"/>
      <c r="K7" s="891"/>
      <c r="L7" s="891"/>
      <c r="M7" s="891"/>
      <c r="N7" s="891"/>
      <c r="O7" s="891"/>
      <c r="P7" s="891"/>
      <c r="Q7" s="891"/>
      <c r="R7" s="891"/>
      <c r="S7" s="891"/>
      <c r="T7" s="891"/>
      <c r="U7" s="891"/>
      <c r="V7" s="891"/>
      <c r="W7" s="891"/>
      <c r="X7" s="891"/>
      <c r="Y7" s="891"/>
      <c r="Z7" s="892"/>
      <c r="AA7" s="103"/>
      <c r="AB7" s="3"/>
      <c r="AC7" s="25"/>
      <c r="AD7" s="891" t="s">
        <v>21</v>
      </c>
      <c r="AE7" s="891"/>
      <c r="AF7" s="891"/>
      <c r="AG7" s="891"/>
      <c r="AH7" s="891"/>
      <c r="AI7" s="891"/>
      <c r="AJ7" s="891"/>
      <c r="AK7" s="891"/>
      <c r="AL7" s="891"/>
      <c r="AM7" s="891"/>
      <c r="AN7" s="891"/>
      <c r="AO7" s="891"/>
      <c r="AP7" s="891"/>
      <c r="AQ7" s="891"/>
      <c r="AR7" s="891"/>
      <c r="AS7" s="891"/>
      <c r="AT7" s="891"/>
      <c r="AU7" s="891"/>
      <c r="AV7" s="891"/>
      <c r="AW7" s="891"/>
      <c r="AX7" s="891"/>
      <c r="AY7" s="891"/>
      <c r="AZ7" s="891"/>
      <c r="BA7" s="891"/>
      <c r="BB7" s="891"/>
      <c r="BC7" s="892"/>
      <c r="BD7" s="103"/>
      <c r="BE7" s="3" t="s">
        <v>0</v>
      </c>
      <c r="BF7" s="25"/>
      <c r="BG7" s="920" t="s">
        <v>33</v>
      </c>
      <c r="BH7" s="920"/>
      <c r="BI7" s="920"/>
      <c r="BJ7" s="920"/>
      <c r="BK7" s="920"/>
      <c r="BL7" s="920"/>
      <c r="BM7" s="920"/>
      <c r="BN7" s="920"/>
      <c r="BO7" s="920"/>
      <c r="BP7" s="920"/>
      <c r="BQ7" s="920"/>
      <c r="BR7" s="920"/>
      <c r="BS7" s="920"/>
      <c r="BT7" s="920"/>
      <c r="BU7" s="920"/>
      <c r="BV7" s="920"/>
      <c r="BW7" s="920"/>
      <c r="BX7" s="920"/>
      <c r="BY7" s="920"/>
      <c r="BZ7" s="920"/>
      <c r="CA7" s="920"/>
      <c r="CB7" s="891"/>
      <c r="CC7" s="891"/>
      <c r="CD7" s="118"/>
      <c r="CE7" s="103"/>
      <c r="CF7" s="66" t="s">
        <v>0</v>
      </c>
      <c r="CG7" s="25"/>
      <c r="CH7" s="920" t="s">
        <v>173</v>
      </c>
      <c r="CI7" s="920"/>
      <c r="CJ7" s="920"/>
      <c r="CK7" s="920"/>
      <c r="CL7" s="920"/>
      <c r="CM7" s="920"/>
      <c r="CN7" s="920"/>
      <c r="CO7" s="920"/>
      <c r="CP7" s="920"/>
      <c r="CQ7" s="920"/>
      <c r="CR7" s="920"/>
      <c r="CS7" s="920"/>
      <c r="CT7" s="920"/>
      <c r="CU7" s="920"/>
      <c r="CV7" s="920"/>
      <c r="CW7" s="920"/>
      <c r="CX7" s="118"/>
      <c r="CY7" s="103"/>
      <c r="CZ7" s="21" t="s">
        <v>0</v>
      </c>
      <c r="DA7" s="882" t="s">
        <v>146</v>
      </c>
      <c r="DB7" s="879" t="s">
        <v>36</v>
      </c>
      <c r="DC7" s="880"/>
      <c r="DD7" s="880"/>
      <c r="DE7" s="880"/>
      <c r="DF7" s="880"/>
      <c r="DG7" s="880"/>
      <c r="DH7" s="880"/>
      <c r="DI7" s="880"/>
      <c r="DJ7" s="880"/>
      <c r="DK7" s="880"/>
      <c r="DL7" s="880"/>
      <c r="DM7" s="880"/>
      <c r="DN7" s="880"/>
      <c r="DO7" s="880"/>
      <c r="DP7" s="880"/>
      <c r="DQ7" s="880"/>
      <c r="DR7" s="880"/>
      <c r="DS7" s="880"/>
      <c r="DT7" s="880"/>
      <c r="DU7" s="880"/>
      <c r="DV7" s="880"/>
      <c r="DW7" s="881"/>
      <c r="DX7" s="4"/>
      <c r="DY7" s="19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5"/>
      <c r="EO7" s="75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5"/>
      <c r="FF7" s="75"/>
      <c r="FG7" s="75"/>
      <c r="FH7" s="75"/>
      <c r="FI7" s="75"/>
      <c r="FJ7" s="75"/>
      <c r="FK7" s="75"/>
      <c r="FL7" s="5"/>
      <c r="FM7" s="76"/>
      <c r="FN7" s="75"/>
      <c r="FO7" s="75"/>
      <c r="FP7" s="75"/>
      <c r="FQ7" s="75"/>
      <c r="FR7" s="75"/>
      <c r="FS7" s="19"/>
      <c r="FT7" s="19"/>
      <c r="FU7" s="19"/>
      <c r="FV7" s="75"/>
      <c r="FW7" s="75"/>
      <c r="FX7" s="105"/>
      <c r="FY7" s="76"/>
      <c r="FZ7" s="75"/>
      <c r="GA7" s="75"/>
      <c r="GB7" s="75"/>
      <c r="GC7" s="75"/>
      <c r="GD7" s="75"/>
      <c r="GE7" s="75"/>
      <c r="GF7" s="75"/>
      <c r="GG7" s="75"/>
      <c r="GH7" s="75"/>
      <c r="GI7" s="75"/>
      <c r="GJ7" s="75"/>
      <c r="GK7" s="75"/>
      <c r="GL7" s="75"/>
      <c r="GM7" s="75"/>
      <c r="GN7" s="75"/>
      <c r="GO7" s="75"/>
      <c r="GP7" s="75"/>
      <c r="GQ7" s="75"/>
      <c r="GR7" s="75"/>
      <c r="GS7" s="19"/>
      <c r="GT7" s="75"/>
      <c r="GU7" s="75"/>
      <c r="GV7" s="75"/>
      <c r="GW7" s="75"/>
      <c r="GX7" s="75"/>
      <c r="GY7" s="75"/>
      <c r="GZ7" s="75"/>
      <c r="HA7" s="75"/>
      <c r="HB7" s="75"/>
      <c r="HC7" s="75"/>
      <c r="HD7" s="75"/>
      <c r="HE7" s="75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19"/>
      <c r="HS7" s="75"/>
      <c r="HT7" s="75"/>
      <c r="HU7" s="75"/>
      <c r="HV7" s="75"/>
      <c r="HW7" s="75"/>
      <c r="HX7" s="75"/>
      <c r="HY7" s="75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  <c r="IU7" s="75"/>
      <c r="IV7" s="75"/>
      <c r="IW7" s="19"/>
      <c r="IX7" s="75"/>
      <c r="IY7" s="75"/>
      <c r="IZ7" s="75"/>
      <c r="JA7" s="75"/>
      <c r="JB7" s="75"/>
      <c r="JC7" s="79"/>
      <c r="JD7" s="79"/>
      <c r="JE7" s="79"/>
      <c r="JF7" s="79"/>
      <c r="JG7" s="79"/>
      <c r="JH7" s="79"/>
      <c r="JI7" s="79"/>
      <c r="JJ7" s="79"/>
      <c r="JK7" s="79"/>
      <c r="JL7" s="79"/>
      <c r="JM7" s="75"/>
      <c r="JN7" s="75"/>
      <c r="JO7" s="75"/>
      <c r="JP7" s="75"/>
      <c r="JQ7" s="75"/>
      <c r="JR7" s="75"/>
      <c r="JS7" s="860" t="s">
        <v>156</v>
      </c>
      <c r="JT7" s="861"/>
      <c r="JU7" s="861"/>
      <c r="JV7" s="861"/>
      <c r="JW7" s="861"/>
      <c r="JX7" s="861"/>
      <c r="JY7" s="861"/>
      <c r="JZ7" s="861"/>
      <c r="KA7" s="861"/>
      <c r="KB7" s="861"/>
      <c r="KC7" s="861"/>
      <c r="KD7" s="861"/>
      <c r="KE7" s="843" t="s">
        <v>179</v>
      </c>
      <c r="KF7" s="844"/>
      <c r="KG7" s="844"/>
      <c r="KH7" s="844"/>
      <c r="KI7" s="845"/>
    </row>
    <row r="8" spans="1:295" ht="70.5" customHeight="1" thickBot="1" x14ac:dyDescent="0.25">
      <c r="A8" s="1106" t="s">
        <v>186</v>
      </c>
      <c r="B8" s="914" t="s">
        <v>145</v>
      </c>
      <c r="C8" s="23"/>
      <c r="D8" s="1109" t="s">
        <v>1</v>
      </c>
      <c r="E8" s="1109"/>
      <c r="F8" s="1109"/>
      <c r="G8" s="922"/>
      <c r="H8" s="871" t="s">
        <v>6</v>
      </c>
      <c r="I8" s="893"/>
      <c r="J8" s="895" t="s">
        <v>8</v>
      </c>
      <c r="K8" s="896"/>
      <c r="L8" s="896"/>
      <c r="M8" s="897"/>
      <c r="N8" s="905" t="s">
        <v>14</v>
      </c>
      <c r="O8" s="911"/>
      <c r="P8" s="911"/>
      <c r="Q8" s="906"/>
      <c r="R8" s="1109" t="s">
        <v>15</v>
      </c>
      <c r="S8" s="1109"/>
      <c r="T8" s="905" t="s">
        <v>16</v>
      </c>
      <c r="U8" s="906"/>
      <c r="V8" s="911" t="s">
        <v>19</v>
      </c>
      <c r="W8" s="911"/>
      <c r="X8" s="905" t="s">
        <v>20</v>
      </c>
      <c r="Y8" s="911"/>
      <c r="Z8" s="906"/>
      <c r="AA8" s="104"/>
      <c r="AB8" s="914" t="s">
        <v>145</v>
      </c>
      <c r="AC8" s="23"/>
      <c r="AD8" s="917" t="s">
        <v>22</v>
      </c>
      <c r="AE8" s="917"/>
      <c r="AF8" s="917"/>
      <c r="AG8" s="917"/>
      <c r="AH8" s="917"/>
      <c r="AI8" s="917"/>
      <c r="AJ8" s="918"/>
      <c r="AK8" s="896" t="s">
        <v>27</v>
      </c>
      <c r="AL8" s="897"/>
      <c r="AM8" s="153" t="s">
        <v>28</v>
      </c>
      <c r="AN8" s="895" t="s">
        <v>29</v>
      </c>
      <c r="AO8" s="896"/>
      <c r="AP8" s="896"/>
      <c r="AQ8" s="897"/>
      <c r="AR8" s="896" t="s">
        <v>32</v>
      </c>
      <c r="AS8" s="896"/>
      <c r="AT8" s="896"/>
      <c r="AU8" s="896"/>
      <c r="AV8" s="896"/>
      <c r="AW8" s="896"/>
      <c r="AX8" s="896"/>
      <c r="AY8" s="896"/>
      <c r="AZ8" s="896"/>
      <c r="BA8" s="896"/>
      <c r="BB8" s="897"/>
      <c r="BC8" s="898" t="s">
        <v>177</v>
      </c>
      <c r="BD8" s="179"/>
      <c r="BE8" s="914" t="s">
        <v>145</v>
      </c>
      <c r="BF8" s="23"/>
      <c r="BG8" s="1085" t="s">
        <v>107</v>
      </c>
      <c r="BH8" s="938" t="s">
        <v>106</v>
      </c>
      <c r="BI8" s="941" t="s">
        <v>34</v>
      </c>
      <c r="BJ8" s="941" t="s">
        <v>108</v>
      </c>
      <c r="BK8" s="930" t="s">
        <v>35</v>
      </c>
      <c r="BL8" s="895" t="s">
        <v>32</v>
      </c>
      <c r="BM8" s="896"/>
      <c r="BN8" s="896"/>
      <c r="BO8" s="896"/>
      <c r="BP8" s="896"/>
      <c r="BQ8" s="896"/>
      <c r="BR8" s="896"/>
      <c r="BS8" s="896"/>
      <c r="BT8" s="896"/>
      <c r="BU8" s="896"/>
      <c r="BV8" s="896"/>
      <c r="BW8" s="896"/>
      <c r="BX8" s="897"/>
      <c r="BY8" s="1182" t="s">
        <v>24</v>
      </c>
      <c r="BZ8" s="1182"/>
      <c r="CA8" s="1182"/>
      <c r="CB8" s="875" t="s">
        <v>10</v>
      </c>
      <c r="CC8" s="877" t="s">
        <v>31</v>
      </c>
      <c r="CD8" s="901" t="s">
        <v>177</v>
      </c>
      <c r="CE8" s="179"/>
      <c r="CF8" s="944" t="s">
        <v>145</v>
      </c>
      <c r="CG8" s="23"/>
      <c r="CH8" s="1085" t="s">
        <v>107</v>
      </c>
      <c r="CI8" s="938" t="s">
        <v>106</v>
      </c>
      <c r="CJ8" s="941" t="s">
        <v>34</v>
      </c>
      <c r="CK8" s="941" t="s">
        <v>108</v>
      </c>
      <c r="CL8" s="930" t="s">
        <v>35</v>
      </c>
      <c r="CM8" s="895" t="s">
        <v>32</v>
      </c>
      <c r="CN8" s="896"/>
      <c r="CO8" s="896"/>
      <c r="CP8" s="896"/>
      <c r="CQ8" s="896"/>
      <c r="CR8" s="896"/>
      <c r="CS8" s="896"/>
      <c r="CT8" s="896"/>
      <c r="CU8" s="897"/>
      <c r="CV8" s="1182" t="s">
        <v>24</v>
      </c>
      <c r="CW8" s="1209"/>
      <c r="CX8" s="898" t="s">
        <v>177</v>
      </c>
      <c r="CY8" s="179"/>
      <c r="CZ8" s="944" t="s">
        <v>145</v>
      </c>
      <c r="DA8" s="883"/>
      <c r="DB8" s="1168" t="s">
        <v>107</v>
      </c>
      <c r="DC8" s="1171" t="s">
        <v>106</v>
      </c>
      <c r="DD8" s="1174" t="s">
        <v>108</v>
      </c>
      <c r="DE8" s="1177" t="s">
        <v>35</v>
      </c>
      <c r="DF8" s="1178" t="s">
        <v>32</v>
      </c>
      <c r="DG8" s="1179"/>
      <c r="DH8" s="1179"/>
      <c r="DI8" s="1179"/>
      <c r="DJ8" s="1179"/>
      <c r="DK8" s="1179"/>
      <c r="DL8" s="1179"/>
      <c r="DM8" s="1179"/>
      <c r="DN8" s="1179"/>
      <c r="DO8" s="1180"/>
      <c r="DP8" s="1051" t="s">
        <v>24</v>
      </c>
      <c r="DQ8" s="1052"/>
      <c r="DR8" s="1053"/>
      <c r="DS8" s="1060" t="s">
        <v>31</v>
      </c>
      <c r="DT8" s="1061"/>
      <c r="DU8" s="1066" t="s">
        <v>10</v>
      </c>
      <c r="DV8" s="1067"/>
      <c r="DW8" s="903" t="s">
        <v>177</v>
      </c>
      <c r="DX8" s="179"/>
      <c r="DY8" s="944" t="s">
        <v>145</v>
      </c>
      <c r="DZ8" s="1072" t="s">
        <v>37</v>
      </c>
      <c r="EA8" s="1072"/>
      <c r="EB8" s="1072"/>
      <c r="EC8" s="1073"/>
      <c r="ED8" s="1073"/>
      <c r="EE8" s="1073"/>
      <c r="EF8" s="1072"/>
      <c r="EG8" s="1072"/>
      <c r="EH8" s="1072"/>
      <c r="EI8" s="1072"/>
      <c r="EJ8" s="1072"/>
      <c r="EK8" s="1072"/>
      <c r="EL8" s="6"/>
      <c r="EM8" s="6"/>
      <c r="EN8" s="6"/>
      <c r="EO8" s="6"/>
      <c r="EP8" s="6"/>
      <c r="EQ8" s="6"/>
      <c r="ER8" s="1074" t="s">
        <v>172</v>
      </c>
      <c r="ES8" s="1075"/>
      <c r="ET8" s="1075"/>
      <c r="EU8" s="1075"/>
      <c r="EV8" s="1075"/>
      <c r="EW8" s="1075"/>
      <c r="EX8" s="1076"/>
      <c r="EY8" s="289"/>
      <c r="EZ8" s="289"/>
      <c r="FA8" s="289"/>
      <c r="FB8" s="1163" t="s">
        <v>46</v>
      </c>
      <c r="FC8" s="1163"/>
      <c r="FD8" s="1163"/>
      <c r="FE8" s="1163"/>
      <c r="FF8" s="1163"/>
      <c r="FG8" s="1163"/>
      <c r="FH8" s="1163"/>
      <c r="FI8" s="1163"/>
      <c r="FJ8" s="1163"/>
      <c r="FK8" s="1163"/>
      <c r="FL8" s="1163"/>
      <c r="FM8" s="1163"/>
      <c r="FN8" s="1163"/>
      <c r="FO8" s="1163"/>
      <c r="FP8" s="1163"/>
      <c r="FQ8" s="1164"/>
      <c r="FR8" s="98"/>
      <c r="FS8" s="944" t="s">
        <v>145</v>
      </c>
      <c r="FT8" s="1165" t="s">
        <v>146</v>
      </c>
      <c r="FU8" s="882" t="s">
        <v>155</v>
      </c>
      <c r="FV8" s="1156" t="s">
        <v>54</v>
      </c>
      <c r="FW8" s="1156"/>
      <c r="FX8" s="1156"/>
      <c r="FY8" s="1156"/>
      <c r="FZ8" s="1156"/>
      <c r="GA8" s="1156"/>
      <c r="GB8" s="1156"/>
      <c r="GC8" s="1156"/>
      <c r="GD8" s="1156"/>
      <c r="GE8" s="1156"/>
      <c r="GF8" s="1157"/>
      <c r="GG8" s="1157"/>
      <c r="GH8" s="1157"/>
      <c r="GI8" s="1156"/>
      <c r="GJ8" s="1156"/>
      <c r="GK8" s="1156"/>
      <c r="GL8" s="1156"/>
      <c r="GM8" s="1156"/>
      <c r="GN8" s="1156"/>
      <c r="GO8" s="1156"/>
      <c r="GP8" s="1156"/>
      <c r="GQ8" s="1158"/>
      <c r="GR8" s="287"/>
      <c r="GS8" s="1038" t="s">
        <v>54</v>
      </c>
      <c r="GT8" s="1039"/>
      <c r="GU8" s="1039"/>
      <c r="GV8" s="1039"/>
      <c r="GW8" s="1039"/>
      <c r="GX8" s="1039"/>
      <c r="GY8" s="1039"/>
      <c r="GZ8" s="1039"/>
      <c r="HA8" s="1040"/>
      <c r="HB8" s="990" t="s">
        <v>73</v>
      </c>
      <c r="HC8" s="991"/>
      <c r="HD8" s="991"/>
      <c r="HE8" s="991"/>
      <c r="HF8" s="991"/>
      <c r="HG8" s="991"/>
      <c r="HH8" s="991"/>
      <c r="HI8" s="991"/>
      <c r="HJ8" s="991"/>
      <c r="HK8" s="991"/>
      <c r="HL8" s="991"/>
      <c r="HM8" s="991"/>
      <c r="HN8" s="991"/>
      <c r="HO8" s="991"/>
      <c r="HP8" s="992"/>
      <c r="HQ8" s="4"/>
      <c r="HR8" s="4"/>
      <c r="HS8" s="1004" t="s">
        <v>82</v>
      </c>
      <c r="HT8" s="1005"/>
      <c r="HU8" s="1005"/>
      <c r="HV8" s="1005"/>
      <c r="HW8" s="1005"/>
      <c r="HX8" s="1005"/>
      <c r="HY8" s="1005"/>
      <c r="HZ8" s="1005"/>
      <c r="IA8" s="1005"/>
      <c r="IB8" s="1005"/>
      <c r="IC8" s="1005"/>
      <c r="ID8" s="1005"/>
      <c r="IE8" s="1005"/>
      <c r="IF8" s="1005"/>
      <c r="IG8" s="1006"/>
      <c r="IH8" s="1004" t="s">
        <v>88</v>
      </c>
      <c r="II8" s="1005"/>
      <c r="IJ8" s="1005"/>
      <c r="IK8" s="1005"/>
      <c r="IL8" s="1005"/>
      <c r="IM8" s="1005"/>
      <c r="IN8" s="1005"/>
      <c r="IO8" s="1005"/>
      <c r="IP8" s="1005"/>
      <c r="IQ8" s="1007" t="s">
        <v>91</v>
      </c>
      <c r="IR8" s="1008"/>
      <c r="IS8" s="1008"/>
      <c r="IT8" s="1008"/>
      <c r="IU8" s="1009"/>
      <c r="IV8" s="4"/>
      <c r="IW8" s="4"/>
      <c r="IX8" s="980" t="s">
        <v>109</v>
      </c>
      <c r="IY8" s="981"/>
      <c r="IZ8" s="981"/>
      <c r="JA8" s="981"/>
      <c r="JB8" s="982"/>
      <c r="JC8" s="996" t="s">
        <v>169</v>
      </c>
      <c r="JD8" s="997"/>
      <c r="JE8" s="997"/>
      <c r="JF8" s="997"/>
      <c r="JG8" s="997"/>
      <c r="JH8" s="997"/>
      <c r="JI8" s="997"/>
      <c r="JJ8" s="997"/>
      <c r="JK8" s="997"/>
      <c r="JL8" s="997"/>
      <c r="JM8" s="997"/>
      <c r="JN8" s="997"/>
      <c r="JO8" s="997"/>
      <c r="JP8" s="997"/>
      <c r="JQ8" s="997"/>
      <c r="JR8" s="998"/>
      <c r="JS8" s="862"/>
      <c r="JT8" s="863"/>
      <c r="JU8" s="863"/>
      <c r="JV8" s="863"/>
      <c r="JW8" s="863"/>
      <c r="JX8" s="863"/>
      <c r="JY8" s="863"/>
      <c r="JZ8" s="863"/>
      <c r="KA8" s="863"/>
      <c r="KB8" s="863"/>
      <c r="KC8" s="863"/>
      <c r="KD8" s="863"/>
      <c r="KE8" s="846"/>
      <c r="KF8" s="847"/>
      <c r="KG8" s="847"/>
      <c r="KH8" s="847"/>
      <c r="KI8" s="848"/>
    </row>
    <row r="9" spans="1:295" ht="46.5" customHeight="1" thickBot="1" x14ac:dyDescent="0.25">
      <c r="A9" s="1107"/>
      <c r="B9" s="915"/>
      <c r="C9" s="24"/>
      <c r="D9" s="935"/>
      <c r="E9" s="935"/>
      <c r="F9" s="935"/>
      <c r="G9" s="924"/>
      <c r="H9" s="873"/>
      <c r="I9" s="894"/>
      <c r="J9" s="885" t="s">
        <v>9</v>
      </c>
      <c r="K9" s="886"/>
      <c r="L9" s="886"/>
      <c r="M9" s="1122" t="s">
        <v>134</v>
      </c>
      <c r="N9" s="907"/>
      <c r="O9" s="912"/>
      <c r="P9" s="912"/>
      <c r="Q9" s="908"/>
      <c r="R9" s="933"/>
      <c r="S9" s="933"/>
      <c r="T9" s="907"/>
      <c r="U9" s="908"/>
      <c r="V9" s="912"/>
      <c r="W9" s="912"/>
      <c r="X9" s="907"/>
      <c r="Y9" s="912"/>
      <c r="Z9" s="908"/>
      <c r="AA9" s="104"/>
      <c r="AB9" s="915"/>
      <c r="AC9" s="24"/>
      <c r="AD9" s="952" t="s">
        <v>23</v>
      </c>
      <c r="AE9" s="953"/>
      <c r="AF9" s="941" t="s">
        <v>24</v>
      </c>
      <c r="AG9" s="930" t="s">
        <v>108</v>
      </c>
      <c r="AH9" s="905" t="s">
        <v>25</v>
      </c>
      <c r="AI9" s="911"/>
      <c r="AJ9" s="906"/>
      <c r="AK9" s="926" t="s">
        <v>110</v>
      </c>
      <c r="AL9" s="927"/>
      <c r="AM9" s="930" t="s">
        <v>30</v>
      </c>
      <c r="AN9" s="948" t="s">
        <v>24</v>
      </c>
      <c r="AO9" s="949"/>
      <c r="AP9" s="80"/>
      <c r="AQ9" s="124"/>
      <c r="AR9" s="937" t="s">
        <v>8</v>
      </c>
      <c r="AS9" s="937"/>
      <c r="AT9" s="937"/>
      <c r="AU9" s="937"/>
      <c r="AV9" s="937"/>
      <c r="AW9" s="932" t="s">
        <v>14</v>
      </c>
      <c r="AX9" s="933"/>
      <c r="AY9" s="933"/>
      <c r="AZ9" s="934"/>
      <c r="BA9" s="921" t="s">
        <v>18</v>
      </c>
      <c r="BB9" s="922"/>
      <c r="BC9" s="899"/>
      <c r="BD9" s="179"/>
      <c r="BE9" s="915"/>
      <c r="BF9" s="24"/>
      <c r="BG9" s="1086"/>
      <c r="BH9" s="939"/>
      <c r="BI9" s="942"/>
      <c r="BJ9" s="942"/>
      <c r="BK9" s="1181"/>
      <c r="BL9" s="936"/>
      <c r="BM9" s="937"/>
      <c r="BN9" s="937"/>
      <c r="BO9" s="937"/>
      <c r="BP9" s="937"/>
      <c r="BQ9" s="905" t="s">
        <v>14</v>
      </c>
      <c r="BR9" s="911"/>
      <c r="BS9" s="911"/>
      <c r="BT9" s="906"/>
      <c r="BU9" s="921" t="s">
        <v>17</v>
      </c>
      <c r="BV9" s="922"/>
      <c r="BW9" s="921" t="s">
        <v>18</v>
      </c>
      <c r="BX9" s="922"/>
      <c r="BY9" s="1183"/>
      <c r="BZ9" s="1183"/>
      <c r="CA9" s="1183"/>
      <c r="CB9" s="876"/>
      <c r="CC9" s="878"/>
      <c r="CD9" s="902"/>
      <c r="CE9" s="179"/>
      <c r="CF9" s="945"/>
      <c r="CG9" s="24"/>
      <c r="CH9" s="1086"/>
      <c r="CI9" s="939"/>
      <c r="CJ9" s="942"/>
      <c r="CK9" s="942"/>
      <c r="CL9" s="1181"/>
      <c r="CM9" s="885" t="s">
        <v>9</v>
      </c>
      <c r="CN9" s="886"/>
      <c r="CO9" s="886"/>
      <c r="CP9" s="887"/>
      <c r="CQ9" s="905" t="s">
        <v>14</v>
      </c>
      <c r="CR9" s="911"/>
      <c r="CS9" s="906"/>
      <c r="CT9" s="885" t="s">
        <v>18</v>
      </c>
      <c r="CU9" s="887"/>
      <c r="CV9" s="1183"/>
      <c r="CW9" s="1210"/>
      <c r="CX9" s="899"/>
      <c r="CY9" s="179"/>
      <c r="CZ9" s="945"/>
      <c r="DA9" s="883"/>
      <c r="DB9" s="1169"/>
      <c r="DC9" s="1172"/>
      <c r="DD9" s="1175"/>
      <c r="DE9" s="1169"/>
      <c r="DF9" s="885" t="s">
        <v>9</v>
      </c>
      <c r="DG9" s="886"/>
      <c r="DH9" s="886"/>
      <c r="DI9" s="887"/>
      <c r="DJ9" s="1185" t="s">
        <v>14</v>
      </c>
      <c r="DK9" s="1186"/>
      <c r="DL9" s="1186"/>
      <c r="DM9" s="1187"/>
      <c r="DN9" s="1101" t="s">
        <v>171</v>
      </c>
      <c r="DO9" s="1102"/>
      <c r="DP9" s="1054"/>
      <c r="DQ9" s="1055"/>
      <c r="DR9" s="1056"/>
      <c r="DS9" s="1062"/>
      <c r="DT9" s="1063"/>
      <c r="DU9" s="1068"/>
      <c r="DV9" s="1069"/>
      <c r="DW9" s="903"/>
      <c r="DX9" s="179"/>
      <c r="DY9" s="945"/>
      <c r="DZ9" s="1008" t="s">
        <v>38</v>
      </c>
      <c r="EA9" s="1008"/>
      <c r="EB9" s="1008"/>
      <c r="EC9" s="1077" t="s">
        <v>39</v>
      </c>
      <c r="ED9" s="1078"/>
      <c r="EE9" s="1079"/>
      <c r="EF9" s="1005" t="s">
        <v>40</v>
      </c>
      <c r="EG9" s="1005"/>
      <c r="EH9" s="1005"/>
      <c r="EI9" s="1004" t="s">
        <v>41</v>
      </c>
      <c r="EJ9" s="1072"/>
      <c r="EK9" s="1080"/>
      <c r="EL9" s="1081" t="s">
        <v>44</v>
      </c>
      <c r="EM9" s="1081"/>
      <c r="EN9" s="1081"/>
      <c r="EO9" s="1091" t="s">
        <v>45</v>
      </c>
      <c r="EP9" s="1081"/>
      <c r="EQ9" s="1081"/>
      <c r="ER9" s="1092" t="s">
        <v>146</v>
      </c>
      <c r="ES9" s="1095" t="s">
        <v>154</v>
      </c>
      <c r="ET9" s="1098" t="s">
        <v>147</v>
      </c>
      <c r="EU9" s="1082" t="s">
        <v>148</v>
      </c>
      <c r="EV9" s="1082" t="s">
        <v>149</v>
      </c>
      <c r="EW9" s="1148" t="s">
        <v>150</v>
      </c>
      <c r="EX9" s="1151" t="s">
        <v>151</v>
      </c>
      <c r="EY9" s="290"/>
      <c r="EZ9" s="290"/>
      <c r="FA9" s="290"/>
      <c r="FB9" s="1073" t="s">
        <v>47</v>
      </c>
      <c r="FC9" s="1073"/>
      <c r="FD9" s="1073"/>
      <c r="FE9" s="1072"/>
      <c r="FF9" s="1072"/>
      <c r="FG9" s="1072"/>
      <c r="FH9" s="1072"/>
      <c r="FI9" s="1072"/>
      <c r="FJ9" s="1072"/>
      <c r="FK9" s="1072"/>
      <c r="FL9" s="1072"/>
      <c r="FM9" s="1072"/>
      <c r="FN9" s="1072"/>
      <c r="FO9" s="1072"/>
      <c r="FP9" s="1072"/>
      <c r="FQ9" s="1144" t="s">
        <v>53</v>
      </c>
      <c r="FR9" s="284"/>
      <c r="FS9" s="945"/>
      <c r="FT9" s="1166"/>
      <c r="FU9" s="883"/>
      <c r="FV9" s="1005" t="s">
        <v>101</v>
      </c>
      <c r="FW9" s="1005"/>
      <c r="FX9" s="1005"/>
      <c r="FY9" s="1005"/>
      <c r="FZ9" s="1005"/>
      <c r="GA9" s="1004" t="s">
        <v>102</v>
      </c>
      <c r="GB9" s="1005"/>
      <c r="GC9" s="1005"/>
      <c r="GD9" s="1005"/>
      <c r="GE9" s="1006"/>
      <c r="GF9" s="1139" t="s">
        <v>103</v>
      </c>
      <c r="GG9" s="1161" t="s">
        <v>146</v>
      </c>
      <c r="GH9" s="1125" t="s">
        <v>154</v>
      </c>
      <c r="GI9" s="1072" t="s">
        <v>59</v>
      </c>
      <c r="GJ9" s="1072"/>
      <c r="GK9" s="1072"/>
      <c r="GL9" s="1072"/>
      <c r="GM9" s="1072"/>
      <c r="GN9" s="1072"/>
      <c r="GO9" s="1072"/>
      <c r="GP9" s="1072"/>
      <c r="GQ9" s="1080"/>
      <c r="GR9" s="287"/>
      <c r="GS9" s="1141" t="s">
        <v>59</v>
      </c>
      <c r="GT9" s="1072"/>
      <c r="GU9" s="1072"/>
      <c r="GV9" s="1072"/>
      <c r="GW9" s="1072"/>
      <c r="GX9" s="1072"/>
      <c r="GY9" s="1072"/>
      <c r="GZ9" s="1072"/>
      <c r="HA9" s="1080"/>
      <c r="HB9" s="1049" t="s">
        <v>146</v>
      </c>
      <c r="HC9" s="1047" t="s">
        <v>154</v>
      </c>
      <c r="HD9" s="1013" t="s">
        <v>74</v>
      </c>
      <c r="HE9" s="1014"/>
      <c r="HF9" s="1014"/>
      <c r="HG9" s="1014"/>
      <c r="HH9" s="1015"/>
      <c r="HI9" s="988" t="s">
        <v>75</v>
      </c>
      <c r="HJ9" s="988"/>
      <c r="HK9" s="988"/>
      <c r="HL9" s="988"/>
      <c r="HM9" s="988"/>
      <c r="HN9" s="988"/>
      <c r="HO9" s="988"/>
      <c r="HP9" s="989"/>
      <c r="HQ9" s="98"/>
      <c r="HR9" s="112"/>
      <c r="HS9" s="1026" t="s">
        <v>83</v>
      </c>
      <c r="HT9" s="1027"/>
      <c r="HU9" s="1028"/>
      <c r="HV9" s="1026" t="s">
        <v>84</v>
      </c>
      <c r="HW9" s="1027"/>
      <c r="HX9" s="1028"/>
      <c r="HY9" s="1026" t="s">
        <v>85</v>
      </c>
      <c r="HZ9" s="1027"/>
      <c r="IA9" s="1028"/>
      <c r="IB9" s="1026" t="s">
        <v>86</v>
      </c>
      <c r="IC9" s="1027"/>
      <c r="ID9" s="1028"/>
      <c r="IE9" s="1026" t="s">
        <v>87</v>
      </c>
      <c r="IF9" s="1027"/>
      <c r="IG9" s="1028"/>
      <c r="IH9" s="993" t="s">
        <v>61</v>
      </c>
      <c r="II9" s="994"/>
      <c r="IJ9" s="994"/>
      <c r="IK9" s="993" t="s">
        <v>89</v>
      </c>
      <c r="IL9" s="994"/>
      <c r="IM9" s="995"/>
      <c r="IN9" s="993" t="s">
        <v>192</v>
      </c>
      <c r="IO9" s="994"/>
      <c r="IP9" s="994"/>
      <c r="IQ9" s="1010"/>
      <c r="IR9" s="1011"/>
      <c r="IS9" s="1011"/>
      <c r="IT9" s="1011"/>
      <c r="IU9" s="1012"/>
      <c r="IV9" s="98"/>
      <c r="IW9" s="113"/>
      <c r="IX9" s="983"/>
      <c r="IY9" s="984"/>
      <c r="IZ9" s="984"/>
      <c r="JA9" s="984"/>
      <c r="JB9" s="985"/>
      <c r="JC9" s="986" t="s">
        <v>163</v>
      </c>
      <c r="JD9" s="957"/>
      <c r="JE9" s="957"/>
      <c r="JF9" s="957"/>
      <c r="JG9" s="987"/>
      <c r="JH9" s="956" t="s">
        <v>164</v>
      </c>
      <c r="JI9" s="957"/>
      <c r="JJ9" s="957"/>
      <c r="JK9" s="957"/>
      <c r="JL9" s="958"/>
      <c r="JM9" s="978" t="s">
        <v>187</v>
      </c>
      <c r="JN9" s="1016" t="s">
        <v>146</v>
      </c>
      <c r="JO9" s="1018" t="s">
        <v>155</v>
      </c>
      <c r="JP9" s="999" t="s">
        <v>170</v>
      </c>
      <c r="JQ9" s="1021" t="s">
        <v>152</v>
      </c>
      <c r="JR9" s="1024" t="s">
        <v>153</v>
      </c>
      <c r="JS9" s="849" t="s">
        <v>204</v>
      </c>
      <c r="JT9" s="850"/>
      <c r="JU9" s="850"/>
      <c r="JV9" s="851"/>
      <c r="JW9" s="850" t="s">
        <v>205</v>
      </c>
      <c r="JX9" s="850"/>
      <c r="JY9" s="850"/>
      <c r="JZ9" s="850"/>
      <c r="KA9" s="849" t="s">
        <v>206</v>
      </c>
      <c r="KB9" s="850"/>
      <c r="KC9" s="850"/>
      <c r="KD9" s="851"/>
      <c r="KE9" s="864"/>
      <c r="KF9" s="847"/>
      <c r="KG9" s="847"/>
      <c r="KH9" s="847"/>
      <c r="KI9" s="848"/>
    </row>
    <row r="10" spans="1:295" ht="77.25" customHeight="1" thickBot="1" x14ac:dyDescent="0.25">
      <c r="A10" s="1107"/>
      <c r="B10" s="915"/>
      <c r="C10" s="24"/>
      <c r="D10" s="1110" t="s">
        <v>2</v>
      </c>
      <c r="E10" s="1112" t="s">
        <v>3</v>
      </c>
      <c r="F10" s="1114" t="s">
        <v>4</v>
      </c>
      <c r="G10" s="1120" t="s">
        <v>134</v>
      </c>
      <c r="H10" s="1110" t="s">
        <v>7</v>
      </c>
      <c r="I10" s="871" t="s">
        <v>2</v>
      </c>
      <c r="J10" s="888"/>
      <c r="K10" s="889"/>
      <c r="L10" s="889"/>
      <c r="M10" s="1123"/>
      <c r="N10" s="909"/>
      <c r="O10" s="913"/>
      <c r="P10" s="913"/>
      <c r="Q10" s="910"/>
      <c r="R10" s="935"/>
      <c r="S10" s="935"/>
      <c r="T10" s="909"/>
      <c r="U10" s="910"/>
      <c r="V10" s="913"/>
      <c r="W10" s="913"/>
      <c r="X10" s="909"/>
      <c r="Y10" s="913"/>
      <c r="Z10" s="910"/>
      <c r="AA10" s="104"/>
      <c r="AB10" s="915"/>
      <c r="AC10" s="24"/>
      <c r="AD10" s="954"/>
      <c r="AE10" s="955"/>
      <c r="AF10" s="943"/>
      <c r="AG10" s="931"/>
      <c r="AH10" s="1116" t="s">
        <v>26</v>
      </c>
      <c r="AI10" s="1117"/>
      <c r="AJ10" s="1085" t="s">
        <v>111</v>
      </c>
      <c r="AK10" s="928"/>
      <c r="AL10" s="929"/>
      <c r="AM10" s="931"/>
      <c r="AN10" s="950"/>
      <c r="AO10" s="951"/>
      <c r="AP10" s="81" t="s">
        <v>31</v>
      </c>
      <c r="AQ10" s="125" t="s">
        <v>9</v>
      </c>
      <c r="AR10" s="889" t="s">
        <v>9</v>
      </c>
      <c r="AS10" s="889"/>
      <c r="AT10" s="889"/>
      <c r="AU10" s="1118" t="s">
        <v>10</v>
      </c>
      <c r="AV10" s="1119"/>
      <c r="AW10" s="935"/>
      <c r="AX10" s="935"/>
      <c r="AY10" s="935"/>
      <c r="AZ10" s="924"/>
      <c r="BA10" s="923"/>
      <c r="BB10" s="924"/>
      <c r="BC10" s="899"/>
      <c r="BD10" s="179"/>
      <c r="BE10" s="915"/>
      <c r="BF10" s="24"/>
      <c r="BG10" s="1087"/>
      <c r="BH10" s="940"/>
      <c r="BI10" s="943"/>
      <c r="BJ10" s="943"/>
      <c r="BK10" s="931"/>
      <c r="BL10" s="947" t="s">
        <v>9</v>
      </c>
      <c r="BM10" s="917"/>
      <c r="BN10" s="917"/>
      <c r="BO10" s="917"/>
      <c r="BP10" s="918"/>
      <c r="BQ10" s="909"/>
      <c r="BR10" s="913"/>
      <c r="BS10" s="913"/>
      <c r="BT10" s="910"/>
      <c r="BU10" s="923"/>
      <c r="BV10" s="924"/>
      <c r="BW10" s="923"/>
      <c r="BX10" s="924"/>
      <c r="BY10" s="1184"/>
      <c r="BZ10" s="1184"/>
      <c r="CA10" s="1184"/>
      <c r="CB10" s="876"/>
      <c r="CC10" s="878"/>
      <c r="CD10" s="902"/>
      <c r="CE10" s="179"/>
      <c r="CF10" s="945"/>
      <c r="CG10" s="24"/>
      <c r="CH10" s="1087"/>
      <c r="CI10" s="940"/>
      <c r="CJ10" s="943"/>
      <c r="CK10" s="943"/>
      <c r="CL10" s="931"/>
      <c r="CM10" s="888"/>
      <c r="CN10" s="889"/>
      <c r="CO10" s="889"/>
      <c r="CP10" s="890"/>
      <c r="CQ10" s="909"/>
      <c r="CR10" s="913"/>
      <c r="CS10" s="910"/>
      <c r="CT10" s="888"/>
      <c r="CU10" s="890"/>
      <c r="CV10" s="1184"/>
      <c r="CW10" s="1211"/>
      <c r="CX10" s="899"/>
      <c r="CY10" s="179"/>
      <c r="CZ10" s="945"/>
      <c r="DA10" s="883"/>
      <c r="DB10" s="1170"/>
      <c r="DC10" s="1173"/>
      <c r="DD10" s="1176"/>
      <c r="DE10" s="1170"/>
      <c r="DF10" s="888"/>
      <c r="DG10" s="889"/>
      <c r="DH10" s="889"/>
      <c r="DI10" s="890"/>
      <c r="DJ10" s="1188"/>
      <c r="DK10" s="1189"/>
      <c r="DL10" s="1189"/>
      <c r="DM10" s="1190"/>
      <c r="DN10" s="1103"/>
      <c r="DO10" s="1104"/>
      <c r="DP10" s="1057"/>
      <c r="DQ10" s="1058"/>
      <c r="DR10" s="1059"/>
      <c r="DS10" s="1064"/>
      <c r="DT10" s="1065"/>
      <c r="DU10" s="1070"/>
      <c r="DV10" s="1071"/>
      <c r="DW10" s="903"/>
      <c r="DX10" s="179"/>
      <c r="DY10" s="945"/>
      <c r="DZ10" s="1072" t="s">
        <v>42</v>
      </c>
      <c r="EA10" s="1072"/>
      <c r="EB10" s="1072"/>
      <c r="EC10" s="1088" t="s">
        <v>42</v>
      </c>
      <c r="ED10" s="1089"/>
      <c r="EE10" s="1090"/>
      <c r="EF10" s="1072" t="s">
        <v>42</v>
      </c>
      <c r="EG10" s="1072"/>
      <c r="EH10" s="1072"/>
      <c r="EI10" s="1141" t="s">
        <v>42</v>
      </c>
      <c r="EJ10" s="1072"/>
      <c r="EK10" s="1080"/>
      <c r="EL10" s="1191" t="s">
        <v>42</v>
      </c>
      <c r="EM10" s="1191"/>
      <c r="EN10" s="1191"/>
      <c r="EO10" s="1192" t="s">
        <v>42</v>
      </c>
      <c r="EP10" s="1191"/>
      <c r="EQ10" s="1191"/>
      <c r="ER10" s="1093"/>
      <c r="ES10" s="1096"/>
      <c r="ET10" s="1099"/>
      <c r="EU10" s="1083"/>
      <c r="EV10" s="1083"/>
      <c r="EW10" s="1149"/>
      <c r="EX10" s="1152"/>
      <c r="EY10" s="1127" t="s">
        <v>191</v>
      </c>
      <c r="EZ10" s="1128"/>
      <c r="FA10" s="1129"/>
      <c r="FB10" s="1127" t="s">
        <v>48</v>
      </c>
      <c r="FC10" s="1128"/>
      <c r="FD10" s="1129"/>
      <c r="FE10" s="1130" t="s">
        <v>49</v>
      </c>
      <c r="FF10" s="1130"/>
      <c r="FG10" s="1131"/>
      <c r="FH10" s="1132" t="s">
        <v>50</v>
      </c>
      <c r="FI10" s="1130"/>
      <c r="FJ10" s="1131"/>
      <c r="FK10" s="1132" t="s">
        <v>51</v>
      </c>
      <c r="FL10" s="1130"/>
      <c r="FM10" s="1131"/>
      <c r="FN10" s="1132" t="s">
        <v>52</v>
      </c>
      <c r="FO10" s="1130"/>
      <c r="FP10" s="1131"/>
      <c r="FQ10" s="1154"/>
      <c r="FR10" s="284"/>
      <c r="FS10" s="945"/>
      <c r="FT10" s="1166"/>
      <c r="FU10" s="883"/>
      <c r="FV10" s="1133" t="s">
        <v>55</v>
      </c>
      <c r="FW10" s="938" t="s">
        <v>56</v>
      </c>
      <c r="FX10" s="938" t="s">
        <v>57</v>
      </c>
      <c r="FY10" s="938" t="s">
        <v>58</v>
      </c>
      <c r="FZ10" s="1135" t="s">
        <v>100</v>
      </c>
      <c r="GA10" s="1159" t="s">
        <v>55</v>
      </c>
      <c r="GB10" s="938" t="s">
        <v>56</v>
      </c>
      <c r="GC10" s="938" t="s">
        <v>57</v>
      </c>
      <c r="GD10" s="938" t="s">
        <v>58</v>
      </c>
      <c r="GE10" s="1137" t="s">
        <v>100</v>
      </c>
      <c r="GF10" s="1140"/>
      <c r="GG10" s="1162"/>
      <c r="GH10" s="1126"/>
      <c r="GI10" s="68" t="s">
        <v>43</v>
      </c>
      <c r="GJ10" s="7" t="s">
        <v>60</v>
      </c>
      <c r="GK10" s="8" t="s">
        <v>61</v>
      </c>
      <c r="GL10" s="8" t="s">
        <v>62</v>
      </c>
      <c r="GM10" s="1142" t="s">
        <v>63</v>
      </c>
      <c r="GN10" s="1142" t="s">
        <v>64</v>
      </c>
      <c r="GO10" s="1142" t="s">
        <v>65</v>
      </c>
      <c r="GP10" s="1142" t="s">
        <v>66</v>
      </c>
      <c r="GQ10" s="1144" t="s">
        <v>67</v>
      </c>
      <c r="GR10" s="284"/>
      <c r="GS10" s="194" t="s">
        <v>145</v>
      </c>
      <c r="GT10" s="1146" t="s">
        <v>68</v>
      </c>
      <c r="GU10" s="963" t="s">
        <v>112</v>
      </c>
      <c r="GV10" s="963" t="s">
        <v>69</v>
      </c>
      <c r="GW10" s="963" t="s">
        <v>70</v>
      </c>
      <c r="GX10" s="963" t="s">
        <v>71</v>
      </c>
      <c r="GY10" s="963" t="s">
        <v>104</v>
      </c>
      <c r="GZ10" s="963" t="s">
        <v>105</v>
      </c>
      <c r="HA10" s="193" t="s">
        <v>72</v>
      </c>
      <c r="HB10" s="1050"/>
      <c r="HC10" s="1048"/>
      <c r="HD10" s="1045" t="s">
        <v>55</v>
      </c>
      <c r="HE10" s="1046" t="s">
        <v>56</v>
      </c>
      <c r="HF10" s="1046" t="s">
        <v>57</v>
      </c>
      <c r="HG10" s="1046" t="s">
        <v>58</v>
      </c>
      <c r="HH10" s="969" t="s">
        <v>161</v>
      </c>
      <c r="HI10" s="1036" t="s">
        <v>61</v>
      </c>
      <c r="HJ10" s="1032" t="s">
        <v>76</v>
      </c>
      <c r="HK10" s="1032" t="s">
        <v>77</v>
      </c>
      <c r="HL10" s="1032" t="s">
        <v>78</v>
      </c>
      <c r="HM10" s="1032" t="s">
        <v>79</v>
      </c>
      <c r="HN10" s="1002" t="s">
        <v>80</v>
      </c>
      <c r="HO10" s="1002" t="s">
        <v>81</v>
      </c>
      <c r="HP10" s="1034" t="s">
        <v>72</v>
      </c>
      <c r="HQ10" s="99"/>
      <c r="HR10" s="71" t="s">
        <v>145</v>
      </c>
      <c r="HS10" s="1029"/>
      <c r="HT10" s="1030"/>
      <c r="HU10" s="1031"/>
      <c r="HV10" s="1029"/>
      <c r="HW10" s="1030"/>
      <c r="HX10" s="1031"/>
      <c r="HY10" s="1029"/>
      <c r="HZ10" s="1030"/>
      <c r="IA10" s="1031"/>
      <c r="IB10" s="1029"/>
      <c r="IC10" s="1030"/>
      <c r="ID10" s="1031"/>
      <c r="IE10" s="1029"/>
      <c r="IF10" s="1030"/>
      <c r="IG10" s="1031"/>
      <c r="IH10" s="1042" t="s">
        <v>90</v>
      </c>
      <c r="II10" s="1043"/>
      <c r="IJ10" s="1043"/>
      <c r="IK10" s="1042" t="s">
        <v>90</v>
      </c>
      <c r="IL10" s="1043"/>
      <c r="IM10" s="1044"/>
      <c r="IN10" s="1042" t="s">
        <v>90</v>
      </c>
      <c r="IO10" s="1043"/>
      <c r="IP10" s="1044"/>
      <c r="IQ10" s="952" t="s">
        <v>92</v>
      </c>
      <c r="IR10" s="971" t="s">
        <v>93</v>
      </c>
      <c r="IS10" s="971" t="s">
        <v>94</v>
      </c>
      <c r="IT10" s="953" t="s">
        <v>95</v>
      </c>
      <c r="IU10" s="953" t="s">
        <v>160</v>
      </c>
      <c r="IV10" s="99"/>
      <c r="IW10" s="120" t="s">
        <v>145</v>
      </c>
      <c r="IX10" s="965" t="s">
        <v>92</v>
      </c>
      <c r="IY10" s="967" t="s">
        <v>93</v>
      </c>
      <c r="IZ10" s="967" t="s">
        <v>94</v>
      </c>
      <c r="JA10" s="967" t="s">
        <v>95</v>
      </c>
      <c r="JB10" s="976" t="s">
        <v>61</v>
      </c>
      <c r="JC10" s="1245" t="s">
        <v>165</v>
      </c>
      <c r="JD10" s="959" t="s">
        <v>166</v>
      </c>
      <c r="JE10" s="959" t="s">
        <v>162</v>
      </c>
      <c r="JF10" s="959" t="s">
        <v>167</v>
      </c>
      <c r="JG10" s="961" t="s">
        <v>168</v>
      </c>
      <c r="JH10" s="959" t="s">
        <v>165</v>
      </c>
      <c r="JI10" s="959" t="s">
        <v>166</v>
      </c>
      <c r="JJ10" s="959" t="s">
        <v>162</v>
      </c>
      <c r="JK10" s="959" t="s">
        <v>167</v>
      </c>
      <c r="JL10" s="973" t="s">
        <v>168</v>
      </c>
      <c r="JM10" s="979"/>
      <c r="JN10" s="1017"/>
      <c r="JO10" s="1019"/>
      <c r="JP10" s="1000"/>
      <c r="JQ10" s="1022"/>
      <c r="JR10" s="1025"/>
      <c r="JS10" s="856" t="s">
        <v>146</v>
      </c>
      <c r="JT10" s="858" t="s">
        <v>207</v>
      </c>
      <c r="JU10" s="852" t="s">
        <v>208</v>
      </c>
      <c r="JV10" s="854" t="s">
        <v>134</v>
      </c>
      <c r="JW10" s="867" t="s">
        <v>146</v>
      </c>
      <c r="JX10" s="858" t="s">
        <v>207</v>
      </c>
      <c r="JY10" s="852" t="s">
        <v>208</v>
      </c>
      <c r="JZ10" s="865" t="s">
        <v>134</v>
      </c>
      <c r="KA10" s="856" t="s">
        <v>146</v>
      </c>
      <c r="KB10" s="858" t="s">
        <v>207</v>
      </c>
      <c r="KC10" s="852" t="s">
        <v>208</v>
      </c>
      <c r="KD10" s="854" t="s">
        <v>134</v>
      </c>
      <c r="KE10" s="211" t="s">
        <v>180</v>
      </c>
      <c r="KF10" s="108" t="s">
        <v>181</v>
      </c>
      <c r="KG10" s="108" t="s">
        <v>182</v>
      </c>
      <c r="KH10" s="108" t="s">
        <v>183</v>
      </c>
      <c r="KI10" s="109" t="s">
        <v>184</v>
      </c>
    </row>
    <row r="11" spans="1:295" ht="53.25" customHeight="1" thickBot="1" x14ac:dyDescent="0.3">
      <c r="A11" s="1108"/>
      <c r="B11" s="916"/>
      <c r="C11" s="166" t="s">
        <v>146</v>
      </c>
      <c r="D11" s="1111"/>
      <c r="E11" s="1113"/>
      <c r="F11" s="1115"/>
      <c r="G11" s="1121"/>
      <c r="H11" s="1111"/>
      <c r="I11" s="873"/>
      <c r="J11" s="167" t="s">
        <v>11</v>
      </c>
      <c r="K11" s="27" t="s">
        <v>12</v>
      </c>
      <c r="L11" s="168" t="s">
        <v>13</v>
      </c>
      <c r="M11" s="1124"/>
      <c r="N11" s="173" t="s">
        <v>11</v>
      </c>
      <c r="O11" s="170" t="s">
        <v>12</v>
      </c>
      <c r="P11" s="171" t="s">
        <v>13</v>
      </c>
      <c r="Q11" s="172" t="s">
        <v>134</v>
      </c>
      <c r="R11" s="69" t="s">
        <v>11</v>
      </c>
      <c r="S11" s="168" t="s">
        <v>12</v>
      </c>
      <c r="T11" s="173" t="s">
        <v>11</v>
      </c>
      <c r="U11" s="174" t="s">
        <v>12</v>
      </c>
      <c r="V11" s="169" t="s">
        <v>11</v>
      </c>
      <c r="W11" s="171" t="s">
        <v>12</v>
      </c>
      <c r="X11" s="173" t="s">
        <v>11</v>
      </c>
      <c r="Y11" s="170" t="s">
        <v>12</v>
      </c>
      <c r="Z11" s="174" t="s">
        <v>13</v>
      </c>
      <c r="AA11" s="105"/>
      <c r="AB11" s="916"/>
      <c r="AC11" s="166" t="s">
        <v>146</v>
      </c>
      <c r="AD11" s="188" t="s">
        <v>13</v>
      </c>
      <c r="AE11" s="175" t="s">
        <v>134</v>
      </c>
      <c r="AF11" s="185" t="s">
        <v>11</v>
      </c>
      <c r="AG11" s="176" t="s">
        <v>11</v>
      </c>
      <c r="AH11" s="173" t="s">
        <v>11</v>
      </c>
      <c r="AI11" s="174" t="s">
        <v>12</v>
      </c>
      <c r="AJ11" s="1087"/>
      <c r="AK11" s="169" t="s">
        <v>11</v>
      </c>
      <c r="AL11" s="174" t="s">
        <v>12</v>
      </c>
      <c r="AM11" s="176" t="s">
        <v>11</v>
      </c>
      <c r="AN11" s="176" t="s">
        <v>12</v>
      </c>
      <c r="AO11" s="175" t="s">
        <v>134</v>
      </c>
      <c r="AP11" s="185" t="s">
        <v>178</v>
      </c>
      <c r="AQ11" s="177" t="s">
        <v>178</v>
      </c>
      <c r="AR11" s="69" t="s">
        <v>11</v>
      </c>
      <c r="AS11" s="6" t="s">
        <v>97</v>
      </c>
      <c r="AT11" s="168" t="s">
        <v>98</v>
      </c>
      <c r="AU11" s="258" t="s">
        <v>13</v>
      </c>
      <c r="AV11" s="30" t="s">
        <v>134</v>
      </c>
      <c r="AW11" s="169" t="s">
        <v>11</v>
      </c>
      <c r="AX11" s="170" t="s">
        <v>12</v>
      </c>
      <c r="AY11" s="171" t="s">
        <v>13</v>
      </c>
      <c r="AZ11" s="172" t="s">
        <v>134</v>
      </c>
      <c r="BA11" s="173" t="s">
        <v>96</v>
      </c>
      <c r="BB11" s="174" t="s">
        <v>178</v>
      </c>
      <c r="BC11" s="900"/>
      <c r="BD11" s="105"/>
      <c r="BE11" s="915"/>
      <c r="BF11" s="24" t="s">
        <v>146</v>
      </c>
      <c r="BG11" s="259" t="s">
        <v>11</v>
      </c>
      <c r="BH11" s="14" t="s">
        <v>11</v>
      </c>
      <c r="BI11" s="13" t="s">
        <v>11</v>
      </c>
      <c r="BJ11" s="13" t="s">
        <v>11</v>
      </c>
      <c r="BK11" s="114" t="s">
        <v>11</v>
      </c>
      <c r="BL11" s="117" t="s">
        <v>11</v>
      </c>
      <c r="BM11" s="10" t="s">
        <v>12</v>
      </c>
      <c r="BN11" s="158" t="s">
        <v>98</v>
      </c>
      <c r="BO11" s="158" t="s">
        <v>178</v>
      </c>
      <c r="BP11" s="123" t="s">
        <v>142</v>
      </c>
      <c r="BQ11" s="119" t="s">
        <v>11</v>
      </c>
      <c r="BR11" s="10" t="s">
        <v>12</v>
      </c>
      <c r="BS11" s="11" t="s">
        <v>13</v>
      </c>
      <c r="BT11" s="260" t="s">
        <v>143</v>
      </c>
      <c r="BU11" s="119" t="s">
        <v>12</v>
      </c>
      <c r="BV11" s="12" t="s">
        <v>13</v>
      </c>
      <c r="BW11" s="117" t="s">
        <v>12</v>
      </c>
      <c r="BX11" s="12" t="s">
        <v>13</v>
      </c>
      <c r="BY11" s="119" t="s">
        <v>11</v>
      </c>
      <c r="BZ11" s="11" t="s">
        <v>12</v>
      </c>
      <c r="CA11" s="264" t="s">
        <v>142</v>
      </c>
      <c r="CB11" s="180" t="s">
        <v>178</v>
      </c>
      <c r="CC11" s="181" t="s">
        <v>178</v>
      </c>
      <c r="CD11" s="902"/>
      <c r="CE11" s="105"/>
      <c r="CF11" s="946"/>
      <c r="CG11" s="166" t="s">
        <v>133</v>
      </c>
      <c r="CH11" s="200" t="s">
        <v>11</v>
      </c>
      <c r="CI11" s="125" t="s">
        <v>11</v>
      </c>
      <c r="CJ11" s="81" t="s">
        <v>11</v>
      </c>
      <c r="CK11" s="81" t="s">
        <v>11</v>
      </c>
      <c r="CL11" s="182" t="s">
        <v>11</v>
      </c>
      <c r="CM11" s="173" t="s">
        <v>11</v>
      </c>
      <c r="CN11" s="170" t="s">
        <v>12</v>
      </c>
      <c r="CO11" s="174" t="s">
        <v>13</v>
      </c>
      <c r="CP11" s="174" t="s">
        <v>178</v>
      </c>
      <c r="CQ11" s="173" t="s">
        <v>11</v>
      </c>
      <c r="CR11" s="170" t="s">
        <v>12</v>
      </c>
      <c r="CS11" s="174" t="s">
        <v>13</v>
      </c>
      <c r="CT11" s="173" t="s">
        <v>11</v>
      </c>
      <c r="CU11" s="174" t="s">
        <v>13</v>
      </c>
      <c r="CV11" s="169" t="s">
        <v>11</v>
      </c>
      <c r="CW11" s="174" t="s">
        <v>12</v>
      </c>
      <c r="CX11" s="900"/>
      <c r="CY11" s="105"/>
      <c r="CZ11" s="946"/>
      <c r="DA11" s="884"/>
      <c r="DB11" s="173" t="s">
        <v>11</v>
      </c>
      <c r="DC11" s="27" t="s">
        <v>11</v>
      </c>
      <c r="DD11" s="170" t="s">
        <v>11</v>
      </c>
      <c r="DE11" s="171" t="s">
        <v>11</v>
      </c>
      <c r="DF11" s="173" t="s">
        <v>11</v>
      </c>
      <c r="DG11" s="170" t="s">
        <v>12</v>
      </c>
      <c r="DH11" s="171" t="s">
        <v>178</v>
      </c>
      <c r="DI11" s="186" t="s">
        <v>142</v>
      </c>
      <c r="DJ11" s="169" t="s">
        <v>11</v>
      </c>
      <c r="DK11" s="170" t="s">
        <v>12</v>
      </c>
      <c r="DL11" s="171" t="s">
        <v>13</v>
      </c>
      <c r="DM11" s="187" t="s">
        <v>134</v>
      </c>
      <c r="DN11" s="169" t="s">
        <v>11</v>
      </c>
      <c r="DO11" s="171" t="s">
        <v>98</v>
      </c>
      <c r="DP11" s="173" t="s">
        <v>11</v>
      </c>
      <c r="DQ11" s="171" t="s">
        <v>12</v>
      </c>
      <c r="DR11" s="30" t="s">
        <v>134</v>
      </c>
      <c r="DS11" s="188" t="s">
        <v>178</v>
      </c>
      <c r="DT11" s="267" t="s">
        <v>134</v>
      </c>
      <c r="DU11" s="176" t="s">
        <v>178</v>
      </c>
      <c r="DV11" s="175" t="s">
        <v>134</v>
      </c>
      <c r="DW11" s="904"/>
      <c r="DX11" s="105"/>
      <c r="DY11" s="946"/>
      <c r="DZ11" s="201" t="s">
        <v>11</v>
      </c>
      <c r="EA11" s="202" t="s">
        <v>12</v>
      </c>
      <c r="EB11" s="116" t="s">
        <v>13</v>
      </c>
      <c r="EC11" s="203" t="s">
        <v>11</v>
      </c>
      <c r="ED11" s="202" t="s">
        <v>12</v>
      </c>
      <c r="EE11" s="204" t="s">
        <v>13</v>
      </c>
      <c r="EF11" s="201" t="s">
        <v>11</v>
      </c>
      <c r="EG11" s="202" t="s">
        <v>12</v>
      </c>
      <c r="EH11" s="116" t="s">
        <v>13</v>
      </c>
      <c r="EI11" s="203" t="s">
        <v>11</v>
      </c>
      <c r="EJ11" s="202" t="s">
        <v>12</v>
      </c>
      <c r="EK11" s="204" t="s">
        <v>13</v>
      </c>
      <c r="EL11" s="201" t="s">
        <v>11</v>
      </c>
      <c r="EM11" s="202" t="s">
        <v>12</v>
      </c>
      <c r="EN11" s="116" t="s">
        <v>13</v>
      </c>
      <c r="EO11" s="203" t="s">
        <v>11</v>
      </c>
      <c r="EP11" s="202" t="s">
        <v>12</v>
      </c>
      <c r="EQ11" s="116" t="s">
        <v>13</v>
      </c>
      <c r="ER11" s="1094"/>
      <c r="ES11" s="1097"/>
      <c r="ET11" s="1100"/>
      <c r="EU11" s="1084"/>
      <c r="EV11" s="1084"/>
      <c r="EW11" s="1150"/>
      <c r="EX11" s="1153"/>
      <c r="EY11" s="201" t="s">
        <v>11</v>
      </c>
      <c r="EZ11" s="202" t="s">
        <v>12</v>
      </c>
      <c r="FA11" s="202" t="s">
        <v>13</v>
      </c>
      <c r="FB11" s="201" t="s">
        <v>11</v>
      </c>
      <c r="FC11" s="202" t="s">
        <v>12</v>
      </c>
      <c r="FD11" s="202" t="s">
        <v>13</v>
      </c>
      <c r="FE11" s="69" t="s">
        <v>11</v>
      </c>
      <c r="FF11" s="27" t="s">
        <v>12</v>
      </c>
      <c r="FG11" s="205" t="s">
        <v>13</v>
      </c>
      <c r="FH11" s="167" t="s">
        <v>11</v>
      </c>
      <c r="FI11" s="27" t="s">
        <v>12</v>
      </c>
      <c r="FJ11" s="205" t="s">
        <v>13</v>
      </c>
      <c r="FK11" s="167" t="s">
        <v>11</v>
      </c>
      <c r="FL11" s="27" t="s">
        <v>12</v>
      </c>
      <c r="FM11" s="205" t="s">
        <v>13</v>
      </c>
      <c r="FN11" s="167" t="s">
        <v>11</v>
      </c>
      <c r="FO11" s="27" t="s">
        <v>12</v>
      </c>
      <c r="FP11" s="205" t="s">
        <v>13</v>
      </c>
      <c r="FQ11" s="206" t="s">
        <v>113</v>
      </c>
      <c r="FR11" s="285"/>
      <c r="FS11" s="945"/>
      <c r="FT11" s="1167"/>
      <c r="FU11" s="1155"/>
      <c r="FV11" s="1134"/>
      <c r="FW11" s="939"/>
      <c r="FX11" s="939"/>
      <c r="FY11" s="939"/>
      <c r="FZ11" s="1136"/>
      <c r="GA11" s="1160"/>
      <c r="GB11" s="939"/>
      <c r="GC11" s="939"/>
      <c r="GD11" s="939"/>
      <c r="GE11" s="1138"/>
      <c r="GF11" s="1140"/>
      <c r="GG11" s="1162"/>
      <c r="GH11" s="1126"/>
      <c r="GI11" s="69" t="s">
        <v>11</v>
      </c>
      <c r="GJ11" s="27" t="s">
        <v>11</v>
      </c>
      <c r="GK11" s="27" t="s">
        <v>11</v>
      </c>
      <c r="GL11" s="27" t="s">
        <v>11</v>
      </c>
      <c r="GM11" s="1143"/>
      <c r="GN11" s="1143"/>
      <c r="GO11" s="1143"/>
      <c r="GP11" s="1143"/>
      <c r="GQ11" s="1145"/>
      <c r="GR11" s="284"/>
      <c r="GS11" s="20"/>
      <c r="GT11" s="1147"/>
      <c r="GU11" s="964"/>
      <c r="GV11" s="964"/>
      <c r="GW11" s="964"/>
      <c r="GX11" s="964"/>
      <c r="GY11" s="964"/>
      <c r="GZ11" s="964"/>
      <c r="HA11" s="82" t="s">
        <v>11</v>
      </c>
      <c r="HB11" s="1050"/>
      <c r="HC11" s="1048"/>
      <c r="HD11" s="1045"/>
      <c r="HE11" s="1046"/>
      <c r="HF11" s="1046"/>
      <c r="HG11" s="1046"/>
      <c r="HH11" s="969"/>
      <c r="HI11" s="1037"/>
      <c r="HJ11" s="1033"/>
      <c r="HK11" s="1033"/>
      <c r="HL11" s="1033"/>
      <c r="HM11" s="1033"/>
      <c r="HN11" s="1003"/>
      <c r="HO11" s="1003"/>
      <c r="HP11" s="1035"/>
      <c r="HQ11" s="99"/>
      <c r="HR11" s="70"/>
      <c r="HS11" s="9" t="s">
        <v>11</v>
      </c>
      <c r="HT11" s="122" t="s">
        <v>12</v>
      </c>
      <c r="HU11" s="115" t="s">
        <v>13</v>
      </c>
      <c r="HV11" s="9" t="s">
        <v>11</v>
      </c>
      <c r="HW11" s="122" t="s">
        <v>12</v>
      </c>
      <c r="HX11" s="115" t="s">
        <v>13</v>
      </c>
      <c r="HY11" s="9" t="s">
        <v>11</v>
      </c>
      <c r="HZ11" s="122" t="s">
        <v>12</v>
      </c>
      <c r="IA11" s="115" t="s">
        <v>13</v>
      </c>
      <c r="IB11" s="9" t="s">
        <v>11</v>
      </c>
      <c r="IC11" s="122" t="s">
        <v>12</v>
      </c>
      <c r="ID11" s="115" t="s">
        <v>13</v>
      </c>
      <c r="IE11" s="9" t="s">
        <v>11</v>
      </c>
      <c r="IF11" s="122" t="s">
        <v>12</v>
      </c>
      <c r="IG11" s="82" t="s">
        <v>13</v>
      </c>
      <c r="IH11" s="15" t="s">
        <v>11</v>
      </c>
      <c r="II11" s="16" t="s">
        <v>12</v>
      </c>
      <c r="IJ11" s="298" t="s">
        <v>13</v>
      </c>
      <c r="IK11" s="22" t="s">
        <v>11</v>
      </c>
      <c r="IL11" s="17" t="s">
        <v>12</v>
      </c>
      <c r="IM11" s="18" t="s">
        <v>13</v>
      </c>
      <c r="IN11" s="22" t="s">
        <v>11</v>
      </c>
      <c r="IO11" s="17" t="s">
        <v>12</v>
      </c>
      <c r="IP11" s="18" t="s">
        <v>13</v>
      </c>
      <c r="IQ11" s="1041"/>
      <c r="IR11" s="972"/>
      <c r="IS11" s="972"/>
      <c r="IT11" s="970"/>
      <c r="IU11" s="970"/>
      <c r="IV11" s="99"/>
      <c r="IW11" s="20"/>
      <c r="IX11" s="966"/>
      <c r="IY11" s="968"/>
      <c r="IZ11" s="968"/>
      <c r="JA11" s="968"/>
      <c r="JB11" s="977"/>
      <c r="JC11" s="1254"/>
      <c r="JD11" s="960"/>
      <c r="JE11" s="960"/>
      <c r="JF11" s="960"/>
      <c r="JG11" s="962"/>
      <c r="JH11" s="960"/>
      <c r="JI11" s="960"/>
      <c r="JJ11" s="960"/>
      <c r="JK11" s="960"/>
      <c r="JL11" s="974"/>
      <c r="JM11" s="979"/>
      <c r="JN11" s="1017"/>
      <c r="JO11" s="1020"/>
      <c r="JP11" s="1001"/>
      <c r="JQ11" s="1023"/>
      <c r="JR11" s="1025"/>
      <c r="JS11" s="857"/>
      <c r="JT11" s="859"/>
      <c r="JU11" s="853"/>
      <c r="JV11" s="855"/>
      <c r="JW11" s="868"/>
      <c r="JX11" s="859"/>
      <c r="JY11" s="853"/>
      <c r="JZ11" s="866"/>
      <c r="KA11" s="857"/>
      <c r="KB11" s="859"/>
      <c r="KC11" s="853"/>
      <c r="KD11" s="855"/>
      <c r="KE11" s="695" t="s">
        <v>185</v>
      </c>
      <c r="KF11" s="304" t="s">
        <v>185</v>
      </c>
      <c r="KG11" s="304" t="s">
        <v>185</v>
      </c>
      <c r="KH11" s="304" t="s">
        <v>185</v>
      </c>
      <c r="KI11" s="305" t="s">
        <v>185</v>
      </c>
    </row>
    <row r="12" spans="1:295" s="444" customFormat="1" ht="29.25" customHeight="1" thickBot="1" x14ac:dyDescent="0.35">
      <c r="A12" s="31"/>
      <c r="B12" s="32" t="s">
        <v>135</v>
      </c>
      <c r="C12" s="33">
        <f>SUM(C13:C18)</f>
        <v>481</v>
      </c>
      <c r="D12" s="34">
        <f t="shared" ref="D12:BU12" si="0">SUM(D13:D18)</f>
        <v>15</v>
      </c>
      <c r="E12" s="34">
        <f t="shared" si="0"/>
        <v>0</v>
      </c>
      <c r="F12" s="43">
        <f t="shared" si="0"/>
        <v>1</v>
      </c>
      <c r="G12" s="248">
        <f>SUM(D12:F12)/C12*100</f>
        <v>3.3264033264033266</v>
      </c>
      <c r="H12" s="42">
        <f t="shared" si="0"/>
        <v>15</v>
      </c>
      <c r="I12" s="43">
        <f t="shared" si="0"/>
        <v>0</v>
      </c>
      <c r="J12" s="44">
        <f t="shared" si="0"/>
        <v>34</v>
      </c>
      <c r="K12" s="34">
        <f>SUM(K13:K18)</f>
        <v>50</v>
      </c>
      <c r="L12" s="43">
        <f t="shared" si="0"/>
        <v>41</v>
      </c>
      <c r="M12" s="250">
        <f t="shared" ref="M12:M18" si="1">L12/C12*100</f>
        <v>8.5239085239085242</v>
      </c>
      <c r="N12" s="44">
        <f t="shared" si="0"/>
        <v>34</v>
      </c>
      <c r="O12" s="34">
        <f t="shared" si="0"/>
        <v>50</v>
      </c>
      <c r="P12" s="43">
        <f t="shared" si="0"/>
        <v>41</v>
      </c>
      <c r="Q12" s="250">
        <f>P12/C12*100</f>
        <v>8.5239085239085242</v>
      </c>
      <c r="R12" s="42">
        <f t="shared" si="0"/>
        <v>35</v>
      </c>
      <c r="S12" s="43">
        <f t="shared" si="0"/>
        <v>50</v>
      </c>
      <c r="T12" s="44">
        <f t="shared" si="0"/>
        <v>34</v>
      </c>
      <c r="U12" s="35">
        <f t="shared" si="0"/>
        <v>50</v>
      </c>
      <c r="V12" s="42">
        <f t="shared" si="0"/>
        <v>0</v>
      </c>
      <c r="W12" s="43">
        <f t="shared" si="0"/>
        <v>0</v>
      </c>
      <c r="X12" s="44">
        <f t="shared" si="0"/>
        <v>0</v>
      </c>
      <c r="Y12" s="34">
        <f t="shared" si="0"/>
        <v>0</v>
      </c>
      <c r="Z12" s="35">
        <f t="shared" si="0"/>
        <v>0</v>
      </c>
      <c r="AA12" s="100"/>
      <c r="AB12" s="252" t="s">
        <v>135</v>
      </c>
      <c r="AC12" s="253">
        <f>SUM(AC13:AC18)</f>
        <v>559</v>
      </c>
      <c r="AD12" s="72">
        <f t="shared" si="0"/>
        <v>44</v>
      </c>
      <c r="AE12" s="146">
        <f>AD12/AC12*100</f>
        <v>7.8711985688729875</v>
      </c>
      <c r="AF12" s="41">
        <f t="shared" si="0"/>
        <v>44</v>
      </c>
      <c r="AG12" s="38">
        <f t="shared" si="0"/>
        <v>44</v>
      </c>
      <c r="AH12" s="38">
        <f t="shared" si="0"/>
        <v>0</v>
      </c>
      <c r="AI12" s="38">
        <f t="shared" si="0"/>
        <v>0</v>
      </c>
      <c r="AJ12" s="38">
        <f t="shared" si="0"/>
        <v>0</v>
      </c>
      <c r="AK12" s="38">
        <f t="shared" si="0"/>
        <v>0</v>
      </c>
      <c r="AL12" s="38">
        <f t="shared" si="0"/>
        <v>0</v>
      </c>
      <c r="AM12" s="38">
        <f t="shared" si="0"/>
        <v>38</v>
      </c>
      <c r="AN12" s="40">
        <f t="shared" si="0"/>
        <v>40</v>
      </c>
      <c r="AO12" s="146">
        <f>AN12/AC12*100</f>
        <v>7.1556350626118066</v>
      </c>
      <c r="AP12" s="41">
        <f t="shared" si="0"/>
        <v>40</v>
      </c>
      <c r="AQ12" s="38">
        <f t="shared" si="0"/>
        <v>40</v>
      </c>
      <c r="AR12" s="38">
        <f t="shared" si="0"/>
        <v>0</v>
      </c>
      <c r="AS12" s="38"/>
      <c r="AT12" s="38">
        <f t="shared" si="0"/>
        <v>1</v>
      </c>
      <c r="AU12" s="40">
        <f>SUM(AU13:AU18)</f>
        <v>0</v>
      </c>
      <c r="AV12" s="144">
        <f>AU12/AC12*100</f>
        <v>0</v>
      </c>
      <c r="AW12" s="41">
        <f t="shared" si="0"/>
        <v>0</v>
      </c>
      <c r="AX12" s="38">
        <f t="shared" si="0"/>
        <v>0</v>
      </c>
      <c r="AY12" s="40">
        <f>SUM(AY13:AY18)</f>
        <v>1</v>
      </c>
      <c r="AZ12" s="146">
        <f>AY12/AC12*100</f>
        <v>0.17889087656529518</v>
      </c>
      <c r="BA12" s="67">
        <f t="shared" si="0"/>
        <v>0</v>
      </c>
      <c r="BB12" s="39">
        <f t="shared" si="0"/>
        <v>0</v>
      </c>
      <c r="BC12" s="163">
        <f t="shared" ref="BC12" si="2">SUM(BC13:BC18)</f>
        <v>36</v>
      </c>
      <c r="BD12" s="100"/>
      <c r="BE12" s="252" t="s">
        <v>135</v>
      </c>
      <c r="BF12" s="253">
        <f>SUM(BF13:BF18)</f>
        <v>569</v>
      </c>
      <c r="BG12" s="41">
        <f t="shared" si="0"/>
        <v>0</v>
      </c>
      <c r="BH12" s="38">
        <f t="shared" si="0"/>
        <v>0</v>
      </c>
      <c r="BI12" s="38">
        <f t="shared" si="0"/>
        <v>0</v>
      </c>
      <c r="BJ12" s="38">
        <f t="shared" si="0"/>
        <v>0</v>
      </c>
      <c r="BK12" s="38">
        <f t="shared" si="0"/>
        <v>1</v>
      </c>
      <c r="BL12" s="38">
        <f t="shared" si="0"/>
        <v>0</v>
      </c>
      <c r="BM12" s="38">
        <f t="shared" si="0"/>
        <v>0</v>
      </c>
      <c r="BN12" s="38"/>
      <c r="BO12" s="40">
        <f t="shared" si="0"/>
        <v>2</v>
      </c>
      <c r="BP12" s="146">
        <f>BO12/BF12</f>
        <v>3.5149384885764497E-3</v>
      </c>
      <c r="BQ12" s="41">
        <f t="shared" si="0"/>
        <v>0</v>
      </c>
      <c r="BR12" s="38">
        <f t="shared" si="0"/>
        <v>0</v>
      </c>
      <c r="BS12" s="40">
        <f>SUM(BS13:BS18)</f>
        <v>0</v>
      </c>
      <c r="BT12" s="261">
        <f>BS12/BF12*100</f>
        <v>0</v>
      </c>
      <c r="BU12" s="41">
        <f t="shared" si="0"/>
        <v>0</v>
      </c>
      <c r="BV12" s="38">
        <f t="shared" ref="BV12:EE12" si="3">SUM(BV13:BV18)</f>
        <v>0</v>
      </c>
      <c r="BW12" s="38">
        <f t="shared" si="3"/>
        <v>0</v>
      </c>
      <c r="BX12" s="38">
        <f t="shared" si="3"/>
        <v>0</v>
      </c>
      <c r="BY12" s="38">
        <f t="shared" si="3"/>
        <v>0</v>
      </c>
      <c r="BZ12" s="40">
        <f>SUM(BZ13:BZ18)</f>
        <v>1</v>
      </c>
      <c r="CA12" s="146">
        <f t="shared" ref="CA12:CA18" si="4">BZ12/BF12*100</f>
        <v>0.17574692442882248</v>
      </c>
      <c r="CB12" s="265">
        <f t="shared" ref="CB12:CC12" si="5">SUM(CB13:CB18)</f>
        <v>0</v>
      </c>
      <c r="CC12" s="83">
        <f t="shared" si="5"/>
        <v>2</v>
      </c>
      <c r="CD12" s="163">
        <f t="shared" ref="CD12" si="6">SUM(CD13:CD18)</f>
        <v>1</v>
      </c>
      <c r="CE12" s="100"/>
      <c r="CF12" s="244" t="s">
        <v>135</v>
      </c>
      <c r="CG12" s="253">
        <f>SUM(CG13:CG18)</f>
        <v>663</v>
      </c>
      <c r="CH12" s="67">
        <f t="shared" ref="CH12:CX12" si="7">SUM(CH13:CH18)</f>
        <v>0</v>
      </c>
      <c r="CI12" s="38">
        <f t="shared" si="7"/>
        <v>0</v>
      </c>
      <c r="CJ12" s="38">
        <f t="shared" si="7"/>
        <v>0</v>
      </c>
      <c r="CK12" s="38">
        <f t="shared" si="7"/>
        <v>0</v>
      </c>
      <c r="CL12" s="38">
        <f t="shared" si="7"/>
        <v>0</v>
      </c>
      <c r="CM12" s="38">
        <f t="shared" si="7"/>
        <v>0</v>
      </c>
      <c r="CN12" s="38">
        <f t="shared" si="7"/>
        <v>0</v>
      </c>
      <c r="CO12" s="38">
        <f t="shared" si="7"/>
        <v>0</v>
      </c>
      <c r="CP12" s="38">
        <f t="shared" si="7"/>
        <v>0</v>
      </c>
      <c r="CQ12" s="38">
        <f t="shared" si="7"/>
        <v>0</v>
      </c>
      <c r="CR12" s="38">
        <f t="shared" si="7"/>
        <v>0</v>
      </c>
      <c r="CS12" s="38">
        <f t="shared" si="7"/>
        <v>0</v>
      </c>
      <c r="CT12" s="38">
        <f t="shared" si="7"/>
        <v>0</v>
      </c>
      <c r="CU12" s="38">
        <f t="shared" si="7"/>
        <v>0</v>
      </c>
      <c r="CV12" s="38">
        <f t="shared" si="7"/>
        <v>0</v>
      </c>
      <c r="CW12" s="38">
        <f t="shared" si="7"/>
        <v>0</v>
      </c>
      <c r="CX12" s="163">
        <f t="shared" si="7"/>
        <v>0</v>
      </c>
      <c r="CY12" s="100"/>
      <c r="CZ12" s="36" t="s">
        <v>135</v>
      </c>
      <c r="DA12" s="37">
        <f>SUM(DA13:DA18)</f>
        <v>682</v>
      </c>
      <c r="DB12" s="38">
        <f t="shared" si="3"/>
        <v>0</v>
      </c>
      <c r="DC12" s="38">
        <f t="shared" si="3"/>
        <v>0</v>
      </c>
      <c r="DD12" s="38">
        <f t="shared" si="3"/>
        <v>0</v>
      </c>
      <c r="DE12" s="40">
        <f t="shared" si="3"/>
        <v>1</v>
      </c>
      <c r="DF12" s="67">
        <f t="shared" si="3"/>
        <v>0</v>
      </c>
      <c r="DG12" s="38">
        <f t="shared" si="3"/>
        <v>0</v>
      </c>
      <c r="DH12" s="40">
        <f>SUM(DH13:DH18)</f>
        <v>4</v>
      </c>
      <c r="DI12" s="146">
        <f t="shared" ref="DI12:DI18" si="8">DH12/DA12*100</f>
        <v>0.5865102639296188</v>
      </c>
      <c r="DJ12" s="41">
        <f t="shared" si="3"/>
        <v>0</v>
      </c>
      <c r="DK12" s="38">
        <f t="shared" si="3"/>
        <v>0</v>
      </c>
      <c r="DL12" s="40">
        <f>SUM(DL13:DL18)</f>
        <v>0</v>
      </c>
      <c r="DM12" s="146">
        <f t="shared" ref="DM12:DM18" si="9">DL12/DA12*100</f>
        <v>0</v>
      </c>
      <c r="DN12" s="41">
        <f t="shared" si="3"/>
        <v>0</v>
      </c>
      <c r="DO12" s="40">
        <f t="shared" si="3"/>
        <v>0</v>
      </c>
      <c r="DP12" s="67">
        <f t="shared" si="3"/>
        <v>0</v>
      </c>
      <c r="DQ12" s="40">
        <f>SUM(DQ13:DQ18)</f>
        <v>0</v>
      </c>
      <c r="DR12" s="146">
        <f t="shared" ref="DR12:DR18" si="10">DQ12/DA12*100</f>
        <v>0</v>
      </c>
      <c r="DS12" s="41">
        <f>SUM(DS13:DS18)</f>
        <v>48</v>
      </c>
      <c r="DT12" s="152">
        <f t="shared" ref="DT12:DT18" si="11">DS12/DA12</f>
        <v>7.0381231671554259E-2</v>
      </c>
      <c r="DU12" s="268">
        <f>SUM(DU13:DU18)</f>
        <v>46</v>
      </c>
      <c r="DV12" s="146">
        <f t="shared" ref="DV12:DV18" si="12">DU12/DA12</f>
        <v>6.7448680351906154E-2</v>
      </c>
      <c r="DW12" s="163">
        <f t="shared" ref="DW12" si="13">SUM(DW13:DW18)</f>
        <v>2</v>
      </c>
      <c r="DX12" s="100"/>
      <c r="DY12" s="244" t="s">
        <v>135</v>
      </c>
      <c r="DZ12" s="41">
        <f t="shared" si="3"/>
        <v>0</v>
      </c>
      <c r="EA12" s="38">
        <f t="shared" si="3"/>
        <v>0</v>
      </c>
      <c r="EB12" s="38">
        <f t="shared" si="3"/>
        <v>0</v>
      </c>
      <c r="EC12" s="41">
        <f t="shared" si="3"/>
        <v>2</v>
      </c>
      <c r="ED12" s="38">
        <f t="shared" si="3"/>
        <v>2</v>
      </c>
      <c r="EE12" s="38">
        <f t="shared" si="3"/>
        <v>0</v>
      </c>
      <c r="EF12" s="38">
        <f t="shared" ref="EF12:HD12" si="14">SUM(EF13:EF18)</f>
        <v>0</v>
      </c>
      <c r="EG12" s="38">
        <f t="shared" si="14"/>
        <v>2</v>
      </c>
      <c r="EH12" s="38">
        <f t="shared" si="14"/>
        <v>1</v>
      </c>
      <c r="EI12" s="38">
        <f t="shared" si="14"/>
        <v>0</v>
      </c>
      <c r="EJ12" s="38">
        <f t="shared" si="14"/>
        <v>1</v>
      </c>
      <c r="EK12" s="38">
        <f t="shared" si="14"/>
        <v>1</v>
      </c>
      <c r="EL12" s="38">
        <f t="shared" si="14"/>
        <v>0</v>
      </c>
      <c r="EM12" s="38">
        <f t="shared" si="14"/>
        <v>0</v>
      </c>
      <c r="EN12" s="38">
        <f t="shared" si="14"/>
        <v>0</v>
      </c>
      <c r="EO12" s="38">
        <f t="shared" si="14"/>
        <v>0</v>
      </c>
      <c r="EP12" s="38">
        <f t="shared" si="14"/>
        <v>0</v>
      </c>
      <c r="EQ12" s="40">
        <f t="shared" si="14"/>
        <v>0</v>
      </c>
      <c r="ER12" s="274">
        <f>SUM(ER13:ER18)</f>
        <v>509</v>
      </c>
      <c r="ES12" s="271">
        <f>IFERROR(SUM(ET12:EX12)/ER12*100,0)</f>
        <v>8.2514734774066802</v>
      </c>
      <c r="ET12" s="41">
        <f t="shared" si="14"/>
        <v>0</v>
      </c>
      <c r="EU12" s="38">
        <f t="shared" si="14"/>
        <v>0</v>
      </c>
      <c r="EV12" s="38">
        <f t="shared" si="14"/>
        <v>28</v>
      </c>
      <c r="EW12" s="38">
        <f t="shared" si="14"/>
        <v>14</v>
      </c>
      <c r="EX12" s="39">
        <f t="shared" si="14"/>
        <v>0</v>
      </c>
      <c r="EY12" s="41">
        <f t="shared" ref="EY12:FA12" si="15">SUM(EY13:EY18)</f>
        <v>0</v>
      </c>
      <c r="EZ12" s="38">
        <f t="shared" si="15"/>
        <v>0</v>
      </c>
      <c r="FA12" s="38">
        <f t="shared" si="15"/>
        <v>0</v>
      </c>
      <c r="FB12" s="41">
        <f t="shared" si="14"/>
        <v>1</v>
      </c>
      <c r="FC12" s="38">
        <f t="shared" si="14"/>
        <v>0</v>
      </c>
      <c r="FD12" s="38">
        <f t="shared" si="14"/>
        <v>0</v>
      </c>
      <c r="FE12" s="38">
        <f t="shared" si="14"/>
        <v>0</v>
      </c>
      <c r="FF12" s="38">
        <f t="shared" si="14"/>
        <v>0</v>
      </c>
      <c r="FG12" s="38">
        <f t="shared" si="14"/>
        <v>0</v>
      </c>
      <c r="FH12" s="38">
        <f t="shared" si="14"/>
        <v>2</v>
      </c>
      <c r="FI12" s="38">
        <f t="shared" si="14"/>
        <v>0</v>
      </c>
      <c r="FJ12" s="38">
        <f t="shared" si="14"/>
        <v>0</v>
      </c>
      <c r="FK12" s="38">
        <f t="shared" si="14"/>
        <v>0</v>
      </c>
      <c r="FL12" s="38">
        <f t="shared" si="14"/>
        <v>0</v>
      </c>
      <c r="FM12" s="38">
        <f t="shared" si="14"/>
        <v>0</v>
      </c>
      <c r="FN12" s="38">
        <f t="shared" si="14"/>
        <v>0</v>
      </c>
      <c r="FO12" s="38">
        <f t="shared" si="14"/>
        <v>0</v>
      </c>
      <c r="FP12" s="38">
        <f t="shared" si="14"/>
        <v>0</v>
      </c>
      <c r="FQ12" s="39">
        <f t="shared" si="14"/>
        <v>0</v>
      </c>
      <c r="FR12" s="100"/>
      <c r="FS12" s="244" t="s">
        <v>135</v>
      </c>
      <c r="FT12" s="242">
        <f>SUM(FT13:FT18)</f>
        <v>5256</v>
      </c>
      <c r="FU12" s="278">
        <f t="shared" ref="FU12:FU18" si="16">(SUM(FV12:GE12)/FT12)*100</f>
        <v>0</v>
      </c>
      <c r="FV12" s="41">
        <f t="shared" si="14"/>
        <v>0</v>
      </c>
      <c r="FW12" s="38">
        <f t="shared" si="14"/>
        <v>0</v>
      </c>
      <c r="FX12" s="38">
        <f t="shared" si="14"/>
        <v>0</v>
      </c>
      <c r="FY12" s="38">
        <f t="shared" si="14"/>
        <v>0</v>
      </c>
      <c r="FZ12" s="38">
        <f t="shared" si="14"/>
        <v>0</v>
      </c>
      <c r="GA12" s="38">
        <f t="shared" si="14"/>
        <v>0</v>
      </c>
      <c r="GB12" s="38">
        <f t="shared" si="14"/>
        <v>0</v>
      </c>
      <c r="GC12" s="38">
        <f t="shared" si="14"/>
        <v>0</v>
      </c>
      <c r="GD12" s="38">
        <f t="shared" si="14"/>
        <v>0</v>
      </c>
      <c r="GE12" s="40">
        <f t="shared" si="14"/>
        <v>0</v>
      </c>
      <c r="GF12" s="268">
        <f t="shared" ref="GF12" si="17">SUM(GF13:GF18)</f>
        <v>6</v>
      </c>
      <c r="GG12" s="163">
        <f>SUM(GG13:GG18)</f>
        <v>6926</v>
      </c>
      <c r="GH12" s="281">
        <f t="shared" ref="GH12:GH18" si="18">GF12/GG12*100</f>
        <v>8.6630089517759162E-2</v>
      </c>
      <c r="GI12" s="41">
        <f t="shared" si="14"/>
        <v>0</v>
      </c>
      <c r="GJ12" s="38">
        <f t="shared" si="14"/>
        <v>0</v>
      </c>
      <c r="GK12" s="38">
        <f t="shared" si="14"/>
        <v>0</v>
      </c>
      <c r="GL12" s="38">
        <f t="shared" si="14"/>
        <v>0</v>
      </c>
      <c r="GM12" s="38">
        <f t="shared" si="14"/>
        <v>0</v>
      </c>
      <c r="GN12" s="38">
        <f t="shared" si="14"/>
        <v>0</v>
      </c>
      <c r="GO12" s="38">
        <f t="shared" si="14"/>
        <v>0</v>
      </c>
      <c r="GP12" s="38">
        <f t="shared" si="14"/>
        <v>0</v>
      </c>
      <c r="GQ12" s="39">
        <f t="shared" si="14"/>
        <v>0</v>
      </c>
      <c r="GR12" s="100"/>
      <c r="GS12" s="244" t="s">
        <v>135</v>
      </c>
      <c r="GT12" s="41">
        <f t="shared" si="14"/>
        <v>0</v>
      </c>
      <c r="GU12" s="38">
        <f t="shared" si="14"/>
        <v>0</v>
      </c>
      <c r="GV12" s="38">
        <f t="shared" si="14"/>
        <v>0</v>
      </c>
      <c r="GW12" s="38">
        <f t="shared" si="14"/>
        <v>0</v>
      </c>
      <c r="GX12" s="38">
        <f t="shared" si="14"/>
        <v>0</v>
      </c>
      <c r="GY12" s="38">
        <f t="shared" si="14"/>
        <v>0</v>
      </c>
      <c r="GZ12" s="38">
        <f t="shared" si="14"/>
        <v>0</v>
      </c>
      <c r="HA12" s="39">
        <f t="shared" si="14"/>
        <v>0</v>
      </c>
      <c r="HB12" s="67">
        <f>SUM(HB13:HB18)</f>
        <v>578</v>
      </c>
      <c r="HC12" s="245">
        <f>SUM(HD12:HG12)/HB12*100</f>
        <v>0</v>
      </c>
      <c r="HD12" s="67">
        <f t="shared" si="14"/>
        <v>0</v>
      </c>
      <c r="HE12" s="38">
        <f t="shared" ref="HE12:JR12" si="19">SUM(HE13:HE18)</f>
        <v>0</v>
      </c>
      <c r="HF12" s="38">
        <f t="shared" si="19"/>
        <v>0</v>
      </c>
      <c r="HG12" s="38">
        <f t="shared" si="19"/>
        <v>0</v>
      </c>
      <c r="HH12" s="39">
        <f t="shared" ref="HH12" si="20">SUM(HH13:HH18)</f>
        <v>0</v>
      </c>
      <c r="HI12" s="41">
        <f t="shared" si="19"/>
        <v>0</v>
      </c>
      <c r="HJ12" s="38">
        <f t="shared" si="19"/>
        <v>0</v>
      </c>
      <c r="HK12" s="38">
        <f t="shared" si="19"/>
        <v>0</v>
      </c>
      <c r="HL12" s="38">
        <f t="shared" si="19"/>
        <v>0</v>
      </c>
      <c r="HM12" s="38">
        <f t="shared" si="19"/>
        <v>0</v>
      </c>
      <c r="HN12" s="38">
        <f t="shared" si="19"/>
        <v>0</v>
      </c>
      <c r="HO12" s="38">
        <f t="shared" si="19"/>
        <v>0</v>
      </c>
      <c r="HP12" s="39">
        <f t="shared" si="19"/>
        <v>0</v>
      </c>
      <c r="HQ12" s="100"/>
      <c r="HR12" s="91" t="s">
        <v>135</v>
      </c>
      <c r="HS12" s="67">
        <f t="shared" si="19"/>
        <v>0</v>
      </c>
      <c r="HT12" s="38">
        <f t="shared" si="19"/>
        <v>0</v>
      </c>
      <c r="HU12" s="38">
        <f t="shared" si="19"/>
        <v>0</v>
      </c>
      <c r="HV12" s="38">
        <f t="shared" si="19"/>
        <v>0</v>
      </c>
      <c r="HW12" s="38">
        <f t="shared" si="19"/>
        <v>0</v>
      </c>
      <c r="HX12" s="38">
        <f t="shared" si="19"/>
        <v>0</v>
      </c>
      <c r="HY12" s="38">
        <f t="shared" si="19"/>
        <v>6</v>
      </c>
      <c r="HZ12" s="38">
        <f t="shared" si="19"/>
        <v>4</v>
      </c>
      <c r="IA12" s="38">
        <f t="shared" si="19"/>
        <v>0</v>
      </c>
      <c r="IB12" s="38">
        <f t="shared" si="19"/>
        <v>4</v>
      </c>
      <c r="IC12" s="38">
        <f t="shared" si="19"/>
        <v>0</v>
      </c>
      <c r="ID12" s="38">
        <f t="shared" si="19"/>
        <v>2</v>
      </c>
      <c r="IE12" s="38">
        <f t="shared" si="19"/>
        <v>0</v>
      </c>
      <c r="IF12" s="38">
        <f t="shared" si="19"/>
        <v>0</v>
      </c>
      <c r="IG12" s="39">
        <f t="shared" si="19"/>
        <v>1</v>
      </c>
      <c r="IH12" s="42">
        <f t="shared" si="19"/>
        <v>0</v>
      </c>
      <c r="II12" s="34">
        <f t="shared" si="19"/>
        <v>1</v>
      </c>
      <c r="IJ12" s="43">
        <f t="shared" si="19"/>
        <v>0</v>
      </c>
      <c r="IK12" s="44">
        <f t="shared" si="19"/>
        <v>0</v>
      </c>
      <c r="IL12" s="34">
        <f t="shared" si="19"/>
        <v>0</v>
      </c>
      <c r="IM12" s="35">
        <f t="shared" si="19"/>
        <v>0</v>
      </c>
      <c r="IN12" s="44">
        <f t="shared" ref="IN12:IP12" si="21">SUM(IN13:IN18)</f>
        <v>0</v>
      </c>
      <c r="IO12" s="34">
        <f t="shared" si="21"/>
        <v>0</v>
      </c>
      <c r="IP12" s="35">
        <f t="shared" si="21"/>
        <v>0</v>
      </c>
      <c r="IQ12" s="42">
        <f t="shared" si="19"/>
        <v>0</v>
      </c>
      <c r="IR12" s="34">
        <f t="shared" si="19"/>
        <v>0</v>
      </c>
      <c r="IS12" s="34">
        <f t="shared" si="19"/>
        <v>0</v>
      </c>
      <c r="IT12" s="34">
        <f>SUM(IT13:IT18)</f>
        <v>0</v>
      </c>
      <c r="IU12" s="34">
        <f t="shared" si="19"/>
        <v>0</v>
      </c>
      <c r="IV12" s="100"/>
      <c r="IW12" s="240" t="s">
        <v>135</v>
      </c>
      <c r="IX12" s="238">
        <f t="shared" si="19"/>
        <v>0</v>
      </c>
      <c r="IY12" s="231">
        <f t="shared" si="19"/>
        <v>0</v>
      </c>
      <c r="IZ12" s="231">
        <f t="shared" si="19"/>
        <v>0</v>
      </c>
      <c r="JA12" s="231">
        <f t="shared" si="19"/>
        <v>0</v>
      </c>
      <c r="JB12" s="232">
        <f t="shared" si="19"/>
        <v>0</v>
      </c>
      <c r="JC12" s="233">
        <f t="shared" ref="JC12:JM12" si="22">SUM(JC13:JC18)</f>
        <v>0</v>
      </c>
      <c r="JD12" s="234">
        <f t="shared" si="22"/>
        <v>0</v>
      </c>
      <c r="JE12" s="234">
        <f t="shared" si="22"/>
        <v>0</v>
      </c>
      <c r="JF12" s="234">
        <f t="shared" si="22"/>
        <v>0</v>
      </c>
      <c r="JG12" s="235">
        <f t="shared" si="22"/>
        <v>0</v>
      </c>
      <c r="JH12" s="233">
        <f t="shared" si="22"/>
        <v>0</v>
      </c>
      <c r="JI12" s="234">
        <f t="shared" si="22"/>
        <v>0</v>
      </c>
      <c r="JJ12" s="234">
        <f t="shared" si="22"/>
        <v>1</v>
      </c>
      <c r="JK12" s="234">
        <f t="shared" si="22"/>
        <v>0</v>
      </c>
      <c r="JL12" s="235">
        <f t="shared" si="22"/>
        <v>0</v>
      </c>
      <c r="JM12" s="237">
        <f t="shared" si="22"/>
        <v>7</v>
      </c>
      <c r="JN12" s="237">
        <f>SUM(JN13:JN18)</f>
        <v>3463</v>
      </c>
      <c r="JO12" s="402">
        <f t="shared" ref="JO12:JO18" si="23">IFERROR(JM12/JN12*100,0)</f>
        <v>0.20213687554143808</v>
      </c>
      <c r="JP12" s="237">
        <f t="shared" si="19"/>
        <v>2</v>
      </c>
      <c r="JQ12" s="238">
        <f t="shared" si="19"/>
        <v>0</v>
      </c>
      <c r="JR12" s="239">
        <f t="shared" si="19"/>
        <v>0</v>
      </c>
      <c r="JS12" s="237">
        <f t="shared" ref="JS12:KI12" si="24">SUM(JS13:JS18)</f>
        <v>776</v>
      </c>
      <c r="JT12" s="231">
        <f t="shared" si="24"/>
        <v>3</v>
      </c>
      <c r="JU12" s="231">
        <f t="shared" si="24"/>
        <v>9</v>
      </c>
      <c r="JV12" s="402">
        <f>IFERROR(SUM(JT12:JU12)/JS12*100,0)</f>
        <v>1.5463917525773196</v>
      </c>
      <c r="JW12" s="238">
        <f t="shared" si="24"/>
        <v>602</v>
      </c>
      <c r="JX12" s="231">
        <f t="shared" si="24"/>
        <v>5</v>
      </c>
      <c r="JY12" s="231">
        <f t="shared" si="24"/>
        <v>7</v>
      </c>
      <c r="JZ12" s="696">
        <f>IFERROR(SUM(JX12:JY12)/JW12*100,0)</f>
        <v>1.9933554817275747</v>
      </c>
      <c r="KA12" s="237">
        <f t="shared" si="24"/>
        <v>569</v>
      </c>
      <c r="KB12" s="231">
        <f t="shared" si="24"/>
        <v>2</v>
      </c>
      <c r="KC12" s="231">
        <f t="shared" si="24"/>
        <v>8</v>
      </c>
      <c r="KD12" s="402">
        <f>IFERROR(SUM(KB12:KC12)/KA12*100,0)</f>
        <v>1.7574692442882252</v>
      </c>
      <c r="KE12" s="238">
        <f t="shared" si="24"/>
        <v>0</v>
      </c>
      <c r="KF12" s="231">
        <f t="shared" si="24"/>
        <v>0</v>
      </c>
      <c r="KG12" s="231">
        <f t="shared" si="24"/>
        <v>0</v>
      </c>
      <c r="KH12" s="231">
        <f t="shared" si="24"/>
        <v>0</v>
      </c>
      <c r="KI12" s="231">
        <f t="shared" si="24"/>
        <v>0</v>
      </c>
    </row>
    <row r="13" spans="1:295" s="445" customFormat="1" ht="25.5" customHeight="1" x14ac:dyDescent="0.3">
      <c r="A13" s="45"/>
      <c r="B13" s="46" t="s">
        <v>136</v>
      </c>
      <c r="C13" s="47">
        <f>C27+C28+C32</f>
        <v>219</v>
      </c>
      <c r="D13" s="48">
        <f>D27+D28+D32</f>
        <v>14</v>
      </c>
      <c r="E13" s="48">
        <f>E27+E28+E32</f>
        <v>0</v>
      </c>
      <c r="F13" s="51">
        <f>F27+F28+F32</f>
        <v>1</v>
      </c>
      <c r="G13" s="142">
        <f t="shared" ref="G13:G18" si="25">SUM(D13:F13)/C13*100</f>
        <v>6.8493150684931505</v>
      </c>
      <c r="H13" s="52">
        <f>H27+H28+H32</f>
        <v>14</v>
      </c>
      <c r="I13" s="51">
        <f>I27+I28+I32</f>
        <v>0</v>
      </c>
      <c r="J13" s="53">
        <f>J27+J28+J32</f>
        <v>14</v>
      </c>
      <c r="K13" s="48">
        <f>K27+K28+K32</f>
        <v>21</v>
      </c>
      <c r="L13" s="51">
        <f>L27+L28+L32</f>
        <v>23</v>
      </c>
      <c r="M13" s="143">
        <f t="shared" si="1"/>
        <v>10.50228310502283</v>
      </c>
      <c r="N13" s="53">
        <f>N27+N28+N32</f>
        <v>14</v>
      </c>
      <c r="O13" s="48">
        <f>O27+O28+O32</f>
        <v>21</v>
      </c>
      <c r="P13" s="51">
        <f>P27+P28+P32</f>
        <v>23</v>
      </c>
      <c r="Q13" s="145">
        <f t="shared" ref="Q13:Q18" si="26">P13/C13*100</f>
        <v>10.50228310502283</v>
      </c>
      <c r="R13" s="52">
        <f t="shared" ref="R13:Z13" si="27">R27+R28+R32</f>
        <v>14</v>
      </c>
      <c r="S13" s="51">
        <f t="shared" si="27"/>
        <v>21</v>
      </c>
      <c r="T13" s="53">
        <f t="shared" si="27"/>
        <v>14</v>
      </c>
      <c r="U13" s="49">
        <f t="shared" si="27"/>
        <v>21</v>
      </c>
      <c r="V13" s="52">
        <f t="shared" si="27"/>
        <v>0</v>
      </c>
      <c r="W13" s="51">
        <f t="shared" si="27"/>
        <v>0</v>
      </c>
      <c r="X13" s="53">
        <f t="shared" si="27"/>
        <v>0</v>
      </c>
      <c r="Y13" s="48">
        <f t="shared" si="27"/>
        <v>0</v>
      </c>
      <c r="Z13" s="49">
        <f t="shared" si="27"/>
        <v>0</v>
      </c>
      <c r="AA13" s="101"/>
      <c r="AB13" s="92" t="s">
        <v>136</v>
      </c>
      <c r="AC13" s="254">
        <f>AC27+AC28+AC32</f>
        <v>263</v>
      </c>
      <c r="AD13" s="73">
        <f>AD27+AD28+AD32</f>
        <v>18</v>
      </c>
      <c r="AE13" s="256">
        <f t="shared" ref="AE13:AE18" si="28">AD13/AC13*100</f>
        <v>6.8441064638783269</v>
      </c>
      <c r="AF13" s="52">
        <f t="shared" ref="AF13:AN13" si="29">AF27+AF28+AF32</f>
        <v>18</v>
      </c>
      <c r="AG13" s="48">
        <f t="shared" si="29"/>
        <v>18</v>
      </c>
      <c r="AH13" s="48">
        <f t="shared" si="29"/>
        <v>0</v>
      </c>
      <c r="AI13" s="48">
        <f t="shared" si="29"/>
        <v>0</v>
      </c>
      <c r="AJ13" s="48">
        <f t="shared" si="29"/>
        <v>0</v>
      </c>
      <c r="AK13" s="48">
        <f t="shared" si="29"/>
        <v>0</v>
      </c>
      <c r="AL13" s="48">
        <f t="shared" si="29"/>
        <v>0</v>
      </c>
      <c r="AM13" s="48">
        <f t="shared" si="29"/>
        <v>15</v>
      </c>
      <c r="AN13" s="51">
        <f t="shared" si="29"/>
        <v>18</v>
      </c>
      <c r="AO13" s="256">
        <f t="shared" ref="AO13:AO18" si="30">AN13/AC13*100</f>
        <v>6.8441064638783269</v>
      </c>
      <c r="AP13" s="52">
        <f>AP27+AP28+AP32</f>
        <v>18</v>
      </c>
      <c r="AQ13" s="48">
        <f>AQ27+AQ28+AQ32</f>
        <v>18</v>
      </c>
      <c r="AR13" s="48">
        <f>AR27+AR28+AR32</f>
        <v>0</v>
      </c>
      <c r="AS13" s="48"/>
      <c r="AT13" s="48">
        <f>AT27+AT28+AT32</f>
        <v>0</v>
      </c>
      <c r="AU13" s="51">
        <f>AU27+AU28+AU32</f>
        <v>0</v>
      </c>
      <c r="AV13" s="145">
        <f t="shared" ref="AV13:AV18" si="31">AU13/AC13*100</f>
        <v>0</v>
      </c>
      <c r="AW13" s="52">
        <f>AW27+AW28+AW32</f>
        <v>0</v>
      </c>
      <c r="AX13" s="48">
        <f>AX27+AX28+AX32</f>
        <v>0</v>
      </c>
      <c r="AY13" s="51">
        <f>AY27+AY28+AY32</f>
        <v>0</v>
      </c>
      <c r="AZ13" s="256">
        <f t="shared" ref="AZ13:AZ18" si="32">AY13/AC13*100</f>
        <v>0</v>
      </c>
      <c r="BA13" s="53">
        <f>BA27+BA28+BA32</f>
        <v>0</v>
      </c>
      <c r="BB13" s="49">
        <f>BB27+BB28+BB32</f>
        <v>0</v>
      </c>
      <c r="BC13" s="164">
        <f>BC27+BC28+BC32</f>
        <v>14</v>
      </c>
      <c r="BD13" s="101"/>
      <c r="BE13" s="92" t="s">
        <v>136</v>
      </c>
      <c r="BF13" s="254">
        <f t="shared" ref="BF13:BM13" si="33">BF27+BF28+BF32</f>
        <v>238</v>
      </c>
      <c r="BG13" s="52">
        <f t="shared" si="33"/>
        <v>0</v>
      </c>
      <c r="BH13" s="48">
        <f t="shared" si="33"/>
        <v>0</v>
      </c>
      <c r="BI13" s="48">
        <f t="shared" si="33"/>
        <v>0</v>
      </c>
      <c r="BJ13" s="48">
        <f t="shared" si="33"/>
        <v>0</v>
      </c>
      <c r="BK13" s="48">
        <f t="shared" si="33"/>
        <v>1</v>
      </c>
      <c r="BL13" s="48">
        <f t="shared" si="33"/>
        <v>0</v>
      </c>
      <c r="BM13" s="48">
        <f t="shared" si="33"/>
        <v>0</v>
      </c>
      <c r="BN13" s="48"/>
      <c r="BO13" s="51">
        <f>BO27+BO28+BO32</f>
        <v>0</v>
      </c>
      <c r="BP13" s="256">
        <f t="shared" ref="BP13:BP18" si="34">BO13/BF13</f>
        <v>0</v>
      </c>
      <c r="BQ13" s="52">
        <f>BQ27+BQ28+BQ32</f>
        <v>0</v>
      </c>
      <c r="BR13" s="48">
        <f>BR27+BR28+BR32</f>
        <v>0</v>
      </c>
      <c r="BS13" s="51">
        <f>BS27+BS28+BS32</f>
        <v>0</v>
      </c>
      <c r="BT13" s="262">
        <f t="shared" ref="BT13:BT18" si="35">BS13/BF13*100</f>
        <v>0</v>
      </c>
      <c r="BU13" s="52">
        <f t="shared" ref="BU13:BZ13" si="36">BU27+BU28+BU32</f>
        <v>0</v>
      </c>
      <c r="BV13" s="48">
        <f t="shared" si="36"/>
        <v>0</v>
      </c>
      <c r="BW13" s="48">
        <f t="shared" si="36"/>
        <v>0</v>
      </c>
      <c r="BX13" s="48">
        <f t="shared" si="36"/>
        <v>0</v>
      </c>
      <c r="BY13" s="48">
        <f t="shared" si="36"/>
        <v>0</v>
      </c>
      <c r="BZ13" s="51">
        <f t="shared" si="36"/>
        <v>0</v>
      </c>
      <c r="CA13" s="256">
        <f t="shared" si="4"/>
        <v>0</v>
      </c>
      <c r="CB13" s="45">
        <f>CB27+CB28+CB32</f>
        <v>0</v>
      </c>
      <c r="CC13" s="84">
        <f>CC27+CC28+CC32</f>
        <v>0</v>
      </c>
      <c r="CD13" s="164">
        <f>CD27+CD28+CD32</f>
        <v>1</v>
      </c>
      <c r="CE13" s="101"/>
      <c r="CF13" s="85" t="s">
        <v>136</v>
      </c>
      <c r="CG13" s="254">
        <f t="shared" ref="CG13:CX13" si="37">CG27+CG28+CG32</f>
        <v>292</v>
      </c>
      <c r="CH13" s="53">
        <f t="shared" si="37"/>
        <v>0</v>
      </c>
      <c r="CI13" s="48">
        <f t="shared" si="37"/>
        <v>0</v>
      </c>
      <c r="CJ13" s="48">
        <f t="shared" si="37"/>
        <v>0</v>
      </c>
      <c r="CK13" s="48">
        <f t="shared" si="37"/>
        <v>0</v>
      </c>
      <c r="CL13" s="48">
        <f t="shared" si="37"/>
        <v>0</v>
      </c>
      <c r="CM13" s="48">
        <f t="shared" si="37"/>
        <v>0</v>
      </c>
      <c r="CN13" s="48">
        <f t="shared" si="37"/>
        <v>0</v>
      </c>
      <c r="CO13" s="48">
        <f t="shared" si="37"/>
        <v>0</v>
      </c>
      <c r="CP13" s="48">
        <f t="shared" si="37"/>
        <v>0</v>
      </c>
      <c r="CQ13" s="48">
        <f t="shared" si="37"/>
        <v>0</v>
      </c>
      <c r="CR13" s="48">
        <f t="shared" si="37"/>
        <v>0</v>
      </c>
      <c r="CS13" s="48">
        <f t="shared" si="37"/>
        <v>0</v>
      </c>
      <c r="CT13" s="48">
        <f t="shared" si="37"/>
        <v>0</v>
      </c>
      <c r="CU13" s="48">
        <f t="shared" si="37"/>
        <v>0</v>
      </c>
      <c r="CV13" s="48">
        <f t="shared" si="37"/>
        <v>0</v>
      </c>
      <c r="CW13" s="48">
        <f t="shared" si="37"/>
        <v>0</v>
      </c>
      <c r="CX13" s="164">
        <f t="shared" si="37"/>
        <v>0</v>
      </c>
      <c r="CY13" s="101"/>
      <c r="CZ13" s="50" t="s">
        <v>136</v>
      </c>
      <c r="DA13" s="47">
        <f t="shared" ref="DA13:DH13" si="38">DA27+DA28+DA32</f>
        <v>324</v>
      </c>
      <c r="DB13" s="48">
        <f t="shared" si="38"/>
        <v>0</v>
      </c>
      <c r="DC13" s="48">
        <f t="shared" si="38"/>
        <v>0</v>
      </c>
      <c r="DD13" s="48">
        <f t="shared" si="38"/>
        <v>0</v>
      </c>
      <c r="DE13" s="51">
        <f t="shared" si="38"/>
        <v>0</v>
      </c>
      <c r="DF13" s="53">
        <f t="shared" si="38"/>
        <v>0</v>
      </c>
      <c r="DG13" s="48">
        <f t="shared" si="38"/>
        <v>0</v>
      </c>
      <c r="DH13" s="51">
        <f t="shared" si="38"/>
        <v>1</v>
      </c>
      <c r="DI13" s="256">
        <f t="shared" si="8"/>
        <v>0.30864197530864196</v>
      </c>
      <c r="DJ13" s="52">
        <f>DJ27+DJ28+DJ32</f>
        <v>0</v>
      </c>
      <c r="DK13" s="48">
        <f>DK27+DK28+DK32</f>
        <v>0</v>
      </c>
      <c r="DL13" s="51">
        <f>DL27+DL28+DL32</f>
        <v>0</v>
      </c>
      <c r="DM13" s="256">
        <f t="shared" si="9"/>
        <v>0</v>
      </c>
      <c r="DN13" s="52">
        <f>DN27+DN28+DN32</f>
        <v>0</v>
      </c>
      <c r="DO13" s="51">
        <f>DO27+DO28+DO32</f>
        <v>0</v>
      </c>
      <c r="DP13" s="53">
        <f>DP27+DP28+DP32</f>
        <v>0</v>
      </c>
      <c r="DQ13" s="51">
        <f>DQ27+DQ28+DQ32</f>
        <v>0</v>
      </c>
      <c r="DR13" s="256">
        <f t="shared" si="10"/>
        <v>0</v>
      </c>
      <c r="DS13" s="52">
        <f>DS27+DS28+DS32</f>
        <v>17</v>
      </c>
      <c r="DT13" s="161">
        <f t="shared" si="11"/>
        <v>5.2469135802469133E-2</v>
      </c>
      <c r="DU13" s="269">
        <f>DU27+DU28+DU32</f>
        <v>17</v>
      </c>
      <c r="DV13" s="256">
        <f t="shared" si="12"/>
        <v>5.2469135802469133E-2</v>
      </c>
      <c r="DW13" s="164">
        <f>DW27+DW28+DW32</f>
        <v>0</v>
      </c>
      <c r="DX13" s="101"/>
      <c r="DY13" s="85" t="s">
        <v>136</v>
      </c>
      <c r="DZ13" s="52">
        <f t="shared" ref="DZ13:ER13" si="39">DZ27+DZ28+DZ32</f>
        <v>0</v>
      </c>
      <c r="EA13" s="48">
        <f t="shared" si="39"/>
        <v>0</v>
      </c>
      <c r="EB13" s="48">
        <f t="shared" si="39"/>
        <v>0</v>
      </c>
      <c r="EC13" s="48">
        <f t="shared" si="39"/>
        <v>0</v>
      </c>
      <c r="ED13" s="48">
        <f t="shared" si="39"/>
        <v>2</v>
      </c>
      <c r="EE13" s="48">
        <f t="shared" si="39"/>
        <v>0</v>
      </c>
      <c r="EF13" s="48">
        <f t="shared" si="39"/>
        <v>0</v>
      </c>
      <c r="EG13" s="48">
        <f t="shared" si="39"/>
        <v>0</v>
      </c>
      <c r="EH13" s="48">
        <f t="shared" si="39"/>
        <v>1</v>
      </c>
      <c r="EI13" s="48">
        <f t="shared" si="39"/>
        <v>0</v>
      </c>
      <c r="EJ13" s="48">
        <f t="shared" si="39"/>
        <v>0</v>
      </c>
      <c r="EK13" s="48">
        <f t="shared" si="39"/>
        <v>1</v>
      </c>
      <c r="EL13" s="48">
        <f t="shared" si="39"/>
        <v>0</v>
      </c>
      <c r="EM13" s="48">
        <f t="shared" si="39"/>
        <v>0</v>
      </c>
      <c r="EN13" s="48">
        <f t="shared" si="39"/>
        <v>0</v>
      </c>
      <c r="EO13" s="48">
        <f t="shared" si="39"/>
        <v>0</v>
      </c>
      <c r="EP13" s="48">
        <f t="shared" si="39"/>
        <v>0</v>
      </c>
      <c r="EQ13" s="51">
        <f t="shared" si="39"/>
        <v>0</v>
      </c>
      <c r="ER13" s="275">
        <f t="shared" si="39"/>
        <v>205</v>
      </c>
      <c r="ES13" s="272">
        <f t="shared" ref="ES13:ES18" si="40">IFERROR(SUM(ET13:EX13)/ER13*100,0)</f>
        <v>9.2682926829268286</v>
      </c>
      <c r="ET13" s="52">
        <f t="shared" ref="ET13:FQ13" si="41">ET27+ET28+ET32</f>
        <v>0</v>
      </c>
      <c r="EU13" s="48">
        <f t="shared" si="41"/>
        <v>0</v>
      </c>
      <c r="EV13" s="48">
        <f t="shared" si="41"/>
        <v>13</v>
      </c>
      <c r="EW13" s="48">
        <f t="shared" si="41"/>
        <v>6</v>
      </c>
      <c r="EX13" s="49">
        <f t="shared" si="41"/>
        <v>0</v>
      </c>
      <c r="EY13" s="52">
        <f t="shared" si="41"/>
        <v>0</v>
      </c>
      <c r="EZ13" s="48">
        <f t="shared" si="41"/>
        <v>0</v>
      </c>
      <c r="FA13" s="48">
        <f t="shared" si="41"/>
        <v>0</v>
      </c>
      <c r="FB13" s="52">
        <f t="shared" si="41"/>
        <v>0</v>
      </c>
      <c r="FC13" s="48">
        <f t="shared" si="41"/>
        <v>0</v>
      </c>
      <c r="FD13" s="48">
        <f t="shared" si="41"/>
        <v>0</v>
      </c>
      <c r="FE13" s="48">
        <f t="shared" si="41"/>
        <v>0</v>
      </c>
      <c r="FF13" s="48">
        <f t="shared" si="41"/>
        <v>0</v>
      </c>
      <c r="FG13" s="48">
        <f t="shared" si="41"/>
        <v>0</v>
      </c>
      <c r="FH13" s="48">
        <f t="shared" si="41"/>
        <v>0</v>
      </c>
      <c r="FI13" s="48">
        <f t="shared" si="41"/>
        <v>0</v>
      </c>
      <c r="FJ13" s="48">
        <f t="shared" si="41"/>
        <v>0</v>
      </c>
      <c r="FK13" s="48">
        <f t="shared" si="41"/>
        <v>0</v>
      </c>
      <c r="FL13" s="48">
        <f t="shared" si="41"/>
        <v>0</v>
      </c>
      <c r="FM13" s="48">
        <f t="shared" si="41"/>
        <v>0</v>
      </c>
      <c r="FN13" s="48">
        <f t="shared" si="41"/>
        <v>0</v>
      </c>
      <c r="FO13" s="48">
        <f t="shared" si="41"/>
        <v>0</v>
      </c>
      <c r="FP13" s="48">
        <f t="shared" si="41"/>
        <v>0</v>
      </c>
      <c r="FQ13" s="49">
        <f t="shared" si="41"/>
        <v>0</v>
      </c>
      <c r="FR13" s="101"/>
      <c r="FS13" s="85" t="s">
        <v>136</v>
      </c>
      <c r="FT13" s="243">
        <f>FT27+FT28+FT32</f>
        <v>2534</v>
      </c>
      <c r="FU13" s="279">
        <f t="shared" si="16"/>
        <v>0</v>
      </c>
      <c r="FV13" s="52">
        <f t="shared" ref="FV13:GG13" si="42">FV27+FV28+FV32</f>
        <v>0</v>
      </c>
      <c r="FW13" s="48">
        <f t="shared" si="42"/>
        <v>0</v>
      </c>
      <c r="FX13" s="48">
        <f t="shared" si="42"/>
        <v>0</v>
      </c>
      <c r="FY13" s="48">
        <f t="shared" si="42"/>
        <v>0</v>
      </c>
      <c r="FZ13" s="48">
        <f t="shared" si="42"/>
        <v>0</v>
      </c>
      <c r="GA13" s="48">
        <f t="shared" si="42"/>
        <v>0</v>
      </c>
      <c r="GB13" s="48">
        <f t="shared" si="42"/>
        <v>0</v>
      </c>
      <c r="GC13" s="48">
        <f t="shared" si="42"/>
        <v>0</v>
      </c>
      <c r="GD13" s="48">
        <f t="shared" si="42"/>
        <v>0</v>
      </c>
      <c r="GE13" s="51">
        <f t="shared" si="42"/>
        <v>0</v>
      </c>
      <c r="GF13" s="269">
        <f t="shared" si="42"/>
        <v>6</v>
      </c>
      <c r="GG13" s="164">
        <f t="shared" si="42"/>
        <v>3629</v>
      </c>
      <c r="GH13" s="282">
        <f t="shared" si="18"/>
        <v>0.16533480297602646</v>
      </c>
      <c r="GI13" s="52">
        <f t="shared" ref="GI13:GQ13" si="43">GI27+GI28+GI32</f>
        <v>0</v>
      </c>
      <c r="GJ13" s="48">
        <f t="shared" si="43"/>
        <v>0</v>
      </c>
      <c r="GK13" s="48">
        <f t="shared" si="43"/>
        <v>0</v>
      </c>
      <c r="GL13" s="48">
        <f t="shared" si="43"/>
        <v>0</v>
      </c>
      <c r="GM13" s="48">
        <f t="shared" si="43"/>
        <v>0</v>
      </c>
      <c r="GN13" s="48">
        <f t="shared" si="43"/>
        <v>0</v>
      </c>
      <c r="GO13" s="48">
        <f t="shared" si="43"/>
        <v>0</v>
      </c>
      <c r="GP13" s="48">
        <f t="shared" si="43"/>
        <v>0</v>
      </c>
      <c r="GQ13" s="49">
        <f t="shared" si="43"/>
        <v>0</v>
      </c>
      <c r="GR13" s="101"/>
      <c r="GS13" s="85" t="s">
        <v>136</v>
      </c>
      <c r="GT13" s="52">
        <f t="shared" ref="GT13:HB13" si="44">GT27+GT28+GT32</f>
        <v>0</v>
      </c>
      <c r="GU13" s="48">
        <f t="shared" si="44"/>
        <v>0</v>
      </c>
      <c r="GV13" s="48">
        <f t="shared" si="44"/>
        <v>0</v>
      </c>
      <c r="GW13" s="48">
        <f t="shared" si="44"/>
        <v>0</v>
      </c>
      <c r="GX13" s="48">
        <f t="shared" si="44"/>
        <v>0</v>
      </c>
      <c r="GY13" s="48">
        <f t="shared" si="44"/>
        <v>0</v>
      </c>
      <c r="GZ13" s="48">
        <f t="shared" si="44"/>
        <v>0</v>
      </c>
      <c r="HA13" s="49">
        <f t="shared" si="44"/>
        <v>0</v>
      </c>
      <c r="HB13" s="53">
        <f t="shared" si="44"/>
        <v>302</v>
      </c>
      <c r="HC13" s="245">
        <f t="shared" ref="HC13:HC18" si="45">SUM(HD13:HG13)/HB13*100</f>
        <v>0</v>
      </c>
      <c r="HD13" s="53">
        <f t="shared" ref="HD13:HP13" si="46">HD27+HD28+HD32</f>
        <v>0</v>
      </c>
      <c r="HE13" s="48">
        <f t="shared" si="46"/>
        <v>0</v>
      </c>
      <c r="HF13" s="48">
        <f t="shared" si="46"/>
        <v>0</v>
      </c>
      <c r="HG13" s="48">
        <f t="shared" si="46"/>
        <v>0</v>
      </c>
      <c r="HH13" s="49">
        <f t="shared" si="46"/>
        <v>0</v>
      </c>
      <c r="HI13" s="52">
        <f t="shared" si="46"/>
        <v>0</v>
      </c>
      <c r="HJ13" s="48">
        <f t="shared" si="46"/>
        <v>0</v>
      </c>
      <c r="HK13" s="48">
        <f t="shared" si="46"/>
        <v>0</v>
      </c>
      <c r="HL13" s="48">
        <f t="shared" si="46"/>
        <v>0</v>
      </c>
      <c r="HM13" s="48">
        <f t="shared" si="46"/>
        <v>0</v>
      </c>
      <c r="HN13" s="48">
        <f t="shared" si="46"/>
        <v>0</v>
      </c>
      <c r="HO13" s="48">
        <f t="shared" si="46"/>
        <v>0</v>
      </c>
      <c r="HP13" s="49">
        <f t="shared" si="46"/>
        <v>0</v>
      </c>
      <c r="HQ13" s="101"/>
      <c r="HR13" s="92" t="s">
        <v>136</v>
      </c>
      <c r="HS13" s="53">
        <f t="shared" ref="HS13:IU13" si="47">HS27+HS28+HS32</f>
        <v>0</v>
      </c>
      <c r="HT13" s="48">
        <f t="shared" si="47"/>
        <v>0</v>
      </c>
      <c r="HU13" s="48">
        <f t="shared" si="47"/>
        <v>0</v>
      </c>
      <c r="HV13" s="48">
        <f t="shared" si="47"/>
        <v>0</v>
      </c>
      <c r="HW13" s="48">
        <f t="shared" si="47"/>
        <v>0</v>
      </c>
      <c r="HX13" s="48">
        <f t="shared" si="47"/>
        <v>0</v>
      </c>
      <c r="HY13" s="48">
        <f t="shared" si="47"/>
        <v>1</v>
      </c>
      <c r="HZ13" s="48">
        <f t="shared" si="47"/>
        <v>2</v>
      </c>
      <c r="IA13" s="48">
        <f t="shared" si="47"/>
        <v>0</v>
      </c>
      <c r="IB13" s="48">
        <f t="shared" si="47"/>
        <v>1</v>
      </c>
      <c r="IC13" s="48">
        <f t="shared" si="47"/>
        <v>0</v>
      </c>
      <c r="ID13" s="48">
        <f t="shared" si="47"/>
        <v>1</v>
      </c>
      <c r="IE13" s="48">
        <f t="shared" si="47"/>
        <v>0</v>
      </c>
      <c r="IF13" s="48">
        <f t="shared" si="47"/>
        <v>0</v>
      </c>
      <c r="IG13" s="49">
        <f t="shared" si="47"/>
        <v>1</v>
      </c>
      <c r="IH13" s="52">
        <f t="shared" si="47"/>
        <v>0</v>
      </c>
      <c r="II13" s="48">
        <f t="shared" si="47"/>
        <v>1</v>
      </c>
      <c r="IJ13" s="51">
        <f t="shared" si="47"/>
        <v>0</v>
      </c>
      <c r="IK13" s="53">
        <f t="shared" si="47"/>
        <v>0</v>
      </c>
      <c r="IL13" s="48">
        <f t="shared" si="47"/>
        <v>0</v>
      </c>
      <c r="IM13" s="49">
        <f t="shared" si="47"/>
        <v>0</v>
      </c>
      <c r="IN13" s="53">
        <f t="shared" si="47"/>
        <v>0</v>
      </c>
      <c r="IO13" s="48">
        <f t="shared" si="47"/>
        <v>0</v>
      </c>
      <c r="IP13" s="49">
        <f t="shared" si="47"/>
        <v>0</v>
      </c>
      <c r="IQ13" s="52">
        <f t="shared" si="47"/>
        <v>0</v>
      </c>
      <c r="IR13" s="48">
        <f t="shared" si="47"/>
        <v>0</v>
      </c>
      <c r="IS13" s="48">
        <f t="shared" si="47"/>
        <v>0</v>
      </c>
      <c r="IT13" s="48">
        <f t="shared" si="47"/>
        <v>0</v>
      </c>
      <c r="IU13" s="48">
        <f t="shared" si="47"/>
        <v>0</v>
      </c>
      <c r="IV13" s="101"/>
      <c r="IW13" s="241" t="s">
        <v>136</v>
      </c>
      <c r="IX13" s="229">
        <f t="shared" ref="IX13:JN13" si="48">IX27+IX28+IX32</f>
        <v>0</v>
      </c>
      <c r="IY13" s="223">
        <f t="shared" si="48"/>
        <v>0</v>
      </c>
      <c r="IZ13" s="223">
        <f t="shared" si="48"/>
        <v>0</v>
      </c>
      <c r="JA13" s="223">
        <f t="shared" si="48"/>
        <v>0</v>
      </c>
      <c r="JB13" s="224">
        <f t="shared" si="48"/>
        <v>0</v>
      </c>
      <c r="JC13" s="225">
        <f t="shared" si="48"/>
        <v>0</v>
      </c>
      <c r="JD13" s="226">
        <f t="shared" si="48"/>
        <v>0</v>
      </c>
      <c r="JE13" s="226">
        <f t="shared" si="48"/>
        <v>0</v>
      </c>
      <c r="JF13" s="226">
        <f t="shared" si="48"/>
        <v>0</v>
      </c>
      <c r="JG13" s="227">
        <f t="shared" si="48"/>
        <v>0</v>
      </c>
      <c r="JH13" s="225">
        <f t="shared" si="48"/>
        <v>0</v>
      </c>
      <c r="JI13" s="226">
        <f t="shared" si="48"/>
        <v>0</v>
      </c>
      <c r="JJ13" s="226">
        <f t="shared" si="48"/>
        <v>0</v>
      </c>
      <c r="JK13" s="226">
        <f t="shared" si="48"/>
        <v>0</v>
      </c>
      <c r="JL13" s="227">
        <f t="shared" si="48"/>
        <v>0</v>
      </c>
      <c r="JM13" s="225">
        <f t="shared" si="48"/>
        <v>0</v>
      </c>
      <c r="JN13" s="226">
        <f t="shared" si="48"/>
        <v>1814</v>
      </c>
      <c r="JO13" s="392">
        <f t="shared" si="23"/>
        <v>0</v>
      </c>
      <c r="JP13" s="228">
        <f t="shared" ref="JP13:KI13" si="49">JP27+JP28+JP32</f>
        <v>0</v>
      </c>
      <c r="JQ13" s="229">
        <f t="shared" si="49"/>
        <v>0</v>
      </c>
      <c r="JR13" s="230">
        <f t="shared" si="49"/>
        <v>0</v>
      </c>
      <c r="JS13" s="228">
        <f t="shared" si="49"/>
        <v>356</v>
      </c>
      <c r="JT13" s="223">
        <f t="shared" si="49"/>
        <v>2</v>
      </c>
      <c r="JU13" s="223">
        <f t="shared" si="49"/>
        <v>0</v>
      </c>
      <c r="JV13" s="697">
        <f t="shared" si="49"/>
        <v>1.8867924528301887</v>
      </c>
      <c r="JW13" s="229">
        <f t="shared" si="49"/>
        <v>355</v>
      </c>
      <c r="JX13" s="223">
        <f t="shared" si="49"/>
        <v>1</v>
      </c>
      <c r="JY13" s="223">
        <f t="shared" si="49"/>
        <v>0</v>
      </c>
      <c r="JZ13" s="698">
        <f t="shared" si="49"/>
        <v>0.94339622641509435</v>
      </c>
      <c r="KA13" s="228">
        <f t="shared" si="49"/>
        <v>252</v>
      </c>
      <c r="KB13" s="223">
        <f t="shared" si="49"/>
        <v>0</v>
      </c>
      <c r="KC13" s="223">
        <f t="shared" si="49"/>
        <v>0</v>
      </c>
      <c r="KD13" s="697">
        <f t="shared" si="49"/>
        <v>0</v>
      </c>
      <c r="KE13" s="229">
        <f t="shared" si="49"/>
        <v>0</v>
      </c>
      <c r="KF13" s="223">
        <f t="shared" si="49"/>
        <v>0</v>
      </c>
      <c r="KG13" s="223">
        <f t="shared" si="49"/>
        <v>0</v>
      </c>
      <c r="KH13" s="223">
        <f t="shared" si="49"/>
        <v>0</v>
      </c>
      <c r="KI13" s="223">
        <f t="shared" si="49"/>
        <v>0</v>
      </c>
    </row>
    <row r="14" spans="1:295" s="445" customFormat="1" ht="25.5" customHeight="1" x14ac:dyDescent="0.3">
      <c r="A14" s="45"/>
      <c r="B14" s="54" t="s">
        <v>137</v>
      </c>
      <c r="C14" s="47">
        <f>C33</f>
        <v>76</v>
      </c>
      <c r="D14" s="48">
        <f>D33</f>
        <v>0</v>
      </c>
      <c r="E14" s="48">
        <f>E33</f>
        <v>0</v>
      </c>
      <c r="F14" s="51">
        <f>F33</f>
        <v>0</v>
      </c>
      <c r="G14" s="142">
        <f t="shared" si="25"/>
        <v>0</v>
      </c>
      <c r="H14" s="52">
        <f>H33</f>
        <v>0</v>
      </c>
      <c r="I14" s="51">
        <f>I33</f>
        <v>0</v>
      </c>
      <c r="J14" s="53">
        <f>J33</f>
        <v>4</v>
      </c>
      <c r="K14" s="48">
        <f>K33</f>
        <v>10</v>
      </c>
      <c r="L14" s="51">
        <f>L33</f>
        <v>7</v>
      </c>
      <c r="M14" s="143">
        <f t="shared" si="1"/>
        <v>9.2105263157894726</v>
      </c>
      <c r="N14" s="53">
        <f>N33</f>
        <v>4</v>
      </c>
      <c r="O14" s="48">
        <f>O33</f>
        <v>10</v>
      </c>
      <c r="P14" s="51">
        <f>P33</f>
        <v>7</v>
      </c>
      <c r="Q14" s="145">
        <f t="shared" si="26"/>
        <v>9.2105263157894726</v>
      </c>
      <c r="R14" s="52">
        <f t="shared" ref="R14:Z14" si="50">R33</f>
        <v>4</v>
      </c>
      <c r="S14" s="51">
        <f t="shared" si="50"/>
        <v>10</v>
      </c>
      <c r="T14" s="53">
        <f t="shared" si="50"/>
        <v>4</v>
      </c>
      <c r="U14" s="49">
        <f t="shared" si="50"/>
        <v>10</v>
      </c>
      <c r="V14" s="52">
        <f t="shared" si="50"/>
        <v>0</v>
      </c>
      <c r="W14" s="51">
        <f t="shared" si="50"/>
        <v>0</v>
      </c>
      <c r="X14" s="53">
        <f t="shared" si="50"/>
        <v>0</v>
      </c>
      <c r="Y14" s="48">
        <f t="shared" si="50"/>
        <v>0</v>
      </c>
      <c r="Z14" s="49">
        <f t="shared" si="50"/>
        <v>0</v>
      </c>
      <c r="AA14" s="101"/>
      <c r="AB14" s="93" t="s">
        <v>137</v>
      </c>
      <c r="AC14" s="254">
        <f>AC33</f>
        <v>69</v>
      </c>
      <c r="AD14" s="73">
        <f>AD33</f>
        <v>6</v>
      </c>
      <c r="AE14" s="256">
        <f t="shared" si="28"/>
        <v>8.695652173913043</v>
      </c>
      <c r="AF14" s="52">
        <f t="shared" ref="AF14:AN14" si="51">AF33</f>
        <v>6</v>
      </c>
      <c r="AG14" s="48">
        <f t="shared" si="51"/>
        <v>6</v>
      </c>
      <c r="AH14" s="48">
        <f t="shared" si="51"/>
        <v>0</v>
      </c>
      <c r="AI14" s="48">
        <f t="shared" si="51"/>
        <v>0</v>
      </c>
      <c r="AJ14" s="48">
        <f t="shared" si="51"/>
        <v>0</v>
      </c>
      <c r="AK14" s="48">
        <f t="shared" si="51"/>
        <v>0</v>
      </c>
      <c r="AL14" s="48">
        <f t="shared" si="51"/>
        <v>0</v>
      </c>
      <c r="AM14" s="48">
        <f t="shared" si="51"/>
        <v>4</v>
      </c>
      <c r="AN14" s="51">
        <f t="shared" si="51"/>
        <v>3</v>
      </c>
      <c r="AO14" s="256">
        <f t="shared" si="30"/>
        <v>4.3478260869565215</v>
      </c>
      <c r="AP14" s="52">
        <f>AP33</f>
        <v>3</v>
      </c>
      <c r="AQ14" s="48">
        <f>AQ33</f>
        <v>3</v>
      </c>
      <c r="AR14" s="48">
        <f>AR33</f>
        <v>0</v>
      </c>
      <c r="AS14" s="48"/>
      <c r="AT14" s="48">
        <f>AT33</f>
        <v>1</v>
      </c>
      <c r="AU14" s="51">
        <f>AU33</f>
        <v>0</v>
      </c>
      <c r="AV14" s="145">
        <f t="shared" si="31"/>
        <v>0</v>
      </c>
      <c r="AW14" s="52">
        <f>AW33</f>
        <v>0</v>
      </c>
      <c r="AX14" s="48">
        <f>AX33</f>
        <v>0</v>
      </c>
      <c r="AY14" s="51">
        <f>AY33</f>
        <v>1</v>
      </c>
      <c r="AZ14" s="256">
        <f t="shared" si="32"/>
        <v>1.4492753623188406</v>
      </c>
      <c r="BA14" s="53">
        <f>BA33</f>
        <v>0</v>
      </c>
      <c r="BB14" s="49">
        <f>BB33</f>
        <v>0</v>
      </c>
      <c r="BC14" s="164">
        <f>BC33</f>
        <v>4</v>
      </c>
      <c r="BD14" s="101"/>
      <c r="BE14" s="93" t="s">
        <v>137</v>
      </c>
      <c r="BF14" s="254">
        <f t="shared" ref="BF14:BM14" si="52">BF33</f>
        <v>89</v>
      </c>
      <c r="BG14" s="52">
        <f t="shared" si="52"/>
        <v>0</v>
      </c>
      <c r="BH14" s="48">
        <f t="shared" si="52"/>
        <v>0</v>
      </c>
      <c r="BI14" s="48">
        <f t="shared" si="52"/>
        <v>0</v>
      </c>
      <c r="BJ14" s="48">
        <f t="shared" si="52"/>
        <v>0</v>
      </c>
      <c r="BK14" s="48">
        <f t="shared" si="52"/>
        <v>0</v>
      </c>
      <c r="BL14" s="48">
        <f t="shared" si="52"/>
        <v>0</v>
      </c>
      <c r="BM14" s="48">
        <f t="shared" si="52"/>
        <v>0</v>
      </c>
      <c r="BN14" s="48"/>
      <c r="BO14" s="51">
        <f>BO33</f>
        <v>2</v>
      </c>
      <c r="BP14" s="256">
        <f t="shared" si="34"/>
        <v>2.247191011235955E-2</v>
      </c>
      <c r="BQ14" s="52">
        <f>BQ33</f>
        <v>0</v>
      </c>
      <c r="BR14" s="48">
        <f>BR33</f>
        <v>0</v>
      </c>
      <c r="BS14" s="51">
        <f>BS33</f>
        <v>0</v>
      </c>
      <c r="BT14" s="262">
        <f t="shared" si="35"/>
        <v>0</v>
      </c>
      <c r="BU14" s="52">
        <f t="shared" ref="BU14:BZ14" si="53">BU33</f>
        <v>0</v>
      </c>
      <c r="BV14" s="48">
        <f t="shared" si="53"/>
        <v>0</v>
      </c>
      <c r="BW14" s="48">
        <f t="shared" si="53"/>
        <v>0</v>
      </c>
      <c r="BX14" s="48">
        <f t="shared" si="53"/>
        <v>0</v>
      </c>
      <c r="BY14" s="48">
        <f t="shared" si="53"/>
        <v>0</v>
      </c>
      <c r="BZ14" s="51">
        <f t="shared" si="53"/>
        <v>1</v>
      </c>
      <c r="CA14" s="256">
        <f t="shared" si="4"/>
        <v>1.1235955056179776</v>
      </c>
      <c r="CB14" s="45">
        <f>CB33</f>
        <v>0</v>
      </c>
      <c r="CC14" s="84">
        <f>CC33</f>
        <v>2</v>
      </c>
      <c r="CD14" s="164">
        <f>CD33</f>
        <v>0</v>
      </c>
      <c r="CE14" s="101"/>
      <c r="CF14" s="86" t="s">
        <v>137</v>
      </c>
      <c r="CG14" s="254">
        <f t="shared" ref="CG14:CX14" si="54">CG33</f>
        <v>83</v>
      </c>
      <c r="CH14" s="53">
        <f t="shared" si="54"/>
        <v>0</v>
      </c>
      <c r="CI14" s="48">
        <f t="shared" si="54"/>
        <v>0</v>
      </c>
      <c r="CJ14" s="48">
        <f t="shared" si="54"/>
        <v>0</v>
      </c>
      <c r="CK14" s="48">
        <f t="shared" si="54"/>
        <v>0</v>
      </c>
      <c r="CL14" s="48">
        <f t="shared" si="54"/>
        <v>0</v>
      </c>
      <c r="CM14" s="48">
        <f t="shared" si="54"/>
        <v>0</v>
      </c>
      <c r="CN14" s="48">
        <f t="shared" si="54"/>
        <v>0</v>
      </c>
      <c r="CO14" s="48">
        <f t="shared" si="54"/>
        <v>0</v>
      </c>
      <c r="CP14" s="48">
        <f t="shared" si="54"/>
        <v>0</v>
      </c>
      <c r="CQ14" s="48">
        <f t="shared" si="54"/>
        <v>0</v>
      </c>
      <c r="CR14" s="48">
        <f t="shared" si="54"/>
        <v>0</v>
      </c>
      <c r="CS14" s="48">
        <f t="shared" si="54"/>
        <v>0</v>
      </c>
      <c r="CT14" s="48">
        <f t="shared" si="54"/>
        <v>0</v>
      </c>
      <c r="CU14" s="48">
        <f t="shared" si="54"/>
        <v>0</v>
      </c>
      <c r="CV14" s="48">
        <f t="shared" si="54"/>
        <v>0</v>
      </c>
      <c r="CW14" s="48">
        <f t="shared" si="54"/>
        <v>0</v>
      </c>
      <c r="CX14" s="164">
        <f t="shared" si="54"/>
        <v>0</v>
      </c>
      <c r="CY14" s="101"/>
      <c r="CZ14" s="55" t="s">
        <v>137</v>
      </c>
      <c r="DA14" s="47">
        <f t="shared" ref="DA14:DH14" si="55">DA33</f>
        <v>83</v>
      </c>
      <c r="DB14" s="48">
        <f t="shared" si="55"/>
        <v>0</v>
      </c>
      <c r="DC14" s="48">
        <f t="shared" si="55"/>
        <v>0</v>
      </c>
      <c r="DD14" s="48">
        <f t="shared" si="55"/>
        <v>0</v>
      </c>
      <c r="DE14" s="51">
        <f t="shared" si="55"/>
        <v>0</v>
      </c>
      <c r="DF14" s="53">
        <f t="shared" si="55"/>
        <v>0</v>
      </c>
      <c r="DG14" s="48">
        <f t="shared" si="55"/>
        <v>0</v>
      </c>
      <c r="DH14" s="51">
        <f t="shared" si="55"/>
        <v>1</v>
      </c>
      <c r="DI14" s="256">
        <f t="shared" si="8"/>
        <v>1.2048192771084338</v>
      </c>
      <c r="DJ14" s="52">
        <f>DJ33</f>
        <v>0</v>
      </c>
      <c r="DK14" s="48">
        <f>DK33</f>
        <v>0</v>
      </c>
      <c r="DL14" s="51">
        <f>DL33</f>
        <v>0</v>
      </c>
      <c r="DM14" s="256">
        <f t="shared" si="9"/>
        <v>0</v>
      </c>
      <c r="DN14" s="52">
        <f>DN33</f>
        <v>0</v>
      </c>
      <c r="DO14" s="51">
        <f>DO33</f>
        <v>0</v>
      </c>
      <c r="DP14" s="53">
        <f>DP33</f>
        <v>0</v>
      </c>
      <c r="DQ14" s="51">
        <f>DQ33</f>
        <v>0</v>
      </c>
      <c r="DR14" s="256">
        <f t="shared" si="10"/>
        <v>0</v>
      </c>
      <c r="DS14" s="52">
        <f>DS33</f>
        <v>5</v>
      </c>
      <c r="DT14" s="161">
        <f t="shared" si="11"/>
        <v>6.0240963855421686E-2</v>
      </c>
      <c r="DU14" s="269">
        <f>DU33</f>
        <v>5</v>
      </c>
      <c r="DV14" s="256">
        <f t="shared" si="12"/>
        <v>6.0240963855421686E-2</v>
      </c>
      <c r="DW14" s="164">
        <f>DW33</f>
        <v>0</v>
      </c>
      <c r="DX14" s="101"/>
      <c r="DY14" s="86" t="s">
        <v>137</v>
      </c>
      <c r="DZ14" s="52">
        <f t="shared" ref="DZ14:ER14" si="56">DZ33</f>
        <v>0</v>
      </c>
      <c r="EA14" s="48">
        <f t="shared" si="56"/>
        <v>0</v>
      </c>
      <c r="EB14" s="48">
        <f t="shared" si="56"/>
        <v>0</v>
      </c>
      <c r="EC14" s="48">
        <f t="shared" si="56"/>
        <v>0</v>
      </c>
      <c r="ED14" s="48">
        <f t="shared" si="56"/>
        <v>0</v>
      </c>
      <c r="EE14" s="48">
        <f t="shared" si="56"/>
        <v>0</v>
      </c>
      <c r="EF14" s="48">
        <f t="shared" si="56"/>
        <v>0</v>
      </c>
      <c r="EG14" s="48">
        <f t="shared" si="56"/>
        <v>0</v>
      </c>
      <c r="EH14" s="48">
        <f t="shared" si="56"/>
        <v>0</v>
      </c>
      <c r="EI14" s="48">
        <f t="shared" si="56"/>
        <v>0</v>
      </c>
      <c r="EJ14" s="48">
        <f t="shared" si="56"/>
        <v>1</v>
      </c>
      <c r="EK14" s="48">
        <f t="shared" si="56"/>
        <v>0</v>
      </c>
      <c r="EL14" s="48">
        <f t="shared" si="56"/>
        <v>0</v>
      </c>
      <c r="EM14" s="48">
        <f t="shared" si="56"/>
        <v>0</v>
      </c>
      <c r="EN14" s="48">
        <f t="shared" si="56"/>
        <v>0</v>
      </c>
      <c r="EO14" s="48">
        <f t="shared" si="56"/>
        <v>0</v>
      </c>
      <c r="EP14" s="48">
        <f t="shared" si="56"/>
        <v>0</v>
      </c>
      <c r="EQ14" s="51">
        <f t="shared" si="56"/>
        <v>0</v>
      </c>
      <c r="ER14" s="275">
        <f t="shared" si="56"/>
        <v>88</v>
      </c>
      <c r="ES14" s="272">
        <f t="shared" si="40"/>
        <v>3.4090909090909087</v>
      </c>
      <c r="ET14" s="52">
        <f t="shared" ref="ET14:FQ14" si="57">ET33</f>
        <v>0</v>
      </c>
      <c r="EU14" s="48">
        <f t="shared" si="57"/>
        <v>0</v>
      </c>
      <c r="EV14" s="48">
        <f t="shared" si="57"/>
        <v>2</v>
      </c>
      <c r="EW14" s="48">
        <f t="shared" si="57"/>
        <v>1</v>
      </c>
      <c r="EX14" s="49">
        <f t="shared" si="57"/>
        <v>0</v>
      </c>
      <c r="EY14" s="52">
        <f t="shared" si="57"/>
        <v>0</v>
      </c>
      <c r="EZ14" s="48">
        <f t="shared" si="57"/>
        <v>0</v>
      </c>
      <c r="FA14" s="48">
        <f t="shared" si="57"/>
        <v>0</v>
      </c>
      <c r="FB14" s="52">
        <f t="shared" si="57"/>
        <v>0</v>
      </c>
      <c r="FC14" s="48">
        <f t="shared" si="57"/>
        <v>0</v>
      </c>
      <c r="FD14" s="48">
        <f t="shared" si="57"/>
        <v>0</v>
      </c>
      <c r="FE14" s="48">
        <f t="shared" si="57"/>
        <v>0</v>
      </c>
      <c r="FF14" s="48">
        <f t="shared" si="57"/>
        <v>0</v>
      </c>
      <c r="FG14" s="48">
        <f t="shared" si="57"/>
        <v>0</v>
      </c>
      <c r="FH14" s="48">
        <f t="shared" si="57"/>
        <v>0</v>
      </c>
      <c r="FI14" s="48">
        <f t="shared" si="57"/>
        <v>0</v>
      </c>
      <c r="FJ14" s="48">
        <f t="shared" si="57"/>
        <v>0</v>
      </c>
      <c r="FK14" s="48">
        <f t="shared" si="57"/>
        <v>0</v>
      </c>
      <c r="FL14" s="48">
        <f t="shared" si="57"/>
        <v>0</v>
      </c>
      <c r="FM14" s="48">
        <f t="shared" si="57"/>
        <v>0</v>
      </c>
      <c r="FN14" s="48">
        <f t="shared" si="57"/>
        <v>0</v>
      </c>
      <c r="FO14" s="48">
        <f t="shared" si="57"/>
        <v>0</v>
      </c>
      <c r="FP14" s="48">
        <f t="shared" si="57"/>
        <v>0</v>
      </c>
      <c r="FQ14" s="49">
        <f t="shared" si="57"/>
        <v>0</v>
      </c>
      <c r="FR14" s="101"/>
      <c r="FS14" s="86" t="s">
        <v>137</v>
      </c>
      <c r="FT14" s="243">
        <f>FT33</f>
        <v>718</v>
      </c>
      <c r="FU14" s="279">
        <f t="shared" si="16"/>
        <v>0</v>
      </c>
      <c r="FV14" s="52">
        <f t="shared" ref="FV14:GG14" si="58">FV33</f>
        <v>0</v>
      </c>
      <c r="FW14" s="48">
        <f t="shared" si="58"/>
        <v>0</v>
      </c>
      <c r="FX14" s="48">
        <f t="shared" si="58"/>
        <v>0</v>
      </c>
      <c r="FY14" s="48">
        <f t="shared" si="58"/>
        <v>0</v>
      </c>
      <c r="FZ14" s="48">
        <f t="shared" si="58"/>
        <v>0</v>
      </c>
      <c r="GA14" s="48">
        <f t="shared" si="58"/>
        <v>0</v>
      </c>
      <c r="GB14" s="48">
        <f t="shared" si="58"/>
        <v>0</v>
      </c>
      <c r="GC14" s="48">
        <f t="shared" si="58"/>
        <v>0</v>
      </c>
      <c r="GD14" s="48">
        <f t="shared" si="58"/>
        <v>0</v>
      </c>
      <c r="GE14" s="51">
        <f t="shared" si="58"/>
        <v>0</v>
      </c>
      <c r="GF14" s="269">
        <f t="shared" si="58"/>
        <v>0</v>
      </c>
      <c r="GG14" s="164">
        <f t="shared" si="58"/>
        <v>930</v>
      </c>
      <c r="GH14" s="282">
        <f t="shared" si="18"/>
        <v>0</v>
      </c>
      <c r="GI14" s="52">
        <f t="shared" ref="GI14:GQ14" si="59">GI33</f>
        <v>0</v>
      </c>
      <c r="GJ14" s="48">
        <f t="shared" si="59"/>
        <v>0</v>
      </c>
      <c r="GK14" s="48">
        <f t="shared" si="59"/>
        <v>0</v>
      </c>
      <c r="GL14" s="48">
        <f t="shared" si="59"/>
        <v>0</v>
      </c>
      <c r="GM14" s="48">
        <f t="shared" si="59"/>
        <v>0</v>
      </c>
      <c r="GN14" s="48">
        <f t="shared" si="59"/>
        <v>0</v>
      </c>
      <c r="GO14" s="48">
        <f t="shared" si="59"/>
        <v>0</v>
      </c>
      <c r="GP14" s="48">
        <f t="shared" si="59"/>
        <v>0</v>
      </c>
      <c r="GQ14" s="49">
        <f t="shared" si="59"/>
        <v>0</v>
      </c>
      <c r="GR14" s="101"/>
      <c r="GS14" s="86" t="s">
        <v>137</v>
      </c>
      <c r="GT14" s="52">
        <f t="shared" ref="GT14:HB14" si="60">GT33</f>
        <v>0</v>
      </c>
      <c r="GU14" s="48">
        <f t="shared" si="60"/>
        <v>0</v>
      </c>
      <c r="GV14" s="48">
        <f t="shared" si="60"/>
        <v>0</v>
      </c>
      <c r="GW14" s="48">
        <f t="shared" si="60"/>
        <v>0</v>
      </c>
      <c r="GX14" s="48">
        <f t="shared" si="60"/>
        <v>0</v>
      </c>
      <c r="GY14" s="48">
        <f t="shared" si="60"/>
        <v>0</v>
      </c>
      <c r="GZ14" s="48">
        <f t="shared" si="60"/>
        <v>0</v>
      </c>
      <c r="HA14" s="49">
        <f t="shared" si="60"/>
        <v>0</v>
      </c>
      <c r="HB14" s="53">
        <f t="shared" si="60"/>
        <v>78</v>
      </c>
      <c r="HC14" s="245">
        <f t="shared" si="45"/>
        <v>0</v>
      </c>
      <c r="HD14" s="53">
        <f t="shared" ref="HD14:HP14" si="61">HD33</f>
        <v>0</v>
      </c>
      <c r="HE14" s="48">
        <f t="shared" si="61"/>
        <v>0</v>
      </c>
      <c r="HF14" s="48">
        <f t="shared" si="61"/>
        <v>0</v>
      </c>
      <c r="HG14" s="48">
        <f t="shared" si="61"/>
        <v>0</v>
      </c>
      <c r="HH14" s="49">
        <f t="shared" si="61"/>
        <v>0</v>
      </c>
      <c r="HI14" s="52">
        <f t="shared" si="61"/>
        <v>0</v>
      </c>
      <c r="HJ14" s="48">
        <f t="shared" si="61"/>
        <v>0</v>
      </c>
      <c r="HK14" s="48">
        <f t="shared" si="61"/>
        <v>0</v>
      </c>
      <c r="HL14" s="48">
        <f t="shared" si="61"/>
        <v>0</v>
      </c>
      <c r="HM14" s="48">
        <f t="shared" si="61"/>
        <v>0</v>
      </c>
      <c r="HN14" s="48">
        <f t="shared" si="61"/>
        <v>0</v>
      </c>
      <c r="HO14" s="48">
        <f t="shared" si="61"/>
        <v>0</v>
      </c>
      <c r="HP14" s="49">
        <f t="shared" si="61"/>
        <v>0</v>
      </c>
      <c r="HQ14" s="101"/>
      <c r="HR14" s="93" t="s">
        <v>137</v>
      </c>
      <c r="HS14" s="53">
        <f t="shared" ref="HS14:IU14" si="62">HS33</f>
        <v>0</v>
      </c>
      <c r="HT14" s="48">
        <f t="shared" si="62"/>
        <v>0</v>
      </c>
      <c r="HU14" s="48">
        <f t="shared" si="62"/>
        <v>0</v>
      </c>
      <c r="HV14" s="48">
        <f t="shared" si="62"/>
        <v>0</v>
      </c>
      <c r="HW14" s="48">
        <f t="shared" si="62"/>
        <v>0</v>
      </c>
      <c r="HX14" s="48">
        <f t="shared" si="62"/>
        <v>0</v>
      </c>
      <c r="HY14" s="48">
        <f t="shared" si="62"/>
        <v>1</v>
      </c>
      <c r="HZ14" s="48">
        <f t="shared" si="62"/>
        <v>0</v>
      </c>
      <c r="IA14" s="48">
        <f t="shared" si="62"/>
        <v>0</v>
      </c>
      <c r="IB14" s="48">
        <f t="shared" si="62"/>
        <v>0</v>
      </c>
      <c r="IC14" s="48">
        <f t="shared" si="62"/>
        <v>0</v>
      </c>
      <c r="ID14" s="48">
        <f t="shared" si="62"/>
        <v>1</v>
      </c>
      <c r="IE14" s="48">
        <f t="shared" si="62"/>
        <v>0</v>
      </c>
      <c r="IF14" s="48">
        <f t="shared" si="62"/>
        <v>0</v>
      </c>
      <c r="IG14" s="49">
        <f t="shared" si="62"/>
        <v>0</v>
      </c>
      <c r="IH14" s="52">
        <f t="shared" si="62"/>
        <v>0</v>
      </c>
      <c r="II14" s="48">
        <f t="shared" si="62"/>
        <v>0</v>
      </c>
      <c r="IJ14" s="51">
        <f t="shared" si="62"/>
        <v>0</v>
      </c>
      <c r="IK14" s="53">
        <f t="shared" si="62"/>
        <v>0</v>
      </c>
      <c r="IL14" s="48">
        <f t="shared" si="62"/>
        <v>0</v>
      </c>
      <c r="IM14" s="49">
        <f t="shared" si="62"/>
        <v>0</v>
      </c>
      <c r="IN14" s="53">
        <f t="shared" si="62"/>
        <v>0</v>
      </c>
      <c r="IO14" s="48">
        <f t="shared" si="62"/>
        <v>0</v>
      </c>
      <c r="IP14" s="49">
        <f t="shared" si="62"/>
        <v>0</v>
      </c>
      <c r="IQ14" s="52">
        <f t="shared" si="62"/>
        <v>0</v>
      </c>
      <c r="IR14" s="48">
        <f t="shared" si="62"/>
        <v>0</v>
      </c>
      <c r="IS14" s="48">
        <f t="shared" si="62"/>
        <v>0</v>
      </c>
      <c r="IT14" s="48">
        <f t="shared" si="62"/>
        <v>0</v>
      </c>
      <c r="IU14" s="48">
        <f t="shared" si="62"/>
        <v>0</v>
      </c>
      <c r="IV14" s="101"/>
      <c r="IW14" s="86" t="s">
        <v>137</v>
      </c>
      <c r="IX14" s="52">
        <f t="shared" ref="IX14:JM14" si="63">IX33</f>
        <v>0</v>
      </c>
      <c r="IY14" s="48">
        <f t="shared" si="63"/>
        <v>0</v>
      </c>
      <c r="IZ14" s="48">
        <f t="shared" si="63"/>
        <v>0</v>
      </c>
      <c r="JA14" s="48">
        <f t="shared" si="63"/>
        <v>0</v>
      </c>
      <c r="JB14" s="51">
        <f t="shared" si="63"/>
        <v>0</v>
      </c>
      <c r="JC14" s="217">
        <f t="shared" si="63"/>
        <v>0</v>
      </c>
      <c r="JD14" s="218">
        <f t="shared" si="63"/>
        <v>0</v>
      </c>
      <c r="JE14" s="218">
        <f t="shared" si="63"/>
        <v>0</v>
      </c>
      <c r="JF14" s="218">
        <f t="shared" si="63"/>
        <v>0</v>
      </c>
      <c r="JG14" s="219">
        <f t="shared" si="63"/>
        <v>0</v>
      </c>
      <c r="JH14" s="217">
        <f t="shared" si="63"/>
        <v>0</v>
      </c>
      <c r="JI14" s="218">
        <f t="shared" si="63"/>
        <v>0</v>
      </c>
      <c r="JJ14" s="218">
        <f t="shared" si="63"/>
        <v>0</v>
      </c>
      <c r="JK14" s="218">
        <f t="shared" si="63"/>
        <v>0</v>
      </c>
      <c r="JL14" s="219">
        <f t="shared" si="63"/>
        <v>0</v>
      </c>
      <c r="JM14" s="217">
        <f t="shared" si="63"/>
        <v>0</v>
      </c>
      <c r="JN14" s="218">
        <f>JN33</f>
        <v>465</v>
      </c>
      <c r="JO14" s="393">
        <f t="shared" si="23"/>
        <v>0</v>
      </c>
      <c r="JP14" s="53">
        <f t="shared" ref="JP14:KI14" si="64">JP33</f>
        <v>0</v>
      </c>
      <c r="JQ14" s="52">
        <f t="shared" si="64"/>
        <v>0</v>
      </c>
      <c r="JR14" s="49">
        <f t="shared" si="64"/>
        <v>0</v>
      </c>
      <c r="JS14" s="53">
        <f t="shared" si="64"/>
        <v>109</v>
      </c>
      <c r="JT14" s="48">
        <f t="shared" si="64"/>
        <v>0</v>
      </c>
      <c r="JU14" s="48">
        <f t="shared" si="64"/>
        <v>0</v>
      </c>
      <c r="JV14" s="699">
        <f t="shared" si="64"/>
        <v>0</v>
      </c>
      <c r="JW14" s="52">
        <f t="shared" si="64"/>
        <v>50</v>
      </c>
      <c r="JX14" s="48">
        <f t="shared" si="64"/>
        <v>0</v>
      </c>
      <c r="JY14" s="48">
        <f t="shared" si="64"/>
        <v>1</v>
      </c>
      <c r="JZ14" s="700">
        <f t="shared" si="64"/>
        <v>2</v>
      </c>
      <c r="KA14" s="53">
        <f t="shared" si="64"/>
        <v>67</v>
      </c>
      <c r="KB14" s="48">
        <f t="shared" si="64"/>
        <v>0</v>
      </c>
      <c r="KC14" s="48">
        <f t="shared" si="64"/>
        <v>1</v>
      </c>
      <c r="KD14" s="699">
        <f t="shared" si="64"/>
        <v>1.4925373134328357</v>
      </c>
      <c r="KE14" s="52">
        <f t="shared" si="64"/>
        <v>0</v>
      </c>
      <c r="KF14" s="48">
        <f t="shared" si="64"/>
        <v>0</v>
      </c>
      <c r="KG14" s="48">
        <f t="shared" si="64"/>
        <v>0</v>
      </c>
      <c r="KH14" s="48">
        <f t="shared" si="64"/>
        <v>0</v>
      </c>
      <c r="KI14" s="48">
        <f t="shared" si="64"/>
        <v>0</v>
      </c>
    </row>
    <row r="15" spans="1:295" s="445" customFormat="1" ht="25.5" customHeight="1" x14ac:dyDescent="0.3">
      <c r="A15" s="45"/>
      <c r="B15" s="46" t="s">
        <v>138</v>
      </c>
      <c r="C15" s="47">
        <f>C40+C42+C43</f>
        <v>55</v>
      </c>
      <c r="D15" s="48">
        <f>D40+D42+D43</f>
        <v>0</v>
      </c>
      <c r="E15" s="48">
        <f>E40+E42+E43</f>
        <v>0</v>
      </c>
      <c r="F15" s="51">
        <f>F40+F42+F43</f>
        <v>0</v>
      </c>
      <c r="G15" s="142">
        <f t="shared" si="25"/>
        <v>0</v>
      </c>
      <c r="H15" s="52">
        <f>H40+H42+H43</f>
        <v>0</v>
      </c>
      <c r="I15" s="51">
        <f>I40+I42+I43</f>
        <v>0</v>
      </c>
      <c r="J15" s="53">
        <f>J40+J42+J43</f>
        <v>5</v>
      </c>
      <c r="K15" s="48">
        <f>K40+K42+K43</f>
        <v>6</v>
      </c>
      <c r="L15" s="51">
        <f>L40+L42+L43</f>
        <v>6</v>
      </c>
      <c r="M15" s="143">
        <f t="shared" si="1"/>
        <v>10.909090909090908</v>
      </c>
      <c r="N15" s="53">
        <f>N40+N42+N43</f>
        <v>5</v>
      </c>
      <c r="O15" s="48">
        <f>O40+O42+O43</f>
        <v>6</v>
      </c>
      <c r="P15" s="51">
        <f>P40+P42+P43</f>
        <v>6</v>
      </c>
      <c r="Q15" s="145">
        <f t="shared" si="26"/>
        <v>10.909090909090908</v>
      </c>
      <c r="R15" s="52">
        <f t="shared" ref="R15:Z15" si="65">R40+R42+R43</f>
        <v>5</v>
      </c>
      <c r="S15" s="51">
        <f t="shared" si="65"/>
        <v>6</v>
      </c>
      <c r="T15" s="53">
        <f t="shared" si="65"/>
        <v>5</v>
      </c>
      <c r="U15" s="49">
        <f t="shared" si="65"/>
        <v>6</v>
      </c>
      <c r="V15" s="52">
        <f t="shared" si="65"/>
        <v>0</v>
      </c>
      <c r="W15" s="51">
        <f t="shared" si="65"/>
        <v>0</v>
      </c>
      <c r="X15" s="53">
        <f t="shared" si="65"/>
        <v>0</v>
      </c>
      <c r="Y15" s="48">
        <f t="shared" si="65"/>
        <v>0</v>
      </c>
      <c r="Z15" s="49">
        <f t="shared" si="65"/>
        <v>0</v>
      </c>
      <c r="AA15" s="101"/>
      <c r="AB15" s="92" t="s">
        <v>138</v>
      </c>
      <c r="AC15" s="254">
        <f>AC40+AC42+AC43</f>
        <v>75</v>
      </c>
      <c r="AD15" s="73">
        <f>AD40+AD42+AD43</f>
        <v>6</v>
      </c>
      <c r="AE15" s="256">
        <f t="shared" si="28"/>
        <v>8</v>
      </c>
      <c r="AF15" s="52">
        <f t="shared" ref="AF15:AN15" si="66">AF40+AF42+AF43</f>
        <v>6</v>
      </c>
      <c r="AG15" s="48">
        <f t="shared" si="66"/>
        <v>6</v>
      </c>
      <c r="AH15" s="48">
        <f t="shared" si="66"/>
        <v>0</v>
      </c>
      <c r="AI15" s="48">
        <f t="shared" si="66"/>
        <v>0</v>
      </c>
      <c r="AJ15" s="48">
        <f t="shared" si="66"/>
        <v>0</v>
      </c>
      <c r="AK15" s="48">
        <f t="shared" si="66"/>
        <v>0</v>
      </c>
      <c r="AL15" s="48">
        <f t="shared" si="66"/>
        <v>0</v>
      </c>
      <c r="AM15" s="48">
        <f t="shared" si="66"/>
        <v>6</v>
      </c>
      <c r="AN15" s="51">
        <f t="shared" si="66"/>
        <v>5</v>
      </c>
      <c r="AO15" s="256">
        <f t="shared" si="30"/>
        <v>6.666666666666667</v>
      </c>
      <c r="AP15" s="52">
        <f>AP40+AP42+AP43</f>
        <v>5</v>
      </c>
      <c r="AQ15" s="48">
        <f>AQ40+AQ42+AQ43</f>
        <v>5</v>
      </c>
      <c r="AR15" s="48">
        <f>AR40+AR42+AR43</f>
        <v>0</v>
      </c>
      <c r="AS15" s="48"/>
      <c r="AT15" s="48">
        <f>AT40+AT42+AT43</f>
        <v>0</v>
      </c>
      <c r="AU15" s="51">
        <f>AU40+AU42+AU43</f>
        <v>0</v>
      </c>
      <c r="AV15" s="145">
        <f t="shared" si="31"/>
        <v>0</v>
      </c>
      <c r="AW15" s="52">
        <f>AW40+AW42+AW43</f>
        <v>0</v>
      </c>
      <c r="AX15" s="48">
        <f>AX40+AX42+AX43</f>
        <v>0</v>
      </c>
      <c r="AY15" s="51">
        <f>AY40+AY42+AY43</f>
        <v>0</v>
      </c>
      <c r="AZ15" s="256">
        <f t="shared" si="32"/>
        <v>0</v>
      </c>
      <c r="BA15" s="53">
        <f>BA40+BA42+BA43</f>
        <v>0</v>
      </c>
      <c r="BB15" s="49">
        <f>BB40+BB42+BB43</f>
        <v>0</v>
      </c>
      <c r="BC15" s="164">
        <f>BC40+BC42+BC43</f>
        <v>6</v>
      </c>
      <c r="BD15" s="101"/>
      <c r="BE15" s="92" t="s">
        <v>138</v>
      </c>
      <c r="BF15" s="254">
        <f t="shared" ref="BF15:BM15" si="67">BF40+BF42+BF43</f>
        <v>81</v>
      </c>
      <c r="BG15" s="52">
        <f t="shared" si="67"/>
        <v>0</v>
      </c>
      <c r="BH15" s="48">
        <f t="shared" si="67"/>
        <v>0</v>
      </c>
      <c r="BI15" s="48">
        <f t="shared" si="67"/>
        <v>0</v>
      </c>
      <c r="BJ15" s="48">
        <f t="shared" si="67"/>
        <v>0</v>
      </c>
      <c r="BK15" s="48">
        <f t="shared" si="67"/>
        <v>0</v>
      </c>
      <c r="BL15" s="48">
        <f t="shared" si="67"/>
        <v>0</v>
      </c>
      <c r="BM15" s="48">
        <f t="shared" si="67"/>
        <v>0</v>
      </c>
      <c r="BN15" s="48"/>
      <c r="BO15" s="51">
        <f>BO40+BO42+BO43</f>
        <v>0</v>
      </c>
      <c r="BP15" s="256">
        <f t="shared" si="34"/>
        <v>0</v>
      </c>
      <c r="BQ15" s="52">
        <f>BQ40+BQ42+BQ43</f>
        <v>0</v>
      </c>
      <c r="BR15" s="48">
        <f>BR40+BR42+BR43</f>
        <v>0</v>
      </c>
      <c r="BS15" s="51">
        <f>BS40+BS42+BS43</f>
        <v>0</v>
      </c>
      <c r="BT15" s="262">
        <f t="shared" si="35"/>
        <v>0</v>
      </c>
      <c r="BU15" s="52">
        <f t="shared" ref="BU15:BZ15" si="68">BU40+BU42+BU43</f>
        <v>0</v>
      </c>
      <c r="BV15" s="48">
        <f t="shared" si="68"/>
        <v>0</v>
      </c>
      <c r="BW15" s="48">
        <f t="shared" si="68"/>
        <v>0</v>
      </c>
      <c r="BX15" s="48">
        <f t="shared" si="68"/>
        <v>0</v>
      </c>
      <c r="BY15" s="48">
        <f t="shared" si="68"/>
        <v>0</v>
      </c>
      <c r="BZ15" s="51">
        <f t="shared" si="68"/>
        <v>0</v>
      </c>
      <c r="CA15" s="256">
        <f t="shared" si="4"/>
        <v>0</v>
      </c>
      <c r="CB15" s="45">
        <f>CB40+CB42+CB43</f>
        <v>0</v>
      </c>
      <c r="CC15" s="84">
        <f>CC40+CC42+CC43</f>
        <v>0</v>
      </c>
      <c r="CD15" s="164">
        <f>CD40+CD42+CD43</f>
        <v>0</v>
      </c>
      <c r="CE15" s="101"/>
      <c r="CF15" s="85" t="s">
        <v>138</v>
      </c>
      <c r="CG15" s="254">
        <f t="shared" ref="CG15:CX15" si="69">CG40+CG42+CG43</f>
        <v>99</v>
      </c>
      <c r="CH15" s="53">
        <f t="shared" si="69"/>
        <v>0</v>
      </c>
      <c r="CI15" s="48">
        <f t="shared" si="69"/>
        <v>0</v>
      </c>
      <c r="CJ15" s="48">
        <f t="shared" si="69"/>
        <v>0</v>
      </c>
      <c r="CK15" s="48">
        <f t="shared" si="69"/>
        <v>0</v>
      </c>
      <c r="CL15" s="48">
        <f t="shared" si="69"/>
        <v>0</v>
      </c>
      <c r="CM15" s="48">
        <f t="shared" si="69"/>
        <v>0</v>
      </c>
      <c r="CN15" s="48">
        <f t="shared" si="69"/>
        <v>0</v>
      </c>
      <c r="CO15" s="48">
        <f t="shared" si="69"/>
        <v>0</v>
      </c>
      <c r="CP15" s="48">
        <f t="shared" si="69"/>
        <v>0</v>
      </c>
      <c r="CQ15" s="48">
        <f t="shared" si="69"/>
        <v>0</v>
      </c>
      <c r="CR15" s="48">
        <f t="shared" si="69"/>
        <v>0</v>
      </c>
      <c r="CS15" s="48">
        <f t="shared" si="69"/>
        <v>0</v>
      </c>
      <c r="CT15" s="48">
        <f t="shared" si="69"/>
        <v>0</v>
      </c>
      <c r="CU15" s="48">
        <f t="shared" si="69"/>
        <v>0</v>
      </c>
      <c r="CV15" s="48">
        <f t="shared" si="69"/>
        <v>0</v>
      </c>
      <c r="CW15" s="48">
        <f t="shared" si="69"/>
        <v>0</v>
      </c>
      <c r="CX15" s="164">
        <f t="shared" si="69"/>
        <v>0</v>
      </c>
      <c r="CY15" s="101"/>
      <c r="CZ15" s="50" t="s">
        <v>138</v>
      </c>
      <c r="DA15" s="47">
        <f t="shared" ref="DA15:DH15" si="70">DA40+DA42+DA43</f>
        <v>101</v>
      </c>
      <c r="DB15" s="48">
        <f t="shared" si="70"/>
        <v>0</v>
      </c>
      <c r="DC15" s="48">
        <f t="shared" si="70"/>
        <v>0</v>
      </c>
      <c r="DD15" s="48">
        <f t="shared" si="70"/>
        <v>0</v>
      </c>
      <c r="DE15" s="51">
        <f t="shared" si="70"/>
        <v>1</v>
      </c>
      <c r="DF15" s="53">
        <f t="shared" si="70"/>
        <v>0</v>
      </c>
      <c r="DG15" s="48">
        <f t="shared" si="70"/>
        <v>0</v>
      </c>
      <c r="DH15" s="51">
        <f t="shared" si="70"/>
        <v>2</v>
      </c>
      <c r="DI15" s="256">
        <f t="shared" si="8"/>
        <v>1.9801980198019802</v>
      </c>
      <c r="DJ15" s="52">
        <f>DJ40+DJ42+DJ43</f>
        <v>0</v>
      </c>
      <c r="DK15" s="48">
        <f>DK40+DK42+DK43</f>
        <v>0</v>
      </c>
      <c r="DL15" s="51">
        <f>DL40+DL42+DL43</f>
        <v>0</v>
      </c>
      <c r="DM15" s="256">
        <f t="shared" si="9"/>
        <v>0</v>
      </c>
      <c r="DN15" s="52">
        <f>DN40+DN42+DN43</f>
        <v>0</v>
      </c>
      <c r="DO15" s="51">
        <f>DO40+DO42+DO43</f>
        <v>0</v>
      </c>
      <c r="DP15" s="53">
        <f>DP40+DP42+DP43</f>
        <v>0</v>
      </c>
      <c r="DQ15" s="51">
        <f>DQ40+DQ42+DQ43</f>
        <v>0</v>
      </c>
      <c r="DR15" s="256">
        <f t="shared" si="10"/>
        <v>0</v>
      </c>
      <c r="DS15" s="52">
        <f>DS40+DS42+DS43</f>
        <v>10</v>
      </c>
      <c r="DT15" s="161">
        <f t="shared" si="11"/>
        <v>9.9009900990099015E-2</v>
      </c>
      <c r="DU15" s="269">
        <f>DU40+DU42+DU43</f>
        <v>8</v>
      </c>
      <c r="DV15" s="256">
        <f t="shared" si="12"/>
        <v>7.9207920792079209E-2</v>
      </c>
      <c r="DW15" s="164">
        <f>DW40+DW42+DW43</f>
        <v>2</v>
      </c>
      <c r="DX15" s="101"/>
      <c r="DY15" s="85" t="s">
        <v>138</v>
      </c>
      <c r="DZ15" s="52">
        <f t="shared" ref="DZ15:ER15" si="71">DZ40+DZ42+DZ43</f>
        <v>0</v>
      </c>
      <c r="EA15" s="48">
        <f t="shared" si="71"/>
        <v>0</v>
      </c>
      <c r="EB15" s="48">
        <f t="shared" si="71"/>
        <v>0</v>
      </c>
      <c r="EC15" s="48">
        <f t="shared" si="71"/>
        <v>2</v>
      </c>
      <c r="ED15" s="48">
        <f t="shared" si="71"/>
        <v>0</v>
      </c>
      <c r="EE15" s="48">
        <f t="shared" si="71"/>
        <v>0</v>
      </c>
      <c r="EF15" s="48">
        <f t="shared" si="71"/>
        <v>0</v>
      </c>
      <c r="EG15" s="48">
        <f t="shared" si="71"/>
        <v>2</v>
      </c>
      <c r="EH15" s="48">
        <f t="shared" si="71"/>
        <v>0</v>
      </c>
      <c r="EI15" s="48">
        <f t="shared" si="71"/>
        <v>0</v>
      </c>
      <c r="EJ15" s="48">
        <f t="shared" si="71"/>
        <v>0</v>
      </c>
      <c r="EK15" s="48">
        <f t="shared" si="71"/>
        <v>0</v>
      </c>
      <c r="EL15" s="48">
        <f t="shared" si="71"/>
        <v>0</v>
      </c>
      <c r="EM15" s="48">
        <f t="shared" si="71"/>
        <v>0</v>
      </c>
      <c r="EN15" s="48">
        <f t="shared" si="71"/>
        <v>0</v>
      </c>
      <c r="EO15" s="48">
        <f t="shared" si="71"/>
        <v>0</v>
      </c>
      <c r="EP15" s="48">
        <f t="shared" si="71"/>
        <v>0</v>
      </c>
      <c r="EQ15" s="51">
        <f t="shared" si="71"/>
        <v>0</v>
      </c>
      <c r="ER15" s="275">
        <f t="shared" si="71"/>
        <v>72</v>
      </c>
      <c r="ES15" s="272">
        <f t="shared" si="40"/>
        <v>6.9444444444444446</v>
      </c>
      <c r="ET15" s="52">
        <f t="shared" ref="ET15:FQ15" si="72">ET40+ET42+ET43</f>
        <v>0</v>
      </c>
      <c r="EU15" s="48">
        <f t="shared" si="72"/>
        <v>0</v>
      </c>
      <c r="EV15" s="48">
        <f t="shared" si="72"/>
        <v>2</v>
      </c>
      <c r="EW15" s="48">
        <f t="shared" si="72"/>
        <v>3</v>
      </c>
      <c r="EX15" s="49">
        <f t="shared" si="72"/>
        <v>0</v>
      </c>
      <c r="EY15" s="52">
        <f t="shared" si="72"/>
        <v>0</v>
      </c>
      <c r="EZ15" s="48">
        <f t="shared" si="72"/>
        <v>0</v>
      </c>
      <c r="FA15" s="48">
        <f t="shared" si="72"/>
        <v>0</v>
      </c>
      <c r="FB15" s="52">
        <f t="shared" si="72"/>
        <v>1</v>
      </c>
      <c r="FC15" s="48">
        <f t="shared" si="72"/>
        <v>0</v>
      </c>
      <c r="FD15" s="48">
        <f t="shared" si="72"/>
        <v>0</v>
      </c>
      <c r="FE15" s="48">
        <f t="shared" si="72"/>
        <v>0</v>
      </c>
      <c r="FF15" s="48">
        <f t="shared" si="72"/>
        <v>0</v>
      </c>
      <c r="FG15" s="48">
        <f t="shared" si="72"/>
        <v>0</v>
      </c>
      <c r="FH15" s="48">
        <f t="shared" si="72"/>
        <v>2</v>
      </c>
      <c r="FI15" s="48">
        <f t="shared" si="72"/>
        <v>0</v>
      </c>
      <c r="FJ15" s="48">
        <f t="shared" si="72"/>
        <v>0</v>
      </c>
      <c r="FK15" s="48">
        <f t="shared" si="72"/>
        <v>0</v>
      </c>
      <c r="FL15" s="48">
        <f t="shared" si="72"/>
        <v>0</v>
      </c>
      <c r="FM15" s="48">
        <f t="shared" si="72"/>
        <v>0</v>
      </c>
      <c r="FN15" s="48">
        <f t="shared" si="72"/>
        <v>0</v>
      </c>
      <c r="FO15" s="48">
        <f t="shared" si="72"/>
        <v>0</v>
      </c>
      <c r="FP15" s="48">
        <f t="shared" si="72"/>
        <v>0</v>
      </c>
      <c r="FQ15" s="49">
        <f t="shared" si="72"/>
        <v>0</v>
      </c>
      <c r="FR15" s="101"/>
      <c r="FS15" s="85" t="s">
        <v>138</v>
      </c>
      <c r="FT15" s="243">
        <f>FT40+FT42+FT43</f>
        <v>719</v>
      </c>
      <c r="FU15" s="279">
        <f t="shared" si="16"/>
        <v>0</v>
      </c>
      <c r="FV15" s="52">
        <f t="shared" ref="FV15:GG15" si="73">FV40+FV42+FV43</f>
        <v>0</v>
      </c>
      <c r="FW15" s="48">
        <f t="shared" si="73"/>
        <v>0</v>
      </c>
      <c r="FX15" s="48">
        <f t="shared" si="73"/>
        <v>0</v>
      </c>
      <c r="FY15" s="48">
        <f t="shared" si="73"/>
        <v>0</v>
      </c>
      <c r="FZ15" s="48">
        <f t="shared" si="73"/>
        <v>0</v>
      </c>
      <c r="GA15" s="48">
        <f t="shared" si="73"/>
        <v>0</v>
      </c>
      <c r="GB15" s="48">
        <f t="shared" si="73"/>
        <v>0</v>
      </c>
      <c r="GC15" s="48">
        <f t="shared" si="73"/>
        <v>0</v>
      </c>
      <c r="GD15" s="48">
        <f t="shared" si="73"/>
        <v>0</v>
      </c>
      <c r="GE15" s="51">
        <f t="shared" si="73"/>
        <v>0</v>
      </c>
      <c r="GF15" s="269">
        <f t="shared" si="73"/>
        <v>0</v>
      </c>
      <c r="GG15" s="164">
        <f t="shared" si="73"/>
        <v>823</v>
      </c>
      <c r="GH15" s="282">
        <f t="shared" si="18"/>
        <v>0</v>
      </c>
      <c r="GI15" s="52">
        <f t="shared" ref="GI15:GQ15" si="74">GI40+GI42+GI43</f>
        <v>0</v>
      </c>
      <c r="GJ15" s="48">
        <f t="shared" si="74"/>
        <v>0</v>
      </c>
      <c r="GK15" s="48">
        <f t="shared" si="74"/>
        <v>0</v>
      </c>
      <c r="GL15" s="48">
        <f t="shared" si="74"/>
        <v>0</v>
      </c>
      <c r="GM15" s="48">
        <f t="shared" si="74"/>
        <v>0</v>
      </c>
      <c r="GN15" s="48">
        <f t="shared" si="74"/>
        <v>0</v>
      </c>
      <c r="GO15" s="48">
        <f t="shared" si="74"/>
        <v>0</v>
      </c>
      <c r="GP15" s="48">
        <f t="shared" si="74"/>
        <v>0</v>
      </c>
      <c r="GQ15" s="49">
        <f t="shared" si="74"/>
        <v>0</v>
      </c>
      <c r="GR15" s="101"/>
      <c r="GS15" s="85" t="s">
        <v>138</v>
      </c>
      <c r="GT15" s="52">
        <f t="shared" ref="GT15:HB15" si="75">GT40+GT42+GT43</f>
        <v>0</v>
      </c>
      <c r="GU15" s="48">
        <f t="shared" si="75"/>
        <v>0</v>
      </c>
      <c r="GV15" s="48">
        <f t="shared" si="75"/>
        <v>0</v>
      </c>
      <c r="GW15" s="48">
        <f t="shared" si="75"/>
        <v>0</v>
      </c>
      <c r="GX15" s="48">
        <f t="shared" si="75"/>
        <v>0</v>
      </c>
      <c r="GY15" s="48">
        <f t="shared" si="75"/>
        <v>0</v>
      </c>
      <c r="GZ15" s="48">
        <f t="shared" si="75"/>
        <v>0</v>
      </c>
      <c r="HA15" s="49">
        <f t="shared" si="75"/>
        <v>0</v>
      </c>
      <c r="HB15" s="53">
        <f t="shared" si="75"/>
        <v>68</v>
      </c>
      <c r="HC15" s="245">
        <f t="shared" si="45"/>
        <v>0</v>
      </c>
      <c r="HD15" s="53">
        <f t="shared" ref="HD15:HP15" si="76">HD40+HD42+HD43</f>
        <v>0</v>
      </c>
      <c r="HE15" s="48">
        <f t="shared" si="76"/>
        <v>0</v>
      </c>
      <c r="HF15" s="48">
        <f t="shared" si="76"/>
        <v>0</v>
      </c>
      <c r="HG15" s="48">
        <f t="shared" si="76"/>
        <v>0</v>
      </c>
      <c r="HH15" s="49">
        <f t="shared" si="76"/>
        <v>0</v>
      </c>
      <c r="HI15" s="52">
        <f t="shared" si="76"/>
        <v>0</v>
      </c>
      <c r="HJ15" s="48">
        <f t="shared" si="76"/>
        <v>0</v>
      </c>
      <c r="HK15" s="48">
        <f t="shared" si="76"/>
        <v>0</v>
      </c>
      <c r="HL15" s="48">
        <f t="shared" si="76"/>
        <v>0</v>
      </c>
      <c r="HM15" s="48">
        <f t="shared" si="76"/>
        <v>0</v>
      </c>
      <c r="HN15" s="48">
        <f t="shared" si="76"/>
        <v>0</v>
      </c>
      <c r="HO15" s="48">
        <f t="shared" si="76"/>
        <v>0</v>
      </c>
      <c r="HP15" s="49">
        <f t="shared" si="76"/>
        <v>0</v>
      </c>
      <c r="HQ15" s="101"/>
      <c r="HR15" s="92" t="s">
        <v>138</v>
      </c>
      <c r="HS15" s="53">
        <f t="shared" ref="HS15:IU15" si="77">HS40+HS42+HS43</f>
        <v>0</v>
      </c>
      <c r="HT15" s="48">
        <f t="shared" si="77"/>
        <v>0</v>
      </c>
      <c r="HU15" s="48">
        <f t="shared" si="77"/>
        <v>0</v>
      </c>
      <c r="HV15" s="48">
        <f t="shared" si="77"/>
        <v>0</v>
      </c>
      <c r="HW15" s="48">
        <f t="shared" si="77"/>
        <v>0</v>
      </c>
      <c r="HX15" s="48">
        <f t="shared" si="77"/>
        <v>0</v>
      </c>
      <c r="HY15" s="48">
        <f t="shared" si="77"/>
        <v>1</v>
      </c>
      <c r="HZ15" s="48">
        <f t="shared" si="77"/>
        <v>0</v>
      </c>
      <c r="IA15" s="48">
        <f t="shared" si="77"/>
        <v>0</v>
      </c>
      <c r="IB15" s="48">
        <f t="shared" si="77"/>
        <v>0</v>
      </c>
      <c r="IC15" s="48">
        <f t="shared" si="77"/>
        <v>0</v>
      </c>
      <c r="ID15" s="48">
        <f t="shared" si="77"/>
        <v>0</v>
      </c>
      <c r="IE15" s="48">
        <f t="shared" si="77"/>
        <v>0</v>
      </c>
      <c r="IF15" s="48">
        <f t="shared" si="77"/>
        <v>0</v>
      </c>
      <c r="IG15" s="49">
        <f t="shared" si="77"/>
        <v>0</v>
      </c>
      <c r="IH15" s="52">
        <f t="shared" si="77"/>
        <v>0</v>
      </c>
      <c r="II15" s="48">
        <f t="shared" si="77"/>
        <v>0</v>
      </c>
      <c r="IJ15" s="51">
        <f t="shared" si="77"/>
        <v>0</v>
      </c>
      <c r="IK15" s="53">
        <f t="shared" si="77"/>
        <v>0</v>
      </c>
      <c r="IL15" s="48">
        <f t="shared" si="77"/>
        <v>0</v>
      </c>
      <c r="IM15" s="49">
        <f t="shared" si="77"/>
        <v>0</v>
      </c>
      <c r="IN15" s="53">
        <f t="shared" si="77"/>
        <v>0</v>
      </c>
      <c r="IO15" s="48">
        <f t="shared" si="77"/>
        <v>0</v>
      </c>
      <c r="IP15" s="49">
        <f t="shared" si="77"/>
        <v>0</v>
      </c>
      <c r="IQ15" s="52">
        <f t="shared" si="77"/>
        <v>0</v>
      </c>
      <c r="IR15" s="48">
        <f t="shared" si="77"/>
        <v>0</v>
      </c>
      <c r="IS15" s="48">
        <f t="shared" si="77"/>
        <v>0</v>
      </c>
      <c r="IT15" s="48">
        <f t="shared" si="77"/>
        <v>0</v>
      </c>
      <c r="IU15" s="48">
        <f t="shared" si="77"/>
        <v>0</v>
      </c>
      <c r="IV15" s="101"/>
      <c r="IW15" s="85" t="s">
        <v>138</v>
      </c>
      <c r="IX15" s="52">
        <f t="shared" ref="IX15:JM15" si="78">IX40+IX42+IX43</f>
        <v>0</v>
      </c>
      <c r="IY15" s="48">
        <f t="shared" si="78"/>
        <v>0</v>
      </c>
      <c r="IZ15" s="48">
        <f t="shared" si="78"/>
        <v>0</v>
      </c>
      <c r="JA15" s="48">
        <f t="shared" si="78"/>
        <v>0</v>
      </c>
      <c r="JB15" s="51">
        <f t="shared" si="78"/>
        <v>0</v>
      </c>
      <c r="JC15" s="217">
        <f t="shared" si="78"/>
        <v>0</v>
      </c>
      <c r="JD15" s="218">
        <f t="shared" si="78"/>
        <v>0</v>
      </c>
      <c r="JE15" s="218">
        <f t="shared" si="78"/>
        <v>0</v>
      </c>
      <c r="JF15" s="218">
        <f t="shared" si="78"/>
        <v>0</v>
      </c>
      <c r="JG15" s="219">
        <f t="shared" si="78"/>
        <v>0</v>
      </c>
      <c r="JH15" s="217">
        <f t="shared" si="78"/>
        <v>0</v>
      </c>
      <c r="JI15" s="218">
        <f t="shared" si="78"/>
        <v>0</v>
      </c>
      <c r="JJ15" s="218">
        <f t="shared" si="78"/>
        <v>0</v>
      </c>
      <c r="JK15" s="218">
        <f t="shared" si="78"/>
        <v>0</v>
      </c>
      <c r="JL15" s="219">
        <f t="shared" si="78"/>
        <v>0</v>
      </c>
      <c r="JM15" s="217">
        <f t="shared" si="78"/>
        <v>5</v>
      </c>
      <c r="JN15" s="218">
        <f>JN40+JN42+JN43</f>
        <v>412</v>
      </c>
      <c r="JO15" s="393">
        <f t="shared" si="23"/>
        <v>1.2135922330097086</v>
      </c>
      <c r="JP15" s="53">
        <f t="shared" ref="JP15:KI15" si="79">JP40+JP42+JP43</f>
        <v>0</v>
      </c>
      <c r="JQ15" s="52">
        <f t="shared" si="79"/>
        <v>0</v>
      </c>
      <c r="JR15" s="49">
        <f t="shared" si="79"/>
        <v>0</v>
      </c>
      <c r="JS15" s="53">
        <f t="shared" si="79"/>
        <v>87</v>
      </c>
      <c r="JT15" s="48">
        <f t="shared" si="79"/>
        <v>0</v>
      </c>
      <c r="JU15" s="48">
        <f t="shared" si="79"/>
        <v>1</v>
      </c>
      <c r="JV15" s="699">
        <f t="shared" si="79"/>
        <v>2.1739130434782608</v>
      </c>
      <c r="JW15" s="52">
        <f t="shared" si="79"/>
        <v>59</v>
      </c>
      <c r="JX15" s="48">
        <f t="shared" si="79"/>
        <v>1</v>
      </c>
      <c r="JY15" s="48">
        <f t="shared" si="79"/>
        <v>0</v>
      </c>
      <c r="JZ15" s="700">
        <f t="shared" si="79"/>
        <v>11.111111111111111</v>
      </c>
      <c r="KA15" s="53">
        <f t="shared" si="79"/>
        <v>77</v>
      </c>
      <c r="KB15" s="48">
        <f t="shared" si="79"/>
        <v>0</v>
      </c>
      <c r="KC15" s="48">
        <f t="shared" si="79"/>
        <v>0</v>
      </c>
      <c r="KD15" s="699">
        <f t="shared" si="79"/>
        <v>0</v>
      </c>
      <c r="KE15" s="52">
        <f t="shared" si="79"/>
        <v>0</v>
      </c>
      <c r="KF15" s="48">
        <f t="shared" si="79"/>
        <v>0</v>
      </c>
      <c r="KG15" s="48">
        <f t="shared" si="79"/>
        <v>0</v>
      </c>
      <c r="KH15" s="48">
        <f t="shared" si="79"/>
        <v>0</v>
      </c>
      <c r="KI15" s="48">
        <f t="shared" si="79"/>
        <v>0</v>
      </c>
    </row>
    <row r="16" spans="1:295" s="445" customFormat="1" ht="25.5" customHeight="1" x14ac:dyDescent="0.3">
      <c r="A16" s="45"/>
      <c r="B16" s="54" t="s">
        <v>139</v>
      </c>
      <c r="C16" s="47">
        <f>C30+C29</f>
        <v>62</v>
      </c>
      <c r="D16" s="48">
        <f>D30+D29</f>
        <v>0</v>
      </c>
      <c r="E16" s="48">
        <f>E30+E29</f>
        <v>0</v>
      </c>
      <c r="F16" s="51">
        <f>F30+F29</f>
        <v>0</v>
      </c>
      <c r="G16" s="142">
        <f t="shared" si="25"/>
        <v>0</v>
      </c>
      <c r="H16" s="52">
        <f>H30+H29</f>
        <v>0</v>
      </c>
      <c r="I16" s="51">
        <f>I30+I29</f>
        <v>0</v>
      </c>
      <c r="J16" s="53">
        <f>J30+J29</f>
        <v>4</v>
      </c>
      <c r="K16" s="48">
        <f>K30+K29</f>
        <v>7</v>
      </c>
      <c r="L16" s="51">
        <f>L30+L29</f>
        <v>1</v>
      </c>
      <c r="M16" s="143">
        <f t="shared" si="1"/>
        <v>1.6129032258064515</v>
      </c>
      <c r="N16" s="53">
        <f>N30+N29</f>
        <v>4</v>
      </c>
      <c r="O16" s="48">
        <f>O30+O29</f>
        <v>7</v>
      </c>
      <c r="P16" s="51">
        <f>P30+P29</f>
        <v>1</v>
      </c>
      <c r="Q16" s="145">
        <f t="shared" si="26"/>
        <v>1.6129032258064515</v>
      </c>
      <c r="R16" s="52">
        <f t="shared" ref="R16:Z16" si="80">R30+R29</f>
        <v>5</v>
      </c>
      <c r="S16" s="51">
        <f t="shared" si="80"/>
        <v>7</v>
      </c>
      <c r="T16" s="53">
        <f t="shared" si="80"/>
        <v>4</v>
      </c>
      <c r="U16" s="49">
        <f t="shared" si="80"/>
        <v>7</v>
      </c>
      <c r="V16" s="52">
        <f t="shared" si="80"/>
        <v>0</v>
      </c>
      <c r="W16" s="51">
        <f t="shared" si="80"/>
        <v>0</v>
      </c>
      <c r="X16" s="53">
        <f t="shared" si="80"/>
        <v>0</v>
      </c>
      <c r="Y16" s="48">
        <f t="shared" si="80"/>
        <v>0</v>
      </c>
      <c r="Z16" s="49">
        <f t="shared" si="80"/>
        <v>0</v>
      </c>
      <c r="AA16" s="101"/>
      <c r="AB16" s="93" t="s">
        <v>139</v>
      </c>
      <c r="AC16" s="254">
        <f>AC30+AC29</f>
        <v>80</v>
      </c>
      <c r="AD16" s="73">
        <f>AD30+AD29</f>
        <v>6</v>
      </c>
      <c r="AE16" s="256">
        <f t="shared" si="28"/>
        <v>7.5</v>
      </c>
      <c r="AF16" s="52">
        <f t="shared" ref="AF16:AN16" si="81">AF30+AF29</f>
        <v>6</v>
      </c>
      <c r="AG16" s="48">
        <f t="shared" si="81"/>
        <v>6</v>
      </c>
      <c r="AH16" s="48">
        <f t="shared" si="81"/>
        <v>0</v>
      </c>
      <c r="AI16" s="48">
        <f t="shared" si="81"/>
        <v>0</v>
      </c>
      <c r="AJ16" s="48">
        <f t="shared" si="81"/>
        <v>0</v>
      </c>
      <c r="AK16" s="48">
        <f t="shared" si="81"/>
        <v>0</v>
      </c>
      <c r="AL16" s="48">
        <f t="shared" si="81"/>
        <v>0</v>
      </c>
      <c r="AM16" s="48">
        <f t="shared" si="81"/>
        <v>10</v>
      </c>
      <c r="AN16" s="51">
        <f t="shared" si="81"/>
        <v>8</v>
      </c>
      <c r="AO16" s="256">
        <f t="shared" si="30"/>
        <v>10</v>
      </c>
      <c r="AP16" s="52">
        <f>AP30+AP29</f>
        <v>8</v>
      </c>
      <c r="AQ16" s="48">
        <f>AQ30+AQ29</f>
        <v>8</v>
      </c>
      <c r="AR16" s="48">
        <f>AR30+AR29</f>
        <v>0</v>
      </c>
      <c r="AS16" s="48"/>
      <c r="AT16" s="48">
        <f>AT30+AT29</f>
        <v>0</v>
      </c>
      <c r="AU16" s="51">
        <f>AU30+AU29</f>
        <v>0</v>
      </c>
      <c r="AV16" s="145">
        <f t="shared" si="31"/>
        <v>0</v>
      </c>
      <c r="AW16" s="52">
        <f>AW30+AW29</f>
        <v>0</v>
      </c>
      <c r="AX16" s="48">
        <f>AX30+AX29</f>
        <v>0</v>
      </c>
      <c r="AY16" s="51">
        <f>AY30+AY29</f>
        <v>0</v>
      </c>
      <c r="AZ16" s="256">
        <f t="shared" si="32"/>
        <v>0</v>
      </c>
      <c r="BA16" s="53">
        <f t="shared" ref="BA16:BC16" si="82">BA30+BA29</f>
        <v>0</v>
      </c>
      <c r="BB16" s="49">
        <f t="shared" si="82"/>
        <v>0</v>
      </c>
      <c r="BC16" s="164">
        <f t="shared" si="82"/>
        <v>9</v>
      </c>
      <c r="BD16" s="101"/>
      <c r="BE16" s="93" t="s">
        <v>139</v>
      </c>
      <c r="BF16" s="254">
        <f>BF30+BF29</f>
        <v>80</v>
      </c>
      <c r="BG16" s="52">
        <f t="shared" ref="BG16:BO16" si="83">BG30+BG29</f>
        <v>0</v>
      </c>
      <c r="BH16" s="48">
        <f t="shared" si="83"/>
        <v>0</v>
      </c>
      <c r="BI16" s="48">
        <f t="shared" si="83"/>
        <v>0</v>
      </c>
      <c r="BJ16" s="48">
        <f t="shared" si="83"/>
        <v>0</v>
      </c>
      <c r="BK16" s="48">
        <f t="shared" si="83"/>
        <v>0</v>
      </c>
      <c r="BL16" s="48">
        <f t="shared" si="83"/>
        <v>0</v>
      </c>
      <c r="BM16" s="48">
        <f t="shared" si="83"/>
        <v>0</v>
      </c>
      <c r="BN16" s="48"/>
      <c r="BO16" s="51">
        <f t="shared" si="83"/>
        <v>0</v>
      </c>
      <c r="BP16" s="256">
        <f t="shared" si="34"/>
        <v>0</v>
      </c>
      <c r="BQ16" s="52">
        <f>BQ30+BQ29</f>
        <v>0</v>
      </c>
      <c r="BR16" s="48">
        <f>BR30+BR29</f>
        <v>0</v>
      </c>
      <c r="BS16" s="51">
        <f>BS30+BS29</f>
        <v>0</v>
      </c>
      <c r="BT16" s="262">
        <f t="shared" si="35"/>
        <v>0</v>
      </c>
      <c r="BU16" s="52">
        <f t="shared" ref="BU16:BZ16" si="84">BU30+BU29</f>
        <v>0</v>
      </c>
      <c r="BV16" s="48">
        <f t="shared" si="84"/>
        <v>0</v>
      </c>
      <c r="BW16" s="48">
        <f t="shared" si="84"/>
        <v>0</v>
      </c>
      <c r="BX16" s="48">
        <f t="shared" si="84"/>
        <v>0</v>
      </c>
      <c r="BY16" s="48">
        <f t="shared" si="84"/>
        <v>0</v>
      </c>
      <c r="BZ16" s="51">
        <f t="shared" si="84"/>
        <v>0</v>
      </c>
      <c r="CA16" s="256">
        <f t="shared" si="4"/>
        <v>0</v>
      </c>
      <c r="CB16" s="45">
        <f t="shared" ref="CB16:CD16" si="85">CB30+CB29</f>
        <v>0</v>
      </c>
      <c r="CC16" s="84">
        <f t="shared" si="85"/>
        <v>0</v>
      </c>
      <c r="CD16" s="164">
        <f t="shared" si="85"/>
        <v>0</v>
      </c>
      <c r="CE16" s="101"/>
      <c r="CF16" s="86" t="s">
        <v>139</v>
      </c>
      <c r="CG16" s="254">
        <f t="shared" ref="CG16:CX16" si="86">CG30+CG29</f>
        <v>85</v>
      </c>
      <c r="CH16" s="53">
        <f t="shared" si="86"/>
        <v>0</v>
      </c>
      <c r="CI16" s="48">
        <f t="shared" si="86"/>
        <v>0</v>
      </c>
      <c r="CJ16" s="48">
        <f t="shared" si="86"/>
        <v>0</v>
      </c>
      <c r="CK16" s="48">
        <f t="shared" si="86"/>
        <v>0</v>
      </c>
      <c r="CL16" s="48">
        <f t="shared" si="86"/>
        <v>0</v>
      </c>
      <c r="CM16" s="48">
        <f t="shared" si="86"/>
        <v>0</v>
      </c>
      <c r="CN16" s="48">
        <f t="shared" si="86"/>
        <v>0</v>
      </c>
      <c r="CO16" s="48">
        <f t="shared" si="86"/>
        <v>0</v>
      </c>
      <c r="CP16" s="48">
        <f t="shared" si="86"/>
        <v>0</v>
      </c>
      <c r="CQ16" s="48">
        <f t="shared" si="86"/>
        <v>0</v>
      </c>
      <c r="CR16" s="48">
        <f t="shared" si="86"/>
        <v>0</v>
      </c>
      <c r="CS16" s="48">
        <f t="shared" si="86"/>
        <v>0</v>
      </c>
      <c r="CT16" s="48">
        <f t="shared" si="86"/>
        <v>0</v>
      </c>
      <c r="CU16" s="48">
        <f t="shared" si="86"/>
        <v>0</v>
      </c>
      <c r="CV16" s="48">
        <f t="shared" si="86"/>
        <v>0</v>
      </c>
      <c r="CW16" s="48">
        <f t="shared" si="86"/>
        <v>0</v>
      </c>
      <c r="CX16" s="164">
        <f t="shared" si="86"/>
        <v>0</v>
      </c>
      <c r="CY16" s="101"/>
      <c r="CZ16" s="55" t="s">
        <v>139</v>
      </c>
      <c r="DA16" s="47">
        <f>DA30+DA29</f>
        <v>85</v>
      </c>
      <c r="DB16" s="48">
        <f t="shared" ref="DB16:DH16" si="87">DB30+DB29</f>
        <v>0</v>
      </c>
      <c r="DC16" s="48">
        <f t="shared" si="87"/>
        <v>0</v>
      </c>
      <c r="DD16" s="48">
        <f t="shared" si="87"/>
        <v>0</v>
      </c>
      <c r="DE16" s="51">
        <f t="shared" si="87"/>
        <v>0</v>
      </c>
      <c r="DF16" s="53">
        <f t="shared" si="87"/>
        <v>0</v>
      </c>
      <c r="DG16" s="48">
        <f t="shared" si="87"/>
        <v>0</v>
      </c>
      <c r="DH16" s="51">
        <f t="shared" si="87"/>
        <v>0</v>
      </c>
      <c r="DI16" s="256">
        <f t="shared" si="8"/>
        <v>0</v>
      </c>
      <c r="DJ16" s="52">
        <f>DJ30+DJ29</f>
        <v>0</v>
      </c>
      <c r="DK16" s="48">
        <f>DK30+DK29</f>
        <v>0</v>
      </c>
      <c r="DL16" s="51">
        <f>DL30+DL29</f>
        <v>0</v>
      </c>
      <c r="DM16" s="256">
        <f t="shared" si="9"/>
        <v>0</v>
      </c>
      <c r="DN16" s="52">
        <f t="shared" ref="DN16:DQ16" si="88">DN30+DN29</f>
        <v>0</v>
      </c>
      <c r="DO16" s="51">
        <f t="shared" si="88"/>
        <v>0</v>
      </c>
      <c r="DP16" s="53">
        <f t="shared" si="88"/>
        <v>0</v>
      </c>
      <c r="DQ16" s="51">
        <f t="shared" si="88"/>
        <v>0</v>
      </c>
      <c r="DR16" s="256">
        <f t="shared" si="10"/>
        <v>0</v>
      </c>
      <c r="DS16" s="52">
        <f>DS30+DS29</f>
        <v>8</v>
      </c>
      <c r="DT16" s="161">
        <f t="shared" si="11"/>
        <v>9.4117647058823528E-2</v>
      </c>
      <c r="DU16" s="269">
        <f>DU30+DU29</f>
        <v>8</v>
      </c>
      <c r="DV16" s="256">
        <f t="shared" si="12"/>
        <v>9.4117647058823528E-2</v>
      </c>
      <c r="DW16" s="164">
        <f t="shared" ref="DW16" si="89">DW30+DW29</f>
        <v>0</v>
      </c>
      <c r="DX16" s="101"/>
      <c r="DY16" s="86" t="s">
        <v>139</v>
      </c>
      <c r="DZ16" s="52">
        <f>DZ30+DZ29</f>
        <v>0</v>
      </c>
      <c r="EA16" s="48">
        <f t="shared" ref="EA16:EQ16" si="90">EA30+EA29</f>
        <v>0</v>
      </c>
      <c r="EB16" s="48">
        <f t="shared" si="90"/>
        <v>0</v>
      </c>
      <c r="EC16" s="48">
        <f t="shared" si="90"/>
        <v>0</v>
      </c>
      <c r="ED16" s="48">
        <f t="shared" si="90"/>
        <v>0</v>
      </c>
      <c r="EE16" s="48">
        <f t="shared" si="90"/>
        <v>0</v>
      </c>
      <c r="EF16" s="48">
        <f t="shared" si="90"/>
        <v>0</v>
      </c>
      <c r="EG16" s="48">
        <f t="shared" si="90"/>
        <v>0</v>
      </c>
      <c r="EH16" s="48">
        <f t="shared" si="90"/>
        <v>0</v>
      </c>
      <c r="EI16" s="48">
        <f t="shared" si="90"/>
        <v>0</v>
      </c>
      <c r="EJ16" s="48">
        <f t="shared" si="90"/>
        <v>0</v>
      </c>
      <c r="EK16" s="48">
        <f t="shared" si="90"/>
        <v>0</v>
      </c>
      <c r="EL16" s="48">
        <f t="shared" si="90"/>
        <v>0</v>
      </c>
      <c r="EM16" s="48">
        <f t="shared" si="90"/>
        <v>0</v>
      </c>
      <c r="EN16" s="48">
        <f t="shared" si="90"/>
        <v>0</v>
      </c>
      <c r="EO16" s="48">
        <f t="shared" si="90"/>
        <v>0</v>
      </c>
      <c r="EP16" s="48">
        <f t="shared" si="90"/>
        <v>0</v>
      </c>
      <c r="EQ16" s="51">
        <f t="shared" si="90"/>
        <v>0</v>
      </c>
      <c r="ER16" s="275">
        <f>ER30+ER29</f>
        <v>68</v>
      </c>
      <c r="ES16" s="272">
        <f t="shared" si="40"/>
        <v>14.705882352941178</v>
      </c>
      <c r="ET16" s="52">
        <f t="shared" ref="ET16:FQ16" si="91">ET30+ET29</f>
        <v>0</v>
      </c>
      <c r="EU16" s="48">
        <f t="shared" si="91"/>
        <v>0</v>
      </c>
      <c r="EV16" s="48">
        <f t="shared" si="91"/>
        <v>8</v>
      </c>
      <c r="EW16" s="48">
        <f t="shared" si="91"/>
        <v>2</v>
      </c>
      <c r="EX16" s="49">
        <f t="shared" si="91"/>
        <v>0</v>
      </c>
      <c r="EY16" s="52">
        <f t="shared" si="91"/>
        <v>0</v>
      </c>
      <c r="EZ16" s="48">
        <f t="shared" si="91"/>
        <v>0</v>
      </c>
      <c r="FA16" s="48">
        <f t="shared" si="91"/>
        <v>0</v>
      </c>
      <c r="FB16" s="52">
        <f t="shared" si="91"/>
        <v>0</v>
      </c>
      <c r="FC16" s="48">
        <f t="shared" si="91"/>
        <v>0</v>
      </c>
      <c r="FD16" s="48">
        <f t="shared" si="91"/>
        <v>0</v>
      </c>
      <c r="FE16" s="48">
        <f t="shared" si="91"/>
        <v>0</v>
      </c>
      <c r="FF16" s="48">
        <f t="shared" si="91"/>
        <v>0</v>
      </c>
      <c r="FG16" s="48">
        <f t="shared" si="91"/>
        <v>0</v>
      </c>
      <c r="FH16" s="48">
        <f t="shared" si="91"/>
        <v>0</v>
      </c>
      <c r="FI16" s="48">
        <f t="shared" si="91"/>
        <v>0</v>
      </c>
      <c r="FJ16" s="48">
        <f t="shared" si="91"/>
        <v>0</v>
      </c>
      <c r="FK16" s="48">
        <f t="shared" si="91"/>
        <v>0</v>
      </c>
      <c r="FL16" s="48">
        <f t="shared" si="91"/>
        <v>0</v>
      </c>
      <c r="FM16" s="48">
        <f t="shared" si="91"/>
        <v>0</v>
      </c>
      <c r="FN16" s="48">
        <f t="shared" si="91"/>
        <v>0</v>
      </c>
      <c r="FO16" s="48">
        <f t="shared" si="91"/>
        <v>0</v>
      </c>
      <c r="FP16" s="48">
        <f t="shared" si="91"/>
        <v>0</v>
      </c>
      <c r="FQ16" s="49">
        <f t="shared" si="91"/>
        <v>0</v>
      </c>
      <c r="FR16" s="101"/>
      <c r="FS16" s="86" t="s">
        <v>139</v>
      </c>
      <c r="FT16" s="243">
        <f>FT30+FT29</f>
        <v>528</v>
      </c>
      <c r="FU16" s="279">
        <f t="shared" si="16"/>
        <v>0</v>
      </c>
      <c r="FV16" s="52">
        <f>FV30+FV29</f>
        <v>0</v>
      </c>
      <c r="FW16" s="48">
        <f t="shared" ref="FW16:GG16" si="92">FW30+FW29</f>
        <v>0</v>
      </c>
      <c r="FX16" s="48">
        <f t="shared" si="92"/>
        <v>0</v>
      </c>
      <c r="FY16" s="48">
        <f t="shared" si="92"/>
        <v>0</v>
      </c>
      <c r="FZ16" s="48">
        <f t="shared" si="92"/>
        <v>0</v>
      </c>
      <c r="GA16" s="48">
        <f t="shared" si="92"/>
        <v>0</v>
      </c>
      <c r="GB16" s="48">
        <f t="shared" si="92"/>
        <v>0</v>
      </c>
      <c r="GC16" s="48">
        <f t="shared" si="92"/>
        <v>0</v>
      </c>
      <c r="GD16" s="48">
        <f t="shared" si="92"/>
        <v>0</v>
      </c>
      <c r="GE16" s="51">
        <f t="shared" si="92"/>
        <v>0</v>
      </c>
      <c r="GF16" s="269">
        <f t="shared" si="92"/>
        <v>0</v>
      </c>
      <c r="GG16" s="164">
        <f t="shared" si="92"/>
        <v>404</v>
      </c>
      <c r="GH16" s="282">
        <f t="shared" si="18"/>
        <v>0</v>
      </c>
      <c r="GI16" s="52">
        <f t="shared" ref="GI16:GQ16" si="93">GI30+GI29</f>
        <v>0</v>
      </c>
      <c r="GJ16" s="48">
        <f t="shared" si="93"/>
        <v>0</v>
      </c>
      <c r="GK16" s="48">
        <f t="shared" si="93"/>
        <v>0</v>
      </c>
      <c r="GL16" s="48">
        <f t="shared" si="93"/>
        <v>0</v>
      </c>
      <c r="GM16" s="48">
        <f t="shared" si="93"/>
        <v>0</v>
      </c>
      <c r="GN16" s="48">
        <f t="shared" si="93"/>
        <v>0</v>
      </c>
      <c r="GO16" s="48">
        <f t="shared" si="93"/>
        <v>0</v>
      </c>
      <c r="GP16" s="48">
        <f t="shared" si="93"/>
        <v>0</v>
      </c>
      <c r="GQ16" s="49">
        <f t="shared" si="93"/>
        <v>0</v>
      </c>
      <c r="GR16" s="101"/>
      <c r="GS16" s="86" t="s">
        <v>139</v>
      </c>
      <c r="GT16" s="52">
        <f t="shared" ref="GT16:HB16" si="94">GT30+GT29</f>
        <v>0</v>
      </c>
      <c r="GU16" s="48">
        <f t="shared" si="94"/>
        <v>0</v>
      </c>
      <c r="GV16" s="48">
        <f t="shared" si="94"/>
        <v>0</v>
      </c>
      <c r="GW16" s="48">
        <f t="shared" si="94"/>
        <v>0</v>
      </c>
      <c r="GX16" s="48">
        <f t="shared" si="94"/>
        <v>0</v>
      </c>
      <c r="GY16" s="48">
        <f t="shared" si="94"/>
        <v>0</v>
      </c>
      <c r="GZ16" s="48">
        <f t="shared" si="94"/>
        <v>0</v>
      </c>
      <c r="HA16" s="49">
        <f t="shared" si="94"/>
        <v>0</v>
      </c>
      <c r="HB16" s="53">
        <f t="shared" si="94"/>
        <v>34</v>
      </c>
      <c r="HC16" s="245">
        <f t="shared" si="45"/>
        <v>0</v>
      </c>
      <c r="HD16" s="53">
        <f t="shared" ref="HD16:HP16" si="95">HD30+HD29</f>
        <v>0</v>
      </c>
      <c r="HE16" s="48">
        <f t="shared" si="95"/>
        <v>0</v>
      </c>
      <c r="HF16" s="48">
        <f t="shared" si="95"/>
        <v>0</v>
      </c>
      <c r="HG16" s="48">
        <f t="shared" si="95"/>
        <v>0</v>
      </c>
      <c r="HH16" s="49">
        <f t="shared" si="95"/>
        <v>0</v>
      </c>
      <c r="HI16" s="52">
        <f t="shared" si="95"/>
        <v>0</v>
      </c>
      <c r="HJ16" s="48">
        <f t="shared" si="95"/>
        <v>0</v>
      </c>
      <c r="HK16" s="48">
        <f t="shared" si="95"/>
        <v>0</v>
      </c>
      <c r="HL16" s="48">
        <f t="shared" si="95"/>
        <v>0</v>
      </c>
      <c r="HM16" s="48">
        <f t="shared" si="95"/>
        <v>0</v>
      </c>
      <c r="HN16" s="48">
        <f t="shared" si="95"/>
        <v>0</v>
      </c>
      <c r="HO16" s="48">
        <f t="shared" si="95"/>
        <v>0</v>
      </c>
      <c r="HP16" s="49">
        <f t="shared" si="95"/>
        <v>0</v>
      </c>
      <c r="HQ16" s="101"/>
      <c r="HR16" s="93" t="s">
        <v>139</v>
      </c>
      <c r="HS16" s="53">
        <f t="shared" ref="HS16:IU16" si="96">HS30+HS29</f>
        <v>0</v>
      </c>
      <c r="HT16" s="48">
        <f t="shared" si="96"/>
        <v>0</v>
      </c>
      <c r="HU16" s="48">
        <f t="shared" si="96"/>
        <v>0</v>
      </c>
      <c r="HV16" s="48">
        <f t="shared" si="96"/>
        <v>0</v>
      </c>
      <c r="HW16" s="48">
        <f t="shared" si="96"/>
        <v>0</v>
      </c>
      <c r="HX16" s="48">
        <f t="shared" si="96"/>
        <v>0</v>
      </c>
      <c r="HY16" s="48">
        <f t="shared" si="96"/>
        <v>2</v>
      </c>
      <c r="HZ16" s="48">
        <f t="shared" si="96"/>
        <v>0</v>
      </c>
      <c r="IA16" s="48">
        <f t="shared" si="96"/>
        <v>0</v>
      </c>
      <c r="IB16" s="48">
        <f t="shared" si="96"/>
        <v>0</v>
      </c>
      <c r="IC16" s="48">
        <f t="shared" si="96"/>
        <v>0</v>
      </c>
      <c r="ID16" s="48">
        <f t="shared" si="96"/>
        <v>0</v>
      </c>
      <c r="IE16" s="48">
        <f t="shared" si="96"/>
        <v>0</v>
      </c>
      <c r="IF16" s="48">
        <f t="shared" si="96"/>
        <v>0</v>
      </c>
      <c r="IG16" s="49">
        <f t="shared" si="96"/>
        <v>0</v>
      </c>
      <c r="IH16" s="52">
        <f t="shared" si="96"/>
        <v>0</v>
      </c>
      <c r="II16" s="48">
        <f t="shared" si="96"/>
        <v>0</v>
      </c>
      <c r="IJ16" s="51">
        <f t="shared" si="96"/>
        <v>0</v>
      </c>
      <c r="IK16" s="53">
        <f t="shared" si="96"/>
        <v>0</v>
      </c>
      <c r="IL16" s="48">
        <f t="shared" si="96"/>
        <v>0</v>
      </c>
      <c r="IM16" s="49">
        <f t="shared" si="96"/>
        <v>0</v>
      </c>
      <c r="IN16" s="53">
        <f t="shared" si="96"/>
        <v>0</v>
      </c>
      <c r="IO16" s="48">
        <f t="shared" si="96"/>
        <v>0</v>
      </c>
      <c r="IP16" s="49">
        <f t="shared" si="96"/>
        <v>0</v>
      </c>
      <c r="IQ16" s="52">
        <f t="shared" si="96"/>
        <v>0</v>
      </c>
      <c r="IR16" s="48">
        <f t="shared" si="96"/>
        <v>0</v>
      </c>
      <c r="IS16" s="48">
        <f t="shared" si="96"/>
        <v>0</v>
      </c>
      <c r="IT16" s="48">
        <f t="shared" si="96"/>
        <v>0</v>
      </c>
      <c r="IU16" s="48">
        <f t="shared" si="96"/>
        <v>0</v>
      </c>
      <c r="IV16" s="101"/>
      <c r="IW16" s="86" t="s">
        <v>139</v>
      </c>
      <c r="IX16" s="52">
        <f t="shared" ref="IX16:JN16" si="97">IX30+IX29</f>
        <v>0</v>
      </c>
      <c r="IY16" s="48">
        <f t="shared" si="97"/>
        <v>0</v>
      </c>
      <c r="IZ16" s="48">
        <f t="shared" si="97"/>
        <v>0</v>
      </c>
      <c r="JA16" s="48">
        <f t="shared" si="97"/>
        <v>0</v>
      </c>
      <c r="JB16" s="51">
        <f t="shared" si="97"/>
        <v>0</v>
      </c>
      <c r="JC16" s="217">
        <f t="shared" si="97"/>
        <v>0</v>
      </c>
      <c r="JD16" s="218">
        <f t="shared" si="97"/>
        <v>0</v>
      </c>
      <c r="JE16" s="218">
        <f t="shared" si="97"/>
        <v>0</v>
      </c>
      <c r="JF16" s="218">
        <f t="shared" si="97"/>
        <v>0</v>
      </c>
      <c r="JG16" s="219">
        <f t="shared" si="97"/>
        <v>0</v>
      </c>
      <c r="JH16" s="217">
        <f t="shared" si="97"/>
        <v>0</v>
      </c>
      <c r="JI16" s="218">
        <f t="shared" si="97"/>
        <v>0</v>
      </c>
      <c r="JJ16" s="218">
        <f t="shared" si="97"/>
        <v>1</v>
      </c>
      <c r="JK16" s="218">
        <f t="shared" si="97"/>
        <v>0</v>
      </c>
      <c r="JL16" s="219">
        <f t="shared" si="97"/>
        <v>0</v>
      </c>
      <c r="JM16" s="217">
        <f t="shared" si="97"/>
        <v>1</v>
      </c>
      <c r="JN16" s="218">
        <f t="shared" si="97"/>
        <v>202</v>
      </c>
      <c r="JO16" s="393">
        <f t="shared" si="23"/>
        <v>0.49504950495049505</v>
      </c>
      <c r="JP16" s="53">
        <f t="shared" ref="JP16:KI16" si="98">JP30+JP29</f>
        <v>2</v>
      </c>
      <c r="JQ16" s="52">
        <f t="shared" si="98"/>
        <v>0</v>
      </c>
      <c r="JR16" s="49">
        <f t="shared" si="98"/>
        <v>0</v>
      </c>
      <c r="JS16" s="53">
        <f t="shared" si="98"/>
        <v>112</v>
      </c>
      <c r="JT16" s="48">
        <f t="shared" si="98"/>
        <v>0</v>
      </c>
      <c r="JU16" s="48">
        <f t="shared" si="98"/>
        <v>2</v>
      </c>
      <c r="JV16" s="699">
        <f t="shared" si="98"/>
        <v>1.7857142857142856</v>
      </c>
      <c r="JW16" s="52">
        <f t="shared" si="98"/>
        <v>67</v>
      </c>
      <c r="JX16" s="48">
        <f t="shared" si="98"/>
        <v>0</v>
      </c>
      <c r="JY16" s="48">
        <f t="shared" si="98"/>
        <v>0</v>
      </c>
      <c r="JZ16" s="700">
        <f t="shared" si="98"/>
        <v>0</v>
      </c>
      <c r="KA16" s="53">
        <f t="shared" si="98"/>
        <v>90</v>
      </c>
      <c r="KB16" s="48">
        <f t="shared" si="98"/>
        <v>1</v>
      </c>
      <c r="KC16" s="48">
        <f t="shared" si="98"/>
        <v>0</v>
      </c>
      <c r="KD16" s="699">
        <f t="shared" si="98"/>
        <v>1.1111111111111112</v>
      </c>
      <c r="KE16" s="52">
        <f t="shared" si="98"/>
        <v>0</v>
      </c>
      <c r="KF16" s="48">
        <f t="shared" si="98"/>
        <v>0</v>
      </c>
      <c r="KG16" s="48">
        <f t="shared" si="98"/>
        <v>0</v>
      </c>
      <c r="KH16" s="48">
        <f t="shared" si="98"/>
        <v>0</v>
      </c>
      <c r="KI16" s="48">
        <f t="shared" si="98"/>
        <v>0</v>
      </c>
    </row>
    <row r="17" spans="1:295" s="445" customFormat="1" ht="25.5" customHeight="1" x14ac:dyDescent="0.3">
      <c r="A17" s="45"/>
      <c r="B17" s="54" t="s">
        <v>140</v>
      </c>
      <c r="C17" s="47">
        <f>C31</f>
        <v>4</v>
      </c>
      <c r="D17" s="48">
        <f>D31</f>
        <v>0</v>
      </c>
      <c r="E17" s="48">
        <f>E31</f>
        <v>0</v>
      </c>
      <c r="F17" s="51">
        <f>F31</f>
        <v>0</v>
      </c>
      <c r="G17" s="142">
        <f t="shared" si="25"/>
        <v>0</v>
      </c>
      <c r="H17" s="52">
        <f>H31</f>
        <v>0</v>
      </c>
      <c r="I17" s="51">
        <f>I31</f>
        <v>0</v>
      </c>
      <c r="J17" s="53">
        <f>J31</f>
        <v>2</v>
      </c>
      <c r="K17" s="48">
        <f>K31</f>
        <v>0</v>
      </c>
      <c r="L17" s="51">
        <f>L31</f>
        <v>0</v>
      </c>
      <c r="M17" s="143">
        <f t="shared" si="1"/>
        <v>0</v>
      </c>
      <c r="N17" s="53">
        <f>N31</f>
        <v>2</v>
      </c>
      <c r="O17" s="48">
        <f>O31</f>
        <v>0</v>
      </c>
      <c r="P17" s="51">
        <f>P31</f>
        <v>0</v>
      </c>
      <c r="Q17" s="145">
        <f t="shared" si="26"/>
        <v>0</v>
      </c>
      <c r="R17" s="52">
        <f t="shared" ref="R17:Z17" si="99">R31</f>
        <v>2</v>
      </c>
      <c r="S17" s="51">
        <f t="shared" si="99"/>
        <v>0</v>
      </c>
      <c r="T17" s="53">
        <f t="shared" si="99"/>
        <v>2</v>
      </c>
      <c r="U17" s="49">
        <f t="shared" si="99"/>
        <v>0</v>
      </c>
      <c r="V17" s="52">
        <f t="shared" si="99"/>
        <v>0</v>
      </c>
      <c r="W17" s="51">
        <f t="shared" si="99"/>
        <v>0</v>
      </c>
      <c r="X17" s="53">
        <f t="shared" si="99"/>
        <v>0</v>
      </c>
      <c r="Y17" s="48">
        <f t="shared" si="99"/>
        <v>0</v>
      </c>
      <c r="Z17" s="49">
        <f t="shared" si="99"/>
        <v>0</v>
      </c>
      <c r="AA17" s="101"/>
      <c r="AB17" s="93" t="s">
        <v>140</v>
      </c>
      <c r="AC17" s="254">
        <f>AC31</f>
        <v>7</v>
      </c>
      <c r="AD17" s="73">
        <f>AD31</f>
        <v>0</v>
      </c>
      <c r="AE17" s="256">
        <f t="shared" si="28"/>
        <v>0</v>
      </c>
      <c r="AF17" s="52">
        <f t="shared" ref="AF17:AN17" si="100">AF31</f>
        <v>0</v>
      </c>
      <c r="AG17" s="48">
        <f t="shared" si="100"/>
        <v>0</v>
      </c>
      <c r="AH17" s="48">
        <f t="shared" si="100"/>
        <v>0</v>
      </c>
      <c r="AI17" s="48">
        <f t="shared" si="100"/>
        <v>0</v>
      </c>
      <c r="AJ17" s="48">
        <f t="shared" si="100"/>
        <v>0</v>
      </c>
      <c r="AK17" s="48">
        <f t="shared" si="100"/>
        <v>0</v>
      </c>
      <c r="AL17" s="48">
        <f t="shared" si="100"/>
        <v>0</v>
      </c>
      <c r="AM17" s="48">
        <f t="shared" si="100"/>
        <v>1</v>
      </c>
      <c r="AN17" s="51">
        <f t="shared" si="100"/>
        <v>0</v>
      </c>
      <c r="AO17" s="256">
        <f t="shared" si="30"/>
        <v>0</v>
      </c>
      <c r="AP17" s="52">
        <f>AP31</f>
        <v>0</v>
      </c>
      <c r="AQ17" s="48">
        <f>AQ31</f>
        <v>0</v>
      </c>
      <c r="AR17" s="48">
        <f>AR31</f>
        <v>0</v>
      </c>
      <c r="AS17" s="48"/>
      <c r="AT17" s="48">
        <f>AT31</f>
        <v>0</v>
      </c>
      <c r="AU17" s="51">
        <f>AU31</f>
        <v>0</v>
      </c>
      <c r="AV17" s="145">
        <f t="shared" si="31"/>
        <v>0</v>
      </c>
      <c r="AW17" s="52">
        <f>AW31</f>
        <v>0</v>
      </c>
      <c r="AX17" s="48">
        <f>AX31</f>
        <v>0</v>
      </c>
      <c r="AY17" s="51">
        <f>AY31</f>
        <v>0</v>
      </c>
      <c r="AZ17" s="256">
        <f t="shared" si="32"/>
        <v>0</v>
      </c>
      <c r="BA17" s="53">
        <f>BA31</f>
        <v>0</v>
      </c>
      <c r="BB17" s="49">
        <f>BB31</f>
        <v>0</v>
      </c>
      <c r="BC17" s="164">
        <f>BC31</f>
        <v>1</v>
      </c>
      <c r="BD17" s="101"/>
      <c r="BE17" s="93" t="s">
        <v>140</v>
      </c>
      <c r="BF17" s="254">
        <f t="shared" ref="BF17:BM17" si="101">BF31</f>
        <v>7</v>
      </c>
      <c r="BG17" s="52">
        <f t="shared" si="101"/>
        <v>0</v>
      </c>
      <c r="BH17" s="48">
        <f t="shared" si="101"/>
        <v>0</v>
      </c>
      <c r="BI17" s="48">
        <f t="shared" si="101"/>
        <v>0</v>
      </c>
      <c r="BJ17" s="48">
        <f t="shared" si="101"/>
        <v>0</v>
      </c>
      <c r="BK17" s="48">
        <f t="shared" si="101"/>
        <v>0</v>
      </c>
      <c r="BL17" s="48">
        <f t="shared" si="101"/>
        <v>0</v>
      </c>
      <c r="BM17" s="48">
        <f t="shared" si="101"/>
        <v>0</v>
      </c>
      <c r="BN17" s="48"/>
      <c r="BO17" s="51">
        <f>BO31</f>
        <v>0</v>
      </c>
      <c r="BP17" s="256">
        <f t="shared" si="34"/>
        <v>0</v>
      </c>
      <c r="BQ17" s="52">
        <f>BQ31</f>
        <v>0</v>
      </c>
      <c r="BR17" s="48">
        <f>BR31</f>
        <v>0</v>
      </c>
      <c r="BS17" s="51">
        <f>BS31</f>
        <v>0</v>
      </c>
      <c r="BT17" s="262">
        <f t="shared" si="35"/>
        <v>0</v>
      </c>
      <c r="BU17" s="52">
        <f t="shared" ref="BU17:BZ17" si="102">BU31</f>
        <v>0</v>
      </c>
      <c r="BV17" s="48">
        <f t="shared" si="102"/>
        <v>0</v>
      </c>
      <c r="BW17" s="48">
        <f t="shared" si="102"/>
        <v>0</v>
      </c>
      <c r="BX17" s="48">
        <f t="shared" si="102"/>
        <v>0</v>
      </c>
      <c r="BY17" s="48">
        <f t="shared" si="102"/>
        <v>0</v>
      </c>
      <c r="BZ17" s="51">
        <f t="shared" si="102"/>
        <v>0</v>
      </c>
      <c r="CA17" s="256">
        <f t="shared" si="4"/>
        <v>0</v>
      </c>
      <c r="CB17" s="45">
        <f>CB31</f>
        <v>0</v>
      </c>
      <c r="CC17" s="84">
        <f>CC31</f>
        <v>0</v>
      </c>
      <c r="CD17" s="164">
        <f>CD31</f>
        <v>0</v>
      </c>
      <c r="CE17" s="101"/>
      <c r="CF17" s="86" t="s">
        <v>140</v>
      </c>
      <c r="CG17" s="254">
        <f t="shared" ref="CG17:CX17" si="103">CG31</f>
        <v>17</v>
      </c>
      <c r="CH17" s="53">
        <f t="shared" si="103"/>
        <v>0</v>
      </c>
      <c r="CI17" s="48">
        <f t="shared" si="103"/>
        <v>0</v>
      </c>
      <c r="CJ17" s="48">
        <f t="shared" si="103"/>
        <v>0</v>
      </c>
      <c r="CK17" s="48">
        <f t="shared" si="103"/>
        <v>0</v>
      </c>
      <c r="CL17" s="48">
        <f t="shared" si="103"/>
        <v>0</v>
      </c>
      <c r="CM17" s="48">
        <f t="shared" si="103"/>
        <v>0</v>
      </c>
      <c r="CN17" s="48">
        <f t="shared" si="103"/>
        <v>0</v>
      </c>
      <c r="CO17" s="48">
        <f t="shared" si="103"/>
        <v>0</v>
      </c>
      <c r="CP17" s="48">
        <f t="shared" si="103"/>
        <v>0</v>
      </c>
      <c r="CQ17" s="48">
        <f t="shared" si="103"/>
        <v>0</v>
      </c>
      <c r="CR17" s="48">
        <f t="shared" si="103"/>
        <v>0</v>
      </c>
      <c r="CS17" s="48">
        <f t="shared" si="103"/>
        <v>0</v>
      </c>
      <c r="CT17" s="48">
        <f t="shared" si="103"/>
        <v>0</v>
      </c>
      <c r="CU17" s="48">
        <f t="shared" si="103"/>
        <v>0</v>
      </c>
      <c r="CV17" s="48">
        <f t="shared" si="103"/>
        <v>0</v>
      </c>
      <c r="CW17" s="48">
        <f t="shared" si="103"/>
        <v>0</v>
      </c>
      <c r="CX17" s="164">
        <f t="shared" si="103"/>
        <v>0</v>
      </c>
      <c r="CY17" s="101"/>
      <c r="CZ17" s="55" t="s">
        <v>140</v>
      </c>
      <c r="DA17" s="47">
        <f t="shared" ref="DA17:DH17" si="104">DA31</f>
        <v>13</v>
      </c>
      <c r="DB17" s="48">
        <f t="shared" si="104"/>
        <v>0</v>
      </c>
      <c r="DC17" s="48">
        <f t="shared" si="104"/>
        <v>0</v>
      </c>
      <c r="DD17" s="48">
        <f t="shared" si="104"/>
        <v>0</v>
      </c>
      <c r="DE17" s="51">
        <f t="shared" si="104"/>
        <v>0</v>
      </c>
      <c r="DF17" s="53">
        <f t="shared" si="104"/>
        <v>0</v>
      </c>
      <c r="DG17" s="48">
        <f t="shared" si="104"/>
        <v>0</v>
      </c>
      <c r="DH17" s="51">
        <f t="shared" si="104"/>
        <v>0</v>
      </c>
      <c r="DI17" s="256">
        <f t="shared" si="8"/>
        <v>0</v>
      </c>
      <c r="DJ17" s="52">
        <f>DJ31</f>
        <v>0</v>
      </c>
      <c r="DK17" s="48">
        <f>DK31</f>
        <v>0</v>
      </c>
      <c r="DL17" s="51">
        <f>DL31</f>
        <v>0</v>
      </c>
      <c r="DM17" s="256">
        <f t="shared" si="9"/>
        <v>0</v>
      </c>
      <c r="DN17" s="52">
        <f>DN31</f>
        <v>0</v>
      </c>
      <c r="DO17" s="51">
        <f>DO31</f>
        <v>0</v>
      </c>
      <c r="DP17" s="53">
        <f>DP31</f>
        <v>0</v>
      </c>
      <c r="DQ17" s="51">
        <f>DQ31</f>
        <v>0</v>
      </c>
      <c r="DR17" s="256">
        <f t="shared" si="10"/>
        <v>0</v>
      </c>
      <c r="DS17" s="52">
        <f>DS31</f>
        <v>0</v>
      </c>
      <c r="DT17" s="161">
        <f t="shared" si="11"/>
        <v>0</v>
      </c>
      <c r="DU17" s="269">
        <f>DU31</f>
        <v>0</v>
      </c>
      <c r="DV17" s="256">
        <f t="shared" si="12"/>
        <v>0</v>
      </c>
      <c r="DW17" s="164">
        <f>DW31</f>
        <v>0</v>
      </c>
      <c r="DX17" s="101"/>
      <c r="DY17" s="86" t="s">
        <v>140</v>
      </c>
      <c r="DZ17" s="52">
        <f t="shared" ref="DZ17:ER17" si="105">DZ31</f>
        <v>0</v>
      </c>
      <c r="EA17" s="48">
        <f t="shared" si="105"/>
        <v>0</v>
      </c>
      <c r="EB17" s="48">
        <f t="shared" si="105"/>
        <v>0</v>
      </c>
      <c r="EC17" s="48">
        <f t="shared" si="105"/>
        <v>0</v>
      </c>
      <c r="ED17" s="48">
        <f t="shared" si="105"/>
        <v>0</v>
      </c>
      <c r="EE17" s="48">
        <f t="shared" si="105"/>
        <v>0</v>
      </c>
      <c r="EF17" s="48">
        <f t="shared" si="105"/>
        <v>0</v>
      </c>
      <c r="EG17" s="48">
        <f t="shared" si="105"/>
        <v>0</v>
      </c>
      <c r="EH17" s="48">
        <f t="shared" si="105"/>
        <v>0</v>
      </c>
      <c r="EI17" s="48">
        <f t="shared" si="105"/>
        <v>0</v>
      </c>
      <c r="EJ17" s="48">
        <f t="shared" si="105"/>
        <v>0</v>
      </c>
      <c r="EK17" s="48">
        <f t="shared" si="105"/>
        <v>0</v>
      </c>
      <c r="EL17" s="48">
        <f t="shared" si="105"/>
        <v>0</v>
      </c>
      <c r="EM17" s="48">
        <f t="shared" si="105"/>
        <v>0</v>
      </c>
      <c r="EN17" s="48">
        <f t="shared" si="105"/>
        <v>0</v>
      </c>
      <c r="EO17" s="48">
        <f t="shared" si="105"/>
        <v>0</v>
      </c>
      <c r="EP17" s="48">
        <f t="shared" si="105"/>
        <v>0</v>
      </c>
      <c r="EQ17" s="51">
        <f t="shared" si="105"/>
        <v>0</v>
      </c>
      <c r="ER17" s="275">
        <f t="shared" si="105"/>
        <v>15</v>
      </c>
      <c r="ES17" s="272">
        <f t="shared" si="40"/>
        <v>0</v>
      </c>
      <c r="ET17" s="52">
        <f t="shared" ref="ET17:FQ17" si="106">ET31</f>
        <v>0</v>
      </c>
      <c r="EU17" s="48">
        <f t="shared" si="106"/>
        <v>0</v>
      </c>
      <c r="EV17" s="48">
        <f t="shared" si="106"/>
        <v>0</v>
      </c>
      <c r="EW17" s="48">
        <f t="shared" si="106"/>
        <v>0</v>
      </c>
      <c r="EX17" s="49">
        <f t="shared" si="106"/>
        <v>0</v>
      </c>
      <c r="EY17" s="52">
        <f t="shared" si="106"/>
        <v>0</v>
      </c>
      <c r="EZ17" s="48">
        <f t="shared" si="106"/>
        <v>0</v>
      </c>
      <c r="FA17" s="48">
        <f t="shared" si="106"/>
        <v>0</v>
      </c>
      <c r="FB17" s="52">
        <f t="shared" si="106"/>
        <v>0</v>
      </c>
      <c r="FC17" s="48">
        <f t="shared" si="106"/>
        <v>0</v>
      </c>
      <c r="FD17" s="48">
        <f t="shared" si="106"/>
        <v>0</v>
      </c>
      <c r="FE17" s="48">
        <f t="shared" si="106"/>
        <v>0</v>
      </c>
      <c r="FF17" s="48">
        <f t="shared" si="106"/>
        <v>0</v>
      </c>
      <c r="FG17" s="48">
        <f t="shared" si="106"/>
        <v>0</v>
      </c>
      <c r="FH17" s="48">
        <f t="shared" si="106"/>
        <v>0</v>
      </c>
      <c r="FI17" s="48">
        <f t="shared" si="106"/>
        <v>0</v>
      </c>
      <c r="FJ17" s="48">
        <f t="shared" si="106"/>
        <v>0</v>
      </c>
      <c r="FK17" s="48">
        <f t="shared" si="106"/>
        <v>0</v>
      </c>
      <c r="FL17" s="48">
        <f t="shared" si="106"/>
        <v>0</v>
      </c>
      <c r="FM17" s="48">
        <f t="shared" si="106"/>
        <v>0</v>
      </c>
      <c r="FN17" s="48">
        <f t="shared" si="106"/>
        <v>0</v>
      </c>
      <c r="FO17" s="48">
        <f t="shared" si="106"/>
        <v>0</v>
      </c>
      <c r="FP17" s="48">
        <f t="shared" si="106"/>
        <v>0</v>
      </c>
      <c r="FQ17" s="49">
        <f t="shared" si="106"/>
        <v>0</v>
      </c>
      <c r="FR17" s="101"/>
      <c r="FS17" s="86" t="s">
        <v>140</v>
      </c>
      <c r="FT17" s="243">
        <f>FT31</f>
        <v>125</v>
      </c>
      <c r="FU17" s="279">
        <f t="shared" si="16"/>
        <v>0</v>
      </c>
      <c r="FV17" s="52">
        <f t="shared" ref="FV17:GG17" si="107">FV31</f>
        <v>0</v>
      </c>
      <c r="FW17" s="48">
        <f t="shared" si="107"/>
        <v>0</v>
      </c>
      <c r="FX17" s="48">
        <f t="shared" si="107"/>
        <v>0</v>
      </c>
      <c r="FY17" s="48">
        <f t="shared" si="107"/>
        <v>0</v>
      </c>
      <c r="FZ17" s="48">
        <f t="shared" si="107"/>
        <v>0</v>
      </c>
      <c r="GA17" s="48">
        <f t="shared" si="107"/>
        <v>0</v>
      </c>
      <c r="GB17" s="48">
        <f t="shared" si="107"/>
        <v>0</v>
      </c>
      <c r="GC17" s="48">
        <f t="shared" si="107"/>
        <v>0</v>
      </c>
      <c r="GD17" s="48">
        <f t="shared" si="107"/>
        <v>0</v>
      </c>
      <c r="GE17" s="51">
        <f t="shared" si="107"/>
        <v>0</v>
      </c>
      <c r="GF17" s="269">
        <f t="shared" si="107"/>
        <v>0</v>
      </c>
      <c r="GG17" s="164">
        <f t="shared" si="107"/>
        <v>222</v>
      </c>
      <c r="GH17" s="282">
        <f t="shared" si="18"/>
        <v>0</v>
      </c>
      <c r="GI17" s="52">
        <f t="shared" ref="GI17:GQ17" si="108">GI31</f>
        <v>0</v>
      </c>
      <c r="GJ17" s="48">
        <f t="shared" si="108"/>
        <v>0</v>
      </c>
      <c r="GK17" s="48">
        <f t="shared" si="108"/>
        <v>0</v>
      </c>
      <c r="GL17" s="48">
        <f t="shared" si="108"/>
        <v>0</v>
      </c>
      <c r="GM17" s="48">
        <f t="shared" si="108"/>
        <v>0</v>
      </c>
      <c r="GN17" s="48">
        <f t="shared" si="108"/>
        <v>0</v>
      </c>
      <c r="GO17" s="48">
        <f t="shared" si="108"/>
        <v>0</v>
      </c>
      <c r="GP17" s="48">
        <f t="shared" si="108"/>
        <v>0</v>
      </c>
      <c r="GQ17" s="49">
        <f t="shared" si="108"/>
        <v>0</v>
      </c>
      <c r="GR17" s="101"/>
      <c r="GS17" s="86" t="s">
        <v>140</v>
      </c>
      <c r="GT17" s="52">
        <f t="shared" ref="GT17:HB17" si="109">GT31</f>
        <v>0</v>
      </c>
      <c r="GU17" s="48">
        <f t="shared" si="109"/>
        <v>0</v>
      </c>
      <c r="GV17" s="48">
        <f t="shared" si="109"/>
        <v>0</v>
      </c>
      <c r="GW17" s="48">
        <f t="shared" si="109"/>
        <v>0</v>
      </c>
      <c r="GX17" s="48">
        <f t="shared" si="109"/>
        <v>0</v>
      </c>
      <c r="GY17" s="48">
        <f t="shared" si="109"/>
        <v>0</v>
      </c>
      <c r="GZ17" s="48">
        <f t="shared" si="109"/>
        <v>0</v>
      </c>
      <c r="HA17" s="49">
        <f t="shared" si="109"/>
        <v>0</v>
      </c>
      <c r="HB17" s="53">
        <f t="shared" si="109"/>
        <v>19</v>
      </c>
      <c r="HC17" s="245">
        <f t="shared" si="45"/>
        <v>0</v>
      </c>
      <c r="HD17" s="53">
        <f t="shared" ref="HD17:HP17" si="110">HD31</f>
        <v>0</v>
      </c>
      <c r="HE17" s="48">
        <f t="shared" si="110"/>
        <v>0</v>
      </c>
      <c r="HF17" s="48">
        <f t="shared" si="110"/>
        <v>0</v>
      </c>
      <c r="HG17" s="48">
        <f t="shared" si="110"/>
        <v>0</v>
      </c>
      <c r="HH17" s="49">
        <f t="shared" si="110"/>
        <v>0</v>
      </c>
      <c r="HI17" s="52">
        <f t="shared" si="110"/>
        <v>0</v>
      </c>
      <c r="HJ17" s="48">
        <f t="shared" si="110"/>
        <v>0</v>
      </c>
      <c r="HK17" s="48">
        <f t="shared" si="110"/>
        <v>0</v>
      </c>
      <c r="HL17" s="48">
        <f t="shared" si="110"/>
        <v>0</v>
      </c>
      <c r="HM17" s="48">
        <f t="shared" si="110"/>
        <v>0</v>
      </c>
      <c r="HN17" s="48">
        <f t="shared" si="110"/>
        <v>0</v>
      </c>
      <c r="HO17" s="48">
        <f t="shared" si="110"/>
        <v>0</v>
      </c>
      <c r="HP17" s="49">
        <f t="shared" si="110"/>
        <v>0</v>
      </c>
      <c r="HQ17" s="101"/>
      <c r="HR17" s="93" t="s">
        <v>140</v>
      </c>
      <c r="HS17" s="53">
        <f t="shared" ref="HS17:IU17" si="111">HS31</f>
        <v>0</v>
      </c>
      <c r="HT17" s="48">
        <f t="shared" si="111"/>
        <v>0</v>
      </c>
      <c r="HU17" s="48">
        <f t="shared" si="111"/>
        <v>0</v>
      </c>
      <c r="HV17" s="48">
        <f t="shared" si="111"/>
        <v>0</v>
      </c>
      <c r="HW17" s="48">
        <f t="shared" si="111"/>
        <v>0</v>
      </c>
      <c r="HX17" s="48">
        <f t="shared" si="111"/>
        <v>0</v>
      </c>
      <c r="HY17" s="48">
        <f t="shared" si="111"/>
        <v>0</v>
      </c>
      <c r="HZ17" s="48">
        <f t="shared" si="111"/>
        <v>0</v>
      </c>
      <c r="IA17" s="48">
        <f t="shared" si="111"/>
        <v>0</v>
      </c>
      <c r="IB17" s="48">
        <f t="shared" si="111"/>
        <v>0</v>
      </c>
      <c r="IC17" s="48">
        <f t="shared" si="111"/>
        <v>0</v>
      </c>
      <c r="ID17" s="48">
        <f t="shared" si="111"/>
        <v>0</v>
      </c>
      <c r="IE17" s="48">
        <f t="shared" si="111"/>
        <v>0</v>
      </c>
      <c r="IF17" s="48">
        <f t="shared" si="111"/>
        <v>0</v>
      </c>
      <c r="IG17" s="49">
        <f t="shared" si="111"/>
        <v>0</v>
      </c>
      <c r="IH17" s="52">
        <f t="shared" si="111"/>
        <v>0</v>
      </c>
      <c r="II17" s="48">
        <f t="shared" si="111"/>
        <v>0</v>
      </c>
      <c r="IJ17" s="51">
        <f t="shared" si="111"/>
        <v>0</v>
      </c>
      <c r="IK17" s="53">
        <f t="shared" si="111"/>
        <v>0</v>
      </c>
      <c r="IL17" s="48">
        <f t="shared" si="111"/>
        <v>0</v>
      </c>
      <c r="IM17" s="49">
        <f t="shared" si="111"/>
        <v>0</v>
      </c>
      <c r="IN17" s="53">
        <f t="shared" si="111"/>
        <v>0</v>
      </c>
      <c r="IO17" s="48">
        <f t="shared" si="111"/>
        <v>0</v>
      </c>
      <c r="IP17" s="49">
        <f t="shared" si="111"/>
        <v>0</v>
      </c>
      <c r="IQ17" s="52">
        <f t="shared" si="111"/>
        <v>0</v>
      </c>
      <c r="IR17" s="48">
        <f t="shared" si="111"/>
        <v>0</v>
      </c>
      <c r="IS17" s="48">
        <f t="shared" si="111"/>
        <v>0</v>
      </c>
      <c r="IT17" s="48">
        <f t="shared" si="111"/>
        <v>0</v>
      </c>
      <c r="IU17" s="48">
        <f t="shared" si="111"/>
        <v>0</v>
      </c>
      <c r="IV17" s="101"/>
      <c r="IW17" s="86" t="s">
        <v>140</v>
      </c>
      <c r="IX17" s="52">
        <f t="shared" ref="IX17:JM17" si="112">IX31</f>
        <v>0</v>
      </c>
      <c r="IY17" s="48">
        <f t="shared" si="112"/>
        <v>0</v>
      </c>
      <c r="IZ17" s="48">
        <f t="shared" si="112"/>
        <v>0</v>
      </c>
      <c r="JA17" s="48">
        <f t="shared" si="112"/>
        <v>0</v>
      </c>
      <c r="JB17" s="51">
        <f t="shared" si="112"/>
        <v>0</v>
      </c>
      <c r="JC17" s="217">
        <f t="shared" si="112"/>
        <v>0</v>
      </c>
      <c r="JD17" s="218">
        <f t="shared" si="112"/>
        <v>0</v>
      </c>
      <c r="JE17" s="218">
        <f t="shared" si="112"/>
        <v>0</v>
      </c>
      <c r="JF17" s="218">
        <f t="shared" si="112"/>
        <v>0</v>
      </c>
      <c r="JG17" s="219">
        <f t="shared" si="112"/>
        <v>0</v>
      </c>
      <c r="JH17" s="217">
        <f t="shared" si="112"/>
        <v>0</v>
      </c>
      <c r="JI17" s="218">
        <f t="shared" si="112"/>
        <v>0</v>
      </c>
      <c r="JJ17" s="218">
        <f t="shared" si="112"/>
        <v>0</v>
      </c>
      <c r="JK17" s="218">
        <f t="shared" si="112"/>
        <v>0</v>
      </c>
      <c r="JL17" s="219">
        <f t="shared" si="112"/>
        <v>0</v>
      </c>
      <c r="JM17" s="217">
        <f t="shared" si="112"/>
        <v>0</v>
      </c>
      <c r="JN17" s="218">
        <f>JN31</f>
        <v>111</v>
      </c>
      <c r="JO17" s="393">
        <f t="shared" si="23"/>
        <v>0</v>
      </c>
      <c r="JP17" s="53">
        <f t="shared" ref="JP17:KI17" si="113">JP31</f>
        <v>0</v>
      </c>
      <c r="JQ17" s="52">
        <f t="shared" si="113"/>
        <v>0</v>
      </c>
      <c r="JR17" s="49">
        <f t="shared" si="113"/>
        <v>0</v>
      </c>
      <c r="JS17" s="53">
        <f t="shared" si="113"/>
        <v>18</v>
      </c>
      <c r="JT17" s="48">
        <f t="shared" si="113"/>
        <v>0</v>
      </c>
      <c r="JU17" s="48">
        <f t="shared" si="113"/>
        <v>0</v>
      </c>
      <c r="JV17" s="699">
        <f t="shared" si="113"/>
        <v>0</v>
      </c>
      <c r="JW17" s="52">
        <f t="shared" si="113"/>
        <v>7</v>
      </c>
      <c r="JX17" s="48">
        <f t="shared" si="113"/>
        <v>0</v>
      </c>
      <c r="JY17" s="48">
        <f t="shared" si="113"/>
        <v>0</v>
      </c>
      <c r="JZ17" s="700">
        <f t="shared" si="113"/>
        <v>0</v>
      </c>
      <c r="KA17" s="53">
        <f t="shared" si="113"/>
        <v>10</v>
      </c>
      <c r="KB17" s="48">
        <f t="shared" si="113"/>
        <v>0</v>
      </c>
      <c r="KC17" s="48">
        <f t="shared" si="113"/>
        <v>0</v>
      </c>
      <c r="KD17" s="699">
        <f t="shared" si="113"/>
        <v>0</v>
      </c>
      <c r="KE17" s="52">
        <f t="shared" si="113"/>
        <v>0</v>
      </c>
      <c r="KF17" s="48">
        <f t="shared" si="113"/>
        <v>0</v>
      </c>
      <c r="KG17" s="48">
        <f t="shared" si="113"/>
        <v>0</v>
      </c>
      <c r="KH17" s="48">
        <f t="shared" si="113"/>
        <v>0</v>
      </c>
      <c r="KI17" s="48">
        <f t="shared" si="113"/>
        <v>0</v>
      </c>
    </row>
    <row r="18" spans="1:295" s="445" customFormat="1" ht="25.5" customHeight="1" thickBot="1" x14ac:dyDescent="0.35">
      <c r="A18" s="56"/>
      <c r="B18" s="57" t="s">
        <v>141</v>
      </c>
      <c r="C18" s="58">
        <f>C41</f>
        <v>65</v>
      </c>
      <c r="D18" s="59">
        <f>D41</f>
        <v>1</v>
      </c>
      <c r="E18" s="59">
        <f>E41</f>
        <v>0</v>
      </c>
      <c r="F18" s="62">
        <f>F41</f>
        <v>0</v>
      </c>
      <c r="G18" s="249">
        <f t="shared" si="25"/>
        <v>1.5384615384615385</v>
      </c>
      <c r="H18" s="63">
        <f>H41</f>
        <v>1</v>
      </c>
      <c r="I18" s="62">
        <f>I41</f>
        <v>0</v>
      </c>
      <c r="J18" s="64">
        <f>J41</f>
        <v>5</v>
      </c>
      <c r="K18" s="59">
        <f>K41</f>
        <v>6</v>
      </c>
      <c r="L18" s="62">
        <f>L41</f>
        <v>4</v>
      </c>
      <c r="M18" s="251">
        <f t="shared" si="1"/>
        <v>6.1538461538461542</v>
      </c>
      <c r="N18" s="64">
        <f>N41</f>
        <v>5</v>
      </c>
      <c r="O18" s="59">
        <f>O41</f>
        <v>6</v>
      </c>
      <c r="P18" s="62">
        <f>P41</f>
        <v>4</v>
      </c>
      <c r="Q18" s="147">
        <f t="shared" si="26"/>
        <v>6.1538461538461542</v>
      </c>
      <c r="R18" s="63">
        <f t="shared" ref="R18:Z18" si="114">R41</f>
        <v>5</v>
      </c>
      <c r="S18" s="62">
        <f t="shared" si="114"/>
        <v>6</v>
      </c>
      <c r="T18" s="64">
        <f t="shared" si="114"/>
        <v>5</v>
      </c>
      <c r="U18" s="60">
        <f t="shared" si="114"/>
        <v>6</v>
      </c>
      <c r="V18" s="63">
        <f t="shared" si="114"/>
        <v>0</v>
      </c>
      <c r="W18" s="62">
        <f t="shared" si="114"/>
        <v>0</v>
      </c>
      <c r="X18" s="64">
        <f t="shared" si="114"/>
        <v>0</v>
      </c>
      <c r="Y18" s="59">
        <f t="shared" si="114"/>
        <v>0</v>
      </c>
      <c r="Z18" s="60">
        <f t="shared" si="114"/>
        <v>0</v>
      </c>
      <c r="AA18" s="101"/>
      <c r="AB18" s="247" t="s">
        <v>141</v>
      </c>
      <c r="AC18" s="255">
        <f>AC41</f>
        <v>65</v>
      </c>
      <c r="AD18" s="74">
        <f>AD41</f>
        <v>8</v>
      </c>
      <c r="AE18" s="257">
        <f t="shared" si="28"/>
        <v>12.307692307692308</v>
      </c>
      <c r="AF18" s="63">
        <f t="shared" ref="AF18:AN18" si="115">AF41</f>
        <v>8</v>
      </c>
      <c r="AG18" s="59">
        <f t="shared" si="115"/>
        <v>8</v>
      </c>
      <c r="AH18" s="59">
        <f t="shared" si="115"/>
        <v>0</v>
      </c>
      <c r="AI18" s="59">
        <f t="shared" si="115"/>
        <v>0</v>
      </c>
      <c r="AJ18" s="59">
        <f t="shared" si="115"/>
        <v>0</v>
      </c>
      <c r="AK18" s="59">
        <f t="shared" si="115"/>
        <v>0</v>
      </c>
      <c r="AL18" s="59">
        <f t="shared" si="115"/>
        <v>0</v>
      </c>
      <c r="AM18" s="59">
        <f t="shared" si="115"/>
        <v>2</v>
      </c>
      <c r="AN18" s="62">
        <f t="shared" si="115"/>
        <v>6</v>
      </c>
      <c r="AO18" s="257">
        <f t="shared" si="30"/>
        <v>9.2307692307692317</v>
      </c>
      <c r="AP18" s="63">
        <f>AP41</f>
        <v>6</v>
      </c>
      <c r="AQ18" s="59">
        <f>AQ41</f>
        <v>6</v>
      </c>
      <c r="AR18" s="59">
        <f>AR41</f>
        <v>0</v>
      </c>
      <c r="AS18" s="59"/>
      <c r="AT18" s="59">
        <f>AT41</f>
        <v>0</v>
      </c>
      <c r="AU18" s="62">
        <f>AU41</f>
        <v>0</v>
      </c>
      <c r="AV18" s="147">
        <f t="shared" si="31"/>
        <v>0</v>
      </c>
      <c r="AW18" s="63">
        <f>AW41</f>
        <v>0</v>
      </c>
      <c r="AX18" s="59">
        <f>AX41</f>
        <v>0</v>
      </c>
      <c r="AY18" s="62">
        <f>AY41</f>
        <v>0</v>
      </c>
      <c r="AZ18" s="257">
        <f t="shared" si="32"/>
        <v>0</v>
      </c>
      <c r="BA18" s="64">
        <f>BA41</f>
        <v>0</v>
      </c>
      <c r="BB18" s="60">
        <f>BB41</f>
        <v>0</v>
      </c>
      <c r="BC18" s="165">
        <f>BC41</f>
        <v>2</v>
      </c>
      <c r="BD18" s="101"/>
      <c r="BE18" s="247" t="s">
        <v>141</v>
      </c>
      <c r="BF18" s="255">
        <f>BF41</f>
        <v>74</v>
      </c>
      <c r="BG18" s="63">
        <f t="shared" ref="BG18:BO18" si="116">BG41</f>
        <v>0</v>
      </c>
      <c r="BH18" s="59">
        <f t="shared" si="116"/>
        <v>0</v>
      </c>
      <c r="BI18" s="59">
        <f t="shared" si="116"/>
        <v>0</v>
      </c>
      <c r="BJ18" s="59">
        <f t="shared" si="116"/>
        <v>0</v>
      </c>
      <c r="BK18" s="59">
        <f t="shared" si="116"/>
        <v>0</v>
      </c>
      <c r="BL18" s="59">
        <f t="shared" si="116"/>
        <v>0</v>
      </c>
      <c r="BM18" s="59">
        <f t="shared" si="116"/>
        <v>0</v>
      </c>
      <c r="BN18" s="59"/>
      <c r="BO18" s="62">
        <f t="shared" si="116"/>
        <v>0</v>
      </c>
      <c r="BP18" s="257">
        <f t="shared" si="34"/>
        <v>0</v>
      </c>
      <c r="BQ18" s="63">
        <f>BQ41</f>
        <v>0</v>
      </c>
      <c r="BR18" s="59">
        <f>BR41</f>
        <v>0</v>
      </c>
      <c r="BS18" s="62">
        <f>BS41</f>
        <v>0</v>
      </c>
      <c r="BT18" s="263">
        <f t="shared" si="35"/>
        <v>0</v>
      </c>
      <c r="BU18" s="63">
        <f t="shared" ref="BU18:BZ18" si="117">BU41</f>
        <v>0</v>
      </c>
      <c r="BV18" s="59">
        <f t="shared" si="117"/>
        <v>0</v>
      </c>
      <c r="BW18" s="59">
        <f t="shared" si="117"/>
        <v>0</v>
      </c>
      <c r="BX18" s="59">
        <f t="shared" si="117"/>
        <v>0</v>
      </c>
      <c r="BY18" s="59">
        <f t="shared" si="117"/>
        <v>0</v>
      </c>
      <c r="BZ18" s="62">
        <f t="shared" si="117"/>
        <v>0</v>
      </c>
      <c r="CA18" s="257">
        <f t="shared" si="4"/>
        <v>0</v>
      </c>
      <c r="CB18" s="56">
        <f t="shared" ref="CB18:CC18" si="118">CB41</f>
        <v>0</v>
      </c>
      <c r="CC18" s="266">
        <f t="shared" si="118"/>
        <v>0</v>
      </c>
      <c r="CD18" s="165">
        <f>CD41</f>
        <v>0</v>
      </c>
      <c r="CE18" s="101"/>
      <c r="CF18" s="87" t="s">
        <v>141</v>
      </c>
      <c r="CG18" s="255">
        <f t="shared" ref="CG18:CX18" si="119">CG41</f>
        <v>87</v>
      </c>
      <c r="CH18" s="64">
        <f t="shared" si="119"/>
        <v>0</v>
      </c>
      <c r="CI18" s="59">
        <f t="shared" si="119"/>
        <v>0</v>
      </c>
      <c r="CJ18" s="59">
        <f t="shared" si="119"/>
        <v>0</v>
      </c>
      <c r="CK18" s="59">
        <f t="shared" si="119"/>
        <v>0</v>
      </c>
      <c r="CL18" s="59">
        <f t="shared" si="119"/>
        <v>0</v>
      </c>
      <c r="CM18" s="59">
        <f t="shared" si="119"/>
        <v>0</v>
      </c>
      <c r="CN18" s="59">
        <f t="shared" si="119"/>
        <v>0</v>
      </c>
      <c r="CO18" s="59">
        <f t="shared" si="119"/>
        <v>0</v>
      </c>
      <c r="CP18" s="59">
        <f t="shared" si="119"/>
        <v>0</v>
      </c>
      <c r="CQ18" s="59">
        <f t="shared" si="119"/>
        <v>0</v>
      </c>
      <c r="CR18" s="59">
        <f t="shared" si="119"/>
        <v>0</v>
      </c>
      <c r="CS18" s="59">
        <f t="shared" si="119"/>
        <v>0</v>
      </c>
      <c r="CT18" s="59">
        <f t="shared" si="119"/>
        <v>0</v>
      </c>
      <c r="CU18" s="59">
        <f t="shared" si="119"/>
        <v>0</v>
      </c>
      <c r="CV18" s="59">
        <f t="shared" si="119"/>
        <v>0</v>
      </c>
      <c r="CW18" s="59">
        <f t="shared" si="119"/>
        <v>0</v>
      </c>
      <c r="CX18" s="165">
        <f t="shared" si="119"/>
        <v>0</v>
      </c>
      <c r="CY18" s="101"/>
      <c r="CZ18" s="61" t="s">
        <v>141</v>
      </c>
      <c r="DA18" s="58">
        <f>DA41</f>
        <v>76</v>
      </c>
      <c r="DB18" s="59">
        <f t="shared" ref="DB18:DH18" si="120">DB41</f>
        <v>0</v>
      </c>
      <c r="DC18" s="59">
        <f t="shared" si="120"/>
        <v>0</v>
      </c>
      <c r="DD18" s="59">
        <f t="shared" si="120"/>
        <v>0</v>
      </c>
      <c r="DE18" s="62">
        <f t="shared" si="120"/>
        <v>0</v>
      </c>
      <c r="DF18" s="64">
        <f t="shared" si="120"/>
        <v>0</v>
      </c>
      <c r="DG18" s="59">
        <f t="shared" si="120"/>
        <v>0</v>
      </c>
      <c r="DH18" s="62">
        <f t="shared" si="120"/>
        <v>0</v>
      </c>
      <c r="DI18" s="257">
        <f t="shared" si="8"/>
        <v>0</v>
      </c>
      <c r="DJ18" s="63">
        <f>DJ41</f>
        <v>0</v>
      </c>
      <c r="DK18" s="59">
        <f>DK41</f>
        <v>0</v>
      </c>
      <c r="DL18" s="62">
        <f>DL41</f>
        <v>0</v>
      </c>
      <c r="DM18" s="257">
        <f t="shared" si="9"/>
        <v>0</v>
      </c>
      <c r="DN18" s="63">
        <f>DN41</f>
        <v>0</v>
      </c>
      <c r="DO18" s="62">
        <f>DO41</f>
        <v>0</v>
      </c>
      <c r="DP18" s="64">
        <f>DP41</f>
        <v>0</v>
      </c>
      <c r="DQ18" s="62">
        <f>DQ41</f>
        <v>0</v>
      </c>
      <c r="DR18" s="257">
        <f t="shared" si="10"/>
        <v>0</v>
      </c>
      <c r="DS18" s="63">
        <f>DS41</f>
        <v>8</v>
      </c>
      <c r="DT18" s="162">
        <f t="shared" si="11"/>
        <v>0.10526315789473684</v>
      </c>
      <c r="DU18" s="270">
        <f>DU41</f>
        <v>8</v>
      </c>
      <c r="DV18" s="257">
        <f t="shared" si="12"/>
        <v>0.10526315789473684</v>
      </c>
      <c r="DW18" s="165">
        <f>DW41</f>
        <v>0</v>
      </c>
      <c r="DX18" s="101"/>
      <c r="DY18" s="87" t="s">
        <v>141</v>
      </c>
      <c r="DZ18" s="63">
        <f>DZ41</f>
        <v>0</v>
      </c>
      <c r="EA18" s="59">
        <f t="shared" ref="EA18:ER18" si="121">EA41</f>
        <v>0</v>
      </c>
      <c r="EB18" s="59">
        <f t="shared" si="121"/>
        <v>0</v>
      </c>
      <c r="EC18" s="59">
        <f t="shared" si="121"/>
        <v>0</v>
      </c>
      <c r="ED18" s="59">
        <f t="shared" si="121"/>
        <v>0</v>
      </c>
      <c r="EE18" s="59">
        <f t="shared" si="121"/>
        <v>0</v>
      </c>
      <c r="EF18" s="59">
        <f t="shared" si="121"/>
        <v>0</v>
      </c>
      <c r="EG18" s="59">
        <f t="shared" si="121"/>
        <v>0</v>
      </c>
      <c r="EH18" s="59">
        <f t="shared" si="121"/>
        <v>0</v>
      </c>
      <c r="EI18" s="59">
        <f t="shared" si="121"/>
        <v>0</v>
      </c>
      <c r="EJ18" s="59">
        <f t="shared" si="121"/>
        <v>0</v>
      </c>
      <c r="EK18" s="59">
        <f t="shared" si="121"/>
        <v>0</v>
      </c>
      <c r="EL18" s="59">
        <f t="shared" si="121"/>
        <v>0</v>
      </c>
      <c r="EM18" s="59">
        <f t="shared" si="121"/>
        <v>0</v>
      </c>
      <c r="EN18" s="59">
        <f t="shared" si="121"/>
        <v>0</v>
      </c>
      <c r="EO18" s="59">
        <f t="shared" si="121"/>
        <v>0</v>
      </c>
      <c r="EP18" s="59">
        <f t="shared" si="121"/>
        <v>0</v>
      </c>
      <c r="EQ18" s="62">
        <f t="shared" si="121"/>
        <v>0</v>
      </c>
      <c r="ER18" s="276">
        <f t="shared" si="121"/>
        <v>61</v>
      </c>
      <c r="ES18" s="273">
        <f t="shared" si="40"/>
        <v>8.1967213114754092</v>
      </c>
      <c r="ET18" s="63">
        <f t="shared" ref="ET18:FQ18" si="122">ET41</f>
        <v>0</v>
      </c>
      <c r="EU18" s="59">
        <f t="shared" si="122"/>
        <v>0</v>
      </c>
      <c r="EV18" s="59">
        <f t="shared" si="122"/>
        <v>3</v>
      </c>
      <c r="EW18" s="59">
        <f t="shared" si="122"/>
        <v>2</v>
      </c>
      <c r="EX18" s="60">
        <f t="shared" si="122"/>
        <v>0</v>
      </c>
      <c r="EY18" s="63">
        <f t="shared" si="122"/>
        <v>0</v>
      </c>
      <c r="EZ18" s="59">
        <f t="shared" si="122"/>
        <v>0</v>
      </c>
      <c r="FA18" s="59">
        <f t="shared" si="122"/>
        <v>0</v>
      </c>
      <c r="FB18" s="63">
        <f t="shared" si="122"/>
        <v>0</v>
      </c>
      <c r="FC18" s="59">
        <f t="shared" si="122"/>
        <v>0</v>
      </c>
      <c r="FD18" s="59">
        <f t="shared" si="122"/>
        <v>0</v>
      </c>
      <c r="FE18" s="59">
        <f t="shared" si="122"/>
        <v>0</v>
      </c>
      <c r="FF18" s="59">
        <f t="shared" si="122"/>
        <v>0</v>
      </c>
      <c r="FG18" s="59">
        <f t="shared" si="122"/>
        <v>0</v>
      </c>
      <c r="FH18" s="59">
        <f t="shared" si="122"/>
        <v>0</v>
      </c>
      <c r="FI18" s="59">
        <f t="shared" si="122"/>
        <v>0</v>
      </c>
      <c r="FJ18" s="59">
        <f t="shared" si="122"/>
        <v>0</v>
      </c>
      <c r="FK18" s="59">
        <f t="shared" si="122"/>
        <v>0</v>
      </c>
      <c r="FL18" s="59">
        <f t="shared" si="122"/>
        <v>0</v>
      </c>
      <c r="FM18" s="59">
        <f t="shared" si="122"/>
        <v>0</v>
      </c>
      <c r="FN18" s="59">
        <f t="shared" si="122"/>
        <v>0</v>
      </c>
      <c r="FO18" s="59">
        <f t="shared" si="122"/>
        <v>0</v>
      </c>
      <c r="FP18" s="59">
        <f t="shared" si="122"/>
        <v>0</v>
      </c>
      <c r="FQ18" s="60">
        <f t="shared" si="122"/>
        <v>0</v>
      </c>
      <c r="FR18" s="101"/>
      <c r="FS18" s="87" t="s">
        <v>141</v>
      </c>
      <c r="FT18" s="277">
        <f>FT41</f>
        <v>632</v>
      </c>
      <c r="FU18" s="280">
        <f t="shared" si="16"/>
        <v>0</v>
      </c>
      <c r="FV18" s="63">
        <f>FV41</f>
        <v>0</v>
      </c>
      <c r="FW18" s="59">
        <f t="shared" ref="FW18:GG18" si="123">FW41</f>
        <v>0</v>
      </c>
      <c r="FX18" s="59">
        <f t="shared" si="123"/>
        <v>0</v>
      </c>
      <c r="FY18" s="59">
        <f t="shared" si="123"/>
        <v>0</v>
      </c>
      <c r="FZ18" s="59">
        <f t="shared" si="123"/>
        <v>0</v>
      </c>
      <c r="GA18" s="59">
        <f t="shared" si="123"/>
        <v>0</v>
      </c>
      <c r="GB18" s="59">
        <f t="shared" si="123"/>
        <v>0</v>
      </c>
      <c r="GC18" s="59">
        <f t="shared" si="123"/>
        <v>0</v>
      </c>
      <c r="GD18" s="59">
        <f t="shared" si="123"/>
        <v>0</v>
      </c>
      <c r="GE18" s="62">
        <f t="shared" si="123"/>
        <v>0</v>
      </c>
      <c r="GF18" s="270">
        <f t="shared" si="123"/>
        <v>0</v>
      </c>
      <c r="GG18" s="165">
        <f t="shared" si="123"/>
        <v>918</v>
      </c>
      <c r="GH18" s="283">
        <f t="shared" si="18"/>
        <v>0</v>
      </c>
      <c r="GI18" s="63">
        <f t="shared" ref="GI18:GQ18" si="124">GI41</f>
        <v>0</v>
      </c>
      <c r="GJ18" s="59">
        <f t="shared" si="124"/>
        <v>0</v>
      </c>
      <c r="GK18" s="59">
        <f t="shared" si="124"/>
        <v>0</v>
      </c>
      <c r="GL18" s="59">
        <f t="shared" si="124"/>
        <v>0</v>
      </c>
      <c r="GM18" s="59">
        <f t="shared" si="124"/>
        <v>0</v>
      </c>
      <c r="GN18" s="59">
        <f t="shared" si="124"/>
        <v>0</v>
      </c>
      <c r="GO18" s="59">
        <f t="shared" si="124"/>
        <v>0</v>
      </c>
      <c r="GP18" s="59">
        <f t="shared" si="124"/>
        <v>0</v>
      </c>
      <c r="GQ18" s="60">
        <f t="shared" si="124"/>
        <v>0</v>
      </c>
      <c r="GR18" s="101"/>
      <c r="GS18" s="87" t="s">
        <v>141</v>
      </c>
      <c r="GT18" s="63">
        <f t="shared" ref="GT18:HB18" si="125">GT41</f>
        <v>0</v>
      </c>
      <c r="GU18" s="59">
        <f t="shared" si="125"/>
        <v>0</v>
      </c>
      <c r="GV18" s="59">
        <f t="shared" si="125"/>
        <v>0</v>
      </c>
      <c r="GW18" s="59">
        <f t="shared" si="125"/>
        <v>0</v>
      </c>
      <c r="GX18" s="59">
        <f t="shared" si="125"/>
        <v>0</v>
      </c>
      <c r="GY18" s="59">
        <f t="shared" si="125"/>
        <v>0</v>
      </c>
      <c r="GZ18" s="59">
        <f t="shared" si="125"/>
        <v>0</v>
      </c>
      <c r="HA18" s="60">
        <f t="shared" si="125"/>
        <v>0</v>
      </c>
      <c r="HB18" s="64">
        <f t="shared" si="125"/>
        <v>77</v>
      </c>
      <c r="HC18" s="246">
        <f t="shared" si="45"/>
        <v>0</v>
      </c>
      <c r="HD18" s="64">
        <f t="shared" ref="HD18:HP18" si="126">HD41</f>
        <v>0</v>
      </c>
      <c r="HE18" s="59">
        <f t="shared" si="126"/>
        <v>0</v>
      </c>
      <c r="HF18" s="59">
        <f t="shared" si="126"/>
        <v>0</v>
      </c>
      <c r="HG18" s="59">
        <f t="shared" si="126"/>
        <v>0</v>
      </c>
      <c r="HH18" s="60">
        <f t="shared" si="126"/>
        <v>0</v>
      </c>
      <c r="HI18" s="63">
        <f t="shared" si="126"/>
        <v>0</v>
      </c>
      <c r="HJ18" s="59">
        <f t="shared" si="126"/>
        <v>0</v>
      </c>
      <c r="HK18" s="59">
        <f t="shared" si="126"/>
        <v>0</v>
      </c>
      <c r="HL18" s="59">
        <f t="shared" si="126"/>
        <v>0</v>
      </c>
      <c r="HM18" s="59">
        <f t="shared" si="126"/>
        <v>0</v>
      </c>
      <c r="HN18" s="59">
        <f t="shared" si="126"/>
        <v>0</v>
      </c>
      <c r="HO18" s="59">
        <f t="shared" si="126"/>
        <v>0</v>
      </c>
      <c r="HP18" s="60">
        <f t="shared" si="126"/>
        <v>0</v>
      </c>
      <c r="HQ18" s="101"/>
      <c r="HR18" s="247" t="s">
        <v>141</v>
      </c>
      <c r="HS18" s="64">
        <f t="shared" ref="HS18:IU18" si="127">HS41</f>
        <v>0</v>
      </c>
      <c r="HT18" s="59">
        <f t="shared" si="127"/>
        <v>0</v>
      </c>
      <c r="HU18" s="59">
        <f t="shared" si="127"/>
        <v>0</v>
      </c>
      <c r="HV18" s="59">
        <f t="shared" si="127"/>
        <v>0</v>
      </c>
      <c r="HW18" s="59">
        <f t="shared" si="127"/>
        <v>0</v>
      </c>
      <c r="HX18" s="59">
        <f t="shared" si="127"/>
        <v>0</v>
      </c>
      <c r="HY18" s="59">
        <f t="shared" si="127"/>
        <v>1</v>
      </c>
      <c r="HZ18" s="59">
        <f t="shared" si="127"/>
        <v>2</v>
      </c>
      <c r="IA18" s="59">
        <f t="shared" si="127"/>
        <v>0</v>
      </c>
      <c r="IB18" s="59">
        <f t="shared" si="127"/>
        <v>3</v>
      </c>
      <c r="IC18" s="59">
        <f t="shared" si="127"/>
        <v>0</v>
      </c>
      <c r="ID18" s="59">
        <f t="shared" si="127"/>
        <v>0</v>
      </c>
      <c r="IE18" s="59">
        <f t="shared" si="127"/>
        <v>0</v>
      </c>
      <c r="IF18" s="59">
        <f t="shared" si="127"/>
        <v>0</v>
      </c>
      <c r="IG18" s="60">
        <f t="shared" si="127"/>
        <v>0</v>
      </c>
      <c r="IH18" s="63">
        <f t="shared" si="127"/>
        <v>0</v>
      </c>
      <c r="II18" s="59">
        <f t="shared" si="127"/>
        <v>0</v>
      </c>
      <c r="IJ18" s="62">
        <f t="shared" si="127"/>
        <v>0</v>
      </c>
      <c r="IK18" s="64">
        <f t="shared" si="127"/>
        <v>0</v>
      </c>
      <c r="IL18" s="59">
        <f t="shared" si="127"/>
        <v>0</v>
      </c>
      <c r="IM18" s="60">
        <f t="shared" si="127"/>
        <v>0</v>
      </c>
      <c r="IN18" s="64">
        <f t="shared" si="127"/>
        <v>0</v>
      </c>
      <c r="IO18" s="59">
        <f t="shared" si="127"/>
        <v>0</v>
      </c>
      <c r="IP18" s="60">
        <f t="shared" si="127"/>
        <v>0</v>
      </c>
      <c r="IQ18" s="63">
        <f t="shared" si="127"/>
        <v>0</v>
      </c>
      <c r="IR18" s="59">
        <f t="shared" si="127"/>
        <v>0</v>
      </c>
      <c r="IS18" s="59">
        <f t="shared" si="127"/>
        <v>0</v>
      </c>
      <c r="IT18" s="59">
        <f t="shared" si="127"/>
        <v>0</v>
      </c>
      <c r="IU18" s="59">
        <f t="shared" si="127"/>
        <v>0</v>
      </c>
      <c r="IV18" s="101"/>
      <c r="IW18" s="87" t="s">
        <v>141</v>
      </c>
      <c r="IX18" s="63">
        <f t="shared" ref="IX18:JM18" si="128">IX41</f>
        <v>0</v>
      </c>
      <c r="IY18" s="59">
        <f t="shared" si="128"/>
        <v>0</v>
      </c>
      <c r="IZ18" s="59">
        <f t="shared" si="128"/>
        <v>0</v>
      </c>
      <c r="JA18" s="59">
        <f t="shared" si="128"/>
        <v>0</v>
      </c>
      <c r="JB18" s="62">
        <f t="shared" si="128"/>
        <v>0</v>
      </c>
      <c r="JC18" s="220">
        <f t="shared" si="128"/>
        <v>0</v>
      </c>
      <c r="JD18" s="221">
        <f t="shared" si="128"/>
        <v>0</v>
      </c>
      <c r="JE18" s="221">
        <f t="shared" si="128"/>
        <v>0</v>
      </c>
      <c r="JF18" s="221">
        <f t="shared" si="128"/>
        <v>0</v>
      </c>
      <c r="JG18" s="222">
        <f t="shared" si="128"/>
        <v>0</v>
      </c>
      <c r="JH18" s="220">
        <f t="shared" si="128"/>
        <v>0</v>
      </c>
      <c r="JI18" s="221">
        <f t="shared" si="128"/>
        <v>0</v>
      </c>
      <c r="JJ18" s="221">
        <f t="shared" si="128"/>
        <v>0</v>
      </c>
      <c r="JK18" s="221">
        <f t="shared" si="128"/>
        <v>0</v>
      </c>
      <c r="JL18" s="222">
        <f t="shared" si="128"/>
        <v>0</v>
      </c>
      <c r="JM18" s="220">
        <f t="shared" si="128"/>
        <v>1</v>
      </c>
      <c r="JN18" s="221">
        <f>JN41</f>
        <v>459</v>
      </c>
      <c r="JO18" s="394">
        <f t="shared" si="23"/>
        <v>0.2178649237472767</v>
      </c>
      <c r="JP18" s="64">
        <f t="shared" ref="JP18:KI18" si="129">JP41</f>
        <v>0</v>
      </c>
      <c r="JQ18" s="63">
        <f t="shared" si="129"/>
        <v>0</v>
      </c>
      <c r="JR18" s="60">
        <f t="shared" si="129"/>
        <v>0</v>
      </c>
      <c r="JS18" s="64">
        <f t="shared" si="129"/>
        <v>94</v>
      </c>
      <c r="JT18" s="59">
        <f t="shared" si="129"/>
        <v>1</v>
      </c>
      <c r="JU18" s="59">
        <f t="shared" si="129"/>
        <v>6</v>
      </c>
      <c r="JV18" s="701">
        <f t="shared" si="129"/>
        <v>7.4468085106382977</v>
      </c>
      <c r="JW18" s="63">
        <f t="shared" si="129"/>
        <v>64</v>
      </c>
      <c r="JX18" s="59">
        <f t="shared" si="129"/>
        <v>3</v>
      </c>
      <c r="JY18" s="59">
        <f t="shared" si="129"/>
        <v>6</v>
      </c>
      <c r="JZ18" s="702">
        <f t="shared" si="129"/>
        <v>14.0625</v>
      </c>
      <c r="KA18" s="64">
        <f t="shared" si="129"/>
        <v>73</v>
      </c>
      <c r="KB18" s="59">
        <f t="shared" si="129"/>
        <v>1</v>
      </c>
      <c r="KC18" s="59">
        <f t="shared" si="129"/>
        <v>7</v>
      </c>
      <c r="KD18" s="701">
        <f t="shared" si="129"/>
        <v>10.95890410958904</v>
      </c>
      <c r="KE18" s="63">
        <f t="shared" si="129"/>
        <v>0</v>
      </c>
      <c r="KF18" s="59">
        <f t="shared" si="129"/>
        <v>0</v>
      </c>
      <c r="KG18" s="59">
        <f t="shared" si="129"/>
        <v>0</v>
      </c>
      <c r="KH18" s="59">
        <f t="shared" si="129"/>
        <v>0</v>
      </c>
      <c r="KI18" s="59">
        <f t="shared" si="129"/>
        <v>0</v>
      </c>
    </row>
    <row r="19" spans="1:295" x14ac:dyDescent="0.2">
      <c r="JY19"/>
      <c r="JZ19"/>
      <c r="KA19"/>
      <c r="KB19"/>
      <c r="KC19"/>
      <c r="KD19"/>
      <c r="KE19" s="94"/>
      <c r="KF19" s="94"/>
      <c r="KG19" s="94"/>
      <c r="KH19" s="94"/>
      <c r="KI19" s="94"/>
    </row>
    <row r="20" spans="1:295" ht="13.5" thickBot="1" x14ac:dyDescent="0.25">
      <c r="HD20" s="1" t="s">
        <v>193</v>
      </c>
      <c r="JY20"/>
      <c r="JZ20"/>
      <c r="KA20"/>
      <c r="KB20"/>
      <c r="KC20"/>
      <c r="KD20"/>
      <c r="KE20" s="94"/>
      <c r="KF20" s="94"/>
      <c r="KG20" s="94"/>
      <c r="KH20" s="94"/>
      <c r="KI20" s="94"/>
    </row>
    <row r="21" spans="1:295" ht="15.75" customHeight="1" thickBot="1" x14ac:dyDescent="0.25">
      <c r="A21" s="213"/>
      <c r="B21" s="21" t="s">
        <v>0</v>
      </c>
      <c r="C21" s="26"/>
      <c r="D21" s="891" t="s">
        <v>5</v>
      </c>
      <c r="E21" s="891"/>
      <c r="F21" s="891"/>
      <c r="G21" s="891"/>
      <c r="H21" s="891"/>
      <c r="I21" s="891"/>
      <c r="J21" s="891"/>
      <c r="K21" s="891"/>
      <c r="L21" s="891"/>
      <c r="M21" s="891"/>
      <c r="N21" s="891"/>
      <c r="O21" s="891"/>
      <c r="P21" s="891"/>
      <c r="Q21" s="891"/>
      <c r="R21" s="891"/>
      <c r="S21" s="891"/>
      <c r="T21" s="891"/>
      <c r="U21" s="891"/>
      <c r="V21" s="891"/>
      <c r="W21" s="891"/>
      <c r="X21" s="891"/>
      <c r="Y21" s="891"/>
      <c r="Z21" s="892"/>
      <c r="AA21" s="103"/>
      <c r="AB21" s="66"/>
      <c r="AC21" s="195"/>
      <c r="AD21" s="925" t="s">
        <v>21</v>
      </c>
      <c r="AE21" s="891"/>
      <c r="AF21" s="891"/>
      <c r="AG21" s="891"/>
      <c r="AH21" s="891"/>
      <c r="AI21" s="891"/>
      <c r="AJ21" s="891"/>
      <c r="AK21" s="891"/>
      <c r="AL21" s="891"/>
      <c r="AM21" s="891"/>
      <c r="AN21" s="891"/>
      <c r="AO21" s="891"/>
      <c r="AP21" s="891"/>
      <c r="AQ21" s="891"/>
      <c r="AR21" s="891"/>
      <c r="AS21" s="891"/>
      <c r="AT21" s="891"/>
      <c r="AU21" s="891"/>
      <c r="AV21" s="891"/>
      <c r="AW21" s="891"/>
      <c r="AX21" s="891"/>
      <c r="AY21" s="891"/>
      <c r="AZ21" s="891"/>
      <c r="BA21" s="891"/>
      <c r="BB21" s="891"/>
      <c r="BC21" s="892"/>
      <c r="BD21" s="103"/>
      <c r="BE21" s="66" t="s">
        <v>0</v>
      </c>
      <c r="BF21" s="25"/>
      <c r="BG21" s="919" t="s">
        <v>33</v>
      </c>
      <c r="BH21" s="920"/>
      <c r="BI21" s="920"/>
      <c r="BJ21" s="920"/>
      <c r="BK21" s="920"/>
      <c r="BL21" s="920"/>
      <c r="BM21" s="920"/>
      <c r="BN21" s="920"/>
      <c r="BO21" s="920"/>
      <c r="BP21" s="920"/>
      <c r="BQ21" s="920"/>
      <c r="BR21" s="920"/>
      <c r="BS21" s="920"/>
      <c r="BT21" s="920"/>
      <c r="BU21" s="920"/>
      <c r="BV21" s="920"/>
      <c r="BW21" s="920"/>
      <c r="BX21" s="920"/>
      <c r="BY21" s="920"/>
      <c r="BZ21" s="920"/>
      <c r="CA21" s="920"/>
      <c r="CB21" s="891"/>
      <c r="CC21" s="891"/>
      <c r="CD21" s="118"/>
      <c r="CE21" s="103"/>
      <c r="CF21" s="66" t="s">
        <v>0</v>
      </c>
      <c r="CG21" s="25"/>
      <c r="CH21" s="920" t="s">
        <v>173</v>
      </c>
      <c r="CI21" s="920"/>
      <c r="CJ21" s="920"/>
      <c r="CK21" s="920"/>
      <c r="CL21" s="920"/>
      <c r="CM21" s="920"/>
      <c r="CN21" s="920"/>
      <c r="CO21" s="920"/>
      <c r="CP21" s="920"/>
      <c r="CQ21" s="920"/>
      <c r="CR21" s="920"/>
      <c r="CS21" s="920"/>
      <c r="CT21" s="920"/>
      <c r="CU21" s="920"/>
      <c r="CV21" s="920"/>
      <c r="CW21" s="920"/>
      <c r="CX21" s="118"/>
      <c r="CY21" s="103"/>
      <c r="CZ21" s="21" t="s">
        <v>0</v>
      </c>
      <c r="DA21" s="882" t="s">
        <v>146</v>
      </c>
      <c r="DB21" s="879" t="s">
        <v>36</v>
      </c>
      <c r="DC21" s="880"/>
      <c r="DD21" s="880"/>
      <c r="DE21" s="880"/>
      <c r="DF21" s="880"/>
      <c r="DG21" s="880"/>
      <c r="DH21" s="880"/>
      <c r="DI21" s="880"/>
      <c r="DJ21" s="880"/>
      <c r="DK21" s="880"/>
      <c r="DL21" s="880"/>
      <c r="DM21" s="880"/>
      <c r="DN21" s="880"/>
      <c r="DO21" s="880"/>
      <c r="DP21" s="880"/>
      <c r="DQ21" s="880"/>
      <c r="DR21" s="880"/>
      <c r="DS21" s="880"/>
      <c r="DT21" s="880"/>
      <c r="DU21" s="880"/>
      <c r="DV21" s="880"/>
      <c r="DW21" s="881"/>
      <c r="DX21" s="4"/>
      <c r="DY21" s="19"/>
      <c r="DZ21" s="75"/>
      <c r="EA21" s="75"/>
      <c r="EB21" s="75"/>
      <c r="EC21" s="75"/>
      <c r="ED21" s="75"/>
      <c r="EE21" s="75"/>
      <c r="EF21" s="75"/>
      <c r="EG21" s="75"/>
      <c r="EH21" s="75"/>
      <c r="EI21" s="75"/>
      <c r="EJ21" s="75"/>
      <c r="EK21" s="75"/>
      <c r="EL21" s="75"/>
      <c r="EM21" s="75"/>
      <c r="EN21" s="75"/>
      <c r="EO21" s="75"/>
      <c r="EP21" s="75"/>
      <c r="EQ21" s="75"/>
      <c r="ER21" s="75"/>
      <c r="ES21" s="75"/>
      <c r="ET21" s="75"/>
      <c r="EU21" s="75"/>
      <c r="EV21" s="75"/>
      <c r="EW21" s="75"/>
      <c r="EX21" s="75"/>
      <c r="EY21" s="75"/>
      <c r="EZ21" s="75"/>
      <c r="FA21" s="75"/>
      <c r="FB21" s="75"/>
      <c r="FC21" s="75"/>
      <c r="FD21" s="75"/>
      <c r="FE21" s="75"/>
      <c r="FF21" s="75"/>
      <c r="FG21" s="75"/>
      <c r="FH21" s="75"/>
      <c r="FI21" s="75"/>
      <c r="FJ21" s="75"/>
      <c r="FK21" s="75"/>
      <c r="FL21" s="5"/>
      <c r="FM21" s="76"/>
      <c r="FN21" s="75"/>
      <c r="FO21" s="75"/>
      <c r="FP21" s="75"/>
      <c r="FQ21" s="75"/>
      <c r="FR21" s="75"/>
      <c r="FS21" s="19"/>
      <c r="FT21" s="19"/>
      <c r="FU21" s="19"/>
      <c r="FV21" s="75"/>
      <c r="FW21" s="75"/>
      <c r="FX21" s="105"/>
      <c r="FY21" s="76"/>
      <c r="FZ21" s="75"/>
      <c r="GA21" s="75"/>
      <c r="GB21" s="75"/>
      <c r="GC21" s="75"/>
      <c r="GD21" s="75"/>
      <c r="GE21" s="75"/>
      <c r="GF21" s="75"/>
      <c r="GG21" s="75"/>
      <c r="GH21" s="75"/>
      <c r="GI21" s="75"/>
      <c r="GJ21" s="75"/>
      <c r="GK21" s="75"/>
      <c r="GL21" s="75"/>
      <c r="GM21" s="75"/>
      <c r="GN21" s="75"/>
      <c r="GO21" s="75"/>
      <c r="GP21" s="75"/>
      <c r="GQ21" s="75"/>
      <c r="GR21" s="75"/>
      <c r="GS21" s="19"/>
      <c r="GT21" s="75"/>
      <c r="GU21" s="75"/>
      <c r="GV21" s="75"/>
      <c r="GW21" s="75"/>
      <c r="GX21" s="75"/>
      <c r="GY21" s="75"/>
      <c r="GZ21" s="75"/>
      <c r="HA21" s="75"/>
      <c r="HB21" s="75"/>
      <c r="HC21" s="75"/>
      <c r="HD21" s="75"/>
      <c r="HE21" s="75"/>
      <c r="HF21" s="75"/>
      <c r="HG21" s="75"/>
      <c r="HH21" s="75"/>
      <c r="HI21" s="75"/>
      <c r="HJ21" s="75"/>
      <c r="HK21" s="75"/>
      <c r="HL21" s="75"/>
      <c r="HM21" s="75"/>
      <c r="HN21" s="75"/>
      <c r="HO21" s="75"/>
      <c r="HP21" s="75"/>
      <c r="HQ21" s="75"/>
      <c r="HR21" s="19"/>
      <c r="HS21" s="75"/>
      <c r="HT21" s="75"/>
      <c r="HU21" s="75"/>
      <c r="HV21" s="75"/>
      <c r="HW21" s="75"/>
      <c r="HX21" s="75"/>
      <c r="HY21" s="75"/>
      <c r="HZ21" s="75"/>
      <c r="IA21" s="75"/>
      <c r="IB21" s="75"/>
      <c r="IC21" s="75"/>
      <c r="ID21" s="75"/>
      <c r="IE21" s="75"/>
      <c r="IF21" s="75"/>
      <c r="IG21" s="75"/>
      <c r="IH21" s="75"/>
      <c r="II21" s="75"/>
      <c r="IJ21" s="75"/>
      <c r="IK21" s="75"/>
      <c r="IL21" s="75"/>
      <c r="IM21" s="75"/>
      <c r="IN21" s="75"/>
      <c r="IO21" s="75"/>
      <c r="IP21" s="75"/>
      <c r="IQ21" s="75"/>
      <c r="IR21" s="75"/>
      <c r="IS21" s="75"/>
      <c r="IT21" s="75"/>
      <c r="IU21" s="75"/>
      <c r="IV21" s="75"/>
      <c r="IW21" s="19"/>
      <c r="IX21" s="299"/>
      <c r="IY21" s="300"/>
      <c r="IZ21" s="300"/>
      <c r="JA21" s="300"/>
      <c r="JB21" s="300"/>
      <c r="JC21" s="301"/>
      <c r="JD21" s="301"/>
      <c r="JE21" s="301"/>
      <c r="JF21" s="301"/>
      <c r="JG21" s="301"/>
      <c r="JH21" s="301"/>
      <c r="JI21" s="301"/>
      <c r="JJ21" s="301"/>
      <c r="JK21" s="301"/>
      <c r="JL21" s="301"/>
      <c r="JM21" s="300"/>
      <c r="JN21" s="300"/>
      <c r="JO21" s="300"/>
      <c r="JP21" s="300"/>
      <c r="JQ21" s="300"/>
      <c r="JR21" s="300"/>
      <c r="JS21" s="860" t="s">
        <v>156</v>
      </c>
      <c r="JT21" s="861"/>
      <c r="JU21" s="861"/>
      <c r="JV21" s="861"/>
      <c r="JW21" s="861"/>
      <c r="JX21" s="861"/>
      <c r="JY21" s="861"/>
      <c r="JZ21" s="861"/>
      <c r="KA21" s="861"/>
      <c r="KB21" s="861"/>
      <c r="KC21" s="861"/>
      <c r="KD21" s="861"/>
      <c r="KE21" s="843" t="s">
        <v>179</v>
      </c>
      <c r="KF21" s="844"/>
      <c r="KG21" s="844"/>
      <c r="KH21" s="844"/>
      <c r="KI21" s="845"/>
    </row>
    <row r="22" spans="1:295" ht="70.5" customHeight="1" thickBot="1" x14ac:dyDescent="0.25">
      <c r="A22" s="1193"/>
      <c r="B22" s="914" t="s">
        <v>99</v>
      </c>
      <c r="C22" s="23"/>
      <c r="D22" s="1109" t="s">
        <v>1</v>
      </c>
      <c r="E22" s="1109"/>
      <c r="F22" s="1109"/>
      <c r="G22" s="922"/>
      <c r="H22" s="871" t="s">
        <v>6</v>
      </c>
      <c r="I22" s="872"/>
      <c r="J22" s="896" t="s">
        <v>8</v>
      </c>
      <c r="K22" s="896"/>
      <c r="L22" s="896"/>
      <c r="M22" s="897"/>
      <c r="N22" s="905" t="s">
        <v>14</v>
      </c>
      <c r="O22" s="911"/>
      <c r="P22" s="911"/>
      <c r="Q22" s="906"/>
      <c r="R22" s="921" t="s">
        <v>15</v>
      </c>
      <c r="S22" s="1109"/>
      <c r="T22" s="905" t="s">
        <v>16</v>
      </c>
      <c r="U22" s="906"/>
      <c r="V22" s="911" t="s">
        <v>19</v>
      </c>
      <c r="W22" s="911"/>
      <c r="X22" s="905" t="s">
        <v>20</v>
      </c>
      <c r="Y22" s="911"/>
      <c r="Z22" s="906"/>
      <c r="AA22" s="104"/>
      <c r="AB22" s="944" t="s">
        <v>99</v>
      </c>
      <c r="AC22" s="196"/>
      <c r="AD22" s="947" t="s">
        <v>22</v>
      </c>
      <c r="AE22" s="917"/>
      <c r="AF22" s="917"/>
      <c r="AG22" s="917"/>
      <c r="AH22" s="917"/>
      <c r="AI22" s="917"/>
      <c r="AJ22" s="918"/>
      <c r="AK22" s="896" t="s">
        <v>27</v>
      </c>
      <c r="AL22" s="897"/>
      <c r="AM22" s="153" t="s">
        <v>28</v>
      </c>
      <c r="AN22" s="895" t="s">
        <v>29</v>
      </c>
      <c r="AO22" s="896"/>
      <c r="AP22" s="896"/>
      <c r="AQ22" s="897"/>
      <c r="AR22" s="896" t="s">
        <v>32</v>
      </c>
      <c r="AS22" s="896"/>
      <c r="AT22" s="896"/>
      <c r="AU22" s="896"/>
      <c r="AV22" s="896"/>
      <c r="AW22" s="896"/>
      <c r="AX22" s="896"/>
      <c r="AY22" s="896"/>
      <c r="AZ22" s="896"/>
      <c r="BA22" s="896"/>
      <c r="BB22" s="897"/>
      <c r="BC22" s="898" t="s">
        <v>177</v>
      </c>
      <c r="BD22" s="179"/>
      <c r="BE22" s="914" t="s">
        <v>99</v>
      </c>
      <c r="BF22" s="23"/>
      <c r="BG22" s="941" t="s">
        <v>107</v>
      </c>
      <c r="BH22" s="938" t="s">
        <v>106</v>
      </c>
      <c r="BI22" s="941" t="s">
        <v>34</v>
      </c>
      <c r="BJ22" s="941" t="s">
        <v>108</v>
      </c>
      <c r="BK22" s="930" t="s">
        <v>35</v>
      </c>
      <c r="BL22" s="895" t="s">
        <v>32</v>
      </c>
      <c r="BM22" s="896"/>
      <c r="BN22" s="896"/>
      <c r="BO22" s="896"/>
      <c r="BP22" s="896"/>
      <c r="BQ22" s="896"/>
      <c r="BR22" s="896"/>
      <c r="BS22" s="896"/>
      <c r="BT22" s="896"/>
      <c r="BU22" s="896"/>
      <c r="BV22" s="896"/>
      <c r="BW22" s="896"/>
      <c r="BX22" s="897"/>
      <c r="BY22" s="1182" t="s">
        <v>24</v>
      </c>
      <c r="BZ22" s="1182"/>
      <c r="CA22" s="1209"/>
      <c r="CB22" s="875" t="s">
        <v>10</v>
      </c>
      <c r="CC22" s="877" t="s">
        <v>31</v>
      </c>
      <c r="CD22" s="901" t="s">
        <v>177</v>
      </c>
      <c r="CE22" s="179"/>
      <c r="CF22" s="944" t="s">
        <v>99</v>
      </c>
      <c r="CG22" s="23"/>
      <c r="CH22" s="1085" t="s">
        <v>107</v>
      </c>
      <c r="CI22" s="938" t="s">
        <v>106</v>
      </c>
      <c r="CJ22" s="941" t="s">
        <v>34</v>
      </c>
      <c r="CK22" s="941" t="s">
        <v>108</v>
      </c>
      <c r="CL22" s="930" t="s">
        <v>35</v>
      </c>
      <c r="CM22" s="895" t="s">
        <v>32</v>
      </c>
      <c r="CN22" s="896"/>
      <c r="CO22" s="896"/>
      <c r="CP22" s="896"/>
      <c r="CQ22" s="896"/>
      <c r="CR22" s="896"/>
      <c r="CS22" s="896"/>
      <c r="CT22" s="896"/>
      <c r="CU22" s="897"/>
      <c r="CV22" s="1182" t="s">
        <v>24</v>
      </c>
      <c r="CW22" s="1209"/>
      <c r="CX22" s="898" t="s">
        <v>177</v>
      </c>
      <c r="CY22" s="179"/>
      <c r="CZ22" s="944" t="s">
        <v>99</v>
      </c>
      <c r="DA22" s="883"/>
      <c r="DB22" s="1168" t="s">
        <v>107</v>
      </c>
      <c r="DC22" s="1171" t="s">
        <v>106</v>
      </c>
      <c r="DD22" s="1174" t="s">
        <v>108</v>
      </c>
      <c r="DE22" s="1177" t="s">
        <v>35</v>
      </c>
      <c r="DF22" s="1178" t="s">
        <v>32</v>
      </c>
      <c r="DG22" s="1179"/>
      <c r="DH22" s="1179"/>
      <c r="DI22" s="1179"/>
      <c r="DJ22" s="1179"/>
      <c r="DK22" s="1179"/>
      <c r="DL22" s="1179"/>
      <c r="DM22" s="1179"/>
      <c r="DN22" s="1179"/>
      <c r="DO22" s="1215"/>
      <c r="DP22" s="1216" t="s">
        <v>24</v>
      </c>
      <c r="DQ22" s="1052"/>
      <c r="DR22" s="1217"/>
      <c r="DS22" s="1066" t="s">
        <v>31</v>
      </c>
      <c r="DT22" s="1067"/>
      <c r="DU22" s="1060" t="s">
        <v>10</v>
      </c>
      <c r="DV22" s="1067"/>
      <c r="DW22" s="903" t="s">
        <v>177</v>
      </c>
      <c r="DX22" s="179"/>
      <c r="DY22" s="944" t="s">
        <v>99</v>
      </c>
      <c r="DZ22" s="1072" t="s">
        <v>37</v>
      </c>
      <c r="EA22" s="1072"/>
      <c r="EB22" s="1072"/>
      <c r="EC22" s="1073"/>
      <c r="ED22" s="1073"/>
      <c r="EE22" s="1073"/>
      <c r="EF22" s="1072"/>
      <c r="EG22" s="1072"/>
      <c r="EH22" s="1072"/>
      <c r="EI22" s="1072"/>
      <c r="EJ22" s="1072"/>
      <c r="EK22" s="1072"/>
      <c r="EL22" s="6"/>
      <c r="EM22" s="6"/>
      <c r="EN22" s="6"/>
      <c r="EO22" s="6"/>
      <c r="EP22" s="6"/>
      <c r="EQ22" s="6"/>
      <c r="ER22" s="1074" t="s">
        <v>172</v>
      </c>
      <c r="ES22" s="1075"/>
      <c r="ET22" s="1075"/>
      <c r="EU22" s="1075"/>
      <c r="EV22" s="1075"/>
      <c r="EW22" s="1075"/>
      <c r="EX22" s="1076"/>
      <c r="EY22" s="289"/>
      <c r="EZ22" s="289"/>
      <c r="FA22" s="289"/>
      <c r="FB22" s="1163" t="s">
        <v>46</v>
      </c>
      <c r="FC22" s="1163"/>
      <c r="FD22" s="1163"/>
      <c r="FE22" s="1163"/>
      <c r="FF22" s="1163"/>
      <c r="FG22" s="1163"/>
      <c r="FH22" s="1163"/>
      <c r="FI22" s="1163"/>
      <c r="FJ22" s="1163"/>
      <c r="FK22" s="1163"/>
      <c r="FL22" s="1163"/>
      <c r="FM22" s="1163"/>
      <c r="FN22" s="1163"/>
      <c r="FO22" s="1163"/>
      <c r="FP22" s="1163"/>
      <c r="FQ22" s="1164"/>
      <c r="FR22" s="98"/>
      <c r="FS22" s="944" t="s">
        <v>99</v>
      </c>
      <c r="FT22" s="1165" t="s">
        <v>146</v>
      </c>
      <c r="FU22" s="882" t="s">
        <v>155</v>
      </c>
      <c r="FV22" s="1202" t="s">
        <v>54</v>
      </c>
      <c r="FW22" s="1156"/>
      <c r="FX22" s="1156"/>
      <c r="FY22" s="1156"/>
      <c r="FZ22" s="1156"/>
      <c r="GA22" s="1156"/>
      <c r="GB22" s="1156"/>
      <c r="GC22" s="1156"/>
      <c r="GD22" s="1156"/>
      <c r="GE22" s="1156"/>
      <c r="GF22" s="1157"/>
      <c r="GG22" s="1157"/>
      <c r="GH22" s="1157"/>
      <c r="GI22" s="1156"/>
      <c r="GJ22" s="1156"/>
      <c r="GK22" s="1156"/>
      <c r="GL22" s="1156"/>
      <c r="GM22" s="1156"/>
      <c r="GN22" s="1156"/>
      <c r="GO22" s="1156"/>
      <c r="GP22" s="1156"/>
      <c r="GQ22" s="1158"/>
      <c r="GR22" s="287"/>
      <c r="GS22" s="1038" t="s">
        <v>54</v>
      </c>
      <c r="GT22" s="1039"/>
      <c r="GU22" s="1039"/>
      <c r="GV22" s="1039"/>
      <c r="GW22" s="1039"/>
      <c r="GX22" s="1039"/>
      <c r="GY22" s="1039"/>
      <c r="GZ22" s="1039"/>
      <c r="HA22" s="1040"/>
      <c r="HB22" s="990" t="s">
        <v>73</v>
      </c>
      <c r="HC22" s="991"/>
      <c r="HD22" s="991"/>
      <c r="HE22" s="991"/>
      <c r="HF22" s="991"/>
      <c r="HG22" s="991"/>
      <c r="HH22" s="991"/>
      <c r="HI22" s="991"/>
      <c r="HJ22" s="991"/>
      <c r="HK22" s="991"/>
      <c r="HL22" s="991"/>
      <c r="HM22" s="991"/>
      <c r="HN22" s="991"/>
      <c r="HO22" s="991"/>
      <c r="HP22" s="992"/>
      <c r="HQ22" s="4"/>
      <c r="HR22" s="4"/>
      <c r="HS22" s="1004" t="s">
        <v>82</v>
      </c>
      <c r="HT22" s="1005"/>
      <c r="HU22" s="1005"/>
      <c r="HV22" s="1005"/>
      <c r="HW22" s="1005"/>
      <c r="HX22" s="1005"/>
      <c r="HY22" s="1005"/>
      <c r="HZ22" s="1005"/>
      <c r="IA22" s="1005"/>
      <c r="IB22" s="1005"/>
      <c r="IC22" s="1005"/>
      <c r="ID22" s="1005"/>
      <c r="IE22" s="1005"/>
      <c r="IF22" s="1005"/>
      <c r="IG22" s="1006"/>
      <c r="IH22" s="1004" t="s">
        <v>88</v>
      </c>
      <c r="II22" s="1005"/>
      <c r="IJ22" s="1005"/>
      <c r="IK22" s="1005"/>
      <c r="IL22" s="1005"/>
      <c r="IM22" s="1005"/>
      <c r="IN22" s="1005"/>
      <c r="IO22" s="1005"/>
      <c r="IP22" s="1005"/>
      <c r="IQ22" s="1007" t="s">
        <v>91</v>
      </c>
      <c r="IR22" s="1008"/>
      <c r="IS22" s="1008"/>
      <c r="IT22" s="1008"/>
      <c r="IU22" s="1009"/>
      <c r="IV22" s="4"/>
      <c r="IW22" s="4"/>
      <c r="IX22" s="980" t="s">
        <v>109</v>
      </c>
      <c r="IY22" s="981"/>
      <c r="IZ22" s="981"/>
      <c r="JA22" s="981"/>
      <c r="JB22" s="982"/>
      <c r="JC22" s="1255" t="s">
        <v>169</v>
      </c>
      <c r="JD22" s="1256"/>
      <c r="JE22" s="1256"/>
      <c r="JF22" s="1256"/>
      <c r="JG22" s="1256"/>
      <c r="JH22" s="1256"/>
      <c r="JI22" s="1256"/>
      <c r="JJ22" s="1256"/>
      <c r="JK22" s="1256"/>
      <c r="JL22" s="1256"/>
      <c r="JM22" s="1256"/>
      <c r="JN22" s="1256"/>
      <c r="JO22" s="1256"/>
      <c r="JP22" s="1256"/>
      <c r="JQ22" s="1256"/>
      <c r="JR22" s="1257"/>
      <c r="JS22" s="862"/>
      <c r="JT22" s="863"/>
      <c r="JU22" s="863"/>
      <c r="JV22" s="863"/>
      <c r="JW22" s="863"/>
      <c r="JX22" s="863"/>
      <c r="JY22" s="863"/>
      <c r="JZ22" s="863"/>
      <c r="KA22" s="863"/>
      <c r="KB22" s="863"/>
      <c r="KC22" s="863"/>
      <c r="KD22" s="863"/>
      <c r="KE22" s="846"/>
      <c r="KF22" s="847"/>
      <c r="KG22" s="847"/>
      <c r="KH22" s="847"/>
      <c r="KI22" s="848"/>
    </row>
    <row r="23" spans="1:295" ht="46.5" customHeight="1" thickBot="1" x14ac:dyDescent="0.25">
      <c r="A23" s="1194"/>
      <c r="B23" s="915"/>
      <c r="C23" s="24"/>
      <c r="D23" s="935"/>
      <c r="E23" s="935"/>
      <c r="F23" s="935"/>
      <c r="G23" s="924"/>
      <c r="H23" s="873"/>
      <c r="I23" s="874"/>
      <c r="J23" s="886" t="s">
        <v>9</v>
      </c>
      <c r="K23" s="886"/>
      <c r="L23" s="886"/>
      <c r="M23" s="1122" t="s">
        <v>134</v>
      </c>
      <c r="N23" s="912"/>
      <c r="O23" s="912"/>
      <c r="P23" s="912"/>
      <c r="Q23" s="908"/>
      <c r="R23" s="932"/>
      <c r="S23" s="933"/>
      <c r="T23" s="907"/>
      <c r="U23" s="908"/>
      <c r="V23" s="912"/>
      <c r="W23" s="912"/>
      <c r="X23" s="907"/>
      <c r="Y23" s="912"/>
      <c r="Z23" s="908"/>
      <c r="AA23" s="104"/>
      <c r="AB23" s="945"/>
      <c r="AC23" s="197"/>
      <c r="AD23" s="1200" t="s">
        <v>23</v>
      </c>
      <c r="AE23" s="953"/>
      <c r="AF23" s="941" t="s">
        <v>24</v>
      </c>
      <c r="AG23" s="930" t="s">
        <v>108</v>
      </c>
      <c r="AH23" s="905" t="s">
        <v>25</v>
      </c>
      <c r="AI23" s="911"/>
      <c r="AJ23" s="906"/>
      <c r="AK23" s="926" t="s">
        <v>110</v>
      </c>
      <c r="AL23" s="927"/>
      <c r="AM23" s="930" t="s">
        <v>30</v>
      </c>
      <c r="AN23" s="948" t="s">
        <v>24</v>
      </c>
      <c r="AO23" s="949"/>
      <c r="AP23" s="80"/>
      <c r="AQ23" s="124"/>
      <c r="AR23" s="937" t="s">
        <v>8</v>
      </c>
      <c r="AS23" s="937"/>
      <c r="AT23" s="937"/>
      <c r="AU23" s="937"/>
      <c r="AV23" s="937"/>
      <c r="AW23" s="932" t="s">
        <v>14</v>
      </c>
      <c r="AX23" s="933"/>
      <c r="AY23" s="933"/>
      <c r="AZ23" s="934"/>
      <c r="BA23" s="921" t="s">
        <v>18</v>
      </c>
      <c r="BB23" s="922"/>
      <c r="BC23" s="899"/>
      <c r="BD23" s="179"/>
      <c r="BE23" s="915"/>
      <c r="BF23" s="24"/>
      <c r="BG23" s="942"/>
      <c r="BH23" s="939"/>
      <c r="BI23" s="942"/>
      <c r="BJ23" s="942"/>
      <c r="BK23" s="1181"/>
      <c r="BL23" s="936"/>
      <c r="BM23" s="937"/>
      <c r="BN23" s="937"/>
      <c r="BO23" s="937"/>
      <c r="BP23" s="937"/>
      <c r="BQ23" s="905" t="s">
        <v>14</v>
      </c>
      <c r="BR23" s="911"/>
      <c r="BS23" s="911"/>
      <c r="BT23" s="906"/>
      <c r="BU23" s="921" t="s">
        <v>17</v>
      </c>
      <c r="BV23" s="922"/>
      <c r="BW23" s="921" t="s">
        <v>18</v>
      </c>
      <c r="BX23" s="922"/>
      <c r="BY23" s="1183"/>
      <c r="BZ23" s="1183"/>
      <c r="CA23" s="1210"/>
      <c r="CB23" s="876"/>
      <c r="CC23" s="878"/>
      <c r="CD23" s="902"/>
      <c r="CE23" s="179"/>
      <c r="CF23" s="945"/>
      <c r="CG23" s="24"/>
      <c r="CH23" s="1086"/>
      <c r="CI23" s="939"/>
      <c r="CJ23" s="942"/>
      <c r="CK23" s="942"/>
      <c r="CL23" s="1181"/>
      <c r="CM23" s="885" t="s">
        <v>9</v>
      </c>
      <c r="CN23" s="886"/>
      <c r="CO23" s="886"/>
      <c r="CP23" s="887"/>
      <c r="CQ23" s="905" t="s">
        <v>14</v>
      </c>
      <c r="CR23" s="911"/>
      <c r="CS23" s="906"/>
      <c r="CT23" s="885" t="s">
        <v>18</v>
      </c>
      <c r="CU23" s="887"/>
      <c r="CV23" s="1183"/>
      <c r="CW23" s="1210"/>
      <c r="CX23" s="899"/>
      <c r="CY23" s="179"/>
      <c r="CZ23" s="945"/>
      <c r="DA23" s="883"/>
      <c r="DB23" s="1169"/>
      <c r="DC23" s="1172"/>
      <c r="DD23" s="1175"/>
      <c r="DE23" s="1212"/>
      <c r="DF23" s="885" t="s">
        <v>9</v>
      </c>
      <c r="DG23" s="886"/>
      <c r="DH23" s="886"/>
      <c r="DI23" s="887"/>
      <c r="DJ23" s="1222" t="s">
        <v>14</v>
      </c>
      <c r="DK23" s="1186"/>
      <c r="DL23" s="1186"/>
      <c r="DM23" s="1187"/>
      <c r="DN23" s="1101" t="s">
        <v>171</v>
      </c>
      <c r="DO23" s="1207"/>
      <c r="DP23" s="1218"/>
      <c r="DQ23" s="1055"/>
      <c r="DR23" s="1219"/>
      <c r="DS23" s="1068"/>
      <c r="DT23" s="1069"/>
      <c r="DU23" s="1062"/>
      <c r="DV23" s="1069"/>
      <c r="DW23" s="903"/>
      <c r="DX23" s="179"/>
      <c r="DY23" s="945"/>
      <c r="DZ23" s="1008" t="s">
        <v>38</v>
      </c>
      <c r="EA23" s="1008"/>
      <c r="EB23" s="1008"/>
      <c r="EC23" s="1077" t="s">
        <v>39</v>
      </c>
      <c r="ED23" s="1078"/>
      <c r="EE23" s="1079"/>
      <c r="EF23" s="1005" t="s">
        <v>40</v>
      </c>
      <c r="EG23" s="1005"/>
      <c r="EH23" s="1005"/>
      <c r="EI23" s="1004" t="s">
        <v>41</v>
      </c>
      <c r="EJ23" s="1072"/>
      <c r="EK23" s="1080"/>
      <c r="EL23" s="1081" t="s">
        <v>44</v>
      </c>
      <c r="EM23" s="1081"/>
      <c r="EN23" s="1081"/>
      <c r="EO23" s="1091" t="s">
        <v>45</v>
      </c>
      <c r="EP23" s="1081"/>
      <c r="EQ23" s="1205"/>
      <c r="ER23" s="1092" t="s">
        <v>146</v>
      </c>
      <c r="ES23" s="1096" t="s">
        <v>154</v>
      </c>
      <c r="ET23" s="1098" t="s">
        <v>147</v>
      </c>
      <c r="EU23" s="1082" t="s">
        <v>148</v>
      </c>
      <c r="EV23" s="1082" t="s">
        <v>149</v>
      </c>
      <c r="EW23" s="1148" t="s">
        <v>150</v>
      </c>
      <c r="EX23" s="1151" t="s">
        <v>151</v>
      </c>
      <c r="EY23" s="1141" t="s">
        <v>47</v>
      </c>
      <c r="EZ23" s="1072"/>
      <c r="FA23" s="1072"/>
      <c r="FB23" s="1072"/>
      <c r="FC23" s="1072"/>
      <c r="FD23" s="1072"/>
      <c r="FE23" s="1072"/>
      <c r="FF23" s="1072"/>
      <c r="FG23" s="1072"/>
      <c r="FH23" s="1072"/>
      <c r="FI23" s="1072"/>
      <c r="FJ23" s="1072"/>
      <c r="FK23" s="1072"/>
      <c r="FL23" s="1072"/>
      <c r="FM23" s="1072"/>
      <c r="FN23" s="1072"/>
      <c r="FO23" s="1072"/>
      <c r="FP23" s="1226"/>
      <c r="FQ23" s="1144" t="s">
        <v>53</v>
      </c>
      <c r="FR23" s="284"/>
      <c r="FS23" s="945"/>
      <c r="FT23" s="1166"/>
      <c r="FU23" s="883"/>
      <c r="FV23" s="1004" t="s">
        <v>101</v>
      </c>
      <c r="FW23" s="1005"/>
      <c r="FX23" s="1005"/>
      <c r="FY23" s="1005"/>
      <c r="FZ23" s="1005"/>
      <c r="GA23" s="1004" t="s">
        <v>102</v>
      </c>
      <c r="GB23" s="1005"/>
      <c r="GC23" s="1005"/>
      <c r="GD23" s="1005"/>
      <c r="GE23" s="1006"/>
      <c r="GF23" s="1139" t="s">
        <v>103</v>
      </c>
      <c r="GG23" s="1161" t="s">
        <v>146</v>
      </c>
      <c r="GH23" s="1125" t="s">
        <v>154</v>
      </c>
      <c r="GI23" s="1072" t="s">
        <v>59</v>
      </c>
      <c r="GJ23" s="1072"/>
      <c r="GK23" s="1072"/>
      <c r="GL23" s="1072"/>
      <c r="GM23" s="1072"/>
      <c r="GN23" s="1072"/>
      <c r="GO23" s="1072"/>
      <c r="GP23" s="1072"/>
      <c r="GQ23" s="1080"/>
      <c r="GR23" s="287"/>
      <c r="GS23" s="1141" t="s">
        <v>59</v>
      </c>
      <c r="GT23" s="1072"/>
      <c r="GU23" s="1072"/>
      <c r="GV23" s="1072"/>
      <c r="GW23" s="1072"/>
      <c r="GX23" s="1072"/>
      <c r="GY23" s="1072"/>
      <c r="GZ23" s="1072"/>
      <c r="HA23" s="1080"/>
      <c r="HB23" s="1049" t="s">
        <v>146</v>
      </c>
      <c r="HC23" s="1231" t="s">
        <v>154</v>
      </c>
      <c r="HD23" s="1013" t="s">
        <v>74</v>
      </c>
      <c r="HE23" s="1014"/>
      <c r="HF23" s="1014"/>
      <c r="HG23" s="1014"/>
      <c r="HH23" s="1015"/>
      <c r="HI23" s="988" t="s">
        <v>75</v>
      </c>
      <c r="HJ23" s="988"/>
      <c r="HK23" s="988"/>
      <c r="HL23" s="988"/>
      <c r="HM23" s="988"/>
      <c r="HN23" s="988"/>
      <c r="HO23" s="988"/>
      <c r="HP23" s="989"/>
      <c r="HQ23" s="98"/>
      <c r="HR23" s="113"/>
      <c r="HS23" s="1026" t="s">
        <v>83</v>
      </c>
      <c r="HT23" s="1027"/>
      <c r="HU23" s="1028"/>
      <c r="HV23" s="1026" t="s">
        <v>84</v>
      </c>
      <c r="HW23" s="1027"/>
      <c r="HX23" s="1028"/>
      <c r="HY23" s="1026" t="s">
        <v>85</v>
      </c>
      <c r="HZ23" s="1027"/>
      <c r="IA23" s="1028"/>
      <c r="IB23" s="1026" t="s">
        <v>86</v>
      </c>
      <c r="IC23" s="1027"/>
      <c r="ID23" s="1028"/>
      <c r="IE23" s="1026" t="s">
        <v>87</v>
      </c>
      <c r="IF23" s="1027"/>
      <c r="IG23" s="1028"/>
      <c r="IH23" s="993" t="s">
        <v>61</v>
      </c>
      <c r="II23" s="994"/>
      <c r="IJ23" s="994"/>
      <c r="IK23" s="993" t="s">
        <v>89</v>
      </c>
      <c r="IL23" s="994"/>
      <c r="IM23" s="995"/>
      <c r="IN23" s="993" t="s">
        <v>192</v>
      </c>
      <c r="IO23" s="994"/>
      <c r="IP23" s="994"/>
      <c r="IQ23" s="1010"/>
      <c r="IR23" s="1011"/>
      <c r="IS23" s="1011"/>
      <c r="IT23" s="1011"/>
      <c r="IU23" s="1012"/>
      <c r="IV23" s="98"/>
      <c r="IW23" s="113"/>
      <c r="IX23" s="983"/>
      <c r="IY23" s="984"/>
      <c r="IZ23" s="984"/>
      <c r="JA23" s="984"/>
      <c r="JB23" s="985"/>
      <c r="JC23" s="986" t="s">
        <v>163</v>
      </c>
      <c r="JD23" s="957"/>
      <c r="JE23" s="957"/>
      <c r="JF23" s="957"/>
      <c r="JG23" s="987"/>
      <c r="JH23" s="956" t="s">
        <v>164</v>
      </c>
      <c r="JI23" s="957"/>
      <c r="JJ23" s="957"/>
      <c r="JK23" s="957"/>
      <c r="JL23" s="958"/>
      <c r="JM23" s="978" t="s">
        <v>187</v>
      </c>
      <c r="JN23" s="1016" t="s">
        <v>146</v>
      </c>
      <c r="JO23" s="1018" t="s">
        <v>155</v>
      </c>
      <c r="JP23" s="999" t="s">
        <v>170</v>
      </c>
      <c r="JQ23" s="1021" t="s">
        <v>152</v>
      </c>
      <c r="JR23" s="1024" t="s">
        <v>153</v>
      </c>
      <c r="JS23" s="849" t="s">
        <v>204</v>
      </c>
      <c r="JT23" s="850"/>
      <c r="JU23" s="850"/>
      <c r="JV23" s="851"/>
      <c r="JW23" s="849" t="s">
        <v>205</v>
      </c>
      <c r="JX23" s="850"/>
      <c r="JY23" s="850"/>
      <c r="JZ23" s="851"/>
      <c r="KA23" s="850" t="s">
        <v>206</v>
      </c>
      <c r="KB23" s="850"/>
      <c r="KC23" s="850"/>
      <c r="KD23" s="851"/>
      <c r="KE23" s="846"/>
      <c r="KF23" s="847"/>
      <c r="KG23" s="847"/>
      <c r="KH23" s="847"/>
      <c r="KI23" s="848"/>
    </row>
    <row r="24" spans="1:295" ht="77.25" customHeight="1" thickBot="1" x14ac:dyDescent="0.25">
      <c r="A24" s="1194"/>
      <c r="B24" s="915"/>
      <c r="C24" s="24"/>
      <c r="D24" s="1110" t="s">
        <v>2</v>
      </c>
      <c r="E24" s="1112" t="s">
        <v>3</v>
      </c>
      <c r="F24" s="1114" t="s">
        <v>4</v>
      </c>
      <c r="G24" s="1120" t="s">
        <v>134</v>
      </c>
      <c r="H24" s="1196" t="s">
        <v>7</v>
      </c>
      <c r="I24" s="1198" t="s">
        <v>2</v>
      </c>
      <c r="J24" s="889"/>
      <c r="K24" s="889"/>
      <c r="L24" s="889"/>
      <c r="M24" s="1123"/>
      <c r="N24" s="913"/>
      <c r="O24" s="913"/>
      <c r="P24" s="913"/>
      <c r="Q24" s="910"/>
      <c r="R24" s="923"/>
      <c r="S24" s="935"/>
      <c r="T24" s="909"/>
      <c r="U24" s="910"/>
      <c r="V24" s="913"/>
      <c r="W24" s="913"/>
      <c r="X24" s="909"/>
      <c r="Y24" s="913"/>
      <c r="Z24" s="910"/>
      <c r="AA24" s="104"/>
      <c r="AB24" s="945"/>
      <c r="AC24" s="197"/>
      <c r="AD24" s="1201"/>
      <c r="AE24" s="955"/>
      <c r="AF24" s="943"/>
      <c r="AG24" s="931"/>
      <c r="AH24" s="1116" t="s">
        <v>26</v>
      </c>
      <c r="AI24" s="1117"/>
      <c r="AJ24" s="1085" t="s">
        <v>111</v>
      </c>
      <c r="AK24" s="928"/>
      <c r="AL24" s="929"/>
      <c r="AM24" s="931"/>
      <c r="AN24" s="950"/>
      <c r="AO24" s="951"/>
      <c r="AP24" s="81" t="s">
        <v>31</v>
      </c>
      <c r="AQ24" s="125" t="s">
        <v>9</v>
      </c>
      <c r="AR24" s="889" t="s">
        <v>9</v>
      </c>
      <c r="AS24" s="889"/>
      <c r="AT24" s="889"/>
      <c r="AU24" s="1118" t="s">
        <v>10</v>
      </c>
      <c r="AV24" s="1119"/>
      <c r="AW24" s="935"/>
      <c r="AX24" s="935"/>
      <c r="AY24" s="935"/>
      <c r="AZ24" s="924"/>
      <c r="BA24" s="923"/>
      <c r="BB24" s="924"/>
      <c r="BC24" s="899"/>
      <c r="BD24" s="179"/>
      <c r="BE24" s="915"/>
      <c r="BF24" s="24"/>
      <c r="BG24" s="943"/>
      <c r="BH24" s="940"/>
      <c r="BI24" s="943"/>
      <c r="BJ24" s="943"/>
      <c r="BK24" s="931"/>
      <c r="BL24" s="947" t="s">
        <v>9</v>
      </c>
      <c r="BM24" s="917"/>
      <c r="BN24" s="917"/>
      <c r="BO24" s="917"/>
      <c r="BP24" s="918"/>
      <c r="BQ24" s="909"/>
      <c r="BR24" s="913"/>
      <c r="BS24" s="913"/>
      <c r="BT24" s="910"/>
      <c r="BU24" s="923"/>
      <c r="BV24" s="924"/>
      <c r="BW24" s="923"/>
      <c r="BX24" s="924"/>
      <c r="BY24" s="1184"/>
      <c r="BZ24" s="1184"/>
      <c r="CA24" s="1211"/>
      <c r="CB24" s="876"/>
      <c r="CC24" s="878"/>
      <c r="CD24" s="902"/>
      <c r="CE24" s="179"/>
      <c r="CF24" s="945"/>
      <c r="CG24" s="24"/>
      <c r="CH24" s="1087"/>
      <c r="CI24" s="940"/>
      <c r="CJ24" s="943"/>
      <c r="CK24" s="943"/>
      <c r="CL24" s="931"/>
      <c r="CM24" s="888"/>
      <c r="CN24" s="889"/>
      <c r="CO24" s="889"/>
      <c r="CP24" s="890"/>
      <c r="CQ24" s="909"/>
      <c r="CR24" s="913"/>
      <c r="CS24" s="910"/>
      <c r="CT24" s="888"/>
      <c r="CU24" s="890"/>
      <c r="CV24" s="1184"/>
      <c r="CW24" s="1211"/>
      <c r="CX24" s="899"/>
      <c r="CY24" s="179"/>
      <c r="CZ24" s="945"/>
      <c r="DA24" s="883"/>
      <c r="DB24" s="1170"/>
      <c r="DC24" s="1173"/>
      <c r="DD24" s="1176"/>
      <c r="DE24" s="1213"/>
      <c r="DF24" s="888"/>
      <c r="DG24" s="889"/>
      <c r="DH24" s="889"/>
      <c r="DI24" s="890"/>
      <c r="DJ24" s="1223"/>
      <c r="DK24" s="1189"/>
      <c r="DL24" s="1189"/>
      <c r="DM24" s="1190"/>
      <c r="DN24" s="1103"/>
      <c r="DO24" s="1208"/>
      <c r="DP24" s="1220"/>
      <c r="DQ24" s="1058"/>
      <c r="DR24" s="1221"/>
      <c r="DS24" s="1070"/>
      <c r="DT24" s="1071"/>
      <c r="DU24" s="1064"/>
      <c r="DV24" s="1071"/>
      <c r="DW24" s="903"/>
      <c r="DX24" s="179"/>
      <c r="DY24" s="945"/>
      <c r="DZ24" s="1072" t="s">
        <v>42</v>
      </c>
      <c r="EA24" s="1072"/>
      <c r="EB24" s="1072"/>
      <c r="EC24" s="1088" t="s">
        <v>42</v>
      </c>
      <c r="ED24" s="1089"/>
      <c r="EE24" s="1090"/>
      <c r="EF24" s="1072" t="s">
        <v>42</v>
      </c>
      <c r="EG24" s="1072"/>
      <c r="EH24" s="1072"/>
      <c r="EI24" s="1141" t="s">
        <v>42</v>
      </c>
      <c r="EJ24" s="1072"/>
      <c r="EK24" s="1080"/>
      <c r="EL24" s="1191" t="s">
        <v>42</v>
      </c>
      <c r="EM24" s="1191"/>
      <c r="EN24" s="1191"/>
      <c r="EO24" s="1192" t="s">
        <v>42</v>
      </c>
      <c r="EP24" s="1191"/>
      <c r="EQ24" s="1214"/>
      <c r="ER24" s="1093"/>
      <c r="ES24" s="1096"/>
      <c r="ET24" s="1099"/>
      <c r="EU24" s="1083"/>
      <c r="EV24" s="1083"/>
      <c r="EW24" s="1149"/>
      <c r="EX24" s="1152"/>
      <c r="EY24" s="1127" t="s">
        <v>191</v>
      </c>
      <c r="EZ24" s="1128"/>
      <c r="FA24" s="1129"/>
      <c r="FB24" s="1127" t="s">
        <v>48</v>
      </c>
      <c r="FC24" s="1128"/>
      <c r="FD24" s="1129"/>
      <c r="FE24" s="1130" t="s">
        <v>49</v>
      </c>
      <c r="FF24" s="1130"/>
      <c r="FG24" s="1131"/>
      <c r="FH24" s="1132" t="s">
        <v>50</v>
      </c>
      <c r="FI24" s="1130"/>
      <c r="FJ24" s="1131"/>
      <c r="FK24" s="1132" t="s">
        <v>51</v>
      </c>
      <c r="FL24" s="1130"/>
      <c r="FM24" s="1131"/>
      <c r="FN24" s="1132" t="s">
        <v>52</v>
      </c>
      <c r="FO24" s="1130"/>
      <c r="FP24" s="1131"/>
      <c r="FQ24" s="1154"/>
      <c r="FR24" s="284"/>
      <c r="FS24" s="945"/>
      <c r="FT24" s="1166"/>
      <c r="FU24" s="883"/>
      <c r="FV24" s="1159" t="s">
        <v>55</v>
      </c>
      <c r="FW24" s="938" t="s">
        <v>56</v>
      </c>
      <c r="FX24" s="938" t="s">
        <v>57</v>
      </c>
      <c r="FY24" s="938" t="s">
        <v>58</v>
      </c>
      <c r="FZ24" s="1135" t="s">
        <v>100</v>
      </c>
      <c r="GA24" s="1159" t="s">
        <v>55</v>
      </c>
      <c r="GB24" s="938" t="s">
        <v>56</v>
      </c>
      <c r="GC24" s="938" t="s">
        <v>57</v>
      </c>
      <c r="GD24" s="938" t="s">
        <v>58</v>
      </c>
      <c r="GE24" s="1137" t="s">
        <v>100</v>
      </c>
      <c r="GF24" s="1140"/>
      <c r="GG24" s="1162"/>
      <c r="GH24" s="1126"/>
      <c r="GI24" s="68" t="s">
        <v>43</v>
      </c>
      <c r="GJ24" s="7" t="s">
        <v>60</v>
      </c>
      <c r="GK24" s="8" t="s">
        <v>61</v>
      </c>
      <c r="GL24" s="8" t="s">
        <v>62</v>
      </c>
      <c r="GM24" s="1142" t="s">
        <v>63</v>
      </c>
      <c r="GN24" s="1142" t="s">
        <v>64</v>
      </c>
      <c r="GO24" s="1142" t="s">
        <v>65</v>
      </c>
      <c r="GP24" s="1142" t="s">
        <v>66</v>
      </c>
      <c r="GQ24" s="1144" t="s">
        <v>67</v>
      </c>
      <c r="GR24" s="284"/>
      <c r="GS24" s="194" t="s">
        <v>144</v>
      </c>
      <c r="GT24" s="1146" t="s">
        <v>68</v>
      </c>
      <c r="GU24" s="963" t="s">
        <v>112</v>
      </c>
      <c r="GV24" s="963" t="s">
        <v>69</v>
      </c>
      <c r="GW24" s="963" t="s">
        <v>70</v>
      </c>
      <c r="GX24" s="963" t="s">
        <v>71</v>
      </c>
      <c r="GY24" s="963" t="s">
        <v>104</v>
      </c>
      <c r="GZ24" s="963" t="s">
        <v>105</v>
      </c>
      <c r="HA24" s="193" t="s">
        <v>72</v>
      </c>
      <c r="HB24" s="1050"/>
      <c r="HC24" s="1232"/>
      <c r="HD24" s="1045" t="s">
        <v>55</v>
      </c>
      <c r="HE24" s="1046" t="s">
        <v>56</v>
      </c>
      <c r="HF24" s="1046" t="s">
        <v>57</v>
      </c>
      <c r="HG24" s="1046" t="s">
        <v>58</v>
      </c>
      <c r="HH24" s="969" t="s">
        <v>161</v>
      </c>
      <c r="HI24" s="1036" t="s">
        <v>61</v>
      </c>
      <c r="HJ24" s="1032" t="s">
        <v>76</v>
      </c>
      <c r="HK24" s="1032" t="s">
        <v>77</v>
      </c>
      <c r="HL24" s="1032" t="s">
        <v>78</v>
      </c>
      <c r="HM24" s="1032" t="s">
        <v>79</v>
      </c>
      <c r="HN24" s="1002" t="s">
        <v>80</v>
      </c>
      <c r="HO24" s="1002" t="s">
        <v>81</v>
      </c>
      <c r="HP24" s="1034" t="s">
        <v>72</v>
      </c>
      <c r="HQ24" s="99"/>
      <c r="HR24" s="121" t="s">
        <v>144</v>
      </c>
      <c r="HS24" s="1029"/>
      <c r="HT24" s="1030"/>
      <c r="HU24" s="1031"/>
      <c r="HV24" s="1029"/>
      <c r="HW24" s="1030"/>
      <c r="HX24" s="1031"/>
      <c r="HY24" s="1029"/>
      <c r="HZ24" s="1030"/>
      <c r="IA24" s="1031"/>
      <c r="IB24" s="1029"/>
      <c r="IC24" s="1030"/>
      <c r="ID24" s="1031"/>
      <c r="IE24" s="1029"/>
      <c r="IF24" s="1030"/>
      <c r="IG24" s="1031"/>
      <c r="IH24" s="1042" t="s">
        <v>90</v>
      </c>
      <c r="II24" s="1043"/>
      <c r="IJ24" s="1043"/>
      <c r="IK24" s="1042" t="s">
        <v>90</v>
      </c>
      <c r="IL24" s="1043"/>
      <c r="IM24" s="1044"/>
      <c r="IN24" s="1042" t="s">
        <v>90</v>
      </c>
      <c r="IO24" s="1043"/>
      <c r="IP24" s="1044"/>
      <c r="IQ24" s="1200" t="s">
        <v>92</v>
      </c>
      <c r="IR24" s="971" t="s">
        <v>93</v>
      </c>
      <c r="IS24" s="971" t="s">
        <v>94</v>
      </c>
      <c r="IT24" s="953" t="s">
        <v>95</v>
      </c>
      <c r="IU24" s="953" t="s">
        <v>160</v>
      </c>
      <c r="IV24" s="99"/>
      <c r="IW24" s="121" t="s">
        <v>144</v>
      </c>
      <c r="IX24" s="1247" t="s">
        <v>92</v>
      </c>
      <c r="IY24" s="967" t="s">
        <v>93</v>
      </c>
      <c r="IZ24" s="967" t="s">
        <v>94</v>
      </c>
      <c r="JA24" s="967" t="s">
        <v>95</v>
      </c>
      <c r="JB24" s="976" t="s">
        <v>61</v>
      </c>
      <c r="JC24" s="1245" t="s">
        <v>165</v>
      </c>
      <c r="JD24" s="959" t="s">
        <v>166</v>
      </c>
      <c r="JE24" s="959" t="s">
        <v>162</v>
      </c>
      <c r="JF24" s="959" t="s">
        <v>167</v>
      </c>
      <c r="JG24" s="961" t="s">
        <v>168</v>
      </c>
      <c r="JH24" s="959" t="s">
        <v>165</v>
      </c>
      <c r="JI24" s="959" t="s">
        <v>166</v>
      </c>
      <c r="JJ24" s="959" t="s">
        <v>162</v>
      </c>
      <c r="JK24" s="959" t="s">
        <v>167</v>
      </c>
      <c r="JL24" s="973" t="s">
        <v>168</v>
      </c>
      <c r="JM24" s="979"/>
      <c r="JN24" s="1017"/>
      <c r="JO24" s="1019"/>
      <c r="JP24" s="1000"/>
      <c r="JQ24" s="1022"/>
      <c r="JR24" s="1025"/>
      <c r="JS24" s="856" t="s">
        <v>146</v>
      </c>
      <c r="JT24" s="858" t="s">
        <v>207</v>
      </c>
      <c r="JU24" s="852" t="s">
        <v>208</v>
      </c>
      <c r="JV24" s="854" t="s">
        <v>134</v>
      </c>
      <c r="JW24" s="856" t="s">
        <v>146</v>
      </c>
      <c r="JX24" s="858" t="s">
        <v>207</v>
      </c>
      <c r="JY24" s="852" t="s">
        <v>208</v>
      </c>
      <c r="JZ24" s="854" t="s">
        <v>134</v>
      </c>
      <c r="KA24" s="856" t="s">
        <v>146</v>
      </c>
      <c r="KB24" s="858" t="s">
        <v>207</v>
      </c>
      <c r="KC24" s="852" t="s">
        <v>208</v>
      </c>
      <c r="KD24" s="854" t="s">
        <v>134</v>
      </c>
      <c r="KE24" s="107" t="s">
        <v>180</v>
      </c>
      <c r="KF24" s="108" t="s">
        <v>181</v>
      </c>
      <c r="KG24" s="108" t="s">
        <v>182</v>
      </c>
      <c r="KH24" s="108" t="s">
        <v>183</v>
      </c>
      <c r="KI24" s="109" t="s">
        <v>184</v>
      </c>
    </row>
    <row r="25" spans="1:295" ht="53.25" customHeight="1" thickBot="1" x14ac:dyDescent="0.3">
      <c r="A25" s="1195"/>
      <c r="B25" s="916"/>
      <c r="C25" s="166" t="s">
        <v>146</v>
      </c>
      <c r="D25" s="1111"/>
      <c r="E25" s="1113"/>
      <c r="F25" s="1115"/>
      <c r="G25" s="1121"/>
      <c r="H25" s="1197"/>
      <c r="I25" s="1199"/>
      <c r="J25" s="69" t="s">
        <v>11</v>
      </c>
      <c r="K25" s="27" t="s">
        <v>12</v>
      </c>
      <c r="L25" s="168" t="s">
        <v>13</v>
      </c>
      <c r="M25" s="1124"/>
      <c r="N25" s="169" t="s">
        <v>11</v>
      </c>
      <c r="O25" s="170" t="s">
        <v>12</v>
      </c>
      <c r="P25" s="171" t="s">
        <v>13</v>
      </c>
      <c r="Q25" s="172" t="s">
        <v>134</v>
      </c>
      <c r="R25" s="69" t="s">
        <v>11</v>
      </c>
      <c r="S25" s="168" t="s">
        <v>12</v>
      </c>
      <c r="T25" s="173" t="s">
        <v>11</v>
      </c>
      <c r="U25" s="174" t="s">
        <v>12</v>
      </c>
      <c r="V25" s="169" t="s">
        <v>11</v>
      </c>
      <c r="W25" s="171" t="s">
        <v>12</v>
      </c>
      <c r="X25" s="173" t="s">
        <v>11</v>
      </c>
      <c r="Y25" s="170" t="s">
        <v>12</v>
      </c>
      <c r="Z25" s="174" t="s">
        <v>13</v>
      </c>
      <c r="AA25" s="105"/>
      <c r="AB25" s="946"/>
      <c r="AC25" s="198" t="s">
        <v>146</v>
      </c>
      <c r="AD25" s="28" t="s">
        <v>13</v>
      </c>
      <c r="AE25" s="175" t="s">
        <v>134</v>
      </c>
      <c r="AF25" s="28" t="s">
        <v>11</v>
      </c>
      <c r="AG25" s="176" t="s">
        <v>11</v>
      </c>
      <c r="AH25" s="173" t="s">
        <v>11</v>
      </c>
      <c r="AI25" s="174" t="s">
        <v>12</v>
      </c>
      <c r="AJ25" s="1087"/>
      <c r="AK25" s="169" t="s">
        <v>11</v>
      </c>
      <c r="AL25" s="174" t="s">
        <v>12</v>
      </c>
      <c r="AM25" s="176" t="s">
        <v>11</v>
      </c>
      <c r="AN25" s="176" t="s">
        <v>12</v>
      </c>
      <c r="AO25" s="175" t="s">
        <v>134</v>
      </c>
      <c r="AP25" s="185" t="s">
        <v>178</v>
      </c>
      <c r="AQ25" s="177" t="s">
        <v>178</v>
      </c>
      <c r="AR25" s="69" t="s">
        <v>11</v>
      </c>
      <c r="AS25" s="6" t="s">
        <v>97</v>
      </c>
      <c r="AT25" s="168" t="s">
        <v>98</v>
      </c>
      <c r="AU25" s="125" t="s">
        <v>13</v>
      </c>
      <c r="AV25" s="30" t="s">
        <v>134</v>
      </c>
      <c r="AW25" s="169" t="s">
        <v>11</v>
      </c>
      <c r="AX25" s="170" t="s">
        <v>12</v>
      </c>
      <c r="AY25" s="174" t="s">
        <v>13</v>
      </c>
      <c r="AZ25" s="178" t="s">
        <v>134</v>
      </c>
      <c r="BA25" s="173" t="s">
        <v>96</v>
      </c>
      <c r="BB25" s="174" t="s">
        <v>178</v>
      </c>
      <c r="BC25" s="900"/>
      <c r="BD25" s="105"/>
      <c r="BE25" s="915"/>
      <c r="BF25" s="24" t="s">
        <v>146</v>
      </c>
      <c r="BG25" s="81" t="s">
        <v>11</v>
      </c>
      <c r="BH25" s="125" t="s">
        <v>11</v>
      </c>
      <c r="BI25" s="81" t="s">
        <v>11</v>
      </c>
      <c r="BJ25" s="81" t="s">
        <v>11</v>
      </c>
      <c r="BK25" s="182" t="s">
        <v>11</v>
      </c>
      <c r="BL25" s="173" t="s">
        <v>11</v>
      </c>
      <c r="BM25" s="170" t="s">
        <v>12</v>
      </c>
      <c r="BN25" s="310" t="s">
        <v>98</v>
      </c>
      <c r="BO25" s="311" t="s">
        <v>178</v>
      </c>
      <c r="BP25" s="312" t="s">
        <v>142</v>
      </c>
      <c r="BQ25" s="173" t="s">
        <v>11</v>
      </c>
      <c r="BR25" s="170" t="s">
        <v>12</v>
      </c>
      <c r="BS25" s="174" t="s">
        <v>13</v>
      </c>
      <c r="BT25" s="313" t="s">
        <v>143</v>
      </c>
      <c r="BU25" s="173" t="s">
        <v>12</v>
      </c>
      <c r="BV25" s="174" t="s">
        <v>13</v>
      </c>
      <c r="BW25" s="173" t="s">
        <v>12</v>
      </c>
      <c r="BX25" s="174" t="s">
        <v>13</v>
      </c>
      <c r="BY25" s="169" t="s">
        <v>11</v>
      </c>
      <c r="BZ25" s="174" t="s">
        <v>12</v>
      </c>
      <c r="CA25" s="314" t="s">
        <v>142</v>
      </c>
      <c r="CB25" s="180" t="s">
        <v>178</v>
      </c>
      <c r="CC25" s="181" t="s">
        <v>178</v>
      </c>
      <c r="CD25" s="975"/>
      <c r="CE25" s="105"/>
      <c r="CF25" s="946"/>
      <c r="CG25" s="166" t="s">
        <v>133</v>
      </c>
      <c r="CH25" s="200" t="s">
        <v>11</v>
      </c>
      <c r="CI25" s="125" t="s">
        <v>11</v>
      </c>
      <c r="CJ25" s="81" t="s">
        <v>11</v>
      </c>
      <c r="CK25" s="81" t="s">
        <v>11</v>
      </c>
      <c r="CL25" s="182" t="s">
        <v>11</v>
      </c>
      <c r="CM25" s="173" t="s">
        <v>11</v>
      </c>
      <c r="CN25" s="170" t="s">
        <v>12</v>
      </c>
      <c r="CO25" s="174" t="s">
        <v>13</v>
      </c>
      <c r="CP25" s="174" t="s">
        <v>178</v>
      </c>
      <c r="CQ25" s="173" t="s">
        <v>11</v>
      </c>
      <c r="CR25" s="170" t="s">
        <v>12</v>
      </c>
      <c r="CS25" s="174" t="s">
        <v>13</v>
      </c>
      <c r="CT25" s="173" t="s">
        <v>11</v>
      </c>
      <c r="CU25" s="174" t="s">
        <v>13</v>
      </c>
      <c r="CV25" s="169" t="s">
        <v>11</v>
      </c>
      <c r="CW25" s="174" t="s">
        <v>12</v>
      </c>
      <c r="CX25" s="900"/>
      <c r="CY25" s="105"/>
      <c r="CZ25" s="946"/>
      <c r="DA25" s="884"/>
      <c r="DB25" s="173" t="s">
        <v>11</v>
      </c>
      <c r="DC25" s="27" t="s">
        <v>11</v>
      </c>
      <c r="DD25" s="170" t="s">
        <v>11</v>
      </c>
      <c r="DE25" s="171" t="s">
        <v>11</v>
      </c>
      <c r="DF25" s="173" t="s">
        <v>11</v>
      </c>
      <c r="DG25" s="170" t="s">
        <v>12</v>
      </c>
      <c r="DH25" s="171" t="s">
        <v>178</v>
      </c>
      <c r="DI25" s="186" t="s">
        <v>142</v>
      </c>
      <c r="DJ25" s="169" t="s">
        <v>11</v>
      </c>
      <c r="DK25" s="170" t="s">
        <v>12</v>
      </c>
      <c r="DL25" s="171" t="s">
        <v>13</v>
      </c>
      <c r="DM25" s="187" t="s">
        <v>134</v>
      </c>
      <c r="DN25" s="169" t="s">
        <v>11</v>
      </c>
      <c r="DO25" s="174" t="s">
        <v>98</v>
      </c>
      <c r="DP25" s="169" t="s">
        <v>11</v>
      </c>
      <c r="DQ25" s="171" t="s">
        <v>12</v>
      </c>
      <c r="DR25" s="30" t="s">
        <v>134</v>
      </c>
      <c r="DS25" s="188" t="s">
        <v>178</v>
      </c>
      <c r="DT25" s="175" t="s">
        <v>134</v>
      </c>
      <c r="DU25" s="188" t="s">
        <v>178</v>
      </c>
      <c r="DV25" s="175" t="s">
        <v>134</v>
      </c>
      <c r="DW25" s="904"/>
      <c r="DX25" s="105"/>
      <c r="DY25" s="946"/>
      <c r="DZ25" s="201" t="s">
        <v>11</v>
      </c>
      <c r="EA25" s="202" t="s">
        <v>12</v>
      </c>
      <c r="EB25" s="116" t="s">
        <v>13</v>
      </c>
      <c r="EC25" s="203" t="s">
        <v>11</v>
      </c>
      <c r="ED25" s="202" t="s">
        <v>12</v>
      </c>
      <c r="EE25" s="204" t="s">
        <v>13</v>
      </c>
      <c r="EF25" s="201" t="s">
        <v>11</v>
      </c>
      <c r="EG25" s="202" t="s">
        <v>12</v>
      </c>
      <c r="EH25" s="116" t="s">
        <v>13</v>
      </c>
      <c r="EI25" s="203" t="s">
        <v>11</v>
      </c>
      <c r="EJ25" s="202" t="s">
        <v>12</v>
      </c>
      <c r="EK25" s="204" t="s">
        <v>13</v>
      </c>
      <c r="EL25" s="201" t="s">
        <v>11</v>
      </c>
      <c r="EM25" s="202" t="s">
        <v>12</v>
      </c>
      <c r="EN25" s="116" t="s">
        <v>13</v>
      </c>
      <c r="EO25" s="203" t="s">
        <v>11</v>
      </c>
      <c r="EP25" s="202" t="s">
        <v>12</v>
      </c>
      <c r="EQ25" s="204" t="s">
        <v>13</v>
      </c>
      <c r="ER25" s="1094"/>
      <c r="ES25" s="1097"/>
      <c r="ET25" s="1100"/>
      <c r="EU25" s="1084"/>
      <c r="EV25" s="1084"/>
      <c r="EW25" s="1150"/>
      <c r="EX25" s="1153"/>
      <c r="EY25" s="201" t="s">
        <v>11</v>
      </c>
      <c r="EZ25" s="202" t="s">
        <v>12</v>
      </c>
      <c r="FA25" s="202" t="s">
        <v>13</v>
      </c>
      <c r="FB25" s="201" t="s">
        <v>11</v>
      </c>
      <c r="FC25" s="202" t="s">
        <v>12</v>
      </c>
      <c r="FD25" s="202" t="s">
        <v>13</v>
      </c>
      <c r="FE25" s="69" t="s">
        <v>11</v>
      </c>
      <c r="FF25" s="27" t="s">
        <v>12</v>
      </c>
      <c r="FG25" s="205" t="s">
        <v>13</v>
      </c>
      <c r="FH25" s="167" t="s">
        <v>11</v>
      </c>
      <c r="FI25" s="27" t="s">
        <v>12</v>
      </c>
      <c r="FJ25" s="205" t="s">
        <v>13</v>
      </c>
      <c r="FK25" s="167" t="s">
        <v>11</v>
      </c>
      <c r="FL25" s="27" t="s">
        <v>12</v>
      </c>
      <c r="FM25" s="205" t="s">
        <v>13</v>
      </c>
      <c r="FN25" s="167" t="s">
        <v>11</v>
      </c>
      <c r="FO25" s="27" t="s">
        <v>12</v>
      </c>
      <c r="FP25" s="205" t="s">
        <v>13</v>
      </c>
      <c r="FQ25" s="206" t="s">
        <v>113</v>
      </c>
      <c r="FR25" s="285"/>
      <c r="FS25" s="946"/>
      <c r="FT25" s="1167"/>
      <c r="FU25" s="1155"/>
      <c r="FV25" s="1224"/>
      <c r="FW25" s="940"/>
      <c r="FX25" s="940"/>
      <c r="FY25" s="940"/>
      <c r="FZ25" s="1225"/>
      <c r="GA25" s="1224"/>
      <c r="GB25" s="940"/>
      <c r="GC25" s="940"/>
      <c r="GD25" s="940"/>
      <c r="GE25" s="1227"/>
      <c r="GF25" s="1228"/>
      <c r="GG25" s="1203"/>
      <c r="GH25" s="1204"/>
      <c r="GI25" s="69" t="s">
        <v>11</v>
      </c>
      <c r="GJ25" s="27" t="s">
        <v>11</v>
      </c>
      <c r="GK25" s="27" t="s">
        <v>11</v>
      </c>
      <c r="GL25" s="27" t="s">
        <v>11</v>
      </c>
      <c r="GM25" s="1143"/>
      <c r="GN25" s="1143"/>
      <c r="GO25" s="1143"/>
      <c r="GP25" s="1143"/>
      <c r="GQ25" s="1145"/>
      <c r="GR25" s="284"/>
      <c r="GS25" s="302"/>
      <c r="GT25" s="1206"/>
      <c r="GU25" s="1229"/>
      <c r="GV25" s="1229"/>
      <c r="GW25" s="1229"/>
      <c r="GX25" s="1229"/>
      <c r="GY25" s="1229"/>
      <c r="GZ25" s="1229"/>
      <c r="HA25" s="205" t="s">
        <v>11</v>
      </c>
      <c r="HB25" s="1230"/>
      <c r="HC25" s="1233"/>
      <c r="HD25" s="1235"/>
      <c r="HE25" s="1236"/>
      <c r="HF25" s="1236"/>
      <c r="HG25" s="1236"/>
      <c r="HH25" s="1237"/>
      <c r="HI25" s="1238"/>
      <c r="HJ25" s="1240"/>
      <c r="HK25" s="1240"/>
      <c r="HL25" s="1240"/>
      <c r="HM25" s="1240"/>
      <c r="HN25" s="1239"/>
      <c r="HO25" s="1239"/>
      <c r="HP25" s="1234"/>
      <c r="HQ25" s="99"/>
      <c r="HR25" s="302"/>
      <c r="HS25" s="167" t="s">
        <v>11</v>
      </c>
      <c r="HT25" s="27" t="s">
        <v>12</v>
      </c>
      <c r="HU25" s="168" t="s">
        <v>13</v>
      </c>
      <c r="HV25" s="167" t="s">
        <v>11</v>
      </c>
      <c r="HW25" s="27" t="s">
        <v>12</v>
      </c>
      <c r="HX25" s="168" t="s">
        <v>13</v>
      </c>
      <c r="HY25" s="167" t="s">
        <v>11</v>
      </c>
      <c r="HZ25" s="27" t="s">
        <v>12</v>
      </c>
      <c r="IA25" s="168" t="s">
        <v>13</v>
      </c>
      <c r="IB25" s="167" t="s">
        <v>11</v>
      </c>
      <c r="IC25" s="27" t="s">
        <v>12</v>
      </c>
      <c r="ID25" s="168" t="s">
        <v>13</v>
      </c>
      <c r="IE25" s="167" t="s">
        <v>11</v>
      </c>
      <c r="IF25" s="27" t="s">
        <v>12</v>
      </c>
      <c r="IG25" s="205" t="s">
        <v>13</v>
      </c>
      <c r="IH25" s="306" t="s">
        <v>11</v>
      </c>
      <c r="II25" s="307" t="s">
        <v>12</v>
      </c>
      <c r="IJ25" s="308" t="s">
        <v>13</v>
      </c>
      <c r="IK25" s="306" t="s">
        <v>11</v>
      </c>
      <c r="IL25" s="307" t="s">
        <v>12</v>
      </c>
      <c r="IM25" s="309" t="s">
        <v>13</v>
      </c>
      <c r="IN25" s="306" t="s">
        <v>11</v>
      </c>
      <c r="IO25" s="307" t="s">
        <v>12</v>
      </c>
      <c r="IP25" s="309" t="s">
        <v>13</v>
      </c>
      <c r="IQ25" s="1201"/>
      <c r="IR25" s="1260"/>
      <c r="IS25" s="1260"/>
      <c r="IT25" s="955"/>
      <c r="IU25" s="955"/>
      <c r="IV25" s="99"/>
      <c r="IW25" s="302"/>
      <c r="IX25" s="1248"/>
      <c r="IY25" s="1249"/>
      <c r="IZ25" s="1249"/>
      <c r="JA25" s="1249"/>
      <c r="JB25" s="1250"/>
      <c r="JC25" s="1246"/>
      <c r="JD25" s="1244"/>
      <c r="JE25" s="1244"/>
      <c r="JF25" s="1244"/>
      <c r="JG25" s="1258"/>
      <c r="JH25" s="1244"/>
      <c r="JI25" s="1244"/>
      <c r="JJ25" s="1244"/>
      <c r="JK25" s="1244"/>
      <c r="JL25" s="1253"/>
      <c r="JM25" s="1251"/>
      <c r="JN25" s="1252"/>
      <c r="JO25" s="1241"/>
      <c r="JP25" s="1259"/>
      <c r="JQ25" s="1242"/>
      <c r="JR25" s="1243"/>
      <c r="JS25" s="857"/>
      <c r="JT25" s="859"/>
      <c r="JU25" s="853"/>
      <c r="JV25" s="855"/>
      <c r="JW25" s="857"/>
      <c r="JX25" s="859"/>
      <c r="JY25" s="853"/>
      <c r="JZ25" s="855"/>
      <c r="KA25" s="857"/>
      <c r="KB25" s="859"/>
      <c r="KC25" s="853"/>
      <c r="KD25" s="855"/>
      <c r="KE25" s="303" t="s">
        <v>185</v>
      </c>
      <c r="KF25" s="304" t="s">
        <v>185</v>
      </c>
      <c r="KG25" s="304" t="s">
        <v>185</v>
      </c>
      <c r="KH25" s="304" t="s">
        <v>185</v>
      </c>
      <c r="KI25" s="305" t="s">
        <v>185</v>
      </c>
    </row>
    <row r="26" spans="1:295" s="97" customFormat="1" ht="21" customHeight="1" x14ac:dyDescent="0.3">
      <c r="A26" s="414"/>
      <c r="B26" s="415" t="s">
        <v>118</v>
      </c>
      <c r="C26" s="416">
        <v>481</v>
      </c>
      <c r="D26" s="416">
        <f t="shared" ref="D26:L26" si="130">SUM(D27:D32)+D33+D39</f>
        <v>15</v>
      </c>
      <c r="E26" s="416">
        <f t="shared" si="130"/>
        <v>0</v>
      </c>
      <c r="F26" s="416">
        <f t="shared" si="130"/>
        <v>1</v>
      </c>
      <c r="G26" s="417">
        <f>IFERROR(SUM(D26:F26)/C26*100,0)</f>
        <v>3.3264033264033266</v>
      </c>
      <c r="H26" s="416">
        <f t="shared" si="130"/>
        <v>15</v>
      </c>
      <c r="I26" s="416">
        <f t="shared" si="130"/>
        <v>0</v>
      </c>
      <c r="J26" s="416">
        <f t="shared" si="130"/>
        <v>34</v>
      </c>
      <c r="K26" s="416">
        <f t="shared" si="130"/>
        <v>50</v>
      </c>
      <c r="L26" s="416">
        <f t="shared" si="130"/>
        <v>41</v>
      </c>
      <c r="M26" s="418">
        <f>IFERROR(L26/C26*100,0)</f>
        <v>8.5239085239085242</v>
      </c>
      <c r="N26" s="416">
        <f t="shared" ref="N26:Z26" si="131">SUM(N27:N32)+N33+N39</f>
        <v>34</v>
      </c>
      <c r="O26" s="416">
        <f t="shared" si="131"/>
        <v>50</v>
      </c>
      <c r="P26" s="416">
        <f t="shared" si="131"/>
        <v>41</v>
      </c>
      <c r="Q26" s="419">
        <f>IFERROR(P26/C26*100,0)</f>
        <v>8.5239085239085242</v>
      </c>
      <c r="R26" s="416">
        <f t="shared" si="131"/>
        <v>35</v>
      </c>
      <c r="S26" s="416">
        <f t="shared" si="131"/>
        <v>50</v>
      </c>
      <c r="T26" s="416">
        <f t="shared" si="131"/>
        <v>34</v>
      </c>
      <c r="U26" s="416">
        <f t="shared" si="131"/>
        <v>50</v>
      </c>
      <c r="V26" s="416">
        <f t="shared" si="131"/>
        <v>0</v>
      </c>
      <c r="W26" s="416">
        <f t="shared" si="131"/>
        <v>0</v>
      </c>
      <c r="X26" s="416">
        <f t="shared" si="131"/>
        <v>0</v>
      </c>
      <c r="Y26" s="416">
        <f t="shared" si="131"/>
        <v>0</v>
      </c>
      <c r="Z26" s="416">
        <f t="shared" si="131"/>
        <v>0</v>
      </c>
      <c r="AA26" s="106"/>
      <c r="AB26" s="420" t="s">
        <v>118</v>
      </c>
      <c r="AC26" s="416">
        <v>559</v>
      </c>
      <c r="AD26" s="416">
        <f t="shared" ref="AD26:BC26" si="132">SUM(AD27:AD32)+AD33+AD39</f>
        <v>44</v>
      </c>
      <c r="AE26" s="421">
        <f t="shared" ref="AE26" si="133">IFERROR(AD26/AC26*100,0)</f>
        <v>7.8711985688729875</v>
      </c>
      <c r="AF26" s="416">
        <f t="shared" si="132"/>
        <v>44</v>
      </c>
      <c r="AG26" s="416">
        <f t="shared" si="132"/>
        <v>44</v>
      </c>
      <c r="AH26" s="416">
        <f t="shared" si="132"/>
        <v>0</v>
      </c>
      <c r="AI26" s="416">
        <f t="shared" si="132"/>
        <v>0</v>
      </c>
      <c r="AJ26" s="416">
        <f t="shared" si="132"/>
        <v>0</v>
      </c>
      <c r="AK26" s="416">
        <f t="shared" si="132"/>
        <v>0</v>
      </c>
      <c r="AL26" s="416">
        <f t="shared" si="132"/>
        <v>0</v>
      </c>
      <c r="AM26" s="416">
        <f t="shared" si="132"/>
        <v>38</v>
      </c>
      <c r="AN26" s="416">
        <f t="shared" si="132"/>
        <v>40</v>
      </c>
      <c r="AO26" s="419">
        <f t="shared" ref="AO26:AO43" si="134">IFERROR(AN26/AC26*100,0)</f>
        <v>7.1556350626118066</v>
      </c>
      <c r="AP26" s="416">
        <f t="shared" si="132"/>
        <v>40</v>
      </c>
      <c r="AQ26" s="416">
        <f t="shared" si="132"/>
        <v>40</v>
      </c>
      <c r="AR26" s="416">
        <f t="shared" si="132"/>
        <v>0</v>
      </c>
      <c r="AS26" s="416">
        <f t="shared" si="132"/>
        <v>0</v>
      </c>
      <c r="AT26" s="416">
        <f t="shared" si="132"/>
        <v>1</v>
      </c>
      <c r="AU26" s="416">
        <f t="shared" si="132"/>
        <v>0</v>
      </c>
      <c r="AV26" s="419">
        <f t="shared" ref="AV26:AV43" si="135">IFERROR(AU26/AC26*100,0)</f>
        <v>0</v>
      </c>
      <c r="AW26" s="416">
        <f t="shared" si="132"/>
        <v>0</v>
      </c>
      <c r="AX26" s="416">
        <f t="shared" si="132"/>
        <v>0</v>
      </c>
      <c r="AY26" s="416">
        <f t="shared" si="132"/>
        <v>1</v>
      </c>
      <c r="AZ26" s="419">
        <f t="shared" ref="AZ26:AZ43" si="136">IFERROR(AY26/AC26*100,0)</f>
        <v>0.17889087656529518</v>
      </c>
      <c r="BA26" s="416">
        <f t="shared" si="132"/>
        <v>0</v>
      </c>
      <c r="BB26" s="416">
        <f t="shared" si="132"/>
        <v>0</v>
      </c>
      <c r="BC26" s="416">
        <f t="shared" si="132"/>
        <v>36</v>
      </c>
      <c r="BD26" s="106"/>
      <c r="BE26" s="422" t="s">
        <v>118</v>
      </c>
      <c r="BF26" s="416">
        <v>569</v>
      </c>
      <c r="BG26" s="416">
        <f t="shared" ref="BG26:BO26" si="137">SUM(BG27:BG32)+BG33+BG39</f>
        <v>0</v>
      </c>
      <c r="BH26" s="416">
        <f t="shared" si="137"/>
        <v>0</v>
      </c>
      <c r="BI26" s="416">
        <f t="shared" si="137"/>
        <v>0</v>
      </c>
      <c r="BJ26" s="416">
        <f t="shared" si="137"/>
        <v>0</v>
      </c>
      <c r="BK26" s="416">
        <f t="shared" si="137"/>
        <v>1</v>
      </c>
      <c r="BL26" s="416">
        <f t="shared" si="137"/>
        <v>0</v>
      </c>
      <c r="BM26" s="416">
        <f t="shared" si="137"/>
        <v>0</v>
      </c>
      <c r="BN26" s="416">
        <f t="shared" si="137"/>
        <v>0</v>
      </c>
      <c r="BO26" s="416">
        <f t="shared" si="137"/>
        <v>2</v>
      </c>
      <c r="BP26" s="419">
        <f t="shared" ref="BP26:BP43" si="138">IFERROR(BO26/BF26,0)</f>
        <v>3.5149384885764497E-3</v>
      </c>
      <c r="BQ26" s="416">
        <f t="shared" ref="BQ26:BS26" si="139">SUM(BQ27:BQ32)+BQ33+BQ39</f>
        <v>0</v>
      </c>
      <c r="BR26" s="416">
        <f t="shared" si="139"/>
        <v>0</v>
      </c>
      <c r="BS26" s="416">
        <f t="shared" si="139"/>
        <v>0</v>
      </c>
      <c r="BT26" s="423">
        <f t="shared" ref="BT26:BT43" si="140">IFERROR(BS26/BF26*100,0)</f>
        <v>0</v>
      </c>
      <c r="BU26" s="416">
        <f t="shared" ref="BU26:BZ26" si="141">SUM(BU27:BU32)+BU33+BU39</f>
        <v>0</v>
      </c>
      <c r="BV26" s="416">
        <f t="shared" si="141"/>
        <v>0</v>
      </c>
      <c r="BW26" s="416">
        <f t="shared" si="141"/>
        <v>0</v>
      </c>
      <c r="BX26" s="416">
        <f t="shared" si="141"/>
        <v>0</v>
      </c>
      <c r="BY26" s="416">
        <f t="shared" si="141"/>
        <v>0</v>
      </c>
      <c r="BZ26" s="416">
        <f t="shared" si="141"/>
        <v>1</v>
      </c>
      <c r="CA26" s="419">
        <f t="shared" ref="CA26:CA43" si="142">IFERROR(BZ26/BF26*100,0)</f>
        <v>0.17574692442882248</v>
      </c>
      <c r="CB26" s="416">
        <f t="shared" ref="CB26:CD26" si="143">SUM(CB27:CB32)+CB33+CB39</f>
        <v>0</v>
      </c>
      <c r="CC26" s="416">
        <f t="shared" si="143"/>
        <v>2</v>
      </c>
      <c r="CD26" s="416">
        <f t="shared" si="143"/>
        <v>1</v>
      </c>
      <c r="CE26" s="106"/>
      <c r="CF26" s="420" t="s">
        <v>118</v>
      </c>
      <c r="CG26" s="416">
        <f>SUM(CG27:CG32)+CG33+CG39</f>
        <v>663</v>
      </c>
      <c r="CH26" s="416">
        <f t="shared" ref="CH26:CX26" si="144">SUM(CH27:CH32)+CH33+CH39</f>
        <v>0</v>
      </c>
      <c r="CI26" s="416">
        <f t="shared" si="144"/>
        <v>0</v>
      </c>
      <c r="CJ26" s="416">
        <f t="shared" si="144"/>
        <v>0</v>
      </c>
      <c r="CK26" s="416">
        <f t="shared" si="144"/>
        <v>0</v>
      </c>
      <c r="CL26" s="416">
        <f t="shared" si="144"/>
        <v>0</v>
      </c>
      <c r="CM26" s="416">
        <f t="shared" si="144"/>
        <v>0</v>
      </c>
      <c r="CN26" s="416">
        <f t="shared" si="144"/>
        <v>0</v>
      </c>
      <c r="CO26" s="416">
        <f t="shared" si="144"/>
        <v>0</v>
      </c>
      <c r="CP26" s="416">
        <f t="shared" si="144"/>
        <v>0</v>
      </c>
      <c r="CQ26" s="416">
        <f t="shared" si="144"/>
        <v>0</v>
      </c>
      <c r="CR26" s="416">
        <f t="shared" si="144"/>
        <v>0</v>
      </c>
      <c r="CS26" s="416">
        <f t="shared" si="144"/>
        <v>0</v>
      </c>
      <c r="CT26" s="416">
        <f t="shared" si="144"/>
        <v>0</v>
      </c>
      <c r="CU26" s="416">
        <f t="shared" si="144"/>
        <v>0</v>
      </c>
      <c r="CV26" s="416">
        <f t="shared" si="144"/>
        <v>0</v>
      </c>
      <c r="CW26" s="416">
        <f t="shared" si="144"/>
        <v>0</v>
      </c>
      <c r="CX26" s="416">
        <f t="shared" si="144"/>
        <v>0</v>
      </c>
      <c r="CY26" s="106"/>
      <c r="CZ26" s="415" t="s">
        <v>118</v>
      </c>
      <c r="DA26" s="416">
        <v>682</v>
      </c>
      <c r="DB26" s="416">
        <f t="shared" ref="DB26:DH26" si="145">SUM(DB27:DB32)+DB33+DB39</f>
        <v>0</v>
      </c>
      <c r="DC26" s="416">
        <f t="shared" si="145"/>
        <v>0</v>
      </c>
      <c r="DD26" s="416">
        <f t="shared" si="145"/>
        <v>0</v>
      </c>
      <c r="DE26" s="416">
        <f t="shared" si="145"/>
        <v>1</v>
      </c>
      <c r="DF26" s="416">
        <f t="shared" si="145"/>
        <v>0</v>
      </c>
      <c r="DG26" s="416">
        <f t="shared" si="145"/>
        <v>0</v>
      </c>
      <c r="DH26" s="416">
        <f t="shared" si="145"/>
        <v>4</v>
      </c>
      <c r="DI26" s="419">
        <f t="shared" ref="DI26:DI43" si="146">IFERROR(DH26/DA26*100,0)</f>
        <v>0.5865102639296188</v>
      </c>
      <c r="DJ26" s="416">
        <f t="shared" ref="DJ26:DL26" si="147">SUM(DJ27:DJ32)+DJ33+DJ39</f>
        <v>0</v>
      </c>
      <c r="DK26" s="416">
        <f t="shared" si="147"/>
        <v>0</v>
      </c>
      <c r="DL26" s="416">
        <f t="shared" si="147"/>
        <v>0</v>
      </c>
      <c r="DM26" s="419">
        <f t="shared" ref="DM26:DM43" si="148">IFERROR(DL26/DA26*100,0)</f>
        <v>0</v>
      </c>
      <c r="DN26" s="416">
        <f t="shared" ref="DN26:DQ26" si="149">SUM(DN27:DN32)+DN33+DN39</f>
        <v>0</v>
      </c>
      <c r="DO26" s="416">
        <f t="shared" si="149"/>
        <v>0</v>
      </c>
      <c r="DP26" s="416">
        <f t="shared" si="149"/>
        <v>0</v>
      </c>
      <c r="DQ26" s="416">
        <f t="shared" si="149"/>
        <v>0</v>
      </c>
      <c r="DR26" s="419">
        <f t="shared" ref="DR26:DR43" si="150">IFERROR(DQ26/DA26*100,0)</f>
        <v>0</v>
      </c>
      <c r="DS26" s="416">
        <f t="shared" ref="DS26" si="151">SUM(DS27:DS32)+DS33+DS39</f>
        <v>48</v>
      </c>
      <c r="DT26" s="419">
        <f t="shared" ref="DT26:DT43" si="152">IFERROR(DS26/DA26*100,0)</f>
        <v>7.0381231671554261</v>
      </c>
      <c r="DU26" s="416">
        <f t="shared" ref="DU26" si="153">SUM(DU27:DU32)+DU33+DU39</f>
        <v>46</v>
      </c>
      <c r="DV26" s="419">
        <f t="shared" ref="DV26:DV43" si="154">IFERROR(DU26/DA26*100,0)</f>
        <v>6.7448680351906152</v>
      </c>
      <c r="DW26" s="416">
        <f t="shared" ref="DW26" si="155">SUM(DW27:DW32)+DW33+DW39</f>
        <v>2</v>
      </c>
      <c r="DX26" s="106"/>
      <c r="DY26" s="420" t="s">
        <v>118</v>
      </c>
      <c r="DZ26" s="424">
        <f t="shared" ref="DZ26:ER26" si="156">SUM(DZ27:DZ32)+DZ33+DZ39</f>
        <v>0</v>
      </c>
      <c r="EA26" s="425">
        <f t="shared" si="156"/>
        <v>0</v>
      </c>
      <c r="EB26" s="426">
        <f t="shared" si="156"/>
        <v>0</v>
      </c>
      <c r="EC26" s="427">
        <f t="shared" si="156"/>
        <v>2</v>
      </c>
      <c r="ED26" s="425">
        <f t="shared" si="156"/>
        <v>2</v>
      </c>
      <c r="EE26" s="428">
        <f t="shared" si="156"/>
        <v>0</v>
      </c>
      <c r="EF26" s="424">
        <f t="shared" si="156"/>
        <v>0</v>
      </c>
      <c r="EG26" s="425">
        <f t="shared" si="156"/>
        <v>2</v>
      </c>
      <c r="EH26" s="426">
        <f t="shared" si="156"/>
        <v>1</v>
      </c>
      <c r="EI26" s="427">
        <f t="shared" si="156"/>
        <v>0</v>
      </c>
      <c r="EJ26" s="425">
        <f t="shared" si="156"/>
        <v>1</v>
      </c>
      <c r="EK26" s="428">
        <f t="shared" si="156"/>
        <v>1</v>
      </c>
      <c r="EL26" s="424">
        <f t="shared" si="156"/>
        <v>0</v>
      </c>
      <c r="EM26" s="425">
        <f t="shared" si="156"/>
        <v>0</v>
      </c>
      <c r="EN26" s="426">
        <f t="shared" si="156"/>
        <v>0</v>
      </c>
      <c r="EO26" s="427">
        <f t="shared" si="156"/>
        <v>0</v>
      </c>
      <c r="EP26" s="425">
        <f t="shared" si="156"/>
        <v>0</v>
      </c>
      <c r="EQ26" s="428">
        <f t="shared" si="156"/>
        <v>0</v>
      </c>
      <c r="ER26" s="429">
        <f t="shared" si="156"/>
        <v>509</v>
      </c>
      <c r="ES26" s="458">
        <f t="shared" ref="ES26:ES43" si="157">IFERROR(SUM(ET26:EX26)/ER26*100,0)</f>
        <v>8.2514734774066802</v>
      </c>
      <c r="ET26" s="424">
        <f t="shared" ref="ET26:FQ26" si="158">SUM(ET27:ET32)+ET33+ET39</f>
        <v>0</v>
      </c>
      <c r="EU26" s="425">
        <f t="shared" si="158"/>
        <v>0</v>
      </c>
      <c r="EV26" s="425">
        <f t="shared" si="158"/>
        <v>28</v>
      </c>
      <c r="EW26" s="425">
        <f t="shared" si="158"/>
        <v>14</v>
      </c>
      <c r="EX26" s="428">
        <f t="shared" si="158"/>
        <v>0</v>
      </c>
      <c r="EY26" s="424">
        <f t="shared" si="158"/>
        <v>0</v>
      </c>
      <c r="EZ26" s="425">
        <f t="shared" si="158"/>
        <v>0</v>
      </c>
      <c r="FA26" s="425">
        <f t="shared" si="158"/>
        <v>0</v>
      </c>
      <c r="FB26" s="424">
        <f t="shared" si="158"/>
        <v>1</v>
      </c>
      <c r="FC26" s="425">
        <f t="shared" si="158"/>
        <v>0</v>
      </c>
      <c r="FD26" s="425">
        <f t="shared" si="158"/>
        <v>0</v>
      </c>
      <c r="FE26" s="425">
        <f t="shared" si="158"/>
        <v>0</v>
      </c>
      <c r="FF26" s="425">
        <f t="shared" si="158"/>
        <v>0</v>
      </c>
      <c r="FG26" s="425">
        <f t="shared" si="158"/>
        <v>0</v>
      </c>
      <c r="FH26" s="425">
        <f t="shared" si="158"/>
        <v>2</v>
      </c>
      <c r="FI26" s="425">
        <f t="shared" si="158"/>
        <v>0</v>
      </c>
      <c r="FJ26" s="425">
        <f t="shared" si="158"/>
        <v>0</v>
      </c>
      <c r="FK26" s="425">
        <f t="shared" si="158"/>
        <v>0</v>
      </c>
      <c r="FL26" s="425">
        <f t="shared" si="158"/>
        <v>0</v>
      </c>
      <c r="FM26" s="425">
        <f t="shared" si="158"/>
        <v>0</v>
      </c>
      <c r="FN26" s="425">
        <f t="shared" si="158"/>
        <v>0</v>
      </c>
      <c r="FO26" s="425">
        <f t="shared" si="158"/>
        <v>0</v>
      </c>
      <c r="FP26" s="425">
        <f t="shared" si="158"/>
        <v>0</v>
      </c>
      <c r="FQ26" s="428">
        <f t="shared" si="158"/>
        <v>0</v>
      </c>
      <c r="FR26" s="286"/>
      <c r="FS26" s="430" t="s">
        <v>118</v>
      </c>
      <c r="FT26" s="505">
        <v>5256</v>
      </c>
      <c r="FU26" s="431">
        <f>IFERROR(SUM(FV26:GE26)/FT26,0)*100</f>
        <v>0</v>
      </c>
      <c r="FV26" s="424">
        <f t="shared" ref="FV26:GF26" si="159">SUM(FV27:FV32)+FV33+FV39</f>
        <v>0</v>
      </c>
      <c r="FW26" s="424">
        <f t="shared" si="159"/>
        <v>0</v>
      </c>
      <c r="FX26" s="424">
        <f t="shared" si="159"/>
        <v>0</v>
      </c>
      <c r="FY26" s="424">
        <f t="shared" si="159"/>
        <v>0</v>
      </c>
      <c r="FZ26" s="432">
        <f t="shared" si="159"/>
        <v>0</v>
      </c>
      <c r="GA26" s="427">
        <f t="shared" si="159"/>
        <v>0</v>
      </c>
      <c r="GB26" s="424">
        <f t="shared" si="159"/>
        <v>0</v>
      </c>
      <c r="GC26" s="424">
        <f t="shared" si="159"/>
        <v>0</v>
      </c>
      <c r="GD26" s="424">
        <f t="shared" si="159"/>
        <v>0</v>
      </c>
      <c r="GE26" s="433">
        <f t="shared" si="159"/>
        <v>0</v>
      </c>
      <c r="GF26" s="432">
        <f t="shared" si="159"/>
        <v>6</v>
      </c>
      <c r="GG26" s="481">
        <v>6926</v>
      </c>
      <c r="GH26" s="434">
        <f>GF26/GG26</f>
        <v>8.6630089517759164E-4</v>
      </c>
      <c r="GI26" s="424">
        <f t="shared" ref="GI26:GQ26" si="160">SUM(GI27:GI32)+GI33+GI39</f>
        <v>0</v>
      </c>
      <c r="GJ26" s="424">
        <f t="shared" si="160"/>
        <v>0</v>
      </c>
      <c r="GK26" s="424">
        <f t="shared" si="160"/>
        <v>0</v>
      </c>
      <c r="GL26" s="424">
        <f t="shared" si="160"/>
        <v>0</v>
      </c>
      <c r="GM26" s="424">
        <f t="shared" si="160"/>
        <v>0</v>
      </c>
      <c r="GN26" s="424">
        <f t="shared" si="160"/>
        <v>0</v>
      </c>
      <c r="GO26" s="424">
        <f t="shared" si="160"/>
        <v>0</v>
      </c>
      <c r="GP26" s="424">
        <f t="shared" si="160"/>
        <v>0</v>
      </c>
      <c r="GQ26" s="433">
        <f t="shared" si="160"/>
        <v>0</v>
      </c>
      <c r="GR26" s="288"/>
      <c r="GS26" s="420" t="s">
        <v>118</v>
      </c>
      <c r="GT26" s="424">
        <f t="shared" ref="GT26:HA26" si="161">SUM(GT27:GT32)+GT33+GT39</f>
        <v>0</v>
      </c>
      <c r="GU26" s="424">
        <f t="shared" si="161"/>
        <v>0</v>
      </c>
      <c r="GV26" s="424">
        <f t="shared" si="161"/>
        <v>0</v>
      </c>
      <c r="GW26" s="424">
        <f t="shared" si="161"/>
        <v>0</v>
      </c>
      <c r="GX26" s="424">
        <f t="shared" si="161"/>
        <v>0</v>
      </c>
      <c r="GY26" s="424">
        <f t="shared" si="161"/>
        <v>0</v>
      </c>
      <c r="GZ26" s="424">
        <f t="shared" si="161"/>
        <v>0</v>
      </c>
      <c r="HA26" s="433">
        <f t="shared" si="161"/>
        <v>0</v>
      </c>
      <c r="HB26" s="435">
        <v>578</v>
      </c>
      <c r="HC26" s="436">
        <f t="shared" ref="HC26:HC43" si="162">IFERROR(SUM(HD26:HH26)/HB26*100,0)</f>
        <v>0</v>
      </c>
      <c r="HD26" s="427">
        <f t="shared" ref="HD26:HP26" si="163">SUM(HD27:HD32)+HD33+HD39</f>
        <v>0</v>
      </c>
      <c r="HE26" s="424">
        <f t="shared" si="163"/>
        <v>0</v>
      </c>
      <c r="HF26" s="424">
        <f t="shared" si="163"/>
        <v>0</v>
      </c>
      <c r="HG26" s="424">
        <f t="shared" si="163"/>
        <v>0</v>
      </c>
      <c r="HH26" s="433">
        <f t="shared" si="163"/>
        <v>0</v>
      </c>
      <c r="HI26" s="424">
        <f t="shared" si="163"/>
        <v>0</v>
      </c>
      <c r="HJ26" s="424">
        <f t="shared" si="163"/>
        <v>0</v>
      </c>
      <c r="HK26" s="424">
        <f t="shared" si="163"/>
        <v>0</v>
      </c>
      <c r="HL26" s="424">
        <f t="shared" si="163"/>
        <v>0</v>
      </c>
      <c r="HM26" s="424">
        <f t="shared" si="163"/>
        <v>0</v>
      </c>
      <c r="HN26" s="424">
        <f t="shared" si="163"/>
        <v>0</v>
      </c>
      <c r="HO26" s="424">
        <f t="shared" si="163"/>
        <v>0</v>
      </c>
      <c r="HP26" s="433">
        <f t="shared" si="163"/>
        <v>0</v>
      </c>
      <c r="HQ26" s="102"/>
      <c r="HR26" s="430" t="s">
        <v>118</v>
      </c>
      <c r="HS26" s="427">
        <f t="shared" ref="HS26:IU26" si="164">SUM(HS27:HS32)+HS33+HS39</f>
        <v>0</v>
      </c>
      <c r="HT26" s="424">
        <f t="shared" si="164"/>
        <v>0</v>
      </c>
      <c r="HU26" s="424">
        <f t="shared" si="164"/>
        <v>0</v>
      </c>
      <c r="HV26" s="424">
        <f t="shared" si="164"/>
        <v>0</v>
      </c>
      <c r="HW26" s="424">
        <f t="shared" si="164"/>
        <v>0</v>
      </c>
      <c r="HX26" s="424">
        <f t="shared" si="164"/>
        <v>0</v>
      </c>
      <c r="HY26" s="424">
        <f t="shared" si="164"/>
        <v>6</v>
      </c>
      <c r="HZ26" s="424">
        <f t="shared" si="164"/>
        <v>4</v>
      </c>
      <c r="IA26" s="424">
        <f t="shared" si="164"/>
        <v>0</v>
      </c>
      <c r="IB26" s="424">
        <f t="shared" si="164"/>
        <v>4</v>
      </c>
      <c r="IC26" s="424">
        <f t="shared" si="164"/>
        <v>0</v>
      </c>
      <c r="ID26" s="424">
        <f t="shared" si="164"/>
        <v>2</v>
      </c>
      <c r="IE26" s="424">
        <f t="shared" si="164"/>
        <v>0</v>
      </c>
      <c r="IF26" s="424">
        <f t="shared" si="164"/>
        <v>0</v>
      </c>
      <c r="IG26" s="433">
        <f t="shared" si="164"/>
        <v>1</v>
      </c>
      <c r="IH26" s="427">
        <f t="shared" si="164"/>
        <v>0</v>
      </c>
      <c r="II26" s="424">
        <f t="shared" si="164"/>
        <v>1</v>
      </c>
      <c r="IJ26" s="432">
        <f t="shared" si="164"/>
        <v>0</v>
      </c>
      <c r="IK26" s="427">
        <f t="shared" si="164"/>
        <v>0</v>
      </c>
      <c r="IL26" s="424">
        <f t="shared" si="164"/>
        <v>0</v>
      </c>
      <c r="IM26" s="433">
        <f t="shared" si="164"/>
        <v>0</v>
      </c>
      <c r="IN26" s="424">
        <f t="shared" si="164"/>
        <v>0</v>
      </c>
      <c r="IO26" s="424">
        <f t="shared" si="164"/>
        <v>0</v>
      </c>
      <c r="IP26" s="433">
        <f t="shared" si="164"/>
        <v>0</v>
      </c>
      <c r="IQ26" s="424">
        <f t="shared" si="164"/>
        <v>0</v>
      </c>
      <c r="IR26" s="424">
        <f t="shared" si="164"/>
        <v>0</v>
      </c>
      <c r="IS26" s="424">
        <f t="shared" si="164"/>
        <v>0</v>
      </c>
      <c r="IT26" s="424">
        <f t="shared" si="164"/>
        <v>0</v>
      </c>
      <c r="IU26" s="433">
        <f t="shared" si="164"/>
        <v>0</v>
      </c>
      <c r="IV26" s="102"/>
      <c r="IW26" s="437" t="s">
        <v>118</v>
      </c>
      <c r="IX26" s="427">
        <f t="shared" ref="IX26:JM26" si="165">SUM(IX27:IX32)+IX33+IX39</f>
        <v>0</v>
      </c>
      <c r="IY26" s="424">
        <f t="shared" si="165"/>
        <v>0</v>
      </c>
      <c r="IZ26" s="424">
        <f t="shared" si="165"/>
        <v>0</v>
      </c>
      <c r="JA26" s="424">
        <f t="shared" si="165"/>
        <v>0</v>
      </c>
      <c r="JB26" s="433">
        <f t="shared" si="165"/>
        <v>0</v>
      </c>
      <c r="JC26" s="424">
        <f t="shared" si="165"/>
        <v>0</v>
      </c>
      <c r="JD26" s="424">
        <f t="shared" si="165"/>
        <v>0</v>
      </c>
      <c r="JE26" s="424">
        <f t="shared" si="165"/>
        <v>0</v>
      </c>
      <c r="JF26" s="424">
        <f t="shared" si="165"/>
        <v>0</v>
      </c>
      <c r="JG26" s="432">
        <f t="shared" si="165"/>
        <v>0</v>
      </c>
      <c r="JH26" s="427">
        <f t="shared" si="165"/>
        <v>0</v>
      </c>
      <c r="JI26" s="424">
        <f t="shared" si="165"/>
        <v>0</v>
      </c>
      <c r="JJ26" s="424">
        <f t="shared" si="165"/>
        <v>1</v>
      </c>
      <c r="JK26" s="424">
        <f t="shared" si="165"/>
        <v>0</v>
      </c>
      <c r="JL26" s="433">
        <f t="shared" si="165"/>
        <v>0</v>
      </c>
      <c r="JM26" s="427">
        <f t="shared" si="165"/>
        <v>7</v>
      </c>
      <c r="JN26" s="535">
        <v>3463</v>
      </c>
      <c r="JO26" s="438">
        <f t="shared" ref="JO26" si="166">IFERROR(JM26/JN26*100,0)</f>
        <v>0.20213687554143808</v>
      </c>
      <c r="JP26" s="424">
        <f t="shared" ref="JP26:KI26" si="167">SUM(JP27:JP32)+JP33+JP39</f>
        <v>2</v>
      </c>
      <c r="JQ26" s="424">
        <f t="shared" si="167"/>
        <v>0</v>
      </c>
      <c r="JR26" s="432">
        <f t="shared" si="167"/>
        <v>0</v>
      </c>
      <c r="JS26" s="481">
        <f t="shared" si="167"/>
        <v>776</v>
      </c>
      <c r="JT26" s="473">
        <f t="shared" si="167"/>
        <v>3</v>
      </c>
      <c r="JU26" s="473">
        <f t="shared" si="167"/>
        <v>9</v>
      </c>
      <c r="JV26" s="703">
        <f>IFERROR(SUM(JT26:JU26)/JS26*100,0)</f>
        <v>1.5463917525773196</v>
      </c>
      <c r="JW26" s="481">
        <f t="shared" si="167"/>
        <v>602</v>
      </c>
      <c r="JX26" s="473">
        <f t="shared" si="167"/>
        <v>5</v>
      </c>
      <c r="JY26" s="473">
        <f t="shared" si="167"/>
        <v>7</v>
      </c>
      <c r="JZ26" s="703">
        <f>IFERROR(SUM(JX26:JY26)/JW26*100,0)</f>
        <v>1.9933554817275747</v>
      </c>
      <c r="KA26" s="481">
        <f t="shared" si="167"/>
        <v>569</v>
      </c>
      <c r="KB26" s="473">
        <f t="shared" si="167"/>
        <v>2</v>
      </c>
      <c r="KC26" s="473">
        <f t="shared" si="167"/>
        <v>8</v>
      </c>
      <c r="KD26" s="704">
        <f>IFERROR(SUM(KB26:KC26)/KA26*100,0)</f>
        <v>1.7574692442882252</v>
      </c>
      <c r="KE26" s="476">
        <f t="shared" si="167"/>
        <v>0</v>
      </c>
      <c r="KF26" s="473">
        <f t="shared" si="167"/>
        <v>0</v>
      </c>
      <c r="KG26" s="473">
        <f t="shared" si="167"/>
        <v>0</v>
      </c>
      <c r="KH26" s="473">
        <f t="shared" si="167"/>
        <v>0</v>
      </c>
      <c r="KI26" s="480">
        <f t="shared" si="167"/>
        <v>0</v>
      </c>
    </row>
    <row r="27" spans="1:295" s="447" customFormat="1" ht="38.25" customHeight="1" x14ac:dyDescent="0.2">
      <c r="A27" s="316" t="s">
        <v>114</v>
      </c>
      <c r="B27" s="351" t="s">
        <v>119</v>
      </c>
      <c r="C27" s="317">
        <v>101</v>
      </c>
      <c r="D27" s="318">
        <v>4</v>
      </c>
      <c r="E27" s="319"/>
      <c r="F27" s="320"/>
      <c r="G27" s="142">
        <f t="shared" ref="G27:G43" si="168">IFERROR(SUM(D27:F27)/C27*100,0)</f>
        <v>3.9603960396039604</v>
      </c>
      <c r="H27" s="321">
        <v>4</v>
      </c>
      <c r="I27" s="322"/>
      <c r="J27" s="318">
        <v>10</v>
      </c>
      <c r="K27" s="318">
        <v>9</v>
      </c>
      <c r="L27" s="323">
        <v>13</v>
      </c>
      <c r="M27" s="143">
        <f t="shared" ref="M27:M43" si="169">IFERROR(L27/C27*100,0)</f>
        <v>12.871287128712872</v>
      </c>
      <c r="N27" s="318">
        <v>10</v>
      </c>
      <c r="O27" s="318">
        <v>9</v>
      </c>
      <c r="P27" s="323">
        <v>13</v>
      </c>
      <c r="Q27" s="145">
        <f t="shared" ref="Q27:Q43" si="170">IFERROR(P27/C27*100,0)</f>
        <v>12.871287128712872</v>
      </c>
      <c r="R27" s="318">
        <v>10</v>
      </c>
      <c r="S27" s="323">
        <v>9</v>
      </c>
      <c r="T27" s="321">
        <v>10</v>
      </c>
      <c r="U27" s="322">
        <v>9</v>
      </c>
      <c r="V27" s="318"/>
      <c r="W27" s="323"/>
      <c r="X27" s="321"/>
      <c r="Y27" s="318"/>
      <c r="Z27" s="322"/>
      <c r="AA27" s="324"/>
      <c r="AB27" s="350" t="s">
        <v>119</v>
      </c>
      <c r="AC27" s="325">
        <v>121</v>
      </c>
      <c r="AD27" s="321">
        <v>9</v>
      </c>
      <c r="AE27" s="340">
        <f t="shared" ref="AE27" si="171">IFERROR(AD27/AC27*100,0)</f>
        <v>7.4380165289256199</v>
      </c>
      <c r="AF27" s="318">
        <v>9</v>
      </c>
      <c r="AG27" s="328">
        <v>9</v>
      </c>
      <c r="AH27" s="328"/>
      <c r="AI27" s="328"/>
      <c r="AJ27" s="331"/>
      <c r="AK27" s="318"/>
      <c r="AL27" s="318"/>
      <c r="AM27" s="322">
        <v>7</v>
      </c>
      <c r="AN27" s="411">
        <v>11</v>
      </c>
      <c r="AO27" s="145">
        <f t="shared" si="134"/>
        <v>9.0909090909090917</v>
      </c>
      <c r="AP27" s="318">
        <v>11</v>
      </c>
      <c r="AQ27" s="322">
        <v>11</v>
      </c>
      <c r="AR27" s="318"/>
      <c r="AS27" s="318"/>
      <c r="AT27" s="318"/>
      <c r="AU27" s="323"/>
      <c r="AV27" s="145">
        <f t="shared" si="135"/>
        <v>0</v>
      </c>
      <c r="AW27" s="318"/>
      <c r="AX27" s="318"/>
      <c r="AY27" s="323"/>
      <c r="AZ27" s="145">
        <f t="shared" si="136"/>
        <v>0</v>
      </c>
      <c r="BA27" s="318"/>
      <c r="BB27" s="323"/>
      <c r="BC27" s="326">
        <v>7</v>
      </c>
      <c r="BD27" s="324"/>
      <c r="BE27" s="346" t="s">
        <v>119</v>
      </c>
      <c r="BF27" s="317">
        <v>109</v>
      </c>
      <c r="BG27" s="327"/>
      <c r="BH27" s="328"/>
      <c r="BI27" s="328"/>
      <c r="BJ27" s="328"/>
      <c r="BK27" s="329"/>
      <c r="BL27" s="330"/>
      <c r="BM27" s="328"/>
      <c r="BN27" s="328"/>
      <c r="BO27" s="329"/>
      <c r="BP27" s="145">
        <f t="shared" si="138"/>
        <v>0</v>
      </c>
      <c r="BQ27" s="327"/>
      <c r="BR27" s="328"/>
      <c r="BS27" s="328"/>
      <c r="BT27" s="130">
        <f t="shared" si="140"/>
        <v>0</v>
      </c>
      <c r="BU27" s="328"/>
      <c r="BV27" s="328"/>
      <c r="BW27" s="328"/>
      <c r="BX27" s="331"/>
      <c r="BY27" s="327"/>
      <c r="BZ27" s="329"/>
      <c r="CA27" s="145">
        <f t="shared" si="142"/>
        <v>0</v>
      </c>
      <c r="CB27" s="330"/>
      <c r="CC27" s="331"/>
      <c r="CD27" s="332"/>
      <c r="CE27" s="324"/>
      <c r="CF27" s="317" t="s">
        <v>119</v>
      </c>
      <c r="CG27" s="317">
        <v>134</v>
      </c>
      <c r="CH27" s="318"/>
      <c r="CI27" s="318"/>
      <c r="CJ27" s="318"/>
      <c r="CK27" s="318"/>
      <c r="CL27" s="323"/>
      <c r="CM27" s="321"/>
      <c r="CN27" s="318"/>
      <c r="CO27" s="318"/>
      <c r="CP27" s="318"/>
      <c r="CQ27" s="318"/>
      <c r="CR27" s="318"/>
      <c r="CS27" s="318"/>
      <c r="CT27" s="318"/>
      <c r="CU27" s="322"/>
      <c r="CV27" s="318"/>
      <c r="CW27" s="318"/>
      <c r="CX27" s="326"/>
      <c r="CY27" s="324"/>
      <c r="CZ27" s="346" t="s">
        <v>119</v>
      </c>
      <c r="DA27" s="333">
        <v>149</v>
      </c>
      <c r="DB27" s="327"/>
      <c r="DC27" s="328"/>
      <c r="DD27" s="328"/>
      <c r="DE27" s="329"/>
      <c r="DF27" s="330"/>
      <c r="DG27" s="328"/>
      <c r="DH27" s="329"/>
      <c r="DI27" s="145">
        <f t="shared" si="146"/>
        <v>0</v>
      </c>
      <c r="DJ27" s="327"/>
      <c r="DK27" s="328"/>
      <c r="DL27" s="329"/>
      <c r="DM27" s="145">
        <f t="shared" si="148"/>
        <v>0</v>
      </c>
      <c r="DN27" s="327"/>
      <c r="DO27" s="331"/>
      <c r="DP27" s="327"/>
      <c r="DQ27" s="329"/>
      <c r="DR27" s="145">
        <f t="shared" si="150"/>
        <v>0</v>
      </c>
      <c r="DS27" s="334">
        <v>8</v>
      </c>
      <c r="DT27" s="145">
        <f t="shared" si="152"/>
        <v>5.3691275167785237</v>
      </c>
      <c r="DU27" s="334">
        <v>8</v>
      </c>
      <c r="DV27" s="145">
        <f t="shared" si="154"/>
        <v>5.3691275167785237</v>
      </c>
      <c r="DW27" s="332"/>
      <c r="DX27" s="324"/>
      <c r="DY27" s="317" t="s">
        <v>159</v>
      </c>
      <c r="DZ27" s="318"/>
      <c r="EA27" s="328"/>
      <c r="EB27" s="329"/>
      <c r="EC27" s="330"/>
      <c r="ED27" s="328"/>
      <c r="EE27" s="331"/>
      <c r="EF27" s="327"/>
      <c r="EG27" s="384"/>
      <c r="EH27" s="329"/>
      <c r="EI27" s="330"/>
      <c r="EJ27" s="328"/>
      <c r="EK27" s="331"/>
      <c r="EL27" s="327"/>
      <c r="EM27" s="328"/>
      <c r="EN27" s="329"/>
      <c r="EO27" s="330"/>
      <c r="EP27" s="328"/>
      <c r="EQ27" s="331"/>
      <c r="ER27" s="335">
        <v>94</v>
      </c>
      <c r="ES27" s="457">
        <f t="shared" si="157"/>
        <v>9.5744680851063837</v>
      </c>
      <c r="ET27" s="327"/>
      <c r="EU27" s="328"/>
      <c r="EV27" s="328">
        <v>6</v>
      </c>
      <c r="EW27" s="328">
        <v>3</v>
      </c>
      <c r="EX27" s="331"/>
      <c r="EY27" s="327"/>
      <c r="EZ27" s="328"/>
      <c r="FA27" s="328"/>
      <c r="FB27" s="327"/>
      <c r="FC27" s="328"/>
      <c r="FD27" s="328"/>
      <c r="FE27" s="328"/>
      <c r="FF27" s="328"/>
      <c r="FG27" s="328"/>
      <c r="FH27" s="328"/>
      <c r="FI27" s="328"/>
      <c r="FJ27" s="328"/>
      <c r="FK27" s="328"/>
      <c r="FL27" s="328"/>
      <c r="FM27" s="328"/>
      <c r="FN27" s="328"/>
      <c r="FO27" s="328"/>
      <c r="FP27" s="328"/>
      <c r="FQ27" s="331"/>
      <c r="FR27" s="324"/>
      <c r="FS27" s="317" t="s">
        <v>159</v>
      </c>
      <c r="FT27" s="337">
        <v>1166</v>
      </c>
      <c r="FU27" s="412">
        <f t="shared" ref="FU27:FU43" si="172">IFERROR(SUM(FV27:GE27)/FT27,0)*100</f>
        <v>0</v>
      </c>
      <c r="FV27" s="318"/>
      <c r="FW27" s="318"/>
      <c r="FX27" s="318"/>
      <c r="FY27" s="318"/>
      <c r="FZ27" s="323"/>
      <c r="GA27" s="321"/>
      <c r="GB27" s="318"/>
      <c r="GC27" s="318"/>
      <c r="GD27" s="318"/>
      <c r="GE27" s="322"/>
      <c r="GF27" s="323">
        <v>6</v>
      </c>
      <c r="GG27" s="333">
        <v>1669</v>
      </c>
      <c r="GH27" s="191">
        <f t="shared" ref="GH27:GH43" si="173">GF27/GG27</f>
        <v>3.5949670461354103E-3</v>
      </c>
      <c r="GI27" s="318"/>
      <c r="GJ27" s="318"/>
      <c r="GK27" s="318"/>
      <c r="GL27" s="318"/>
      <c r="GM27" s="318"/>
      <c r="GN27" s="318"/>
      <c r="GO27" s="318"/>
      <c r="GP27" s="318"/>
      <c r="GQ27" s="322"/>
      <c r="GR27" s="324"/>
      <c r="GS27" s="317" t="s">
        <v>159</v>
      </c>
      <c r="GT27" s="318"/>
      <c r="GU27" s="318"/>
      <c r="GV27" s="318"/>
      <c r="GW27" s="318"/>
      <c r="GX27" s="318"/>
      <c r="GY27" s="318"/>
      <c r="GZ27" s="318"/>
      <c r="HA27" s="322"/>
      <c r="HB27" s="330">
        <v>139</v>
      </c>
      <c r="HC27" s="134">
        <f t="shared" si="162"/>
        <v>0</v>
      </c>
      <c r="HD27" s="321"/>
      <c r="HE27" s="318"/>
      <c r="HF27" s="318"/>
      <c r="HG27" s="318"/>
      <c r="HH27" s="322"/>
      <c r="HI27" s="318"/>
      <c r="HJ27" s="318"/>
      <c r="HK27" s="318"/>
      <c r="HL27" s="318"/>
      <c r="HM27" s="318"/>
      <c r="HN27" s="318"/>
      <c r="HO27" s="318"/>
      <c r="HP27" s="322"/>
      <c r="HQ27" s="324"/>
      <c r="HR27" s="341" t="s">
        <v>119</v>
      </c>
      <c r="HS27" s="321"/>
      <c r="HT27" s="318"/>
      <c r="HU27" s="318"/>
      <c r="HV27" s="318"/>
      <c r="HW27" s="318"/>
      <c r="HX27" s="318"/>
      <c r="HY27" s="318"/>
      <c r="HZ27" s="318"/>
      <c r="IA27" s="318"/>
      <c r="IB27" s="318"/>
      <c r="IC27" s="318"/>
      <c r="ID27" s="318"/>
      <c r="IE27" s="318"/>
      <c r="IF27" s="318"/>
      <c r="IG27" s="322"/>
      <c r="IH27" s="321"/>
      <c r="II27" s="318"/>
      <c r="IJ27" s="323"/>
      <c r="IK27" s="321"/>
      <c r="IL27" s="318"/>
      <c r="IM27" s="322"/>
      <c r="IN27" s="318"/>
      <c r="IO27" s="318"/>
      <c r="IP27" s="322"/>
      <c r="IQ27" s="318"/>
      <c r="IR27" s="318"/>
      <c r="IS27" s="318"/>
      <c r="IT27" s="318"/>
      <c r="IU27" s="322"/>
      <c r="IV27" s="324"/>
      <c r="IW27" s="342" t="s">
        <v>159</v>
      </c>
      <c r="IX27" s="321"/>
      <c r="IY27" s="318"/>
      <c r="IZ27" s="318"/>
      <c r="JA27" s="318"/>
      <c r="JB27" s="322"/>
      <c r="JC27" s="318"/>
      <c r="JD27" s="318"/>
      <c r="JE27" s="318"/>
      <c r="JF27" s="318"/>
      <c r="JG27" s="323"/>
      <c r="JH27" s="321"/>
      <c r="JI27" s="318"/>
      <c r="JJ27" s="318"/>
      <c r="JK27" s="318"/>
      <c r="JL27" s="322"/>
      <c r="JM27" s="321"/>
      <c r="JN27" s="536">
        <v>834</v>
      </c>
      <c r="JO27" s="413">
        <f t="shared" ref="JO27" si="174">IFERROR(JM27/JN27*100,0)</f>
        <v>0</v>
      </c>
      <c r="JP27" s="318"/>
      <c r="JQ27" s="318"/>
      <c r="JR27" s="323"/>
      <c r="JS27" s="326"/>
      <c r="JT27" s="318"/>
      <c r="JU27" s="318"/>
      <c r="JV27" s="705">
        <f t="shared" ref="JV27:JV43" si="175">IFERROR(SUM(JT27:JU27)/JS27*100,0)</f>
        <v>0</v>
      </c>
      <c r="JW27" s="326"/>
      <c r="JX27" s="318"/>
      <c r="JY27" s="318"/>
      <c r="JZ27" s="705">
        <f t="shared" ref="JZ27:JZ43" si="176">IFERROR(SUM(JX27:JY27)/JW27*100,0)</f>
        <v>0</v>
      </c>
      <c r="KA27" s="326"/>
      <c r="KB27" s="318"/>
      <c r="KC27" s="318"/>
      <c r="KD27" s="706">
        <f t="shared" ref="KD27:KD43" si="177">IFERROR(SUM(KB27:KC27)/KA27*100,0)</f>
        <v>0</v>
      </c>
      <c r="KE27" s="321"/>
      <c r="KF27" s="318"/>
      <c r="KG27" s="318"/>
      <c r="KH27" s="318"/>
      <c r="KI27" s="322"/>
    </row>
    <row r="28" spans="1:295" s="446" customFormat="1" ht="27" customHeight="1" x14ac:dyDescent="0.3">
      <c r="A28" s="291">
        <v>34737</v>
      </c>
      <c r="B28" s="292" t="s">
        <v>196</v>
      </c>
      <c r="C28" s="127">
        <v>92</v>
      </c>
      <c r="D28" s="128">
        <v>10</v>
      </c>
      <c r="E28" s="128">
        <v>0</v>
      </c>
      <c r="F28" s="128">
        <v>1</v>
      </c>
      <c r="G28" s="142">
        <f t="shared" si="168"/>
        <v>11.956521739130435</v>
      </c>
      <c r="H28" s="131">
        <v>10</v>
      </c>
      <c r="I28" s="129">
        <v>0</v>
      </c>
      <c r="J28" s="128">
        <v>3</v>
      </c>
      <c r="K28" s="128">
        <v>10</v>
      </c>
      <c r="L28" s="128">
        <v>8</v>
      </c>
      <c r="M28" s="347">
        <f t="shared" si="169"/>
        <v>8.695652173913043</v>
      </c>
      <c r="N28" s="128">
        <v>3</v>
      </c>
      <c r="O28" s="128">
        <v>10</v>
      </c>
      <c r="P28" s="128">
        <v>8</v>
      </c>
      <c r="Q28" s="145">
        <f t="shared" si="170"/>
        <v>8.695652173913043</v>
      </c>
      <c r="R28" s="128">
        <v>3</v>
      </c>
      <c r="S28" s="133">
        <v>10</v>
      </c>
      <c r="T28" s="131">
        <v>3</v>
      </c>
      <c r="U28" s="129">
        <v>10</v>
      </c>
      <c r="V28" s="128">
        <v>0</v>
      </c>
      <c r="W28" s="133">
        <v>0</v>
      </c>
      <c r="X28" s="131">
        <v>0</v>
      </c>
      <c r="Y28" s="128">
        <v>0</v>
      </c>
      <c r="Z28" s="129">
        <v>0</v>
      </c>
      <c r="AA28" s="65"/>
      <c r="AB28" s="296" t="s">
        <v>200</v>
      </c>
      <c r="AC28" s="139">
        <v>110</v>
      </c>
      <c r="AD28" s="128">
        <v>8</v>
      </c>
      <c r="AE28" s="130">
        <v>7.2727272727272725</v>
      </c>
      <c r="AF28" s="128">
        <v>8</v>
      </c>
      <c r="AG28" s="133">
        <v>8</v>
      </c>
      <c r="AH28" s="131">
        <v>0</v>
      </c>
      <c r="AI28" s="128">
        <v>0</v>
      </c>
      <c r="AJ28" s="129">
        <v>0</v>
      </c>
      <c r="AK28" s="128">
        <v>0</v>
      </c>
      <c r="AL28" s="128">
        <v>0</v>
      </c>
      <c r="AM28" s="133">
        <v>6</v>
      </c>
      <c r="AN28" s="183">
        <v>7</v>
      </c>
      <c r="AO28" s="145">
        <f t="shared" si="134"/>
        <v>6.3636363636363633</v>
      </c>
      <c r="AP28" s="128">
        <v>7</v>
      </c>
      <c r="AQ28" s="129">
        <v>7</v>
      </c>
      <c r="AR28" s="128">
        <v>0</v>
      </c>
      <c r="AS28" s="128">
        <v>0</v>
      </c>
      <c r="AT28" s="128">
        <v>0</v>
      </c>
      <c r="AU28" s="133">
        <v>0</v>
      </c>
      <c r="AV28" s="145">
        <f t="shared" si="135"/>
        <v>0</v>
      </c>
      <c r="AW28" s="128">
        <v>0</v>
      </c>
      <c r="AX28" s="128">
        <v>0</v>
      </c>
      <c r="AY28" s="133">
        <v>0</v>
      </c>
      <c r="AZ28" s="145">
        <f t="shared" si="136"/>
        <v>0</v>
      </c>
      <c r="BA28" s="128">
        <v>0</v>
      </c>
      <c r="BB28" s="133">
        <v>0</v>
      </c>
      <c r="BC28" s="159">
        <v>5</v>
      </c>
      <c r="BD28" s="65"/>
      <c r="BE28" s="296" t="s">
        <v>200</v>
      </c>
      <c r="BF28" s="127">
        <v>100</v>
      </c>
      <c r="BG28" s="128">
        <v>0</v>
      </c>
      <c r="BH28" s="126">
        <v>0</v>
      </c>
      <c r="BI28" s="126">
        <v>0</v>
      </c>
      <c r="BJ28" s="126">
        <v>0</v>
      </c>
      <c r="BK28" s="141">
        <v>0</v>
      </c>
      <c r="BL28" s="131">
        <v>0</v>
      </c>
      <c r="BM28" s="126">
        <v>0</v>
      </c>
      <c r="BN28" s="126">
        <v>0</v>
      </c>
      <c r="BO28" s="141">
        <v>0</v>
      </c>
      <c r="BP28" s="145">
        <f t="shared" si="138"/>
        <v>0</v>
      </c>
      <c r="BQ28" s="128">
        <v>0</v>
      </c>
      <c r="BR28" s="126">
        <v>0</v>
      </c>
      <c r="BS28" s="126">
        <v>0</v>
      </c>
      <c r="BT28" s="130">
        <f t="shared" si="140"/>
        <v>0</v>
      </c>
      <c r="BU28" s="126">
        <v>0</v>
      </c>
      <c r="BV28" s="126">
        <v>0</v>
      </c>
      <c r="BW28" s="126">
        <v>0</v>
      </c>
      <c r="BX28" s="132">
        <v>0</v>
      </c>
      <c r="BY28" s="128">
        <v>0</v>
      </c>
      <c r="BZ28" s="141">
        <v>0</v>
      </c>
      <c r="CA28" s="145">
        <f t="shared" si="142"/>
        <v>0</v>
      </c>
      <c r="CB28" s="131">
        <v>0</v>
      </c>
      <c r="CC28" s="132">
        <v>0</v>
      </c>
      <c r="CD28" s="129">
        <v>0</v>
      </c>
      <c r="CE28" s="65"/>
      <c r="CF28" s="296" t="s">
        <v>200</v>
      </c>
      <c r="CG28" s="127">
        <v>123</v>
      </c>
      <c r="CH28" s="128">
        <v>0</v>
      </c>
      <c r="CI28" s="128">
        <v>0</v>
      </c>
      <c r="CJ28" s="128">
        <v>0</v>
      </c>
      <c r="CK28" s="128">
        <v>0</v>
      </c>
      <c r="CL28" s="133">
        <v>0</v>
      </c>
      <c r="CM28" s="131">
        <v>0</v>
      </c>
      <c r="CN28" s="128">
        <v>0</v>
      </c>
      <c r="CO28" s="128">
        <v>0</v>
      </c>
      <c r="CP28" s="128">
        <v>0</v>
      </c>
      <c r="CQ28" s="128">
        <v>0</v>
      </c>
      <c r="CR28" s="128">
        <v>0</v>
      </c>
      <c r="CS28" s="128">
        <v>0</v>
      </c>
      <c r="CT28" s="128">
        <v>0</v>
      </c>
      <c r="CU28" s="129">
        <v>0</v>
      </c>
      <c r="CV28" s="128">
        <v>0</v>
      </c>
      <c r="CW28" s="128">
        <v>0</v>
      </c>
      <c r="CX28" s="159">
        <v>0</v>
      </c>
      <c r="CY28" s="65"/>
      <c r="CZ28" s="296" t="s">
        <v>200</v>
      </c>
      <c r="DA28" s="127">
        <v>136</v>
      </c>
      <c r="DB28" s="128">
        <v>0</v>
      </c>
      <c r="DC28" s="126">
        <v>0</v>
      </c>
      <c r="DD28" s="126">
        <v>0</v>
      </c>
      <c r="DE28" s="141">
        <v>0</v>
      </c>
      <c r="DF28" s="131">
        <v>0</v>
      </c>
      <c r="DG28" s="126">
        <v>0</v>
      </c>
      <c r="DH28" s="141">
        <v>0</v>
      </c>
      <c r="DI28" s="145">
        <f t="shared" si="146"/>
        <v>0</v>
      </c>
      <c r="DJ28" s="128">
        <v>0</v>
      </c>
      <c r="DK28" s="126">
        <v>0</v>
      </c>
      <c r="DL28" s="141">
        <v>0</v>
      </c>
      <c r="DM28" s="145">
        <f t="shared" si="148"/>
        <v>0</v>
      </c>
      <c r="DN28" s="128">
        <v>0</v>
      </c>
      <c r="DO28" s="132">
        <v>0</v>
      </c>
      <c r="DP28" s="128">
        <v>0</v>
      </c>
      <c r="DQ28" s="141">
        <v>0</v>
      </c>
      <c r="DR28" s="145">
        <f t="shared" si="150"/>
        <v>0</v>
      </c>
      <c r="DS28" s="133">
        <v>6</v>
      </c>
      <c r="DT28" s="145">
        <f t="shared" si="152"/>
        <v>4.4117647058823533</v>
      </c>
      <c r="DU28" s="133">
        <v>6</v>
      </c>
      <c r="DV28" s="145">
        <f t="shared" si="154"/>
        <v>4.4117647058823533</v>
      </c>
      <c r="DW28" s="129">
        <v>0</v>
      </c>
      <c r="DX28" s="65"/>
      <c r="DY28" s="296" t="s">
        <v>200</v>
      </c>
      <c r="DZ28" s="128">
        <v>0</v>
      </c>
      <c r="EA28" s="126">
        <v>0</v>
      </c>
      <c r="EB28" s="141">
        <v>0</v>
      </c>
      <c r="EC28" s="131">
        <v>0</v>
      </c>
      <c r="ED28" s="126">
        <v>0</v>
      </c>
      <c r="EE28" s="132">
        <v>0</v>
      </c>
      <c r="EF28" s="128">
        <v>0</v>
      </c>
      <c r="EG28" s="126">
        <v>0</v>
      </c>
      <c r="EH28" s="141">
        <v>0</v>
      </c>
      <c r="EI28" s="131">
        <v>0</v>
      </c>
      <c r="EJ28" s="126">
        <v>0</v>
      </c>
      <c r="EK28" s="132">
        <v>0</v>
      </c>
      <c r="EL28" s="128">
        <v>0</v>
      </c>
      <c r="EM28" s="126">
        <v>0</v>
      </c>
      <c r="EN28" s="141">
        <v>0</v>
      </c>
      <c r="EO28" s="131">
        <v>0</v>
      </c>
      <c r="EP28" s="126">
        <v>0</v>
      </c>
      <c r="EQ28" s="132">
        <v>0</v>
      </c>
      <c r="ER28" s="183">
        <v>86</v>
      </c>
      <c r="ES28" s="189">
        <f t="shared" si="157"/>
        <v>9.3023255813953494</v>
      </c>
      <c r="ET28" s="128">
        <v>0</v>
      </c>
      <c r="EU28" s="126">
        <v>0</v>
      </c>
      <c r="EV28" s="126">
        <v>6</v>
      </c>
      <c r="EW28" s="126">
        <v>2</v>
      </c>
      <c r="EX28" s="132">
        <v>0</v>
      </c>
      <c r="EY28" s="128">
        <v>0</v>
      </c>
      <c r="EZ28" s="126">
        <v>0</v>
      </c>
      <c r="FA28" s="126">
        <v>0</v>
      </c>
      <c r="FB28" s="128">
        <v>0</v>
      </c>
      <c r="FC28" s="126">
        <v>0</v>
      </c>
      <c r="FD28" s="126">
        <v>0</v>
      </c>
      <c r="FE28" s="126">
        <v>0</v>
      </c>
      <c r="FF28" s="126">
        <v>0</v>
      </c>
      <c r="FG28" s="126">
        <v>0</v>
      </c>
      <c r="FH28" s="126">
        <v>0</v>
      </c>
      <c r="FI28" s="126">
        <v>0</v>
      </c>
      <c r="FJ28" s="126">
        <v>0</v>
      </c>
      <c r="FK28" s="126">
        <v>0</v>
      </c>
      <c r="FL28" s="126">
        <v>0</v>
      </c>
      <c r="FM28" s="126">
        <v>0</v>
      </c>
      <c r="FN28" s="126">
        <v>0</v>
      </c>
      <c r="FO28" s="126">
        <v>0</v>
      </c>
      <c r="FP28" s="126">
        <v>0</v>
      </c>
      <c r="FQ28" s="132">
        <v>0</v>
      </c>
      <c r="FR28" s="65"/>
      <c r="FS28" s="296" t="s">
        <v>200</v>
      </c>
      <c r="FT28" s="506">
        <v>1064</v>
      </c>
      <c r="FU28" s="208">
        <f t="shared" si="172"/>
        <v>0</v>
      </c>
      <c r="FV28" s="128">
        <v>0</v>
      </c>
      <c r="FW28" s="128">
        <v>0</v>
      </c>
      <c r="FX28" s="128">
        <v>0</v>
      </c>
      <c r="FY28" s="128">
        <v>0</v>
      </c>
      <c r="FZ28" s="133">
        <v>0</v>
      </c>
      <c r="GA28" s="131">
        <v>0</v>
      </c>
      <c r="GB28" s="128">
        <v>0</v>
      </c>
      <c r="GC28" s="128">
        <v>0</v>
      </c>
      <c r="GD28" s="128">
        <v>0</v>
      </c>
      <c r="GE28" s="129">
        <v>0</v>
      </c>
      <c r="GF28" s="133">
        <v>0</v>
      </c>
      <c r="GG28" s="127">
        <v>1524</v>
      </c>
      <c r="GH28" s="191">
        <f t="shared" si="173"/>
        <v>0</v>
      </c>
      <c r="GI28" s="128">
        <v>0</v>
      </c>
      <c r="GJ28" s="128">
        <v>0</v>
      </c>
      <c r="GK28" s="128">
        <v>0</v>
      </c>
      <c r="GL28" s="128">
        <v>0</v>
      </c>
      <c r="GM28" s="128">
        <v>0</v>
      </c>
      <c r="GN28" s="128">
        <v>0</v>
      </c>
      <c r="GO28" s="128">
        <v>0</v>
      </c>
      <c r="GP28" s="128">
        <v>0</v>
      </c>
      <c r="GQ28" s="129">
        <v>0</v>
      </c>
      <c r="GR28" s="65"/>
      <c r="GS28" s="296" t="s">
        <v>200</v>
      </c>
      <c r="GT28" s="128">
        <v>0</v>
      </c>
      <c r="GU28" s="128">
        <v>0</v>
      </c>
      <c r="GV28" s="128">
        <v>0</v>
      </c>
      <c r="GW28" s="128">
        <v>0</v>
      </c>
      <c r="GX28" s="128">
        <v>0</v>
      </c>
      <c r="GY28" s="128">
        <v>0</v>
      </c>
      <c r="GZ28" s="128">
        <v>0</v>
      </c>
      <c r="HA28" s="129">
        <v>0</v>
      </c>
      <c r="HB28" s="131">
        <v>127</v>
      </c>
      <c r="HC28" s="134">
        <f t="shared" si="162"/>
        <v>0</v>
      </c>
      <c r="HD28" s="131">
        <v>0</v>
      </c>
      <c r="HE28" s="128">
        <v>0</v>
      </c>
      <c r="HF28" s="128">
        <v>0</v>
      </c>
      <c r="HG28" s="128">
        <v>0</v>
      </c>
      <c r="HH28" s="129">
        <v>0</v>
      </c>
      <c r="HI28" s="128">
        <v>0</v>
      </c>
      <c r="HJ28" s="128">
        <v>0</v>
      </c>
      <c r="HK28" s="128">
        <v>0</v>
      </c>
      <c r="HL28" s="128">
        <v>0</v>
      </c>
      <c r="HM28" s="128">
        <v>0</v>
      </c>
      <c r="HN28" s="128">
        <v>0</v>
      </c>
      <c r="HO28" s="128">
        <v>0</v>
      </c>
      <c r="HP28" s="129">
        <v>0</v>
      </c>
      <c r="HQ28" s="65"/>
      <c r="HR28" s="296" t="s">
        <v>200</v>
      </c>
      <c r="HS28" s="131">
        <v>0</v>
      </c>
      <c r="HT28" s="128">
        <v>0</v>
      </c>
      <c r="HU28" s="128">
        <v>0</v>
      </c>
      <c r="HV28" s="128">
        <v>0</v>
      </c>
      <c r="HW28" s="128">
        <v>0</v>
      </c>
      <c r="HX28" s="128">
        <v>0</v>
      </c>
      <c r="HY28" s="128">
        <v>0</v>
      </c>
      <c r="HZ28" s="128">
        <v>0</v>
      </c>
      <c r="IA28" s="128">
        <v>0</v>
      </c>
      <c r="IB28" s="128">
        <v>0</v>
      </c>
      <c r="IC28" s="128">
        <v>0</v>
      </c>
      <c r="ID28" s="128">
        <v>0</v>
      </c>
      <c r="IE28" s="128">
        <v>0</v>
      </c>
      <c r="IF28" s="128">
        <v>0</v>
      </c>
      <c r="IG28" s="129">
        <v>1</v>
      </c>
      <c r="IH28" s="131">
        <v>0</v>
      </c>
      <c r="II28" s="128">
        <v>0</v>
      </c>
      <c r="IJ28" s="133">
        <v>0</v>
      </c>
      <c r="IK28" s="131">
        <v>0</v>
      </c>
      <c r="IL28" s="128">
        <v>0</v>
      </c>
      <c r="IM28" s="129">
        <v>0</v>
      </c>
      <c r="IN28" s="128">
        <v>0</v>
      </c>
      <c r="IO28" s="128">
        <v>0</v>
      </c>
      <c r="IP28" s="129">
        <v>0</v>
      </c>
      <c r="IQ28" s="128">
        <v>0</v>
      </c>
      <c r="IR28" s="128">
        <v>0</v>
      </c>
      <c r="IS28" s="128">
        <v>0</v>
      </c>
      <c r="IT28" s="128">
        <v>0</v>
      </c>
      <c r="IU28" s="129">
        <v>0</v>
      </c>
      <c r="IV28" s="65"/>
      <c r="IW28" s="296" t="s">
        <v>200</v>
      </c>
      <c r="IX28" s="131">
        <v>0</v>
      </c>
      <c r="IY28" s="128">
        <v>0</v>
      </c>
      <c r="IZ28" s="128">
        <v>0</v>
      </c>
      <c r="JA28" s="128">
        <v>0</v>
      </c>
      <c r="JB28" s="129">
        <v>0</v>
      </c>
      <c r="JC28" s="128">
        <v>0</v>
      </c>
      <c r="JD28" s="128">
        <v>0</v>
      </c>
      <c r="JE28" s="128">
        <v>0</v>
      </c>
      <c r="JF28" s="128">
        <v>0</v>
      </c>
      <c r="JG28" s="133">
        <v>0</v>
      </c>
      <c r="JH28" s="131">
        <v>0</v>
      </c>
      <c r="JI28" s="128">
        <v>0</v>
      </c>
      <c r="JJ28" s="128">
        <v>0</v>
      </c>
      <c r="JK28" s="128">
        <v>0</v>
      </c>
      <c r="JL28" s="129">
        <v>0</v>
      </c>
      <c r="JM28" s="131">
        <v>0</v>
      </c>
      <c r="JN28" s="536">
        <v>762</v>
      </c>
      <c r="JO28" s="157">
        <v>1.8469656992084433</v>
      </c>
      <c r="JP28" s="128">
        <v>0</v>
      </c>
      <c r="JQ28" s="128">
        <v>0</v>
      </c>
      <c r="JR28" s="133">
        <v>0</v>
      </c>
      <c r="JS28" s="127">
        <v>250</v>
      </c>
      <c r="JT28" s="449">
        <v>0</v>
      </c>
      <c r="JU28" s="449">
        <v>0</v>
      </c>
      <c r="JV28" s="707">
        <f t="shared" si="175"/>
        <v>0</v>
      </c>
      <c r="JW28" s="127">
        <v>249</v>
      </c>
      <c r="JX28" s="449">
        <v>0</v>
      </c>
      <c r="JY28" s="449">
        <v>0</v>
      </c>
      <c r="JZ28" s="707">
        <f t="shared" si="176"/>
        <v>0</v>
      </c>
      <c r="KA28" s="127">
        <v>176</v>
      </c>
      <c r="KB28" s="449">
        <v>0</v>
      </c>
      <c r="KC28" s="449">
        <v>0</v>
      </c>
      <c r="KD28" s="708">
        <f t="shared" si="177"/>
        <v>0</v>
      </c>
      <c r="KE28" s="448">
        <v>0</v>
      </c>
      <c r="KF28" s="449">
        <v>0</v>
      </c>
      <c r="KG28" s="449">
        <v>0</v>
      </c>
      <c r="KH28" s="449">
        <v>0</v>
      </c>
      <c r="KI28" s="139">
        <v>0</v>
      </c>
    </row>
    <row r="29" spans="1:295" s="446" customFormat="1" ht="27" customHeight="1" x14ac:dyDescent="0.3">
      <c r="A29" s="291">
        <v>1443</v>
      </c>
      <c r="B29" s="292" t="s">
        <v>120</v>
      </c>
      <c r="C29" s="127">
        <v>62</v>
      </c>
      <c r="D29" s="128">
        <v>0</v>
      </c>
      <c r="E29" s="128">
        <v>0</v>
      </c>
      <c r="F29" s="128">
        <v>0</v>
      </c>
      <c r="G29" s="142">
        <f t="shared" si="168"/>
        <v>0</v>
      </c>
      <c r="H29" s="131">
        <v>0</v>
      </c>
      <c r="I29" s="129">
        <v>0</v>
      </c>
      <c r="J29" s="128">
        <v>3</v>
      </c>
      <c r="K29" s="128">
        <v>5</v>
      </c>
      <c r="L29" s="128">
        <v>1</v>
      </c>
      <c r="M29" s="347">
        <f t="shared" si="169"/>
        <v>1.6129032258064515</v>
      </c>
      <c r="N29" s="128">
        <v>3</v>
      </c>
      <c r="O29" s="128">
        <v>5</v>
      </c>
      <c r="P29" s="128">
        <v>1</v>
      </c>
      <c r="Q29" s="145">
        <f t="shared" si="170"/>
        <v>1.6129032258064515</v>
      </c>
      <c r="R29" s="128">
        <v>4</v>
      </c>
      <c r="S29" s="133">
        <v>5</v>
      </c>
      <c r="T29" s="131">
        <v>3</v>
      </c>
      <c r="U29" s="129">
        <v>5</v>
      </c>
      <c r="V29" s="128">
        <v>0</v>
      </c>
      <c r="W29" s="133">
        <v>0</v>
      </c>
      <c r="X29" s="131">
        <v>0</v>
      </c>
      <c r="Y29" s="128">
        <v>0</v>
      </c>
      <c r="Z29" s="129">
        <v>0</v>
      </c>
      <c r="AA29" s="65"/>
      <c r="AB29" s="296" t="s">
        <v>120</v>
      </c>
      <c r="AC29" s="139">
        <v>80</v>
      </c>
      <c r="AD29" s="128">
        <v>3</v>
      </c>
      <c r="AE29" s="130">
        <v>3.75</v>
      </c>
      <c r="AF29" s="128">
        <v>3</v>
      </c>
      <c r="AG29" s="133">
        <v>3</v>
      </c>
      <c r="AH29" s="131">
        <v>0</v>
      </c>
      <c r="AI29" s="128">
        <v>0</v>
      </c>
      <c r="AJ29" s="129">
        <v>0</v>
      </c>
      <c r="AK29" s="128">
        <v>0</v>
      </c>
      <c r="AL29" s="128">
        <v>0</v>
      </c>
      <c r="AM29" s="133">
        <v>6</v>
      </c>
      <c r="AN29" s="183">
        <v>4</v>
      </c>
      <c r="AO29" s="145">
        <f t="shared" si="134"/>
        <v>5</v>
      </c>
      <c r="AP29" s="128">
        <v>4</v>
      </c>
      <c r="AQ29" s="129">
        <v>4</v>
      </c>
      <c r="AR29" s="128">
        <v>0</v>
      </c>
      <c r="AS29" s="128">
        <v>0</v>
      </c>
      <c r="AT29" s="128">
        <v>0</v>
      </c>
      <c r="AU29" s="133">
        <v>0</v>
      </c>
      <c r="AV29" s="145">
        <f t="shared" si="135"/>
        <v>0</v>
      </c>
      <c r="AW29" s="128">
        <v>0</v>
      </c>
      <c r="AX29" s="128">
        <v>0</v>
      </c>
      <c r="AY29" s="133">
        <v>0</v>
      </c>
      <c r="AZ29" s="145">
        <f t="shared" si="136"/>
        <v>0</v>
      </c>
      <c r="BA29" s="128">
        <v>0</v>
      </c>
      <c r="BB29" s="133">
        <v>0</v>
      </c>
      <c r="BC29" s="159">
        <v>6</v>
      </c>
      <c r="BD29" s="65"/>
      <c r="BE29" s="296" t="s">
        <v>120</v>
      </c>
      <c r="BF29" s="127">
        <v>80</v>
      </c>
      <c r="BG29" s="128">
        <v>0</v>
      </c>
      <c r="BH29" s="126">
        <v>0</v>
      </c>
      <c r="BI29" s="126">
        <v>0</v>
      </c>
      <c r="BJ29" s="126">
        <v>0</v>
      </c>
      <c r="BK29" s="141">
        <v>0</v>
      </c>
      <c r="BL29" s="131">
        <v>0</v>
      </c>
      <c r="BM29" s="126">
        <v>0</v>
      </c>
      <c r="BN29" s="126">
        <v>0</v>
      </c>
      <c r="BO29" s="141">
        <v>0</v>
      </c>
      <c r="BP29" s="145">
        <f t="shared" si="138"/>
        <v>0</v>
      </c>
      <c r="BQ29" s="128">
        <v>0</v>
      </c>
      <c r="BR29" s="126">
        <v>0</v>
      </c>
      <c r="BS29" s="126">
        <v>0</v>
      </c>
      <c r="BT29" s="130">
        <f t="shared" si="140"/>
        <v>0</v>
      </c>
      <c r="BU29" s="126">
        <v>0</v>
      </c>
      <c r="BV29" s="126">
        <v>0</v>
      </c>
      <c r="BW29" s="126">
        <v>0</v>
      </c>
      <c r="BX29" s="132">
        <v>0</v>
      </c>
      <c r="BY29" s="128">
        <v>0</v>
      </c>
      <c r="BZ29" s="141">
        <v>0</v>
      </c>
      <c r="CA29" s="145">
        <f t="shared" si="142"/>
        <v>0</v>
      </c>
      <c r="CB29" s="131">
        <v>0</v>
      </c>
      <c r="CC29" s="132">
        <v>0</v>
      </c>
      <c r="CD29" s="129">
        <v>0</v>
      </c>
      <c r="CE29" s="65"/>
      <c r="CF29" s="296" t="s">
        <v>120</v>
      </c>
      <c r="CG29" s="127">
        <v>85</v>
      </c>
      <c r="CH29" s="128">
        <v>0</v>
      </c>
      <c r="CI29" s="128">
        <v>0</v>
      </c>
      <c r="CJ29" s="128">
        <v>0</v>
      </c>
      <c r="CK29" s="128">
        <v>0</v>
      </c>
      <c r="CL29" s="133">
        <v>0</v>
      </c>
      <c r="CM29" s="131">
        <v>0</v>
      </c>
      <c r="CN29" s="128">
        <v>0</v>
      </c>
      <c r="CO29" s="128">
        <v>0</v>
      </c>
      <c r="CP29" s="128">
        <v>0</v>
      </c>
      <c r="CQ29" s="128">
        <v>0</v>
      </c>
      <c r="CR29" s="128">
        <v>0</v>
      </c>
      <c r="CS29" s="128">
        <v>0</v>
      </c>
      <c r="CT29" s="128">
        <v>0</v>
      </c>
      <c r="CU29" s="129">
        <v>0</v>
      </c>
      <c r="CV29" s="128">
        <v>0</v>
      </c>
      <c r="CW29" s="128">
        <v>0</v>
      </c>
      <c r="CX29" s="159">
        <v>0</v>
      </c>
      <c r="CY29" s="65"/>
      <c r="CZ29" s="296" t="s">
        <v>120</v>
      </c>
      <c r="DA29" s="127">
        <v>85</v>
      </c>
      <c r="DB29" s="128">
        <v>0</v>
      </c>
      <c r="DC29" s="126">
        <v>0</v>
      </c>
      <c r="DD29" s="126">
        <v>0</v>
      </c>
      <c r="DE29" s="141">
        <v>0</v>
      </c>
      <c r="DF29" s="131">
        <v>0</v>
      </c>
      <c r="DG29" s="126">
        <v>0</v>
      </c>
      <c r="DH29" s="141">
        <v>0</v>
      </c>
      <c r="DI29" s="145">
        <f t="shared" si="146"/>
        <v>0</v>
      </c>
      <c r="DJ29" s="128">
        <v>0</v>
      </c>
      <c r="DK29" s="126">
        <v>0</v>
      </c>
      <c r="DL29" s="141">
        <v>0</v>
      </c>
      <c r="DM29" s="145">
        <f t="shared" si="148"/>
        <v>0</v>
      </c>
      <c r="DN29" s="128">
        <v>0</v>
      </c>
      <c r="DO29" s="132">
        <v>0</v>
      </c>
      <c r="DP29" s="128">
        <v>0</v>
      </c>
      <c r="DQ29" s="141">
        <v>0</v>
      </c>
      <c r="DR29" s="145">
        <f t="shared" si="150"/>
        <v>0</v>
      </c>
      <c r="DS29" s="133">
        <v>7</v>
      </c>
      <c r="DT29" s="145">
        <f t="shared" si="152"/>
        <v>8.235294117647058</v>
      </c>
      <c r="DU29" s="133">
        <v>7</v>
      </c>
      <c r="DV29" s="145">
        <f t="shared" si="154"/>
        <v>8.235294117647058</v>
      </c>
      <c r="DW29" s="129">
        <v>0</v>
      </c>
      <c r="DX29" s="65"/>
      <c r="DY29" s="296" t="s">
        <v>120</v>
      </c>
      <c r="DZ29" s="128">
        <v>0</v>
      </c>
      <c r="EA29" s="126">
        <v>0</v>
      </c>
      <c r="EB29" s="141">
        <v>0</v>
      </c>
      <c r="EC29" s="131">
        <v>0</v>
      </c>
      <c r="ED29" s="126">
        <v>0</v>
      </c>
      <c r="EE29" s="132">
        <v>0</v>
      </c>
      <c r="EF29" s="128">
        <v>0</v>
      </c>
      <c r="EG29" s="126">
        <v>0</v>
      </c>
      <c r="EH29" s="141">
        <v>0</v>
      </c>
      <c r="EI29" s="131">
        <v>0</v>
      </c>
      <c r="EJ29" s="126">
        <v>0</v>
      </c>
      <c r="EK29" s="132">
        <v>0</v>
      </c>
      <c r="EL29" s="128">
        <v>0</v>
      </c>
      <c r="EM29" s="126">
        <v>0</v>
      </c>
      <c r="EN29" s="141">
        <v>0</v>
      </c>
      <c r="EO29" s="131">
        <v>0</v>
      </c>
      <c r="EP29" s="126">
        <v>0</v>
      </c>
      <c r="EQ29" s="132">
        <v>0</v>
      </c>
      <c r="ER29" s="183">
        <v>68</v>
      </c>
      <c r="ES29" s="189">
        <f t="shared" si="157"/>
        <v>8.8235294117647065</v>
      </c>
      <c r="ET29" s="128">
        <v>0</v>
      </c>
      <c r="EU29" s="126">
        <v>0</v>
      </c>
      <c r="EV29" s="126">
        <v>4</v>
      </c>
      <c r="EW29" s="126">
        <v>2</v>
      </c>
      <c r="EX29" s="132">
        <v>0</v>
      </c>
      <c r="EY29" s="128">
        <v>0</v>
      </c>
      <c r="EZ29" s="126">
        <v>0</v>
      </c>
      <c r="FA29" s="126">
        <v>0</v>
      </c>
      <c r="FB29" s="128">
        <v>0</v>
      </c>
      <c r="FC29" s="126">
        <v>0</v>
      </c>
      <c r="FD29" s="126">
        <v>0</v>
      </c>
      <c r="FE29" s="126">
        <v>0</v>
      </c>
      <c r="FF29" s="126">
        <v>0</v>
      </c>
      <c r="FG29" s="126">
        <v>0</v>
      </c>
      <c r="FH29" s="126">
        <v>0</v>
      </c>
      <c r="FI29" s="126">
        <v>0</v>
      </c>
      <c r="FJ29" s="126">
        <v>0</v>
      </c>
      <c r="FK29" s="126">
        <v>0</v>
      </c>
      <c r="FL29" s="126">
        <v>0</v>
      </c>
      <c r="FM29" s="126">
        <v>0</v>
      </c>
      <c r="FN29" s="126">
        <v>0</v>
      </c>
      <c r="FO29" s="126">
        <v>0</v>
      </c>
      <c r="FP29" s="126">
        <v>0</v>
      </c>
      <c r="FQ29" s="132">
        <v>0</v>
      </c>
      <c r="FR29" s="65"/>
      <c r="FS29" s="296" t="s">
        <v>120</v>
      </c>
      <c r="FT29" s="506">
        <v>528</v>
      </c>
      <c r="FU29" s="208">
        <f t="shared" si="172"/>
        <v>0</v>
      </c>
      <c r="FV29" s="128">
        <v>0</v>
      </c>
      <c r="FW29" s="128">
        <v>0</v>
      </c>
      <c r="FX29" s="128">
        <v>0</v>
      </c>
      <c r="FY29" s="128">
        <v>0</v>
      </c>
      <c r="FZ29" s="133">
        <v>0</v>
      </c>
      <c r="GA29" s="131">
        <v>0</v>
      </c>
      <c r="GB29" s="128">
        <v>0</v>
      </c>
      <c r="GC29" s="128">
        <v>0</v>
      </c>
      <c r="GD29" s="128">
        <v>0</v>
      </c>
      <c r="GE29" s="129">
        <v>0</v>
      </c>
      <c r="GF29" s="133">
        <v>0</v>
      </c>
      <c r="GG29" s="127">
        <v>404</v>
      </c>
      <c r="GH29" s="191">
        <f t="shared" si="173"/>
        <v>0</v>
      </c>
      <c r="GI29" s="128">
        <v>0</v>
      </c>
      <c r="GJ29" s="128">
        <v>0</v>
      </c>
      <c r="GK29" s="128">
        <v>0</v>
      </c>
      <c r="GL29" s="128">
        <v>0</v>
      </c>
      <c r="GM29" s="128">
        <v>0</v>
      </c>
      <c r="GN29" s="128">
        <v>0</v>
      </c>
      <c r="GO29" s="128">
        <v>0</v>
      </c>
      <c r="GP29" s="128">
        <v>0</v>
      </c>
      <c r="GQ29" s="129">
        <v>0</v>
      </c>
      <c r="GR29" s="65"/>
      <c r="GS29" s="296" t="s">
        <v>120</v>
      </c>
      <c r="GT29" s="128">
        <v>0</v>
      </c>
      <c r="GU29" s="128">
        <v>0</v>
      </c>
      <c r="GV29" s="128">
        <v>0</v>
      </c>
      <c r="GW29" s="128">
        <v>0</v>
      </c>
      <c r="GX29" s="128">
        <v>0</v>
      </c>
      <c r="GY29" s="128">
        <v>0</v>
      </c>
      <c r="GZ29" s="128">
        <v>0</v>
      </c>
      <c r="HA29" s="129">
        <v>0</v>
      </c>
      <c r="HB29" s="131">
        <v>34</v>
      </c>
      <c r="HC29" s="134">
        <f t="shared" si="162"/>
        <v>0</v>
      </c>
      <c r="HD29" s="131">
        <v>0</v>
      </c>
      <c r="HE29" s="128">
        <v>0</v>
      </c>
      <c r="HF29" s="128">
        <v>0</v>
      </c>
      <c r="HG29" s="128">
        <v>0</v>
      </c>
      <c r="HH29" s="129">
        <v>0</v>
      </c>
      <c r="HI29" s="128">
        <v>0</v>
      </c>
      <c r="HJ29" s="128">
        <v>0</v>
      </c>
      <c r="HK29" s="128">
        <v>0</v>
      </c>
      <c r="HL29" s="128">
        <v>0</v>
      </c>
      <c r="HM29" s="128">
        <v>0</v>
      </c>
      <c r="HN29" s="128">
        <v>0</v>
      </c>
      <c r="HO29" s="128">
        <v>0</v>
      </c>
      <c r="HP29" s="129">
        <v>0</v>
      </c>
      <c r="HQ29" s="65"/>
      <c r="HR29" s="296" t="s">
        <v>120</v>
      </c>
      <c r="HS29" s="131">
        <v>0</v>
      </c>
      <c r="HT29" s="128">
        <v>0</v>
      </c>
      <c r="HU29" s="128">
        <v>0</v>
      </c>
      <c r="HV29" s="128">
        <v>0</v>
      </c>
      <c r="HW29" s="128">
        <v>0</v>
      </c>
      <c r="HX29" s="128">
        <v>0</v>
      </c>
      <c r="HY29" s="128">
        <v>0</v>
      </c>
      <c r="HZ29" s="128">
        <v>0</v>
      </c>
      <c r="IA29" s="128">
        <v>0</v>
      </c>
      <c r="IB29" s="128">
        <v>0</v>
      </c>
      <c r="IC29" s="128">
        <v>0</v>
      </c>
      <c r="ID29" s="128">
        <v>0</v>
      </c>
      <c r="IE29" s="128">
        <v>0</v>
      </c>
      <c r="IF29" s="128">
        <v>0</v>
      </c>
      <c r="IG29" s="129">
        <v>0</v>
      </c>
      <c r="IH29" s="131">
        <v>0</v>
      </c>
      <c r="II29" s="128">
        <v>0</v>
      </c>
      <c r="IJ29" s="133">
        <v>0</v>
      </c>
      <c r="IK29" s="131">
        <v>0</v>
      </c>
      <c r="IL29" s="128">
        <v>0</v>
      </c>
      <c r="IM29" s="129">
        <v>0</v>
      </c>
      <c r="IN29" s="128">
        <v>0</v>
      </c>
      <c r="IO29" s="128">
        <v>0</v>
      </c>
      <c r="IP29" s="129">
        <v>0</v>
      </c>
      <c r="IQ29" s="128">
        <v>0</v>
      </c>
      <c r="IR29" s="128">
        <v>0</v>
      </c>
      <c r="IS29" s="128">
        <v>0</v>
      </c>
      <c r="IT29" s="128">
        <v>0</v>
      </c>
      <c r="IU29" s="129">
        <v>0</v>
      </c>
      <c r="IV29" s="65"/>
      <c r="IW29" s="296" t="s">
        <v>120</v>
      </c>
      <c r="IX29" s="131">
        <v>0</v>
      </c>
      <c r="IY29" s="128">
        <v>0</v>
      </c>
      <c r="IZ29" s="128">
        <v>0</v>
      </c>
      <c r="JA29" s="128">
        <v>0</v>
      </c>
      <c r="JB29" s="129">
        <v>0</v>
      </c>
      <c r="JC29" s="128">
        <v>0</v>
      </c>
      <c r="JD29" s="128">
        <v>0</v>
      </c>
      <c r="JE29" s="128">
        <v>0</v>
      </c>
      <c r="JF29" s="128">
        <v>0</v>
      </c>
      <c r="JG29" s="133">
        <v>0</v>
      </c>
      <c r="JH29" s="131">
        <v>0</v>
      </c>
      <c r="JI29" s="128">
        <v>0</v>
      </c>
      <c r="JJ29" s="128">
        <v>1</v>
      </c>
      <c r="JK29" s="128">
        <v>0</v>
      </c>
      <c r="JL29" s="129">
        <v>0</v>
      </c>
      <c r="JM29" s="131">
        <v>0</v>
      </c>
      <c r="JN29" s="536">
        <v>202</v>
      </c>
      <c r="JO29" s="157">
        <v>1.3824884792626728</v>
      </c>
      <c r="JP29" s="128">
        <v>1</v>
      </c>
      <c r="JQ29" s="128">
        <v>0</v>
      </c>
      <c r="JR29" s="133">
        <v>0</v>
      </c>
      <c r="JS29" s="127">
        <v>112</v>
      </c>
      <c r="JT29" s="449">
        <v>0</v>
      </c>
      <c r="JU29" s="449">
        <v>2</v>
      </c>
      <c r="JV29" s="707">
        <f t="shared" si="175"/>
        <v>1.7857142857142856</v>
      </c>
      <c r="JW29" s="127">
        <v>67</v>
      </c>
      <c r="JX29" s="449">
        <v>0</v>
      </c>
      <c r="JY29" s="449">
        <v>0</v>
      </c>
      <c r="JZ29" s="707">
        <f t="shared" si="176"/>
        <v>0</v>
      </c>
      <c r="KA29" s="127">
        <v>90</v>
      </c>
      <c r="KB29" s="449">
        <v>1</v>
      </c>
      <c r="KC29" s="449">
        <v>0</v>
      </c>
      <c r="KD29" s="708">
        <f t="shared" si="177"/>
        <v>1.1111111111111112</v>
      </c>
      <c r="KE29" s="448">
        <v>0</v>
      </c>
      <c r="KF29" s="449">
        <v>0</v>
      </c>
      <c r="KG29" s="449">
        <v>0</v>
      </c>
      <c r="KH29" s="449">
        <v>0</v>
      </c>
      <c r="KI29" s="139">
        <v>0</v>
      </c>
    </row>
    <row r="30" spans="1:295" s="446" customFormat="1" ht="28.5" customHeight="1" x14ac:dyDescent="0.35">
      <c r="A30" s="293" t="s">
        <v>189</v>
      </c>
      <c r="B30" s="292" t="s">
        <v>131</v>
      </c>
      <c r="C30" s="127"/>
      <c r="D30" s="128"/>
      <c r="E30" s="128"/>
      <c r="F30" s="128"/>
      <c r="G30" s="142">
        <f t="shared" si="168"/>
        <v>0</v>
      </c>
      <c r="H30" s="131"/>
      <c r="I30" s="129"/>
      <c r="J30" s="128">
        <v>1</v>
      </c>
      <c r="K30" s="128">
        <v>2</v>
      </c>
      <c r="L30" s="128"/>
      <c r="M30" s="347">
        <f t="shared" si="169"/>
        <v>0</v>
      </c>
      <c r="N30" s="128">
        <v>1</v>
      </c>
      <c r="O30" s="128">
        <v>2</v>
      </c>
      <c r="P30" s="128"/>
      <c r="Q30" s="145">
        <f t="shared" si="170"/>
        <v>0</v>
      </c>
      <c r="R30" s="128">
        <v>1</v>
      </c>
      <c r="S30" s="133">
        <v>2</v>
      </c>
      <c r="T30" s="131">
        <v>1</v>
      </c>
      <c r="U30" s="129">
        <v>2</v>
      </c>
      <c r="V30" s="128"/>
      <c r="W30" s="133"/>
      <c r="X30" s="131"/>
      <c r="Y30" s="128"/>
      <c r="Z30" s="129"/>
      <c r="AA30" s="65"/>
      <c r="AB30" s="296" t="s">
        <v>131</v>
      </c>
      <c r="AC30" s="139"/>
      <c r="AD30" s="128">
        <v>3</v>
      </c>
      <c r="AE30" s="130">
        <v>0</v>
      </c>
      <c r="AF30" s="128">
        <v>3</v>
      </c>
      <c r="AG30" s="133">
        <v>3</v>
      </c>
      <c r="AH30" s="131"/>
      <c r="AI30" s="128"/>
      <c r="AJ30" s="129"/>
      <c r="AK30" s="128"/>
      <c r="AL30" s="128"/>
      <c r="AM30" s="133">
        <v>4</v>
      </c>
      <c r="AN30" s="349">
        <v>4</v>
      </c>
      <c r="AO30" s="145">
        <f t="shared" si="134"/>
        <v>0</v>
      </c>
      <c r="AP30" s="128">
        <v>4</v>
      </c>
      <c r="AQ30" s="129">
        <v>4</v>
      </c>
      <c r="AR30" s="128"/>
      <c r="AS30" s="128"/>
      <c r="AT30" s="128"/>
      <c r="AU30" s="133"/>
      <c r="AV30" s="145">
        <f t="shared" si="135"/>
        <v>0</v>
      </c>
      <c r="AW30" s="128"/>
      <c r="AX30" s="128"/>
      <c r="AY30" s="133"/>
      <c r="AZ30" s="145">
        <f t="shared" si="136"/>
        <v>0</v>
      </c>
      <c r="BA30" s="128"/>
      <c r="BB30" s="133"/>
      <c r="BC30" s="159">
        <v>3</v>
      </c>
      <c r="BD30" s="65"/>
      <c r="BE30" s="296" t="s">
        <v>131</v>
      </c>
      <c r="BF30" s="127"/>
      <c r="BG30" s="128"/>
      <c r="BH30" s="126"/>
      <c r="BI30" s="126"/>
      <c r="BJ30" s="126"/>
      <c r="BK30" s="141"/>
      <c r="BL30" s="131"/>
      <c r="BM30" s="126"/>
      <c r="BN30" s="126"/>
      <c r="BO30" s="141"/>
      <c r="BP30" s="145">
        <f t="shared" si="138"/>
        <v>0</v>
      </c>
      <c r="BQ30" s="128"/>
      <c r="BR30" s="126"/>
      <c r="BS30" s="126"/>
      <c r="BT30" s="130">
        <f t="shared" si="140"/>
        <v>0</v>
      </c>
      <c r="BU30" s="126"/>
      <c r="BV30" s="126"/>
      <c r="BW30" s="126"/>
      <c r="BX30" s="132"/>
      <c r="BY30" s="128"/>
      <c r="BZ30" s="141"/>
      <c r="CA30" s="145">
        <f t="shared" si="142"/>
        <v>0</v>
      </c>
      <c r="CB30" s="131"/>
      <c r="CC30" s="132"/>
      <c r="CD30" s="129"/>
      <c r="CE30" s="65"/>
      <c r="CF30" s="296" t="s">
        <v>131</v>
      </c>
      <c r="CG30" s="127">
        <v>0</v>
      </c>
      <c r="CH30" s="128"/>
      <c r="CI30" s="128"/>
      <c r="CJ30" s="128"/>
      <c r="CK30" s="128"/>
      <c r="CL30" s="133"/>
      <c r="CM30" s="131"/>
      <c r="CN30" s="128"/>
      <c r="CO30" s="128"/>
      <c r="CP30" s="128"/>
      <c r="CQ30" s="128"/>
      <c r="CR30" s="128"/>
      <c r="CS30" s="128"/>
      <c r="CT30" s="128"/>
      <c r="CU30" s="129"/>
      <c r="CV30" s="128"/>
      <c r="CW30" s="128"/>
      <c r="CX30" s="159"/>
      <c r="CY30" s="65"/>
      <c r="CZ30" s="296" t="s">
        <v>131</v>
      </c>
      <c r="DA30" s="127"/>
      <c r="DB30" s="128"/>
      <c r="DC30" s="126"/>
      <c r="DD30" s="126"/>
      <c r="DE30" s="141"/>
      <c r="DF30" s="131"/>
      <c r="DG30" s="126"/>
      <c r="DH30" s="141"/>
      <c r="DI30" s="145">
        <f t="shared" si="146"/>
        <v>0</v>
      </c>
      <c r="DJ30" s="128"/>
      <c r="DK30" s="126"/>
      <c r="DL30" s="141"/>
      <c r="DM30" s="145">
        <f t="shared" si="148"/>
        <v>0</v>
      </c>
      <c r="DN30" s="128"/>
      <c r="DO30" s="132"/>
      <c r="DP30" s="128"/>
      <c r="DQ30" s="141"/>
      <c r="DR30" s="145">
        <f t="shared" si="150"/>
        <v>0</v>
      </c>
      <c r="DS30" s="133">
        <v>1</v>
      </c>
      <c r="DT30" s="145">
        <f t="shared" si="152"/>
        <v>0</v>
      </c>
      <c r="DU30" s="133">
        <v>1</v>
      </c>
      <c r="DV30" s="145">
        <f t="shared" si="154"/>
        <v>0</v>
      </c>
      <c r="DW30" s="129">
        <v>0</v>
      </c>
      <c r="DX30" s="65"/>
      <c r="DY30" s="296" t="s">
        <v>131</v>
      </c>
      <c r="DZ30" s="128"/>
      <c r="EA30" s="126"/>
      <c r="EB30" s="141"/>
      <c r="EC30" s="131"/>
      <c r="ED30" s="126"/>
      <c r="EE30" s="132"/>
      <c r="EF30" s="128"/>
      <c r="EG30" s="126"/>
      <c r="EH30" s="141"/>
      <c r="EI30" s="131"/>
      <c r="EJ30" s="126"/>
      <c r="EK30" s="132"/>
      <c r="EL30" s="128"/>
      <c r="EM30" s="126"/>
      <c r="EN30" s="141"/>
      <c r="EO30" s="131"/>
      <c r="EP30" s="126"/>
      <c r="EQ30" s="132"/>
      <c r="ER30" s="183"/>
      <c r="ES30" s="189">
        <f t="shared" si="157"/>
        <v>0</v>
      </c>
      <c r="ET30" s="128"/>
      <c r="EU30" s="126"/>
      <c r="EV30" s="126">
        <v>4</v>
      </c>
      <c r="EW30" s="126"/>
      <c r="EX30" s="132"/>
      <c r="EY30" s="128"/>
      <c r="EZ30" s="126"/>
      <c r="FA30" s="126"/>
      <c r="FB30" s="128"/>
      <c r="FC30" s="126"/>
      <c r="FD30" s="126"/>
      <c r="FE30" s="126"/>
      <c r="FF30" s="126"/>
      <c r="FG30" s="126"/>
      <c r="FH30" s="126"/>
      <c r="FI30" s="126"/>
      <c r="FJ30" s="126"/>
      <c r="FK30" s="126"/>
      <c r="FL30" s="126"/>
      <c r="FM30" s="126"/>
      <c r="FN30" s="126"/>
      <c r="FO30" s="126"/>
      <c r="FP30" s="126"/>
      <c r="FQ30" s="132"/>
      <c r="FR30" s="65"/>
      <c r="FS30" s="296" t="s">
        <v>131</v>
      </c>
      <c r="FT30" s="506"/>
      <c r="FU30" s="208">
        <f t="shared" si="172"/>
        <v>0</v>
      </c>
      <c r="FV30" s="128"/>
      <c r="FW30" s="128"/>
      <c r="FX30" s="128"/>
      <c r="FY30" s="128"/>
      <c r="FZ30" s="133"/>
      <c r="GA30" s="131"/>
      <c r="GB30" s="128"/>
      <c r="GC30" s="128"/>
      <c r="GD30" s="128"/>
      <c r="GE30" s="129"/>
      <c r="GF30" s="133"/>
      <c r="GG30" s="127">
        <v>0</v>
      </c>
      <c r="GH30" s="191"/>
      <c r="GI30" s="128"/>
      <c r="GJ30" s="128"/>
      <c r="GK30" s="128"/>
      <c r="GL30" s="128"/>
      <c r="GM30" s="128"/>
      <c r="GN30" s="128"/>
      <c r="GO30" s="128"/>
      <c r="GP30" s="128"/>
      <c r="GQ30" s="129"/>
      <c r="GR30" s="65"/>
      <c r="GS30" s="296" t="s">
        <v>131</v>
      </c>
      <c r="GT30" s="128"/>
      <c r="GU30" s="128"/>
      <c r="GV30" s="128"/>
      <c r="GW30" s="128"/>
      <c r="GX30" s="128"/>
      <c r="GY30" s="128"/>
      <c r="GZ30" s="128"/>
      <c r="HA30" s="129"/>
      <c r="HB30" s="131">
        <v>0</v>
      </c>
      <c r="HC30" s="134">
        <f t="shared" si="162"/>
        <v>0</v>
      </c>
      <c r="HD30" s="131"/>
      <c r="HE30" s="128"/>
      <c r="HF30" s="128"/>
      <c r="HG30" s="128"/>
      <c r="HH30" s="129"/>
      <c r="HI30" s="128"/>
      <c r="HJ30" s="128"/>
      <c r="HK30" s="128"/>
      <c r="HL30" s="128"/>
      <c r="HM30" s="128"/>
      <c r="HN30" s="128"/>
      <c r="HO30" s="128"/>
      <c r="HP30" s="129"/>
      <c r="HQ30" s="65"/>
      <c r="HR30" s="296" t="s">
        <v>131</v>
      </c>
      <c r="HS30" s="131"/>
      <c r="HT30" s="128"/>
      <c r="HU30" s="128"/>
      <c r="HV30" s="128"/>
      <c r="HW30" s="128"/>
      <c r="HX30" s="128"/>
      <c r="HY30" s="128">
        <v>2</v>
      </c>
      <c r="HZ30" s="128"/>
      <c r="IA30" s="128"/>
      <c r="IB30" s="128"/>
      <c r="IC30" s="128"/>
      <c r="ID30" s="128"/>
      <c r="IE30" s="128"/>
      <c r="IF30" s="128"/>
      <c r="IG30" s="129"/>
      <c r="IH30" s="131"/>
      <c r="II30" s="128"/>
      <c r="IJ30" s="133"/>
      <c r="IK30" s="131"/>
      <c r="IL30" s="128"/>
      <c r="IM30" s="129"/>
      <c r="IN30" s="128"/>
      <c r="IO30" s="128"/>
      <c r="IP30" s="129"/>
      <c r="IQ30" s="128"/>
      <c r="IR30" s="128"/>
      <c r="IS30" s="128"/>
      <c r="IT30" s="128"/>
      <c r="IU30" s="129"/>
      <c r="IV30" s="65"/>
      <c r="IW30" s="296" t="s">
        <v>131</v>
      </c>
      <c r="IX30" s="131"/>
      <c r="IY30" s="128"/>
      <c r="IZ30" s="128"/>
      <c r="JA30" s="128"/>
      <c r="JB30" s="129"/>
      <c r="JC30" s="128"/>
      <c r="JD30" s="128"/>
      <c r="JE30" s="128"/>
      <c r="JF30" s="128"/>
      <c r="JG30" s="133"/>
      <c r="JH30" s="131"/>
      <c r="JI30" s="128"/>
      <c r="JJ30" s="128"/>
      <c r="JK30" s="128"/>
      <c r="JL30" s="129"/>
      <c r="JM30" s="131">
        <v>1</v>
      </c>
      <c r="JN30" s="536">
        <v>0</v>
      </c>
      <c r="JO30" s="157">
        <v>0</v>
      </c>
      <c r="JP30" s="128">
        <v>1</v>
      </c>
      <c r="JQ30" s="128"/>
      <c r="JR30" s="133"/>
      <c r="JS30" s="159"/>
      <c r="JT30" s="128"/>
      <c r="JU30" s="128"/>
      <c r="JV30" s="707">
        <f t="shared" si="175"/>
        <v>0</v>
      </c>
      <c r="JW30" s="159"/>
      <c r="JX30" s="128"/>
      <c r="JY30" s="128"/>
      <c r="JZ30" s="707">
        <f t="shared" si="176"/>
        <v>0</v>
      </c>
      <c r="KA30" s="159"/>
      <c r="KB30" s="128"/>
      <c r="KC30" s="128"/>
      <c r="KD30" s="708">
        <f t="shared" si="177"/>
        <v>0</v>
      </c>
      <c r="KE30" s="131"/>
      <c r="KF30" s="128"/>
      <c r="KG30" s="128"/>
      <c r="KH30" s="128"/>
      <c r="KI30" s="129"/>
    </row>
    <row r="31" spans="1:295" s="446" customFormat="1" ht="27" customHeight="1" x14ac:dyDescent="0.3">
      <c r="A31" s="291">
        <v>1448</v>
      </c>
      <c r="B31" s="292" t="s">
        <v>125</v>
      </c>
      <c r="C31" s="127">
        <v>4</v>
      </c>
      <c r="D31" s="128">
        <v>0</v>
      </c>
      <c r="E31" s="128">
        <v>0</v>
      </c>
      <c r="F31" s="128">
        <v>0</v>
      </c>
      <c r="G31" s="142">
        <f t="shared" si="168"/>
        <v>0</v>
      </c>
      <c r="H31" s="131">
        <v>0</v>
      </c>
      <c r="I31" s="129">
        <v>0</v>
      </c>
      <c r="J31" s="128">
        <v>2</v>
      </c>
      <c r="K31" s="128">
        <v>0</v>
      </c>
      <c r="L31" s="128">
        <v>0</v>
      </c>
      <c r="M31" s="347">
        <f t="shared" si="169"/>
        <v>0</v>
      </c>
      <c r="N31" s="128">
        <v>2</v>
      </c>
      <c r="O31" s="128">
        <v>0</v>
      </c>
      <c r="P31" s="128">
        <v>0</v>
      </c>
      <c r="Q31" s="145">
        <f t="shared" si="170"/>
        <v>0</v>
      </c>
      <c r="R31" s="128">
        <v>2</v>
      </c>
      <c r="S31" s="133">
        <v>0</v>
      </c>
      <c r="T31" s="131">
        <v>2</v>
      </c>
      <c r="U31" s="129">
        <v>0</v>
      </c>
      <c r="V31" s="128">
        <v>0</v>
      </c>
      <c r="W31" s="133">
        <v>0</v>
      </c>
      <c r="X31" s="131">
        <v>0</v>
      </c>
      <c r="Y31" s="128">
        <v>0</v>
      </c>
      <c r="Z31" s="129">
        <v>0</v>
      </c>
      <c r="AA31" s="65"/>
      <c r="AB31" s="296" t="s">
        <v>125</v>
      </c>
      <c r="AC31" s="139">
        <v>7</v>
      </c>
      <c r="AD31" s="128">
        <v>0</v>
      </c>
      <c r="AE31" s="130">
        <v>0</v>
      </c>
      <c r="AF31" s="128">
        <v>0</v>
      </c>
      <c r="AG31" s="133">
        <v>0</v>
      </c>
      <c r="AH31" s="131">
        <v>0</v>
      </c>
      <c r="AI31" s="128">
        <v>0</v>
      </c>
      <c r="AJ31" s="129">
        <v>0</v>
      </c>
      <c r="AK31" s="128">
        <v>0</v>
      </c>
      <c r="AL31" s="128">
        <v>0</v>
      </c>
      <c r="AM31" s="133">
        <v>1</v>
      </c>
      <c r="AN31" s="398">
        <v>0</v>
      </c>
      <c r="AO31" s="145">
        <f t="shared" si="134"/>
        <v>0</v>
      </c>
      <c r="AP31" s="128">
        <v>0</v>
      </c>
      <c r="AQ31" s="129">
        <v>0</v>
      </c>
      <c r="AR31" s="128">
        <v>0</v>
      </c>
      <c r="AS31" s="128">
        <v>0</v>
      </c>
      <c r="AT31" s="128">
        <v>0</v>
      </c>
      <c r="AU31" s="133">
        <v>0</v>
      </c>
      <c r="AV31" s="145">
        <f t="shared" si="135"/>
        <v>0</v>
      </c>
      <c r="AW31" s="128">
        <v>0</v>
      </c>
      <c r="AX31" s="128">
        <v>0</v>
      </c>
      <c r="AY31" s="133">
        <v>0</v>
      </c>
      <c r="AZ31" s="145">
        <f t="shared" si="136"/>
        <v>0</v>
      </c>
      <c r="BA31" s="128">
        <v>0</v>
      </c>
      <c r="BB31" s="133">
        <v>0</v>
      </c>
      <c r="BC31" s="159">
        <v>1</v>
      </c>
      <c r="BD31" s="65"/>
      <c r="BE31" s="296" t="s">
        <v>125</v>
      </c>
      <c r="BF31" s="127">
        <v>7</v>
      </c>
      <c r="BG31" s="128">
        <v>0</v>
      </c>
      <c r="BH31" s="126">
        <v>0</v>
      </c>
      <c r="BI31" s="126">
        <v>0</v>
      </c>
      <c r="BJ31" s="126">
        <v>0</v>
      </c>
      <c r="BK31" s="141">
        <v>0</v>
      </c>
      <c r="BL31" s="131">
        <v>0</v>
      </c>
      <c r="BM31" s="126">
        <v>0</v>
      </c>
      <c r="BN31" s="126">
        <v>0</v>
      </c>
      <c r="BO31" s="141">
        <v>0</v>
      </c>
      <c r="BP31" s="145">
        <f t="shared" si="138"/>
        <v>0</v>
      </c>
      <c r="BQ31" s="128">
        <v>0</v>
      </c>
      <c r="BR31" s="126">
        <v>0</v>
      </c>
      <c r="BS31" s="126">
        <v>0</v>
      </c>
      <c r="BT31" s="130">
        <f t="shared" si="140"/>
        <v>0</v>
      </c>
      <c r="BU31" s="126">
        <v>0</v>
      </c>
      <c r="BV31" s="126">
        <v>0</v>
      </c>
      <c r="BW31" s="126">
        <v>0</v>
      </c>
      <c r="BX31" s="132">
        <v>0</v>
      </c>
      <c r="BY31" s="128">
        <v>0</v>
      </c>
      <c r="BZ31" s="141">
        <v>0</v>
      </c>
      <c r="CA31" s="145">
        <f t="shared" si="142"/>
        <v>0</v>
      </c>
      <c r="CB31" s="131">
        <v>0</v>
      </c>
      <c r="CC31" s="132">
        <v>0</v>
      </c>
      <c r="CD31" s="129">
        <v>0</v>
      </c>
      <c r="CE31" s="65"/>
      <c r="CF31" s="296" t="s">
        <v>125</v>
      </c>
      <c r="CG31" s="127">
        <v>17</v>
      </c>
      <c r="CH31" s="128">
        <v>0</v>
      </c>
      <c r="CI31" s="128">
        <v>0</v>
      </c>
      <c r="CJ31" s="128">
        <v>0</v>
      </c>
      <c r="CK31" s="128">
        <v>0</v>
      </c>
      <c r="CL31" s="133">
        <v>0</v>
      </c>
      <c r="CM31" s="131">
        <v>0</v>
      </c>
      <c r="CN31" s="128">
        <v>0</v>
      </c>
      <c r="CO31" s="128">
        <v>0</v>
      </c>
      <c r="CP31" s="128">
        <v>0</v>
      </c>
      <c r="CQ31" s="128">
        <v>0</v>
      </c>
      <c r="CR31" s="128">
        <v>0</v>
      </c>
      <c r="CS31" s="128">
        <v>0</v>
      </c>
      <c r="CT31" s="128">
        <v>0</v>
      </c>
      <c r="CU31" s="129">
        <v>0</v>
      </c>
      <c r="CV31" s="128">
        <v>0</v>
      </c>
      <c r="CW31" s="128">
        <v>0</v>
      </c>
      <c r="CX31" s="159">
        <v>0</v>
      </c>
      <c r="CY31" s="65"/>
      <c r="CZ31" s="296" t="s">
        <v>125</v>
      </c>
      <c r="DA31" s="127">
        <v>13</v>
      </c>
      <c r="DB31" s="128">
        <v>0</v>
      </c>
      <c r="DC31" s="126">
        <v>0</v>
      </c>
      <c r="DD31" s="126">
        <v>0</v>
      </c>
      <c r="DE31" s="141">
        <v>0</v>
      </c>
      <c r="DF31" s="131">
        <v>0</v>
      </c>
      <c r="DG31" s="126">
        <v>0</v>
      </c>
      <c r="DH31" s="141">
        <v>0</v>
      </c>
      <c r="DI31" s="145">
        <f t="shared" si="146"/>
        <v>0</v>
      </c>
      <c r="DJ31" s="128">
        <v>0</v>
      </c>
      <c r="DK31" s="126">
        <v>0</v>
      </c>
      <c r="DL31" s="141">
        <v>0</v>
      </c>
      <c r="DM31" s="145">
        <f t="shared" si="148"/>
        <v>0</v>
      </c>
      <c r="DN31" s="128">
        <v>0</v>
      </c>
      <c r="DO31" s="132">
        <v>0</v>
      </c>
      <c r="DP31" s="128">
        <v>0</v>
      </c>
      <c r="DQ31" s="141">
        <v>0</v>
      </c>
      <c r="DR31" s="145">
        <f t="shared" si="150"/>
        <v>0</v>
      </c>
      <c r="DS31" s="133">
        <v>0</v>
      </c>
      <c r="DT31" s="145">
        <f t="shared" si="152"/>
        <v>0</v>
      </c>
      <c r="DU31" s="133">
        <v>0</v>
      </c>
      <c r="DV31" s="145">
        <f t="shared" si="154"/>
        <v>0</v>
      </c>
      <c r="DW31" s="129">
        <v>0</v>
      </c>
      <c r="DX31" s="65"/>
      <c r="DY31" s="296" t="s">
        <v>125</v>
      </c>
      <c r="DZ31" s="128">
        <v>0</v>
      </c>
      <c r="EA31" s="126">
        <v>0</v>
      </c>
      <c r="EB31" s="141">
        <v>0</v>
      </c>
      <c r="EC31" s="131">
        <v>0</v>
      </c>
      <c r="ED31" s="126">
        <v>0</v>
      </c>
      <c r="EE31" s="132">
        <v>0</v>
      </c>
      <c r="EF31" s="128">
        <v>0</v>
      </c>
      <c r="EG31" s="126">
        <v>0</v>
      </c>
      <c r="EH31" s="141">
        <v>0</v>
      </c>
      <c r="EI31" s="131">
        <v>0</v>
      </c>
      <c r="EJ31" s="126">
        <v>0</v>
      </c>
      <c r="EK31" s="132">
        <v>0</v>
      </c>
      <c r="EL31" s="128">
        <v>0</v>
      </c>
      <c r="EM31" s="126">
        <v>0</v>
      </c>
      <c r="EN31" s="141">
        <v>0</v>
      </c>
      <c r="EO31" s="131">
        <v>0</v>
      </c>
      <c r="EP31" s="126">
        <v>0</v>
      </c>
      <c r="EQ31" s="132">
        <v>0</v>
      </c>
      <c r="ER31" s="183">
        <v>15</v>
      </c>
      <c r="ES31" s="189">
        <f t="shared" si="157"/>
        <v>0</v>
      </c>
      <c r="ET31" s="128">
        <v>0</v>
      </c>
      <c r="EU31" s="126">
        <v>0</v>
      </c>
      <c r="EV31" s="126">
        <v>0</v>
      </c>
      <c r="EW31" s="126">
        <v>0</v>
      </c>
      <c r="EX31" s="132">
        <v>0</v>
      </c>
      <c r="EY31" s="128">
        <v>0</v>
      </c>
      <c r="EZ31" s="126">
        <v>0</v>
      </c>
      <c r="FA31" s="126">
        <v>0</v>
      </c>
      <c r="FB31" s="128">
        <v>0</v>
      </c>
      <c r="FC31" s="126">
        <v>0</v>
      </c>
      <c r="FD31" s="126">
        <v>0</v>
      </c>
      <c r="FE31" s="126">
        <v>0</v>
      </c>
      <c r="FF31" s="126">
        <v>0</v>
      </c>
      <c r="FG31" s="126">
        <v>0</v>
      </c>
      <c r="FH31" s="126">
        <v>0</v>
      </c>
      <c r="FI31" s="126">
        <v>0</v>
      </c>
      <c r="FJ31" s="126">
        <v>0</v>
      </c>
      <c r="FK31" s="126">
        <v>0</v>
      </c>
      <c r="FL31" s="126">
        <v>0</v>
      </c>
      <c r="FM31" s="126">
        <v>0</v>
      </c>
      <c r="FN31" s="126">
        <v>0</v>
      </c>
      <c r="FO31" s="126">
        <v>0</v>
      </c>
      <c r="FP31" s="126">
        <v>0</v>
      </c>
      <c r="FQ31" s="132">
        <v>0</v>
      </c>
      <c r="FR31" s="65"/>
      <c r="FS31" s="296" t="s">
        <v>125</v>
      </c>
      <c r="FT31" s="506">
        <v>125</v>
      </c>
      <c r="FU31" s="208">
        <f t="shared" si="172"/>
        <v>0</v>
      </c>
      <c r="FV31" s="128">
        <v>0</v>
      </c>
      <c r="FW31" s="128">
        <v>0</v>
      </c>
      <c r="FX31" s="128">
        <v>0</v>
      </c>
      <c r="FY31" s="128">
        <v>0</v>
      </c>
      <c r="FZ31" s="133">
        <v>0</v>
      </c>
      <c r="GA31" s="131">
        <v>0</v>
      </c>
      <c r="GB31" s="128">
        <v>0</v>
      </c>
      <c r="GC31" s="128">
        <v>0</v>
      </c>
      <c r="GD31" s="128">
        <v>0</v>
      </c>
      <c r="GE31" s="129">
        <v>0</v>
      </c>
      <c r="GF31" s="133">
        <v>0</v>
      </c>
      <c r="GG31" s="127">
        <v>222</v>
      </c>
      <c r="GH31" s="191">
        <f t="shared" si="173"/>
        <v>0</v>
      </c>
      <c r="GI31" s="128">
        <v>0</v>
      </c>
      <c r="GJ31" s="128">
        <v>0</v>
      </c>
      <c r="GK31" s="128">
        <v>0</v>
      </c>
      <c r="GL31" s="128">
        <v>0</v>
      </c>
      <c r="GM31" s="128">
        <v>0</v>
      </c>
      <c r="GN31" s="128">
        <v>0</v>
      </c>
      <c r="GO31" s="128">
        <v>0</v>
      </c>
      <c r="GP31" s="128">
        <v>0</v>
      </c>
      <c r="GQ31" s="129">
        <v>0</v>
      </c>
      <c r="GR31" s="65"/>
      <c r="GS31" s="296" t="s">
        <v>125</v>
      </c>
      <c r="GT31" s="128">
        <v>0</v>
      </c>
      <c r="GU31" s="128">
        <v>0</v>
      </c>
      <c r="GV31" s="128">
        <v>0</v>
      </c>
      <c r="GW31" s="128">
        <v>0</v>
      </c>
      <c r="GX31" s="128">
        <v>0</v>
      </c>
      <c r="GY31" s="128">
        <v>0</v>
      </c>
      <c r="GZ31" s="128">
        <v>0</v>
      </c>
      <c r="HA31" s="129">
        <v>0</v>
      </c>
      <c r="HB31" s="131">
        <v>19</v>
      </c>
      <c r="HC31" s="134">
        <f t="shared" si="162"/>
        <v>0</v>
      </c>
      <c r="HD31" s="131">
        <v>0</v>
      </c>
      <c r="HE31" s="128">
        <v>0</v>
      </c>
      <c r="HF31" s="128">
        <v>0</v>
      </c>
      <c r="HG31" s="128">
        <v>0</v>
      </c>
      <c r="HH31" s="129">
        <v>0</v>
      </c>
      <c r="HI31" s="128">
        <v>0</v>
      </c>
      <c r="HJ31" s="128">
        <v>0</v>
      </c>
      <c r="HK31" s="128">
        <v>0</v>
      </c>
      <c r="HL31" s="128">
        <v>0</v>
      </c>
      <c r="HM31" s="128">
        <v>0</v>
      </c>
      <c r="HN31" s="128">
        <v>0</v>
      </c>
      <c r="HO31" s="128">
        <v>0</v>
      </c>
      <c r="HP31" s="129">
        <v>0</v>
      </c>
      <c r="HQ31" s="65"/>
      <c r="HR31" s="296" t="s">
        <v>125</v>
      </c>
      <c r="HS31" s="131">
        <v>0</v>
      </c>
      <c r="HT31" s="128">
        <v>0</v>
      </c>
      <c r="HU31" s="128">
        <v>0</v>
      </c>
      <c r="HV31" s="128">
        <v>0</v>
      </c>
      <c r="HW31" s="128">
        <v>0</v>
      </c>
      <c r="HX31" s="128">
        <v>0</v>
      </c>
      <c r="HY31" s="128">
        <v>0</v>
      </c>
      <c r="HZ31" s="128">
        <v>0</v>
      </c>
      <c r="IA31" s="128">
        <v>0</v>
      </c>
      <c r="IB31" s="128">
        <v>0</v>
      </c>
      <c r="IC31" s="128">
        <v>0</v>
      </c>
      <c r="ID31" s="128">
        <v>0</v>
      </c>
      <c r="IE31" s="128">
        <v>0</v>
      </c>
      <c r="IF31" s="128">
        <v>0</v>
      </c>
      <c r="IG31" s="129">
        <v>0</v>
      </c>
      <c r="IH31" s="131">
        <v>0</v>
      </c>
      <c r="II31" s="128">
        <v>0</v>
      </c>
      <c r="IJ31" s="133">
        <v>0</v>
      </c>
      <c r="IK31" s="131">
        <v>0</v>
      </c>
      <c r="IL31" s="128">
        <v>0</v>
      </c>
      <c r="IM31" s="129">
        <v>0</v>
      </c>
      <c r="IN31" s="128">
        <v>0</v>
      </c>
      <c r="IO31" s="128">
        <v>0</v>
      </c>
      <c r="IP31" s="129">
        <v>0</v>
      </c>
      <c r="IQ31" s="128">
        <v>0</v>
      </c>
      <c r="IR31" s="128">
        <v>0</v>
      </c>
      <c r="IS31" s="128">
        <v>0</v>
      </c>
      <c r="IT31" s="128">
        <v>0</v>
      </c>
      <c r="IU31" s="129">
        <v>0</v>
      </c>
      <c r="IV31" s="65"/>
      <c r="IW31" s="296" t="s">
        <v>125</v>
      </c>
      <c r="IX31" s="131">
        <v>0</v>
      </c>
      <c r="IY31" s="128">
        <v>0</v>
      </c>
      <c r="IZ31" s="128">
        <v>0</v>
      </c>
      <c r="JA31" s="128">
        <v>0</v>
      </c>
      <c r="JB31" s="129">
        <v>0</v>
      </c>
      <c r="JC31" s="128">
        <v>0</v>
      </c>
      <c r="JD31" s="128">
        <v>0</v>
      </c>
      <c r="JE31" s="128">
        <v>0</v>
      </c>
      <c r="JF31" s="128">
        <v>0</v>
      </c>
      <c r="JG31" s="133">
        <v>0</v>
      </c>
      <c r="JH31" s="131">
        <v>0</v>
      </c>
      <c r="JI31" s="128">
        <v>0</v>
      </c>
      <c r="JJ31" s="128">
        <v>0</v>
      </c>
      <c r="JK31" s="128">
        <v>0</v>
      </c>
      <c r="JL31" s="129">
        <v>0</v>
      </c>
      <c r="JM31" s="131">
        <v>0</v>
      </c>
      <c r="JN31" s="536">
        <v>111</v>
      </c>
      <c r="JO31" s="157">
        <v>4.5045045045045047</v>
      </c>
      <c r="JP31" s="128">
        <v>0</v>
      </c>
      <c r="JQ31" s="128">
        <v>0</v>
      </c>
      <c r="JR31" s="133">
        <v>0</v>
      </c>
      <c r="JS31" s="127">
        <v>18</v>
      </c>
      <c r="JT31" s="449">
        <v>0</v>
      </c>
      <c r="JU31" s="449">
        <v>0</v>
      </c>
      <c r="JV31" s="707">
        <f t="shared" si="175"/>
        <v>0</v>
      </c>
      <c r="JW31" s="127">
        <v>7</v>
      </c>
      <c r="JX31" s="449">
        <v>0</v>
      </c>
      <c r="JY31" s="449">
        <v>0</v>
      </c>
      <c r="JZ31" s="707">
        <f t="shared" si="176"/>
        <v>0</v>
      </c>
      <c r="KA31" s="127">
        <v>10</v>
      </c>
      <c r="KB31" s="449">
        <v>0</v>
      </c>
      <c r="KC31" s="449">
        <v>0</v>
      </c>
      <c r="KD31" s="708">
        <f t="shared" si="177"/>
        <v>0</v>
      </c>
      <c r="KE31" s="448">
        <v>0</v>
      </c>
      <c r="KF31" s="449">
        <v>0</v>
      </c>
      <c r="KG31" s="449">
        <v>0</v>
      </c>
      <c r="KH31" s="449">
        <v>0</v>
      </c>
      <c r="KI31" s="139">
        <v>0</v>
      </c>
    </row>
    <row r="32" spans="1:295" s="446" customFormat="1" ht="27" customHeight="1" x14ac:dyDescent="0.3">
      <c r="A32" s="291">
        <v>1447</v>
      </c>
      <c r="B32" s="292" t="s">
        <v>124</v>
      </c>
      <c r="C32" s="127">
        <v>26</v>
      </c>
      <c r="D32" s="128">
        <v>0</v>
      </c>
      <c r="E32" s="128">
        <v>0</v>
      </c>
      <c r="F32" s="128">
        <v>0</v>
      </c>
      <c r="G32" s="142">
        <f t="shared" si="168"/>
        <v>0</v>
      </c>
      <c r="H32" s="131">
        <v>0</v>
      </c>
      <c r="I32" s="129">
        <v>0</v>
      </c>
      <c r="J32" s="128">
        <v>1</v>
      </c>
      <c r="K32" s="128">
        <v>2</v>
      </c>
      <c r="L32" s="128">
        <v>2</v>
      </c>
      <c r="M32" s="347">
        <f t="shared" si="169"/>
        <v>7.6923076923076925</v>
      </c>
      <c r="N32" s="128">
        <v>1</v>
      </c>
      <c r="O32" s="128">
        <v>2</v>
      </c>
      <c r="P32" s="128">
        <v>2</v>
      </c>
      <c r="Q32" s="145">
        <f t="shared" si="170"/>
        <v>7.6923076923076925</v>
      </c>
      <c r="R32" s="128">
        <v>1</v>
      </c>
      <c r="S32" s="133">
        <v>2</v>
      </c>
      <c r="T32" s="131">
        <v>1</v>
      </c>
      <c r="U32" s="129">
        <v>2</v>
      </c>
      <c r="V32" s="128">
        <v>0</v>
      </c>
      <c r="W32" s="133">
        <v>0</v>
      </c>
      <c r="X32" s="131">
        <v>0</v>
      </c>
      <c r="Y32" s="128">
        <v>0</v>
      </c>
      <c r="Z32" s="129">
        <v>0</v>
      </c>
      <c r="AA32" s="65"/>
      <c r="AB32" s="296" t="s">
        <v>124</v>
      </c>
      <c r="AC32" s="139">
        <v>32</v>
      </c>
      <c r="AD32" s="128">
        <v>1</v>
      </c>
      <c r="AE32" s="130">
        <v>3.125</v>
      </c>
      <c r="AF32" s="128">
        <v>1</v>
      </c>
      <c r="AG32" s="133">
        <v>1</v>
      </c>
      <c r="AH32" s="131">
        <v>0</v>
      </c>
      <c r="AI32" s="128">
        <v>0</v>
      </c>
      <c r="AJ32" s="129">
        <v>0</v>
      </c>
      <c r="AK32" s="128">
        <v>0</v>
      </c>
      <c r="AL32" s="128">
        <v>0</v>
      </c>
      <c r="AM32" s="133">
        <v>2</v>
      </c>
      <c r="AN32" s="183">
        <v>0</v>
      </c>
      <c r="AO32" s="145">
        <f t="shared" si="134"/>
        <v>0</v>
      </c>
      <c r="AP32" s="128">
        <v>0</v>
      </c>
      <c r="AQ32" s="129">
        <v>0</v>
      </c>
      <c r="AR32" s="128">
        <v>0</v>
      </c>
      <c r="AS32" s="128">
        <v>0</v>
      </c>
      <c r="AT32" s="128">
        <v>0</v>
      </c>
      <c r="AU32" s="133">
        <v>0</v>
      </c>
      <c r="AV32" s="145">
        <f t="shared" si="135"/>
        <v>0</v>
      </c>
      <c r="AW32" s="128">
        <v>0</v>
      </c>
      <c r="AX32" s="128">
        <v>0</v>
      </c>
      <c r="AY32" s="133">
        <v>0</v>
      </c>
      <c r="AZ32" s="145">
        <f t="shared" si="136"/>
        <v>0</v>
      </c>
      <c r="BA32" s="128">
        <v>0</v>
      </c>
      <c r="BB32" s="133">
        <v>0</v>
      </c>
      <c r="BC32" s="159">
        <v>2</v>
      </c>
      <c r="BD32" s="65"/>
      <c r="BE32" s="296" t="s">
        <v>124</v>
      </c>
      <c r="BF32" s="127">
        <v>29</v>
      </c>
      <c r="BG32" s="128">
        <v>0</v>
      </c>
      <c r="BH32" s="126">
        <v>0</v>
      </c>
      <c r="BI32" s="126">
        <v>0</v>
      </c>
      <c r="BJ32" s="126">
        <v>0</v>
      </c>
      <c r="BK32" s="141">
        <v>1</v>
      </c>
      <c r="BL32" s="131">
        <v>0</v>
      </c>
      <c r="BM32" s="126">
        <v>0</v>
      </c>
      <c r="BN32" s="126">
        <v>0</v>
      </c>
      <c r="BO32" s="141">
        <v>0</v>
      </c>
      <c r="BP32" s="145">
        <f t="shared" si="138"/>
        <v>0</v>
      </c>
      <c r="BQ32" s="128">
        <v>0</v>
      </c>
      <c r="BR32" s="126">
        <v>0</v>
      </c>
      <c r="BS32" s="126">
        <v>0</v>
      </c>
      <c r="BT32" s="130">
        <f t="shared" si="140"/>
        <v>0</v>
      </c>
      <c r="BU32" s="126">
        <v>0</v>
      </c>
      <c r="BV32" s="126">
        <v>0</v>
      </c>
      <c r="BW32" s="126">
        <v>0</v>
      </c>
      <c r="BX32" s="132">
        <v>0</v>
      </c>
      <c r="BY32" s="128">
        <v>0</v>
      </c>
      <c r="BZ32" s="141">
        <v>0</v>
      </c>
      <c r="CA32" s="145">
        <f t="shared" si="142"/>
        <v>0</v>
      </c>
      <c r="CB32" s="131">
        <v>0</v>
      </c>
      <c r="CC32" s="132">
        <v>0</v>
      </c>
      <c r="CD32" s="129">
        <v>1</v>
      </c>
      <c r="CE32" s="65"/>
      <c r="CF32" s="296" t="s">
        <v>124</v>
      </c>
      <c r="CG32" s="127">
        <v>35</v>
      </c>
      <c r="CH32" s="128">
        <v>0</v>
      </c>
      <c r="CI32" s="128">
        <v>0</v>
      </c>
      <c r="CJ32" s="128">
        <v>0</v>
      </c>
      <c r="CK32" s="128">
        <v>0</v>
      </c>
      <c r="CL32" s="133">
        <v>0</v>
      </c>
      <c r="CM32" s="131">
        <v>0</v>
      </c>
      <c r="CN32" s="128">
        <v>0</v>
      </c>
      <c r="CO32" s="128">
        <v>0</v>
      </c>
      <c r="CP32" s="128">
        <v>0</v>
      </c>
      <c r="CQ32" s="128">
        <v>0</v>
      </c>
      <c r="CR32" s="128">
        <v>0</v>
      </c>
      <c r="CS32" s="128">
        <v>0</v>
      </c>
      <c r="CT32" s="128">
        <v>0</v>
      </c>
      <c r="CU32" s="129">
        <v>0</v>
      </c>
      <c r="CV32" s="128">
        <v>0</v>
      </c>
      <c r="CW32" s="128">
        <v>0</v>
      </c>
      <c r="CX32" s="159">
        <v>0</v>
      </c>
      <c r="CY32" s="65"/>
      <c r="CZ32" s="296" t="s">
        <v>124</v>
      </c>
      <c r="DA32" s="127">
        <v>39</v>
      </c>
      <c r="DB32" s="128">
        <v>0</v>
      </c>
      <c r="DC32" s="126">
        <v>0</v>
      </c>
      <c r="DD32" s="126">
        <v>0</v>
      </c>
      <c r="DE32" s="141">
        <v>0</v>
      </c>
      <c r="DF32" s="131">
        <v>0</v>
      </c>
      <c r="DG32" s="126">
        <v>0</v>
      </c>
      <c r="DH32" s="141">
        <v>1</v>
      </c>
      <c r="DI32" s="145">
        <f t="shared" si="146"/>
        <v>2.5641025641025639</v>
      </c>
      <c r="DJ32" s="128">
        <v>0</v>
      </c>
      <c r="DK32" s="126">
        <v>0</v>
      </c>
      <c r="DL32" s="141">
        <v>0</v>
      </c>
      <c r="DM32" s="145">
        <f t="shared" si="148"/>
        <v>0</v>
      </c>
      <c r="DN32" s="128">
        <v>0</v>
      </c>
      <c r="DO32" s="132">
        <v>0</v>
      </c>
      <c r="DP32" s="128">
        <v>0</v>
      </c>
      <c r="DQ32" s="141">
        <v>0</v>
      </c>
      <c r="DR32" s="145">
        <f t="shared" si="150"/>
        <v>0</v>
      </c>
      <c r="DS32" s="133">
        <v>3</v>
      </c>
      <c r="DT32" s="145">
        <f t="shared" si="152"/>
        <v>7.6923076923076925</v>
      </c>
      <c r="DU32" s="133">
        <v>3</v>
      </c>
      <c r="DV32" s="145">
        <f t="shared" si="154"/>
        <v>7.6923076923076925</v>
      </c>
      <c r="DW32" s="129">
        <v>0</v>
      </c>
      <c r="DX32" s="65"/>
      <c r="DY32" s="296" t="s">
        <v>124</v>
      </c>
      <c r="DZ32" s="128">
        <v>0</v>
      </c>
      <c r="EA32" s="126">
        <v>0</v>
      </c>
      <c r="EB32" s="141">
        <v>0</v>
      </c>
      <c r="EC32" s="131">
        <v>0</v>
      </c>
      <c r="ED32" s="126">
        <v>2</v>
      </c>
      <c r="EE32" s="132">
        <v>0</v>
      </c>
      <c r="EF32" s="128">
        <v>0</v>
      </c>
      <c r="EG32" s="126">
        <v>0</v>
      </c>
      <c r="EH32" s="141">
        <v>1</v>
      </c>
      <c r="EI32" s="131">
        <v>0</v>
      </c>
      <c r="EJ32" s="126">
        <v>0</v>
      </c>
      <c r="EK32" s="132">
        <v>1</v>
      </c>
      <c r="EL32" s="128">
        <v>0</v>
      </c>
      <c r="EM32" s="126">
        <v>0</v>
      </c>
      <c r="EN32" s="141">
        <v>0</v>
      </c>
      <c r="EO32" s="131">
        <v>0</v>
      </c>
      <c r="EP32" s="126">
        <v>0</v>
      </c>
      <c r="EQ32" s="132">
        <v>0</v>
      </c>
      <c r="ER32" s="183">
        <v>25</v>
      </c>
      <c r="ES32" s="189">
        <f t="shared" si="157"/>
        <v>8</v>
      </c>
      <c r="ET32" s="128">
        <v>0</v>
      </c>
      <c r="EU32" s="126">
        <v>0</v>
      </c>
      <c r="EV32" s="126">
        <v>1</v>
      </c>
      <c r="EW32" s="126">
        <v>1</v>
      </c>
      <c r="EX32" s="132">
        <v>0</v>
      </c>
      <c r="EY32" s="128">
        <v>0</v>
      </c>
      <c r="EZ32" s="126">
        <v>0</v>
      </c>
      <c r="FA32" s="126">
        <v>0</v>
      </c>
      <c r="FB32" s="128">
        <v>0</v>
      </c>
      <c r="FC32" s="126">
        <v>0</v>
      </c>
      <c r="FD32" s="126">
        <v>0</v>
      </c>
      <c r="FE32" s="126">
        <v>0</v>
      </c>
      <c r="FF32" s="126">
        <v>0</v>
      </c>
      <c r="FG32" s="126">
        <v>0</v>
      </c>
      <c r="FH32" s="126">
        <v>0</v>
      </c>
      <c r="FI32" s="126">
        <v>0</v>
      </c>
      <c r="FJ32" s="126">
        <v>0</v>
      </c>
      <c r="FK32" s="126">
        <v>0</v>
      </c>
      <c r="FL32" s="126">
        <v>0</v>
      </c>
      <c r="FM32" s="126">
        <v>0</v>
      </c>
      <c r="FN32" s="126">
        <v>0</v>
      </c>
      <c r="FO32" s="126">
        <v>0</v>
      </c>
      <c r="FP32" s="126">
        <v>0</v>
      </c>
      <c r="FQ32" s="132">
        <v>0</v>
      </c>
      <c r="FR32" s="65"/>
      <c r="FS32" s="296" t="s">
        <v>124</v>
      </c>
      <c r="FT32" s="506">
        <v>304</v>
      </c>
      <c r="FU32" s="208">
        <f t="shared" si="172"/>
        <v>0</v>
      </c>
      <c r="FV32" s="128">
        <v>0</v>
      </c>
      <c r="FW32" s="128">
        <v>0</v>
      </c>
      <c r="FX32" s="128">
        <v>0</v>
      </c>
      <c r="FY32" s="128">
        <v>0</v>
      </c>
      <c r="FZ32" s="133">
        <v>0</v>
      </c>
      <c r="GA32" s="131">
        <v>0</v>
      </c>
      <c r="GB32" s="128">
        <v>0</v>
      </c>
      <c r="GC32" s="128">
        <v>0</v>
      </c>
      <c r="GD32" s="128">
        <v>0</v>
      </c>
      <c r="GE32" s="129">
        <v>0</v>
      </c>
      <c r="GF32" s="133">
        <v>0</v>
      </c>
      <c r="GG32" s="127">
        <v>436</v>
      </c>
      <c r="GH32" s="191">
        <f t="shared" si="173"/>
        <v>0</v>
      </c>
      <c r="GI32" s="128">
        <v>0</v>
      </c>
      <c r="GJ32" s="128">
        <v>0</v>
      </c>
      <c r="GK32" s="128">
        <v>0</v>
      </c>
      <c r="GL32" s="128">
        <v>0</v>
      </c>
      <c r="GM32" s="128">
        <v>0</v>
      </c>
      <c r="GN32" s="128">
        <v>0</v>
      </c>
      <c r="GO32" s="128">
        <v>0</v>
      </c>
      <c r="GP32" s="128">
        <v>0</v>
      </c>
      <c r="GQ32" s="129">
        <v>0</v>
      </c>
      <c r="GR32" s="65"/>
      <c r="GS32" s="296" t="s">
        <v>124</v>
      </c>
      <c r="GT32" s="128">
        <v>0</v>
      </c>
      <c r="GU32" s="128">
        <v>0</v>
      </c>
      <c r="GV32" s="128">
        <v>0</v>
      </c>
      <c r="GW32" s="128">
        <v>0</v>
      </c>
      <c r="GX32" s="128">
        <v>0</v>
      </c>
      <c r="GY32" s="128">
        <v>0</v>
      </c>
      <c r="GZ32" s="128">
        <v>0</v>
      </c>
      <c r="HA32" s="129">
        <v>0</v>
      </c>
      <c r="HB32" s="131">
        <v>36</v>
      </c>
      <c r="HC32" s="134">
        <f t="shared" si="162"/>
        <v>0</v>
      </c>
      <c r="HD32" s="131">
        <v>0</v>
      </c>
      <c r="HE32" s="128">
        <v>0</v>
      </c>
      <c r="HF32" s="128">
        <v>0</v>
      </c>
      <c r="HG32" s="128">
        <v>0</v>
      </c>
      <c r="HH32" s="129">
        <v>0</v>
      </c>
      <c r="HI32" s="128">
        <v>0</v>
      </c>
      <c r="HJ32" s="128">
        <v>0</v>
      </c>
      <c r="HK32" s="128">
        <v>0</v>
      </c>
      <c r="HL32" s="128">
        <v>0</v>
      </c>
      <c r="HM32" s="128">
        <v>0</v>
      </c>
      <c r="HN32" s="128">
        <v>0</v>
      </c>
      <c r="HO32" s="128">
        <v>0</v>
      </c>
      <c r="HP32" s="129">
        <v>0</v>
      </c>
      <c r="HQ32" s="65"/>
      <c r="HR32" s="296" t="s">
        <v>124</v>
      </c>
      <c r="HS32" s="131">
        <v>0</v>
      </c>
      <c r="HT32" s="128">
        <v>0</v>
      </c>
      <c r="HU32" s="128">
        <v>0</v>
      </c>
      <c r="HV32" s="128">
        <v>0</v>
      </c>
      <c r="HW32" s="128">
        <v>0</v>
      </c>
      <c r="HX32" s="128">
        <v>0</v>
      </c>
      <c r="HY32" s="128">
        <v>1</v>
      </c>
      <c r="HZ32" s="128">
        <v>2</v>
      </c>
      <c r="IA32" s="128">
        <v>0</v>
      </c>
      <c r="IB32" s="128">
        <v>1</v>
      </c>
      <c r="IC32" s="128">
        <v>0</v>
      </c>
      <c r="ID32" s="128">
        <v>1</v>
      </c>
      <c r="IE32" s="128">
        <v>0</v>
      </c>
      <c r="IF32" s="128">
        <v>0</v>
      </c>
      <c r="IG32" s="129">
        <v>0</v>
      </c>
      <c r="IH32" s="131">
        <v>0</v>
      </c>
      <c r="II32" s="128">
        <v>1</v>
      </c>
      <c r="IJ32" s="133">
        <v>0</v>
      </c>
      <c r="IK32" s="131">
        <v>0</v>
      </c>
      <c r="IL32" s="128">
        <v>0</v>
      </c>
      <c r="IM32" s="129">
        <v>0</v>
      </c>
      <c r="IN32" s="128">
        <v>0</v>
      </c>
      <c r="IO32" s="128">
        <v>0</v>
      </c>
      <c r="IP32" s="129">
        <v>0</v>
      </c>
      <c r="IQ32" s="128">
        <v>0</v>
      </c>
      <c r="IR32" s="128">
        <v>0</v>
      </c>
      <c r="IS32" s="128">
        <v>0</v>
      </c>
      <c r="IT32" s="128">
        <v>0</v>
      </c>
      <c r="IU32" s="129">
        <v>0</v>
      </c>
      <c r="IV32" s="65"/>
      <c r="IW32" s="296" t="s">
        <v>124</v>
      </c>
      <c r="IX32" s="131">
        <v>0</v>
      </c>
      <c r="IY32" s="128">
        <v>0</v>
      </c>
      <c r="IZ32" s="128">
        <v>0</v>
      </c>
      <c r="JA32" s="128">
        <v>0</v>
      </c>
      <c r="JB32" s="129">
        <v>0</v>
      </c>
      <c r="JC32" s="128">
        <v>0</v>
      </c>
      <c r="JD32" s="128">
        <v>0</v>
      </c>
      <c r="JE32" s="128">
        <v>0</v>
      </c>
      <c r="JF32" s="128">
        <v>0</v>
      </c>
      <c r="JG32" s="133">
        <v>0</v>
      </c>
      <c r="JH32" s="131">
        <v>0</v>
      </c>
      <c r="JI32" s="128">
        <v>0</v>
      </c>
      <c r="JJ32" s="128">
        <v>0</v>
      </c>
      <c r="JK32" s="128">
        <v>0</v>
      </c>
      <c r="JL32" s="129">
        <v>0</v>
      </c>
      <c r="JM32" s="131">
        <v>0</v>
      </c>
      <c r="JN32" s="536">
        <v>218</v>
      </c>
      <c r="JO32" s="157">
        <v>8.9552238805970141</v>
      </c>
      <c r="JP32" s="128">
        <v>0</v>
      </c>
      <c r="JQ32" s="128">
        <v>0</v>
      </c>
      <c r="JR32" s="133">
        <v>0</v>
      </c>
      <c r="JS32" s="127">
        <v>106</v>
      </c>
      <c r="JT32" s="449">
        <v>2</v>
      </c>
      <c r="JU32" s="449">
        <v>0</v>
      </c>
      <c r="JV32" s="707">
        <f t="shared" si="175"/>
        <v>1.8867924528301887</v>
      </c>
      <c r="JW32" s="127">
        <v>106</v>
      </c>
      <c r="JX32" s="449">
        <v>1</v>
      </c>
      <c r="JY32" s="449">
        <v>0</v>
      </c>
      <c r="JZ32" s="707">
        <f t="shared" si="176"/>
        <v>0.94339622641509435</v>
      </c>
      <c r="KA32" s="127">
        <v>76</v>
      </c>
      <c r="KB32" s="449">
        <v>0</v>
      </c>
      <c r="KC32" s="449">
        <v>0</v>
      </c>
      <c r="KD32" s="708">
        <f t="shared" si="177"/>
        <v>0</v>
      </c>
      <c r="KE32" s="448">
        <v>0</v>
      </c>
      <c r="KF32" s="449">
        <v>0</v>
      </c>
      <c r="KG32" s="449">
        <v>0</v>
      </c>
      <c r="KH32" s="449">
        <v>0</v>
      </c>
      <c r="KI32" s="139">
        <v>0</v>
      </c>
    </row>
    <row r="33" spans="1:295" s="446" customFormat="1" ht="18.75" x14ac:dyDescent="0.3">
      <c r="A33" s="364"/>
      <c r="B33" s="352" t="s">
        <v>117</v>
      </c>
      <c r="C33" s="353">
        <v>76</v>
      </c>
      <c r="D33" s="365">
        <f>SUM(D34:D38)</f>
        <v>0</v>
      </c>
      <c r="E33" s="365">
        <f t="shared" ref="E33:F33" si="178">SUM(E34:E38)</f>
        <v>0</v>
      </c>
      <c r="F33" s="365">
        <f t="shared" si="178"/>
        <v>0</v>
      </c>
      <c r="G33" s="354">
        <f t="shared" si="168"/>
        <v>0</v>
      </c>
      <c r="H33" s="366">
        <f t="shared" ref="H33" si="179">SUM(H34:H38)</f>
        <v>0</v>
      </c>
      <c r="I33" s="367">
        <f t="shared" ref="I33:L33" si="180">SUM(I34:I38)</f>
        <v>0</v>
      </c>
      <c r="J33" s="365">
        <f t="shared" si="180"/>
        <v>4</v>
      </c>
      <c r="K33" s="365">
        <f t="shared" si="180"/>
        <v>10</v>
      </c>
      <c r="L33" s="365">
        <f t="shared" si="180"/>
        <v>7</v>
      </c>
      <c r="M33" s="355">
        <f t="shared" si="169"/>
        <v>9.2105263157894726</v>
      </c>
      <c r="N33" s="365">
        <f t="shared" ref="N33" si="181">SUM(N34:N38)</f>
        <v>4</v>
      </c>
      <c r="O33" s="365">
        <f t="shared" ref="O33:P33" si="182">SUM(O34:O38)</f>
        <v>10</v>
      </c>
      <c r="P33" s="365">
        <f t="shared" si="182"/>
        <v>7</v>
      </c>
      <c r="Q33" s="356">
        <f t="shared" si="170"/>
        <v>9.2105263157894726</v>
      </c>
      <c r="R33" s="365">
        <f t="shared" ref="R33" si="183">SUM(R34:R38)</f>
        <v>4</v>
      </c>
      <c r="S33" s="368">
        <f t="shared" ref="S33:Z33" si="184">SUM(S34:S38)</f>
        <v>10</v>
      </c>
      <c r="T33" s="366">
        <f t="shared" si="184"/>
        <v>4</v>
      </c>
      <c r="U33" s="367">
        <f t="shared" si="184"/>
        <v>10</v>
      </c>
      <c r="V33" s="365">
        <f t="shared" si="184"/>
        <v>0</v>
      </c>
      <c r="W33" s="368">
        <f t="shared" si="184"/>
        <v>0</v>
      </c>
      <c r="X33" s="366">
        <f t="shared" si="184"/>
        <v>0</v>
      </c>
      <c r="Y33" s="365">
        <f t="shared" si="184"/>
        <v>0</v>
      </c>
      <c r="Z33" s="367">
        <f t="shared" si="184"/>
        <v>0</v>
      </c>
      <c r="AA33" s="369"/>
      <c r="AB33" s="358" t="s">
        <v>117</v>
      </c>
      <c r="AC33" s="359">
        <v>69</v>
      </c>
      <c r="AD33" s="365">
        <f t="shared" ref="AD33" si="185">SUM(AD34:AD38)</f>
        <v>6</v>
      </c>
      <c r="AE33" s="360">
        <f t="shared" ref="AE33:AE39" si="186">IFERROR(AD33/AC33*100,0)</f>
        <v>8.695652173913043</v>
      </c>
      <c r="AF33" s="365">
        <f t="shared" ref="AF33:AN33" si="187">SUM(AF34:AF38)</f>
        <v>6</v>
      </c>
      <c r="AG33" s="368">
        <f t="shared" si="187"/>
        <v>6</v>
      </c>
      <c r="AH33" s="366">
        <f t="shared" si="187"/>
        <v>0</v>
      </c>
      <c r="AI33" s="365">
        <f t="shared" si="187"/>
        <v>0</v>
      </c>
      <c r="AJ33" s="367">
        <f t="shared" si="187"/>
        <v>0</v>
      </c>
      <c r="AK33" s="365">
        <f t="shared" si="187"/>
        <v>0</v>
      </c>
      <c r="AL33" s="365">
        <f t="shared" si="187"/>
        <v>0</v>
      </c>
      <c r="AM33" s="368">
        <f t="shared" si="187"/>
        <v>4</v>
      </c>
      <c r="AN33" s="370">
        <f t="shared" si="187"/>
        <v>3</v>
      </c>
      <c r="AO33" s="356">
        <f t="shared" si="134"/>
        <v>4.3478260869565215</v>
      </c>
      <c r="AP33" s="365">
        <f t="shared" ref="AP33" si="188">SUM(AP34:AP38)</f>
        <v>3</v>
      </c>
      <c r="AQ33" s="367">
        <f t="shared" ref="AQ33:AR33" si="189">SUM(AQ34:AQ38)</f>
        <v>3</v>
      </c>
      <c r="AR33" s="365">
        <f t="shared" si="189"/>
        <v>0</v>
      </c>
      <c r="AS33" s="365"/>
      <c r="AT33" s="365">
        <f t="shared" ref="AT33:AU33" si="190">SUM(AT34:AT38)</f>
        <v>1</v>
      </c>
      <c r="AU33" s="368">
        <f t="shared" si="190"/>
        <v>0</v>
      </c>
      <c r="AV33" s="356">
        <f t="shared" si="135"/>
        <v>0</v>
      </c>
      <c r="AW33" s="365">
        <f t="shared" ref="AW33" si="191">SUM(AW34:AW38)</f>
        <v>0</v>
      </c>
      <c r="AX33" s="365">
        <f t="shared" ref="AX33:AY33" si="192">SUM(AX34:AX38)</f>
        <v>0</v>
      </c>
      <c r="AY33" s="368">
        <f t="shared" si="192"/>
        <v>1</v>
      </c>
      <c r="AZ33" s="356">
        <f t="shared" si="136"/>
        <v>1.4492753623188406</v>
      </c>
      <c r="BA33" s="365">
        <f t="shared" ref="BA33" si="193">SUM(BA34:BA38)</f>
        <v>0</v>
      </c>
      <c r="BB33" s="368">
        <f t="shared" ref="BB33:BC33" si="194">SUM(BB34:BB38)</f>
        <v>0</v>
      </c>
      <c r="BC33" s="371">
        <f t="shared" si="194"/>
        <v>4</v>
      </c>
      <c r="BD33" s="369"/>
      <c r="BE33" s="358" t="s">
        <v>117</v>
      </c>
      <c r="BF33" s="353">
        <v>89</v>
      </c>
      <c r="BG33" s="365">
        <f t="shared" ref="BG33" si="195">SUM(BG34:BG38)</f>
        <v>0</v>
      </c>
      <c r="BH33" s="372">
        <f t="shared" ref="BH33" si="196">SUM(BH34:BH38)</f>
        <v>0</v>
      </c>
      <c r="BI33" s="372">
        <f t="shared" ref="BI33" si="197">SUM(BI34:BI38)</f>
        <v>0</v>
      </c>
      <c r="BJ33" s="372">
        <f t="shared" ref="BJ33" si="198">SUM(BJ34:BJ38)</f>
        <v>0</v>
      </c>
      <c r="BK33" s="373">
        <f t="shared" ref="BK33" si="199">SUM(BK34:BK38)</f>
        <v>0</v>
      </c>
      <c r="BL33" s="366">
        <f t="shared" ref="BL33" si="200">SUM(BL34:BL38)</f>
        <v>0</v>
      </c>
      <c r="BM33" s="372">
        <f t="shared" ref="BM33:BN33" si="201">SUM(BM34:BM38)</f>
        <v>0</v>
      </c>
      <c r="BN33" s="372">
        <f t="shared" si="201"/>
        <v>0</v>
      </c>
      <c r="BO33" s="373">
        <f t="shared" ref="BO33" si="202">SUM(BO34:BO38)</f>
        <v>2</v>
      </c>
      <c r="BP33" s="356">
        <f t="shared" si="138"/>
        <v>2.247191011235955E-2</v>
      </c>
      <c r="BQ33" s="365">
        <f t="shared" ref="BQ33" si="203">SUM(BQ34:BQ38)</f>
        <v>0</v>
      </c>
      <c r="BR33" s="372">
        <f t="shared" ref="BR33" si="204">SUM(BR34:BR38)</f>
        <v>0</v>
      </c>
      <c r="BS33" s="372">
        <f t="shared" ref="BS33" si="205">SUM(BS34:BS38)</f>
        <v>0</v>
      </c>
      <c r="BT33" s="360">
        <f t="shared" si="140"/>
        <v>0</v>
      </c>
      <c r="BU33" s="372">
        <f t="shared" ref="BU33" si="206">SUM(BU34:BU38)</f>
        <v>0</v>
      </c>
      <c r="BV33" s="372">
        <f t="shared" ref="BV33" si="207">SUM(BV34:BV38)</f>
        <v>0</v>
      </c>
      <c r="BW33" s="372">
        <f t="shared" ref="BW33" si="208">SUM(BW34:BW38)</f>
        <v>0</v>
      </c>
      <c r="BX33" s="374">
        <f t="shared" ref="BX33" si="209">SUM(BX34:BX38)</f>
        <v>0</v>
      </c>
      <c r="BY33" s="365">
        <f t="shared" ref="BY33" si="210">SUM(BY34:BY38)</f>
        <v>0</v>
      </c>
      <c r="BZ33" s="373">
        <f t="shared" ref="BZ33" si="211">SUM(BZ34:BZ38)</f>
        <v>1</v>
      </c>
      <c r="CA33" s="356">
        <f t="shared" si="142"/>
        <v>1.1235955056179776</v>
      </c>
      <c r="CB33" s="366">
        <f t="shared" ref="CB33" si="212">SUM(CB34:CB38)</f>
        <v>0</v>
      </c>
      <c r="CC33" s="374">
        <f t="shared" ref="CC33:CD33" si="213">SUM(CC34:CC38)</f>
        <v>2</v>
      </c>
      <c r="CD33" s="367">
        <f t="shared" si="213"/>
        <v>0</v>
      </c>
      <c r="CE33" s="369"/>
      <c r="CF33" s="358" t="s">
        <v>117</v>
      </c>
      <c r="CG33" s="353">
        <f>SUM(CG34:CG38)</f>
        <v>83</v>
      </c>
      <c r="CH33" s="365">
        <f t="shared" ref="CH33" si="214">SUM(CH34:CH38)</f>
        <v>0</v>
      </c>
      <c r="CI33" s="365">
        <f t="shared" ref="CI33" si="215">SUM(CI34:CI38)</f>
        <v>0</v>
      </c>
      <c r="CJ33" s="365">
        <f t="shared" ref="CJ33" si="216">SUM(CJ34:CJ38)</f>
        <v>0</v>
      </c>
      <c r="CK33" s="365">
        <f t="shared" ref="CK33" si="217">SUM(CK34:CK38)</f>
        <v>0</v>
      </c>
      <c r="CL33" s="368">
        <f t="shared" ref="CL33" si="218">SUM(CL34:CL38)</f>
        <v>0</v>
      </c>
      <c r="CM33" s="366">
        <f t="shared" ref="CM33" si="219">SUM(CM34:CM38)</f>
        <v>0</v>
      </c>
      <c r="CN33" s="365">
        <f t="shared" ref="CN33:CO33" si="220">SUM(CN34:CN38)</f>
        <v>0</v>
      </c>
      <c r="CO33" s="365">
        <f t="shared" si="220"/>
        <v>0</v>
      </c>
      <c r="CP33" s="365">
        <f t="shared" ref="CP33" si="221">SUM(CP34:CP38)</f>
        <v>0</v>
      </c>
      <c r="CQ33" s="365">
        <f t="shared" ref="CQ33" si="222">SUM(CQ34:CQ38)</f>
        <v>0</v>
      </c>
      <c r="CR33" s="365">
        <f t="shared" ref="CR33" si="223">SUM(CR34:CR38)</f>
        <v>0</v>
      </c>
      <c r="CS33" s="365">
        <f t="shared" ref="CS33" si="224">SUM(CS34:CS38)</f>
        <v>0</v>
      </c>
      <c r="CT33" s="365">
        <f t="shared" ref="CT33" si="225">SUM(CT34:CT38)</f>
        <v>0</v>
      </c>
      <c r="CU33" s="367">
        <f t="shared" ref="CU33" si="226">SUM(CU34:CU38)</f>
        <v>0</v>
      </c>
      <c r="CV33" s="365">
        <f t="shared" ref="CV33" si="227">SUM(CV34:CV38)</f>
        <v>0</v>
      </c>
      <c r="CW33" s="365">
        <f t="shared" ref="CW33:CX33" si="228">SUM(CW34:CW38)</f>
        <v>0</v>
      </c>
      <c r="CX33" s="371">
        <f t="shared" si="228"/>
        <v>0</v>
      </c>
      <c r="CY33" s="369"/>
      <c r="CZ33" s="358" t="s">
        <v>117</v>
      </c>
      <c r="DA33" s="353">
        <v>83</v>
      </c>
      <c r="DB33" s="365">
        <f t="shared" ref="DB33" si="229">SUM(DB34:DB38)</f>
        <v>0</v>
      </c>
      <c r="DC33" s="372">
        <f t="shared" ref="DC33" si="230">SUM(DC34:DC38)</f>
        <v>0</v>
      </c>
      <c r="DD33" s="372">
        <f t="shared" ref="DD33" si="231">SUM(DD34:DD38)</f>
        <v>0</v>
      </c>
      <c r="DE33" s="373">
        <f t="shared" ref="DE33" si="232">SUM(DE34:DE38)</f>
        <v>0</v>
      </c>
      <c r="DF33" s="366">
        <f t="shared" ref="DF33" si="233">SUM(DF34:DF38)</f>
        <v>0</v>
      </c>
      <c r="DG33" s="372">
        <f t="shared" ref="DG33" si="234">SUM(DG34:DG38)</f>
        <v>0</v>
      </c>
      <c r="DH33" s="373">
        <f t="shared" ref="DH33" si="235">SUM(DH34:DH38)</f>
        <v>1</v>
      </c>
      <c r="DI33" s="356">
        <f t="shared" si="146"/>
        <v>1.2048192771084338</v>
      </c>
      <c r="DJ33" s="365">
        <f t="shared" ref="DJ33" si="236">SUM(DJ34:DJ38)</f>
        <v>0</v>
      </c>
      <c r="DK33" s="372">
        <f t="shared" ref="DK33" si="237">SUM(DK34:DK38)</f>
        <v>0</v>
      </c>
      <c r="DL33" s="373">
        <f t="shared" ref="DL33" si="238">SUM(DL34:DL38)</f>
        <v>0</v>
      </c>
      <c r="DM33" s="356">
        <f t="shared" si="148"/>
        <v>0</v>
      </c>
      <c r="DN33" s="365">
        <f t="shared" ref="DN33" si="239">SUM(DN34:DN38)</f>
        <v>0</v>
      </c>
      <c r="DO33" s="374">
        <f t="shared" ref="DO33" si="240">SUM(DO34:DO38)</f>
        <v>0</v>
      </c>
      <c r="DP33" s="365">
        <f t="shared" ref="DP33" si="241">SUM(DP34:DP38)</f>
        <v>0</v>
      </c>
      <c r="DQ33" s="373">
        <f t="shared" ref="DQ33" si="242">SUM(DQ34:DQ38)</f>
        <v>0</v>
      </c>
      <c r="DR33" s="356">
        <f t="shared" si="150"/>
        <v>0</v>
      </c>
      <c r="DS33" s="368">
        <f t="shared" ref="DS33" si="243">SUM(DS34:DS38)</f>
        <v>5</v>
      </c>
      <c r="DT33" s="356">
        <f t="shared" si="152"/>
        <v>6.024096385542169</v>
      </c>
      <c r="DU33" s="368">
        <f t="shared" ref="DU33" si="244">SUM(DU34:DU38)</f>
        <v>5</v>
      </c>
      <c r="DV33" s="356">
        <f t="shared" si="154"/>
        <v>6.024096385542169</v>
      </c>
      <c r="DW33" s="367">
        <f t="shared" ref="DW33" si="245">SUM(DW34:DW38)</f>
        <v>0</v>
      </c>
      <c r="DX33" s="369"/>
      <c r="DY33" s="358" t="s">
        <v>117</v>
      </c>
      <c r="DZ33" s="365">
        <f t="shared" ref="DZ33" si="246">SUM(DZ34:DZ38)</f>
        <v>0</v>
      </c>
      <c r="EA33" s="372">
        <f t="shared" ref="EA33" si="247">SUM(EA34:EA38)</f>
        <v>0</v>
      </c>
      <c r="EB33" s="373">
        <f t="shared" ref="EB33" si="248">SUM(EB34:EB38)</f>
        <v>0</v>
      </c>
      <c r="EC33" s="366">
        <f t="shared" ref="EC33" si="249">SUM(EC34:EC38)</f>
        <v>0</v>
      </c>
      <c r="ED33" s="372">
        <f t="shared" ref="ED33" si="250">SUM(ED34:ED38)</f>
        <v>0</v>
      </c>
      <c r="EE33" s="374">
        <f t="shared" ref="EE33" si="251">SUM(EE34:EE38)</f>
        <v>0</v>
      </c>
      <c r="EF33" s="365">
        <f t="shared" ref="EF33" si="252">SUM(EF34:EF38)</f>
        <v>0</v>
      </c>
      <c r="EG33" s="372">
        <f t="shared" ref="EG33" si="253">SUM(EG34:EG38)</f>
        <v>0</v>
      </c>
      <c r="EH33" s="373">
        <f t="shared" ref="EH33" si="254">SUM(EH34:EH38)</f>
        <v>0</v>
      </c>
      <c r="EI33" s="366">
        <f t="shared" ref="EI33" si="255">SUM(EI34:EI38)</f>
        <v>0</v>
      </c>
      <c r="EJ33" s="372">
        <f t="shared" ref="EJ33" si="256">SUM(EJ34:EJ38)</f>
        <v>1</v>
      </c>
      <c r="EK33" s="374">
        <f t="shared" ref="EK33" si="257">SUM(EK34:EK38)</f>
        <v>0</v>
      </c>
      <c r="EL33" s="365">
        <f t="shared" ref="EL33" si="258">SUM(EL34:EL38)</f>
        <v>0</v>
      </c>
      <c r="EM33" s="372">
        <f t="shared" ref="EM33" si="259">SUM(EM34:EM38)</f>
        <v>0</v>
      </c>
      <c r="EN33" s="373">
        <f t="shared" ref="EN33" si="260">SUM(EN34:EN38)</f>
        <v>0</v>
      </c>
      <c r="EO33" s="366">
        <f t="shared" ref="EO33" si="261">SUM(EO34:EO38)</f>
        <v>0</v>
      </c>
      <c r="EP33" s="372">
        <f t="shared" ref="EP33" si="262">SUM(EP34:EP38)</f>
        <v>0</v>
      </c>
      <c r="EQ33" s="374">
        <f t="shared" ref="EQ33" si="263">SUM(EQ34:EQ38)</f>
        <v>0</v>
      </c>
      <c r="ER33" s="370">
        <v>88</v>
      </c>
      <c r="ES33" s="375">
        <f t="shared" si="157"/>
        <v>3.4090909090909087</v>
      </c>
      <c r="ET33" s="365">
        <f t="shared" ref="ET33" si="264">SUM(ET34:ET38)</f>
        <v>0</v>
      </c>
      <c r="EU33" s="372">
        <f t="shared" ref="EU33" si="265">SUM(EU34:EU38)</f>
        <v>0</v>
      </c>
      <c r="EV33" s="372">
        <f t="shared" ref="EV33" si="266">SUM(EV34:EV38)</f>
        <v>2</v>
      </c>
      <c r="EW33" s="372">
        <f t="shared" ref="EW33" si="267">SUM(EW34:EW38)</f>
        <v>1</v>
      </c>
      <c r="EX33" s="374">
        <f t="shared" ref="EX33:FA33" si="268">SUM(EX34:EX38)</f>
        <v>0</v>
      </c>
      <c r="EY33" s="365">
        <f t="shared" si="268"/>
        <v>0</v>
      </c>
      <c r="EZ33" s="372">
        <f t="shared" si="268"/>
        <v>0</v>
      </c>
      <c r="FA33" s="372">
        <f t="shared" si="268"/>
        <v>0</v>
      </c>
      <c r="FB33" s="365">
        <f t="shared" ref="FB33" si="269">SUM(FB34:FB38)</f>
        <v>0</v>
      </c>
      <c r="FC33" s="372">
        <f t="shared" ref="FC33" si="270">SUM(FC34:FC38)</f>
        <v>0</v>
      </c>
      <c r="FD33" s="372">
        <f t="shared" ref="FD33" si="271">SUM(FD34:FD38)</f>
        <v>0</v>
      </c>
      <c r="FE33" s="372">
        <f t="shared" ref="FE33" si="272">SUM(FE34:FE38)</f>
        <v>0</v>
      </c>
      <c r="FF33" s="372">
        <f t="shared" ref="FF33" si="273">SUM(FF34:FF38)</f>
        <v>0</v>
      </c>
      <c r="FG33" s="372">
        <f t="shared" ref="FG33" si="274">SUM(FG34:FG38)</f>
        <v>0</v>
      </c>
      <c r="FH33" s="372">
        <f t="shared" ref="FH33" si="275">SUM(FH34:FH38)</f>
        <v>0</v>
      </c>
      <c r="FI33" s="372">
        <f t="shared" ref="FI33" si="276">SUM(FI34:FI38)</f>
        <v>0</v>
      </c>
      <c r="FJ33" s="372">
        <f t="shared" ref="FJ33" si="277">SUM(FJ34:FJ38)</f>
        <v>0</v>
      </c>
      <c r="FK33" s="372">
        <f t="shared" ref="FK33" si="278">SUM(FK34:FK38)</f>
        <v>0</v>
      </c>
      <c r="FL33" s="372">
        <f t="shared" ref="FL33" si="279">SUM(FL34:FL38)</f>
        <v>0</v>
      </c>
      <c r="FM33" s="372">
        <f t="shared" ref="FM33" si="280">SUM(FM34:FM38)</f>
        <v>0</v>
      </c>
      <c r="FN33" s="372">
        <f t="shared" ref="FN33" si="281">SUM(FN34:FN38)</f>
        <v>0</v>
      </c>
      <c r="FO33" s="372">
        <f t="shared" ref="FO33" si="282">SUM(FO34:FO38)</f>
        <v>0</v>
      </c>
      <c r="FP33" s="372">
        <f t="shared" ref="FP33" si="283">SUM(FP34:FP38)</f>
        <v>0</v>
      </c>
      <c r="FQ33" s="374">
        <f t="shared" ref="FQ33" si="284">SUM(FQ34:FQ38)</f>
        <v>0</v>
      </c>
      <c r="FR33" s="369"/>
      <c r="FS33" s="358" t="s">
        <v>117</v>
      </c>
      <c r="FT33" s="507">
        <v>718</v>
      </c>
      <c r="FU33" s="361">
        <f t="shared" si="172"/>
        <v>0</v>
      </c>
      <c r="FV33" s="365">
        <f t="shared" ref="FV33" si="285">SUM(FV34:FV38)</f>
        <v>0</v>
      </c>
      <c r="FW33" s="365">
        <f t="shared" ref="FW33" si="286">SUM(FW34:FW38)</f>
        <v>0</v>
      </c>
      <c r="FX33" s="365">
        <f t="shared" ref="FX33" si="287">SUM(FX34:FX38)</f>
        <v>0</v>
      </c>
      <c r="FY33" s="365">
        <f t="shared" ref="FY33" si="288">SUM(FY34:FY38)</f>
        <v>0</v>
      </c>
      <c r="FZ33" s="368">
        <f t="shared" ref="FZ33" si="289">SUM(FZ34:FZ38)</f>
        <v>0</v>
      </c>
      <c r="GA33" s="366">
        <f t="shared" ref="GA33" si="290">SUM(GA34:GA38)</f>
        <v>0</v>
      </c>
      <c r="GB33" s="365">
        <f t="shared" ref="GB33" si="291">SUM(GB34:GB38)</f>
        <v>0</v>
      </c>
      <c r="GC33" s="365">
        <f t="shared" ref="GC33" si="292">SUM(GC34:GC38)</f>
        <v>0</v>
      </c>
      <c r="GD33" s="365">
        <f t="shared" ref="GD33" si="293">SUM(GD34:GD38)</f>
        <v>0</v>
      </c>
      <c r="GE33" s="367">
        <f t="shared" ref="GE33" si="294">SUM(GE34:GE38)</f>
        <v>0</v>
      </c>
      <c r="GF33" s="368">
        <f t="shared" ref="GF33" si="295">SUM(GF34:GF38)</f>
        <v>0</v>
      </c>
      <c r="GG33" s="509">
        <v>930</v>
      </c>
      <c r="GH33" s="362">
        <f t="shared" si="173"/>
        <v>0</v>
      </c>
      <c r="GI33" s="365">
        <f t="shared" ref="GI33" si="296">SUM(GI34:GI38)</f>
        <v>0</v>
      </c>
      <c r="GJ33" s="365">
        <f t="shared" ref="GJ33" si="297">SUM(GJ34:GJ38)</f>
        <v>0</v>
      </c>
      <c r="GK33" s="365">
        <f t="shared" ref="GK33" si="298">SUM(GK34:GK38)</f>
        <v>0</v>
      </c>
      <c r="GL33" s="365">
        <f t="shared" ref="GL33" si="299">SUM(GL34:GL38)</f>
        <v>0</v>
      </c>
      <c r="GM33" s="365">
        <f t="shared" ref="GM33" si="300">SUM(GM34:GM38)</f>
        <v>0</v>
      </c>
      <c r="GN33" s="365">
        <f t="shared" ref="GN33" si="301">SUM(GN34:GN38)</f>
        <v>0</v>
      </c>
      <c r="GO33" s="365">
        <f t="shared" ref="GO33" si="302">SUM(GO34:GO38)</f>
        <v>0</v>
      </c>
      <c r="GP33" s="365">
        <f t="shared" ref="GP33" si="303">SUM(GP34:GP38)</f>
        <v>0</v>
      </c>
      <c r="GQ33" s="367">
        <f t="shared" ref="GQ33" si="304">SUM(GQ34:GQ38)</f>
        <v>0</v>
      </c>
      <c r="GR33" s="369"/>
      <c r="GS33" s="358" t="s">
        <v>117</v>
      </c>
      <c r="GT33" s="365">
        <f t="shared" ref="GT33" si="305">SUM(GT34:GT38)</f>
        <v>0</v>
      </c>
      <c r="GU33" s="365">
        <f t="shared" ref="GU33" si="306">SUM(GU34:GU38)</f>
        <v>0</v>
      </c>
      <c r="GV33" s="365">
        <f t="shared" ref="GV33" si="307">SUM(GV34:GV38)</f>
        <v>0</v>
      </c>
      <c r="GW33" s="365">
        <f t="shared" ref="GW33" si="308">SUM(GW34:GW38)</f>
        <v>0</v>
      </c>
      <c r="GX33" s="365">
        <f t="shared" ref="GX33" si="309">SUM(GX34:GX38)</f>
        <v>0</v>
      </c>
      <c r="GY33" s="365">
        <f t="shared" ref="GY33" si="310">SUM(GY34:GY38)</f>
        <v>0</v>
      </c>
      <c r="GZ33" s="365">
        <f t="shared" ref="GZ33" si="311">SUM(GZ34:GZ38)</f>
        <v>0</v>
      </c>
      <c r="HA33" s="367">
        <f t="shared" ref="HA33" si="312">SUM(HA34:HA38)</f>
        <v>0</v>
      </c>
      <c r="HB33" s="366">
        <v>78</v>
      </c>
      <c r="HC33" s="363">
        <f t="shared" si="162"/>
        <v>0</v>
      </c>
      <c r="HD33" s="366">
        <f t="shared" ref="HD33" si="313">SUM(HD34:HD38)</f>
        <v>0</v>
      </c>
      <c r="HE33" s="365">
        <f t="shared" ref="HE33" si="314">SUM(HE34:HE38)</f>
        <v>0</v>
      </c>
      <c r="HF33" s="365">
        <f t="shared" ref="HF33" si="315">SUM(HF34:HF38)</f>
        <v>0</v>
      </c>
      <c r="HG33" s="365">
        <f t="shared" ref="HG33" si="316">SUM(HG34:HG38)</f>
        <v>0</v>
      </c>
      <c r="HH33" s="367">
        <f t="shared" ref="HH33" si="317">SUM(HH34:HH38)</f>
        <v>0</v>
      </c>
      <c r="HI33" s="365">
        <f t="shared" ref="HI33" si="318">SUM(HI34:HI38)</f>
        <v>0</v>
      </c>
      <c r="HJ33" s="365">
        <f t="shared" ref="HJ33" si="319">SUM(HJ34:HJ38)</f>
        <v>0</v>
      </c>
      <c r="HK33" s="365">
        <f t="shared" ref="HK33" si="320">SUM(HK34:HK38)</f>
        <v>0</v>
      </c>
      <c r="HL33" s="365">
        <f t="shared" ref="HL33" si="321">SUM(HL34:HL38)</f>
        <v>0</v>
      </c>
      <c r="HM33" s="365">
        <f t="shared" ref="HM33" si="322">SUM(HM34:HM38)</f>
        <v>0</v>
      </c>
      <c r="HN33" s="365">
        <f t="shared" ref="HN33" si="323">SUM(HN34:HN38)</f>
        <v>0</v>
      </c>
      <c r="HO33" s="365">
        <f t="shared" ref="HO33" si="324">SUM(HO34:HO38)</f>
        <v>0</v>
      </c>
      <c r="HP33" s="367">
        <f t="shared" ref="HP33" si="325">SUM(HP34:HP38)</f>
        <v>0</v>
      </c>
      <c r="HQ33" s="369"/>
      <c r="HR33" s="358" t="s">
        <v>117</v>
      </c>
      <c r="HS33" s="366">
        <f t="shared" ref="HS33" si="326">SUM(HS34:HS38)</f>
        <v>0</v>
      </c>
      <c r="HT33" s="365">
        <f t="shared" ref="HT33" si="327">SUM(HT34:HT38)</f>
        <v>0</v>
      </c>
      <c r="HU33" s="365">
        <f t="shared" ref="HU33" si="328">SUM(HU34:HU38)</f>
        <v>0</v>
      </c>
      <c r="HV33" s="365">
        <f t="shared" ref="HV33" si="329">SUM(HV34:HV38)</f>
        <v>0</v>
      </c>
      <c r="HW33" s="365">
        <f t="shared" ref="HW33" si="330">SUM(HW34:HW38)</f>
        <v>0</v>
      </c>
      <c r="HX33" s="365">
        <f t="shared" ref="HX33" si="331">SUM(HX34:HX38)</f>
        <v>0</v>
      </c>
      <c r="HY33" s="365">
        <f t="shared" ref="HY33" si="332">SUM(HY34:HY38)</f>
        <v>1</v>
      </c>
      <c r="HZ33" s="365">
        <f t="shared" ref="HZ33" si="333">SUM(HZ34:HZ38)</f>
        <v>0</v>
      </c>
      <c r="IA33" s="365">
        <f t="shared" ref="IA33" si="334">SUM(IA34:IA38)</f>
        <v>0</v>
      </c>
      <c r="IB33" s="365">
        <f t="shared" ref="IB33" si="335">SUM(IB34:IB38)</f>
        <v>0</v>
      </c>
      <c r="IC33" s="365">
        <f t="shared" ref="IC33" si="336">SUM(IC34:IC38)</f>
        <v>0</v>
      </c>
      <c r="ID33" s="365">
        <f t="shared" ref="ID33" si="337">SUM(ID34:ID38)</f>
        <v>1</v>
      </c>
      <c r="IE33" s="365">
        <f t="shared" ref="IE33" si="338">SUM(IE34:IE38)</f>
        <v>0</v>
      </c>
      <c r="IF33" s="365">
        <f t="shared" ref="IF33" si="339">SUM(IF34:IF38)</f>
        <v>0</v>
      </c>
      <c r="IG33" s="367">
        <f t="shared" ref="IG33" si="340">SUM(IG34:IG38)</f>
        <v>0</v>
      </c>
      <c r="IH33" s="366">
        <f t="shared" ref="IH33" si="341">SUM(IH34:IH38)</f>
        <v>0</v>
      </c>
      <c r="II33" s="365">
        <f t="shared" ref="II33" si="342">SUM(II34:II38)</f>
        <v>0</v>
      </c>
      <c r="IJ33" s="368">
        <f t="shared" ref="IJ33" si="343">SUM(IJ34:IJ38)</f>
        <v>0</v>
      </c>
      <c r="IK33" s="366">
        <f t="shared" ref="IK33" si="344">SUM(IK34:IK38)</f>
        <v>0</v>
      </c>
      <c r="IL33" s="365">
        <f t="shared" ref="IL33" si="345">SUM(IL34:IL38)</f>
        <v>0</v>
      </c>
      <c r="IM33" s="367">
        <f t="shared" ref="IM33:IO33" si="346">SUM(IM34:IM38)</f>
        <v>0</v>
      </c>
      <c r="IN33" s="365">
        <f t="shared" si="346"/>
        <v>0</v>
      </c>
      <c r="IO33" s="365">
        <f t="shared" si="346"/>
        <v>0</v>
      </c>
      <c r="IP33" s="367">
        <f t="shared" ref="IP33" si="347">SUM(IP34:IP38)</f>
        <v>0</v>
      </c>
      <c r="IQ33" s="365">
        <f t="shared" ref="IQ33" si="348">SUM(IQ34:IQ38)</f>
        <v>0</v>
      </c>
      <c r="IR33" s="365">
        <f t="shared" ref="IR33" si="349">SUM(IR34:IR38)</f>
        <v>0</v>
      </c>
      <c r="IS33" s="365">
        <f t="shared" ref="IS33" si="350">SUM(IS34:IS38)</f>
        <v>0</v>
      </c>
      <c r="IT33" s="365">
        <f t="shared" ref="IT33" si="351">SUM(IT34:IT38)</f>
        <v>0</v>
      </c>
      <c r="IU33" s="367">
        <f t="shared" ref="IU33" si="352">SUM(IU34:IU38)</f>
        <v>0</v>
      </c>
      <c r="IV33" s="369"/>
      <c r="IW33" s="358" t="s">
        <v>117</v>
      </c>
      <c r="IX33" s="366">
        <f t="shared" ref="IX33" si="353">SUM(IX34:IX38)</f>
        <v>0</v>
      </c>
      <c r="IY33" s="365">
        <f t="shared" ref="IY33" si="354">SUM(IY34:IY38)</f>
        <v>0</v>
      </c>
      <c r="IZ33" s="365">
        <f t="shared" ref="IZ33" si="355">SUM(IZ34:IZ38)</f>
        <v>0</v>
      </c>
      <c r="JA33" s="365">
        <f t="shared" ref="JA33" si="356">SUM(JA34:JA38)</f>
        <v>0</v>
      </c>
      <c r="JB33" s="367">
        <f t="shared" ref="JB33" si="357">SUM(JB34:JB38)</f>
        <v>0</v>
      </c>
      <c r="JC33" s="365">
        <f t="shared" ref="JC33" si="358">SUM(JC34:JC38)</f>
        <v>0</v>
      </c>
      <c r="JD33" s="365">
        <f t="shared" ref="JD33" si="359">SUM(JD34:JD38)</f>
        <v>0</v>
      </c>
      <c r="JE33" s="365">
        <f t="shared" ref="JE33" si="360">SUM(JE34:JE38)</f>
        <v>0</v>
      </c>
      <c r="JF33" s="365">
        <f t="shared" ref="JF33" si="361">SUM(JF34:JF38)</f>
        <v>0</v>
      </c>
      <c r="JG33" s="368">
        <f t="shared" ref="JG33" si="362">SUM(JG34:JG38)</f>
        <v>0</v>
      </c>
      <c r="JH33" s="366">
        <f t="shared" ref="JH33" si="363">SUM(JH34:JH38)</f>
        <v>0</v>
      </c>
      <c r="JI33" s="365">
        <f t="shared" ref="JI33" si="364">SUM(JI34:JI38)</f>
        <v>0</v>
      </c>
      <c r="JJ33" s="365">
        <f t="shared" ref="JJ33" si="365">SUM(JJ34:JJ38)</f>
        <v>0</v>
      </c>
      <c r="JK33" s="365">
        <f t="shared" ref="JK33" si="366">SUM(JK34:JK38)</f>
        <v>0</v>
      </c>
      <c r="JL33" s="367">
        <f t="shared" ref="JL33" si="367">SUM(JL34:JL38)</f>
        <v>0</v>
      </c>
      <c r="JM33" s="366">
        <f t="shared" ref="JM33" si="368">SUM(JM34:JM38)</f>
        <v>0</v>
      </c>
      <c r="JN33" s="536">
        <v>465</v>
      </c>
      <c r="JO33" s="376">
        <f t="shared" ref="JO33:JO39" si="369">IFERROR(JM33/JN33*100,0)</f>
        <v>0</v>
      </c>
      <c r="JP33" s="365">
        <f t="shared" ref="JP33" si="370">SUM(JP34:JP38)</f>
        <v>0</v>
      </c>
      <c r="JQ33" s="365">
        <f t="shared" ref="JQ33" si="371">SUM(JQ34:JQ38)</f>
        <v>0</v>
      </c>
      <c r="JR33" s="368">
        <f t="shared" ref="JR33" si="372">SUM(JR34:JR38)</f>
        <v>0</v>
      </c>
      <c r="JS33" s="563">
        <f t="shared" ref="JS33" si="373">SUM(JS34:JS38)</f>
        <v>109</v>
      </c>
      <c r="JT33" s="551">
        <v>0</v>
      </c>
      <c r="JU33" s="551">
        <v>0</v>
      </c>
      <c r="JV33" s="709">
        <f t="shared" si="175"/>
        <v>0</v>
      </c>
      <c r="JW33" s="563">
        <v>50</v>
      </c>
      <c r="JX33" s="551">
        <v>0</v>
      </c>
      <c r="JY33" s="551">
        <v>1</v>
      </c>
      <c r="JZ33" s="709">
        <f t="shared" si="176"/>
        <v>2</v>
      </c>
      <c r="KA33" s="563">
        <v>67</v>
      </c>
      <c r="KB33" s="551">
        <v>0</v>
      </c>
      <c r="KC33" s="551">
        <v>1</v>
      </c>
      <c r="KD33" s="710">
        <f t="shared" si="177"/>
        <v>1.4925373134328357</v>
      </c>
      <c r="KE33" s="554">
        <v>0</v>
      </c>
      <c r="KF33" s="551">
        <v>0</v>
      </c>
      <c r="KG33" s="551">
        <v>0</v>
      </c>
      <c r="KH33" s="551">
        <v>0</v>
      </c>
      <c r="KI33" s="555">
        <v>0</v>
      </c>
    </row>
    <row r="34" spans="1:295" s="446" customFormat="1" ht="27" customHeight="1" x14ac:dyDescent="0.3">
      <c r="A34" s="291">
        <v>1445</v>
      </c>
      <c r="B34" s="292" t="s">
        <v>123</v>
      </c>
      <c r="C34" s="127">
        <v>65</v>
      </c>
      <c r="D34" s="128">
        <v>0</v>
      </c>
      <c r="E34" s="128">
        <v>0</v>
      </c>
      <c r="F34" s="128">
        <v>0</v>
      </c>
      <c r="G34" s="142">
        <f t="shared" si="168"/>
        <v>0</v>
      </c>
      <c r="H34" s="395">
        <v>0</v>
      </c>
      <c r="I34" s="396">
        <v>0</v>
      </c>
      <c r="J34" s="397">
        <v>3</v>
      </c>
      <c r="K34" s="397">
        <v>6</v>
      </c>
      <c r="L34" s="397">
        <v>6</v>
      </c>
      <c r="M34" s="347">
        <f t="shared" si="169"/>
        <v>9.2307692307692317</v>
      </c>
      <c r="N34" s="128">
        <v>3</v>
      </c>
      <c r="O34" s="128">
        <v>6</v>
      </c>
      <c r="P34" s="128">
        <v>6</v>
      </c>
      <c r="Q34" s="145">
        <f t="shared" si="170"/>
        <v>9.2307692307692317</v>
      </c>
      <c r="R34" s="128">
        <v>3</v>
      </c>
      <c r="S34" s="133">
        <v>6</v>
      </c>
      <c r="T34" s="131">
        <v>3</v>
      </c>
      <c r="U34" s="129">
        <v>6</v>
      </c>
      <c r="V34" s="128">
        <v>0</v>
      </c>
      <c r="W34" s="133">
        <v>0</v>
      </c>
      <c r="X34" s="131">
        <v>0</v>
      </c>
      <c r="Y34" s="128">
        <v>0</v>
      </c>
      <c r="Z34" s="129">
        <v>0</v>
      </c>
      <c r="AA34" s="65"/>
      <c r="AB34" s="296" t="s">
        <v>123</v>
      </c>
      <c r="AC34" s="139">
        <v>59</v>
      </c>
      <c r="AD34" s="128">
        <v>5</v>
      </c>
      <c r="AE34" s="130">
        <v>8.4745762711864394</v>
      </c>
      <c r="AF34" s="128">
        <v>5</v>
      </c>
      <c r="AG34" s="133">
        <v>5</v>
      </c>
      <c r="AH34" s="131">
        <v>0</v>
      </c>
      <c r="AI34" s="128">
        <v>0</v>
      </c>
      <c r="AJ34" s="129">
        <v>0</v>
      </c>
      <c r="AK34" s="128">
        <v>0</v>
      </c>
      <c r="AL34" s="128">
        <v>0</v>
      </c>
      <c r="AM34" s="133">
        <v>2</v>
      </c>
      <c r="AN34" s="183">
        <v>2</v>
      </c>
      <c r="AO34" s="145">
        <f t="shared" si="134"/>
        <v>3.3898305084745761</v>
      </c>
      <c r="AP34" s="128">
        <v>2</v>
      </c>
      <c r="AQ34" s="129">
        <v>2</v>
      </c>
      <c r="AR34" s="128">
        <v>0</v>
      </c>
      <c r="AS34" s="128">
        <v>0</v>
      </c>
      <c r="AT34" s="128">
        <v>1</v>
      </c>
      <c r="AU34" s="133">
        <v>0</v>
      </c>
      <c r="AV34" s="145">
        <f t="shared" si="135"/>
        <v>0</v>
      </c>
      <c r="AW34" s="128">
        <v>0</v>
      </c>
      <c r="AX34" s="128">
        <v>0</v>
      </c>
      <c r="AY34" s="133">
        <v>1</v>
      </c>
      <c r="AZ34" s="145">
        <f t="shared" si="136"/>
        <v>1.6949152542372881</v>
      </c>
      <c r="BA34" s="128">
        <v>0</v>
      </c>
      <c r="BB34" s="133">
        <v>0</v>
      </c>
      <c r="BC34" s="159">
        <v>2</v>
      </c>
      <c r="BD34" s="65"/>
      <c r="BE34" s="296" t="s">
        <v>123</v>
      </c>
      <c r="BF34" s="127">
        <v>77</v>
      </c>
      <c r="BG34" s="128">
        <v>0</v>
      </c>
      <c r="BH34" s="126">
        <v>0</v>
      </c>
      <c r="BI34" s="126">
        <v>0</v>
      </c>
      <c r="BJ34" s="126">
        <v>0</v>
      </c>
      <c r="BK34" s="141">
        <v>0</v>
      </c>
      <c r="BL34" s="131">
        <v>0</v>
      </c>
      <c r="BM34" s="126">
        <v>0</v>
      </c>
      <c r="BN34" s="126">
        <v>0</v>
      </c>
      <c r="BO34" s="141">
        <v>0</v>
      </c>
      <c r="BP34" s="145">
        <f t="shared" si="138"/>
        <v>0</v>
      </c>
      <c r="BQ34" s="128">
        <v>0</v>
      </c>
      <c r="BR34" s="126">
        <v>0</v>
      </c>
      <c r="BS34" s="126">
        <v>0</v>
      </c>
      <c r="BT34" s="130">
        <f t="shared" si="140"/>
        <v>0</v>
      </c>
      <c r="BU34" s="126">
        <v>0</v>
      </c>
      <c r="BV34" s="126">
        <v>0</v>
      </c>
      <c r="BW34" s="126">
        <v>0</v>
      </c>
      <c r="BX34" s="132">
        <v>0</v>
      </c>
      <c r="BY34" s="128">
        <v>0</v>
      </c>
      <c r="BZ34" s="141">
        <v>0</v>
      </c>
      <c r="CA34" s="145">
        <f t="shared" si="142"/>
        <v>0</v>
      </c>
      <c r="CB34" s="131">
        <v>0</v>
      </c>
      <c r="CC34" s="132">
        <v>0</v>
      </c>
      <c r="CD34" s="129">
        <v>0</v>
      </c>
      <c r="CE34" s="65"/>
      <c r="CF34" s="296" t="s">
        <v>123</v>
      </c>
      <c r="CG34" s="127">
        <v>71</v>
      </c>
      <c r="CH34" s="128">
        <v>0</v>
      </c>
      <c r="CI34" s="128">
        <v>0</v>
      </c>
      <c r="CJ34" s="128">
        <v>0</v>
      </c>
      <c r="CK34" s="128">
        <v>0</v>
      </c>
      <c r="CL34" s="133">
        <v>0</v>
      </c>
      <c r="CM34" s="131">
        <v>0</v>
      </c>
      <c r="CN34" s="128">
        <v>0</v>
      </c>
      <c r="CO34" s="128">
        <v>0</v>
      </c>
      <c r="CP34" s="128">
        <v>0</v>
      </c>
      <c r="CQ34" s="128">
        <v>0</v>
      </c>
      <c r="CR34" s="128">
        <v>0</v>
      </c>
      <c r="CS34" s="128">
        <v>0</v>
      </c>
      <c r="CT34" s="128">
        <v>0</v>
      </c>
      <c r="CU34" s="129">
        <v>0</v>
      </c>
      <c r="CV34" s="128">
        <v>0</v>
      </c>
      <c r="CW34" s="128">
        <v>0</v>
      </c>
      <c r="CX34" s="159">
        <v>0</v>
      </c>
      <c r="CY34" s="65"/>
      <c r="CZ34" s="296" t="s">
        <v>123</v>
      </c>
      <c r="DA34" s="127">
        <v>71</v>
      </c>
      <c r="DB34" s="128">
        <v>0</v>
      </c>
      <c r="DC34" s="126">
        <v>0</v>
      </c>
      <c r="DD34" s="126">
        <v>0</v>
      </c>
      <c r="DE34" s="141">
        <v>0</v>
      </c>
      <c r="DF34" s="131">
        <v>0</v>
      </c>
      <c r="DG34" s="126">
        <v>0</v>
      </c>
      <c r="DH34" s="141">
        <v>1</v>
      </c>
      <c r="DI34" s="145">
        <f t="shared" si="146"/>
        <v>1.4084507042253522</v>
      </c>
      <c r="DJ34" s="128">
        <v>0</v>
      </c>
      <c r="DK34" s="126">
        <v>0</v>
      </c>
      <c r="DL34" s="141">
        <v>0</v>
      </c>
      <c r="DM34" s="145">
        <f t="shared" si="148"/>
        <v>0</v>
      </c>
      <c r="DN34" s="128">
        <v>0</v>
      </c>
      <c r="DO34" s="132">
        <v>0</v>
      </c>
      <c r="DP34" s="128">
        <v>0</v>
      </c>
      <c r="DQ34" s="141">
        <v>0</v>
      </c>
      <c r="DR34" s="145">
        <f t="shared" si="150"/>
        <v>0</v>
      </c>
      <c r="DS34" s="133">
        <v>3</v>
      </c>
      <c r="DT34" s="145">
        <f t="shared" si="152"/>
        <v>4.225352112676056</v>
      </c>
      <c r="DU34" s="133">
        <v>3</v>
      </c>
      <c r="DV34" s="145">
        <f t="shared" si="154"/>
        <v>4.225352112676056</v>
      </c>
      <c r="DW34" s="129">
        <v>0</v>
      </c>
      <c r="DX34" s="65"/>
      <c r="DY34" s="296" t="s">
        <v>123</v>
      </c>
      <c r="DZ34" s="128">
        <v>0</v>
      </c>
      <c r="EA34" s="126">
        <v>0</v>
      </c>
      <c r="EB34" s="141">
        <v>0</v>
      </c>
      <c r="EC34" s="131">
        <v>0</v>
      </c>
      <c r="ED34" s="126">
        <v>0</v>
      </c>
      <c r="EE34" s="132">
        <v>0</v>
      </c>
      <c r="EF34" s="128">
        <v>0</v>
      </c>
      <c r="EG34" s="126">
        <v>0</v>
      </c>
      <c r="EH34" s="141">
        <v>0</v>
      </c>
      <c r="EI34" s="131">
        <v>0</v>
      </c>
      <c r="EJ34" s="126">
        <v>1</v>
      </c>
      <c r="EK34" s="132">
        <v>0</v>
      </c>
      <c r="EL34" s="128">
        <v>0</v>
      </c>
      <c r="EM34" s="126">
        <v>0</v>
      </c>
      <c r="EN34" s="141">
        <v>0</v>
      </c>
      <c r="EO34" s="131">
        <v>0</v>
      </c>
      <c r="EP34" s="126">
        <v>0</v>
      </c>
      <c r="EQ34" s="132">
        <v>0</v>
      </c>
      <c r="ER34" s="183">
        <v>76</v>
      </c>
      <c r="ES34" s="189">
        <f t="shared" si="157"/>
        <v>3.9473684210526314</v>
      </c>
      <c r="ET34" s="128">
        <v>0</v>
      </c>
      <c r="EU34" s="126">
        <v>0</v>
      </c>
      <c r="EV34" s="126">
        <v>2</v>
      </c>
      <c r="EW34" s="126">
        <v>1</v>
      </c>
      <c r="EX34" s="132">
        <v>0</v>
      </c>
      <c r="EY34" s="128">
        <v>0</v>
      </c>
      <c r="EZ34" s="126">
        <v>0</v>
      </c>
      <c r="FA34" s="126">
        <v>0</v>
      </c>
      <c r="FB34" s="128">
        <v>0</v>
      </c>
      <c r="FC34" s="126">
        <v>0</v>
      </c>
      <c r="FD34" s="126">
        <v>0</v>
      </c>
      <c r="FE34" s="126">
        <v>0</v>
      </c>
      <c r="FF34" s="126">
        <v>0</v>
      </c>
      <c r="FG34" s="126">
        <v>0</v>
      </c>
      <c r="FH34" s="126">
        <v>0</v>
      </c>
      <c r="FI34" s="126">
        <v>0</v>
      </c>
      <c r="FJ34" s="126">
        <v>0</v>
      </c>
      <c r="FK34" s="126">
        <v>0</v>
      </c>
      <c r="FL34" s="126">
        <v>0</v>
      </c>
      <c r="FM34" s="126">
        <v>0</v>
      </c>
      <c r="FN34" s="126">
        <v>0</v>
      </c>
      <c r="FO34" s="126">
        <v>0</v>
      </c>
      <c r="FP34" s="126">
        <v>0</v>
      </c>
      <c r="FQ34" s="132">
        <v>0</v>
      </c>
      <c r="FR34" s="65"/>
      <c r="FS34" s="296" t="s">
        <v>123</v>
      </c>
      <c r="FT34" s="506">
        <v>619</v>
      </c>
      <c r="FU34" s="208">
        <f t="shared" si="172"/>
        <v>0</v>
      </c>
      <c r="FV34" s="128">
        <v>0</v>
      </c>
      <c r="FW34" s="128">
        <v>0</v>
      </c>
      <c r="FX34" s="128">
        <v>0</v>
      </c>
      <c r="FY34" s="128">
        <v>0</v>
      </c>
      <c r="FZ34" s="133">
        <v>0</v>
      </c>
      <c r="GA34" s="131">
        <v>0</v>
      </c>
      <c r="GB34" s="128">
        <v>0</v>
      </c>
      <c r="GC34" s="128">
        <v>0</v>
      </c>
      <c r="GD34" s="128">
        <v>0</v>
      </c>
      <c r="GE34" s="129">
        <v>0</v>
      </c>
      <c r="GF34" s="133">
        <v>0</v>
      </c>
      <c r="GG34" s="127">
        <v>800</v>
      </c>
      <c r="GH34" s="191">
        <f t="shared" si="173"/>
        <v>0</v>
      </c>
      <c r="GI34" s="128">
        <v>0</v>
      </c>
      <c r="GJ34" s="128">
        <v>0</v>
      </c>
      <c r="GK34" s="128">
        <v>0</v>
      </c>
      <c r="GL34" s="128">
        <v>0</v>
      </c>
      <c r="GM34" s="128">
        <v>0</v>
      </c>
      <c r="GN34" s="128">
        <v>0</v>
      </c>
      <c r="GO34" s="128">
        <v>0</v>
      </c>
      <c r="GP34" s="128">
        <v>0</v>
      </c>
      <c r="GQ34" s="129">
        <v>0</v>
      </c>
      <c r="GR34" s="65"/>
      <c r="GS34" s="296" t="s">
        <v>123</v>
      </c>
      <c r="GT34" s="128">
        <v>0</v>
      </c>
      <c r="GU34" s="128">
        <v>0</v>
      </c>
      <c r="GV34" s="128">
        <v>0</v>
      </c>
      <c r="GW34" s="128">
        <v>0</v>
      </c>
      <c r="GX34" s="128">
        <v>0</v>
      </c>
      <c r="GY34" s="128">
        <v>0</v>
      </c>
      <c r="GZ34" s="128">
        <v>0</v>
      </c>
      <c r="HA34" s="129">
        <v>0</v>
      </c>
      <c r="HB34" s="131">
        <v>67</v>
      </c>
      <c r="HC34" s="134">
        <f t="shared" si="162"/>
        <v>0</v>
      </c>
      <c r="HD34" s="131">
        <v>0</v>
      </c>
      <c r="HE34" s="128">
        <v>0</v>
      </c>
      <c r="HF34" s="128">
        <v>0</v>
      </c>
      <c r="HG34" s="128">
        <v>0</v>
      </c>
      <c r="HH34" s="129">
        <v>0</v>
      </c>
      <c r="HI34" s="128">
        <v>0</v>
      </c>
      <c r="HJ34" s="128">
        <v>0</v>
      </c>
      <c r="HK34" s="128">
        <v>0</v>
      </c>
      <c r="HL34" s="128">
        <v>0</v>
      </c>
      <c r="HM34" s="128">
        <v>0</v>
      </c>
      <c r="HN34" s="128">
        <v>0</v>
      </c>
      <c r="HO34" s="128">
        <v>0</v>
      </c>
      <c r="HP34" s="129">
        <v>0</v>
      </c>
      <c r="HQ34" s="65"/>
      <c r="HR34" s="296" t="s">
        <v>123</v>
      </c>
      <c r="HS34" s="131">
        <v>0</v>
      </c>
      <c r="HT34" s="128">
        <v>0</v>
      </c>
      <c r="HU34" s="128">
        <v>0</v>
      </c>
      <c r="HV34" s="128">
        <v>0</v>
      </c>
      <c r="HW34" s="128">
        <v>0</v>
      </c>
      <c r="HX34" s="128">
        <v>0</v>
      </c>
      <c r="HY34" s="128">
        <v>1</v>
      </c>
      <c r="HZ34" s="128">
        <v>0</v>
      </c>
      <c r="IA34" s="128">
        <v>0</v>
      </c>
      <c r="IB34" s="128">
        <v>0</v>
      </c>
      <c r="IC34" s="128">
        <v>0</v>
      </c>
      <c r="ID34" s="128">
        <v>1</v>
      </c>
      <c r="IE34" s="128">
        <v>0</v>
      </c>
      <c r="IF34" s="128">
        <v>0</v>
      </c>
      <c r="IG34" s="129">
        <v>0</v>
      </c>
      <c r="IH34" s="131">
        <v>0</v>
      </c>
      <c r="II34" s="128">
        <v>0</v>
      </c>
      <c r="IJ34" s="133">
        <v>0</v>
      </c>
      <c r="IK34" s="131">
        <v>0</v>
      </c>
      <c r="IL34" s="128">
        <v>0</v>
      </c>
      <c r="IM34" s="129">
        <v>0</v>
      </c>
      <c r="IN34" s="128">
        <v>0</v>
      </c>
      <c r="IO34" s="128">
        <v>0</v>
      </c>
      <c r="IP34" s="129">
        <v>0</v>
      </c>
      <c r="IQ34" s="128">
        <v>0</v>
      </c>
      <c r="IR34" s="128">
        <v>0</v>
      </c>
      <c r="IS34" s="128">
        <v>0</v>
      </c>
      <c r="IT34" s="128">
        <v>0</v>
      </c>
      <c r="IU34" s="129">
        <v>0</v>
      </c>
      <c r="IV34" s="65"/>
      <c r="IW34" s="296" t="s">
        <v>123</v>
      </c>
      <c r="IX34" s="131">
        <v>0</v>
      </c>
      <c r="IY34" s="128">
        <v>0</v>
      </c>
      <c r="IZ34" s="128">
        <v>0</v>
      </c>
      <c r="JA34" s="128">
        <v>0</v>
      </c>
      <c r="JB34" s="129">
        <v>0</v>
      </c>
      <c r="JC34" s="128">
        <v>0</v>
      </c>
      <c r="JD34" s="128">
        <v>0</v>
      </c>
      <c r="JE34" s="128">
        <v>0</v>
      </c>
      <c r="JF34" s="128">
        <v>0</v>
      </c>
      <c r="JG34" s="133">
        <v>0</v>
      </c>
      <c r="JH34" s="131">
        <v>0</v>
      </c>
      <c r="JI34" s="128">
        <v>0</v>
      </c>
      <c r="JJ34" s="128">
        <v>0</v>
      </c>
      <c r="JK34" s="128">
        <v>0</v>
      </c>
      <c r="JL34" s="129">
        <v>0</v>
      </c>
      <c r="JM34" s="131">
        <v>0</v>
      </c>
      <c r="JN34" s="536">
        <v>400</v>
      </c>
      <c r="JO34" s="157">
        <v>7.5376884422110546</v>
      </c>
      <c r="JP34" s="128">
        <v>0</v>
      </c>
      <c r="JQ34" s="128">
        <v>0</v>
      </c>
      <c r="JR34" s="133">
        <v>0</v>
      </c>
      <c r="JS34" s="127">
        <v>95</v>
      </c>
      <c r="JT34" s="449">
        <v>0</v>
      </c>
      <c r="JU34" s="449">
        <v>0</v>
      </c>
      <c r="JV34" s="707">
        <f t="shared" si="175"/>
        <v>0</v>
      </c>
      <c r="JW34" s="127">
        <v>43</v>
      </c>
      <c r="JX34" s="449">
        <v>0</v>
      </c>
      <c r="JY34" s="449">
        <v>0</v>
      </c>
      <c r="JZ34" s="707">
        <f t="shared" si="176"/>
        <v>0</v>
      </c>
      <c r="KA34" s="127">
        <v>57</v>
      </c>
      <c r="KB34" s="449">
        <v>0</v>
      </c>
      <c r="KC34" s="449">
        <v>0</v>
      </c>
      <c r="KD34" s="708">
        <f t="shared" si="177"/>
        <v>0</v>
      </c>
      <c r="KE34" s="448">
        <v>0</v>
      </c>
      <c r="KF34" s="449">
        <v>0</v>
      </c>
      <c r="KG34" s="449">
        <v>0</v>
      </c>
      <c r="KH34" s="449">
        <v>0</v>
      </c>
      <c r="KI34" s="139">
        <v>0</v>
      </c>
    </row>
    <row r="35" spans="1:295" s="446" customFormat="1" ht="27" customHeight="1" x14ac:dyDescent="0.3">
      <c r="A35" s="293" t="s">
        <v>115</v>
      </c>
      <c r="B35" s="292" t="s">
        <v>132</v>
      </c>
      <c r="C35" s="127"/>
      <c r="D35" s="407">
        <v>0</v>
      </c>
      <c r="E35" s="407">
        <v>0</v>
      </c>
      <c r="F35" s="407">
        <v>0</v>
      </c>
      <c r="G35" s="142">
        <f t="shared" si="168"/>
        <v>0</v>
      </c>
      <c r="H35" s="407">
        <v>0</v>
      </c>
      <c r="I35" s="407">
        <v>0</v>
      </c>
      <c r="J35" s="407"/>
      <c r="K35" s="407">
        <v>3</v>
      </c>
      <c r="L35" s="407">
        <v>1</v>
      </c>
      <c r="M35" s="143">
        <f t="shared" si="169"/>
        <v>0</v>
      </c>
      <c r="N35" s="407"/>
      <c r="O35" s="407">
        <v>3</v>
      </c>
      <c r="P35" s="407">
        <v>1</v>
      </c>
      <c r="Q35" s="145">
        <f t="shared" si="170"/>
        <v>0</v>
      </c>
      <c r="R35" s="407"/>
      <c r="S35" s="408">
        <v>3</v>
      </c>
      <c r="T35" s="409"/>
      <c r="U35" s="410">
        <v>3</v>
      </c>
      <c r="V35" s="407"/>
      <c r="W35" s="408"/>
      <c r="X35" s="409"/>
      <c r="Y35" s="407"/>
      <c r="Z35" s="410"/>
      <c r="AA35" s="65"/>
      <c r="AB35" s="296" t="s">
        <v>132</v>
      </c>
      <c r="AC35" s="139"/>
      <c r="AD35" s="131">
        <v>1</v>
      </c>
      <c r="AE35" s="340">
        <f t="shared" si="186"/>
        <v>0</v>
      </c>
      <c r="AF35" s="128">
        <v>1</v>
      </c>
      <c r="AG35" s="126">
        <v>1</v>
      </c>
      <c r="AH35" s="126"/>
      <c r="AI35" s="126"/>
      <c r="AJ35" s="132"/>
      <c r="AK35" s="128"/>
      <c r="AL35" s="128"/>
      <c r="AM35" s="129">
        <v>1</v>
      </c>
      <c r="AN35" s="183">
        <v>1</v>
      </c>
      <c r="AO35" s="145">
        <f t="shared" si="134"/>
        <v>0</v>
      </c>
      <c r="AP35" s="128">
        <v>1</v>
      </c>
      <c r="AQ35" s="129">
        <v>1</v>
      </c>
      <c r="AR35" s="128"/>
      <c r="AS35" s="128"/>
      <c r="AT35" s="128"/>
      <c r="AU35" s="133"/>
      <c r="AV35" s="145">
        <f t="shared" si="135"/>
        <v>0</v>
      </c>
      <c r="AW35" s="128"/>
      <c r="AX35" s="128"/>
      <c r="AY35" s="133"/>
      <c r="AZ35" s="145">
        <f t="shared" si="136"/>
        <v>0</v>
      </c>
      <c r="BA35" s="128"/>
      <c r="BB35" s="133"/>
      <c r="BC35" s="159">
        <v>1</v>
      </c>
      <c r="BD35" s="65"/>
      <c r="BE35" s="296" t="s">
        <v>132</v>
      </c>
      <c r="BF35" s="127"/>
      <c r="BG35" s="128"/>
      <c r="BH35" s="128"/>
      <c r="BI35" s="126"/>
      <c r="BJ35" s="126"/>
      <c r="BK35" s="141"/>
      <c r="BL35" s="131"/>
      <c r="BM35" s="126"/>
      <c r="BN35" s="126"/>
      <c r="BO35" s="141">
        <v>1</v>
      </c>
      <c r="BP35" s="145">
        <f t="shared" si="138"/>
        <v>0</v>
      </c>
      <c r="BQ35" s="128"/>
      <c r="BR35" s="126"/>
      <c r="BS35" s="126"/>
      <c r="BT35" s="130">
        <f t="shared" si="140"/>
        <v>0</v>
      </c>
      <c r="BU35" s="126"/>
      <c r="BV35" s="126"/>
      <c r="BW35" s="126"/>
      <c r="BX35" s="132"/>
      <c r="BY35" s="128"/>
      <c r="BZ35" s="141">
        <v>1</v>
      </c>
      <c r="CA35" s="145">
        <f t="shared" si="142"/>
        <v>0</v>
      </c>
      <c r="CB35" s="131"/>
      <c r="CC35" s="132">
        <v>1</v>
      </c>
      <c r="CD35" s="129"/>
      <c r="CE35" s="65"/>
      <c r="CF35" s="296" t="s">
        <v>132</v>
      </c>
      <c r="CG35" s="127">
        <v>0</v>
      </c>
      <c r="CH35" s="128"/>
      <c r="CI35" s="128"/>
      <c r="CJ35" s="128"/>
      <c r="CK35" s="128"/>
      <c r="CL35" s="133"/>
      <c r="CM35" s="131"/>
      <c r="CN35" s="128"/>
      <c r="CO35" s="128"/>
      <c r="CP35" s="128"/>
      <c r="CQ35" s="128"/>
      <c r="CR35" s="128"/>
      <c r="CS35" s="128"/>
      <c r="CT35" s="128"/>
      <c r="CU35" s="129"/>
      <c r="CV35" s="128"/>
      <c r="CW35" s="128"/>
      <c r="CX35" s="159"/>
      <c r="CY35" s="65"/>
      <c r="CZ35" s="296" t="s">
        <v>132</v>
      </c>
      <c r="DA35" s="127"/>
      <c r="DB35" s="128"/>
      <c r="DC35" s="126"/>
      <c r="DD35" s="126"/>
      <c r="DE35" s="141"/>
      <c r="DF35" s="131"/>
      <c r="DG35" s="126"/>
      <c r="DH35" s="141"/>
      <c r="DI35" s="145">
        <f t="shared" si="146"/>
        <v>0</v>
      </c>
      <c r="DJ35" s="128"/>
      <c r="DK35" s="126"/>
      <c r="DL35" s="141"/>
      <c r="DM35" s="145">
        <f t="shared" si="148"/>
        <v>0</v>
      </c>
      <c r="DN35" s="128"/>
      <c r="DO35" s="132"/>
      <c r="DP35" s="128"/>
      <c r="DQ35" s="141"/>
      <c r="DR35" s="145">
        <f t="shared" si="150"/>
        <v>0</v>
      </c>
      <c r="DS35" s="133"/>
      <c r="DT35" s="145">
        <f t="shared" si="152"/>
        <v>0</v>
      </c>
      <c r="DU35" s="133"/>
      <c r="DV35" s="145">
        <f t="shared" si="154"/>
        <v>0</v>
      </c>
      <c r="DW35" s="129"/>
      <c r="DX35" s="65"/>
      <c r="DY35" s="296" t="s">
        <v>132</v>
      </c>
      <c r="DZ35" s="128"/>
      <c r="EA35" s="126"/>
      <c r="EB35" s="141"/>
      <c r="EC35" s="131"/>
      <c r="ED35" s="126"/>
      <c r="EE35" s="132"/>
      <c r="EF35" s="128"/>
      <c r="EG35" s="126"/>
      <c r="EH35" s="141"/>
      <c r="EI35" s="131"/>
      <c r="EJ35" s="126"/>
      <c r="EK35" s="132"/>
      <c r="EL35" s="128"/>
      <c r="EM35" s="126"/>
      <c r="EN35" s="141"/>
      <c r="EO35" s="131"/>
      <c r="EP35" s="126"/>
      <c r="EQ35" s="132"/>
      <c r="ER35" s="183"/>
      <c r="ES35" s="189">
        <f t="shared" si="157"/>
        <v>0</v>
      </c>
      <c r="ET35" s="128"/>
      <c r="EU35" s="126"/>
      <c r="EV35" s="126"/>
      <c r="EW35" s="126"/>
      <c r="EX35" s="132"/>
      <c r="EY35" s="128"/>
      <c r="EZ35" s="126"/>
      <c r="FA35" s="126"/>
      <c r="FB35" s="128"/>
      <c r="FC35" s="126"/>
      <c r="FD35" s="126"/>
      <c r="FE35" s="126"/>
      <c r="FF35" s="126"/>
      <c r="FG35" s="126"/>
      <c r="FH35" s="126"/>
      <c r="FI35" s="126"/>
      <c r="FJ35" s="126"/>
      <c r="FK35" s="126"/>
      <c r="FL35" s="126"/>
      <c r="FM35" s="126"/>
      <c r="FN35" s="126"/>
      <c r="FO35" s="126"/>
      <c r="FP35" s="126"/>
      <c r="FQ35" s="132"/>
      <c r="FR35" s="65"/>
      <c r="FS35" s="296" t="s">
        <v>132</v>
      </c>
      <c r="FT35" s="506"/>
      <c r="FU35" s="208">
        <f t="shared" si="172"/>
        <v>0</v>
      </c>
      <c r="FV35" s="128"/>
      <c r="FW35" s="128"/>
      <c r="FX35" s="128"/>
      <c r="FY35" s="128"/>
      <c r="FZ35" s="133"/>
      <c r="GA35" s="131"/>
      <c r="GB35" s="128"/>
      <c r="GC35" s="128"/>
      <c r="GD35" s="128"/>
      <c r="GE35" s="129"/>
      <c r="GF35" s="133"/>
      <c r="GG35" s="127">
        <v>0</v>
      </c>
      <c r="GH35" s="191"/>
      <c r="GI35" s="128"/>
      <c r="GJ35" s="128"/>
      <c r="GK35" s="128"/>
      <c r="GL35" s="128"/>
      <c r="GM35" s="128"/>
      <c r="GN35" s="128"/>
      <c r="GO35" s="128"/>
      <c r="GP35" s="128"/>
      <c r="GQ35" s="129"/>
      <c r="GR35" s="65"/>
      <c r="GS35" s="296" t="s">
        <v>132</v>
      </c>
      <c r="GT35" s="128"/>
      <c r="GU35" s="128"/>
      <c r="GV35" s="128"/>
      <c r="GW35" s="128"/>
      <c r="GX35" s="128"/>
      <c r="GY35" s="128"/>
      <c r="GZ35" s="128"/>
      <c r="HA35" s="129"/>
      <c r="HB35" s="131">
        <v>0</v>
      </c>
      <c r="HC35" s="134">
        <f t="shared" si="162"/>
        <v>0</v>
      </c>
      <c r="HD35" s="131"/>
      <c r="HE35" s="128"/>
      <c r="HF35" s="128"/>
      <c r="HG35" s="128"/>
      <c r="HH35" s="129"/>
      <c r="HI35" s="128"/>
      <c r="HJ35" s="128"/>
      <c r="HK35" s="128"/>
      <c r="HL35" s="128"/>
      <c r="HM35" s="128"/>
      <c r="HN35" s="128"/>
      <c r="HO35" s="128"/>
      <c r="HP35" s="129"/>
      <c r="HQ35" s="65"/>
      <c r="HR35" s="296" t="s">
        <v>132</v>
      </c>
      <c r="HS35" s="131"/>
      <c r="HT35" s="128"/>
      <c r="HU35" s="128"/>
      <c r="HV35" s="128"/>
      <c r="HW35" s="128"/>
      <c r="HX35" s="128"/>
      <c r="HY35" s="128"/>
      <c r="HZ35" s="128"/>
      <c r="IA35" s="128"/>
      <c r="IB35" s="128"/>
      <c r="IC35" s="128"/>
      <c r="ID35" s="128"/>
      <c r="IE35" s="128"/>
      <c r="IF35" s="128"/>
      <c r="IG35" s="129"/>
      <c r="IH35" s="131"/>
      <c r="II35" s="128"/>
      <c r="IJ35" s="133"/>
      <c r="IK35" s="131"/>
      <c r="IL35" s="128"/>
      <c r="IM35" s="129"/>
      <c r="IN35" s="128"/>
      <c r="IO35" s="128"/>
      <c r="IP35" s="129"/>
      <c r="IQ35" s="128"/>
      <c r="IR35" s="128"/>
      <c r="IS35" s="128"/>
      <c r="IT35" s="128"/>
      <c r="IU35" s="129"/>
      <c r="IV35" s="65"/>
      <c r="IW35" s="296" t="s">
        <v>132</v>
      </c>
      <c r="IX35" s="131"/>
      <c r="IY35" s="128"/>
      <c r="IZ35" s="128"/>
      <c r="JA35" s="128"/>
      <c r="JB35" s="129"/>
      <c r="JC35" s="128"/>
      <c r="JD35" s="128"/>
      <c r="JE35" s="128"/>
      <c r="JF35" s="128"/>
      <c r="JG35" s="133"/>
      <c r="JH35" s="131"/>
      <c r="JI35" s="128"/>
      <c r="JJ35" s="128"/>
      <c r="JK35" s="128"/>
      <c r="JL35" s="129"/>
      <c r="JM35" s="131"/>
      <c r="JN35" s="536">
        <v>0</v>
      </c>
      <c r="JO35" s="157">
        <v>0</v>
      </c>
      <c r="JP35" s="128"/>
      <c r="JQ35" s="128"/>
      <c r="JR35" s="133"/>
      <c r="JS35" s="159"/>
      <c r="JT35" s="128"/>
      <c r="JU35" s="128"/>
      <c r="JV35" s="707">
        <f t="shared" si="175"/>
        <v>0</v>
      </c>
      <c r="JW35" s="159"/>
      <c r="JX35" s="128"/>
      <c r="JY35" s="128">
        <v>1</v>
      </c>
      <c r="JZ35" s="707">
        <f t="shared" si="176"/>
        <v>0</v>
      </c>
      <c r="KA35" s="159"/>
      <c r="KB35" s="128"/>
      <c r="KC35" s="128">
        <v>1</v>
      </c>
      <c r="KD35" s="708">
        <f t="shared" si="177"/>
        <v>0</v>
      </c>
      <c r="KE35" s="131"/>
      <c r="KF35" s="128"/>
      <c r="KG35" s="128"/>
      <c r="KH35" s="128"/>
      <c r="KI35" s="129"/>
    </row>
    <row r="36" spans="1:295" s="446" customFormat="1" ht="27" customHeight="1" x14ac:dyDescent="0.3">
      <c r="A36" s="291">
        <v>1452</v>
      </c>
      <c r="B36" s="292" t="s">
        <v>128</v>
      </c>
      <c r="C36" s="127">
        <v>5</v>
      </c>
      <c r="D36" s="128">
        <v>0</v>
      </c>
      <c r="E36" s="128">
        <v>0</v>
      </c>
      <c r="F36" s="128">
        <v>0</v>
      </c>
      <c r="G36" s="142">
        <f t="shared" si="168"/>
        <v>0</v>
      </c>
      <c r="H36" s="395">
        <v>0</v>
      </c>
      <c r="I36" s="396">
        <v>0</v>
      </c>
      <c r="J36" s="397">
        <v>1</v>
      </c>
      <c r="K36" s="397">
        <v>1</v>
      </c>
      <c r="L36" s="397">
        <v>0</v>
      </c>
      <c r="M36" s="347">
        <f t="shared" si="169"/>
        <v>0</v>
      </c>
      <c r="N36" s="128">
        <v>1</v>
      </c>
      <c r="O36" s="397">
        <v>1</v>
      </c>
      <c r="P36" s="128">
        <v>0</v>
      </c>
      <c r="Q36" s="145">
        <f t="shared" si="170"/>
        <v>0</v>
      </c>
      <c r="R36" s="128">
        <v>1</v>
      </c>
      <c r="S36" s="133">
        <v>1</v>
      </c>
      <c r="T36" s="131">
        <v>1</v>
      </c>
      <c r="U36" s="129">
        <v>1</v>
      </c>
      <c r="V36" s="128">
        <v>0</v>
      </c>
      <c r="W36" s="133">
        <v>0</v>
      </c>
      <c r="X36" s="131">
        <v>0</v>
      </c>
      <c r="Y36" s="128">
        <v>0</v>
      </c>
      <c r="Z36" s="129">
        <v>0</v>
      </c>
      <c r="AA36" s="65"/>
      <c r="AB36" s="296" t="s">
        <v>128</v>
      </c>
      <c r="AC36" s="139">
        <v>5</v>
      </c>
      <c r="AD36" s="128">
        <v>0</v>
      </c>
      <c r="AE36" s="130">
        <v>0</v>
      </c>
      <c r="AF36" s="128">
        <v>0</v>
      </c>
      <c r="AG36" s="133">
        <v>0</v>
      </c>
      <c r="AH36" s="131">
        <v>0</v>
      </c>
      <c r="AI36" s="128">
        <v>0</v>
      </c>
      <c r="AJ36" s="129">
        <v>0</v>
      </c>
      <c r="AK36" s="128">
        <v>0</v>
      </c>
      <c r="AL36" s="128">
        <v>0</v>
      </c>
      <c r="AM36" s="133">
        <v>1</v>
      </c>
      <c r="AN36" s="183">
        <v>0</v>
      </c>
      <c r="AO36" s="145">
        <f t="shared" si="134"/>
        <v>0</v>
      </c>
      <c r="AP36" s="128">
        <v>0</v>
      </c>
      <c r="AQ36" s="129">
        <v>0</v>
      </c>
      <c r="AR36" s="128">
        <v>0</v>
      </c>
      <c r="AS36" s="128">
        <v>0</v>
      </c>
      <c r="AT36" s="128">
        <v>0</v>
      </c>
      <c r="AU36" s="133">
        <v>0</v>
      </c>
      <c r="AV36" s="145">
        <f t="shared" si="135"/>
        <v>0</v>
      </c>
      <c r="AW36" s="128">
        <v>0</v>
      </c>
      <c r="AX36" s="128">
        <v>0</v>
      </c>
      <c r="AY36" s="133">
        <v>0</v>
      </c>
      <c r="AZ36" s="145">
        <f t="shared" si="136"/>
        <v>0</v>
      </c>
      <c r="BA36" s="128">
        <v>0</v>
      </c>
      <c r="BB36" s="133">
        <v>0</v>
      </c>
      <c r="BC36" s="159">
        <v>1</v>
      </c>
      <c r="BD36" s="65"/>
      <c r="BE36" s="296" t="s">
        <v>128</v>
      </c>
      <c r="BF36" s="127">
        <v>6</v>
      </c>
      <c r="BG36" s="128">
        <v>0</v>
      </c>
      <c r="BH36" s="126">
        <v>0</v>
      </c>
      <c r="BI36" s="126">
        <v>0</v>
      </c>
      <c r="BJ36" s="126">
        <v>0</v>
      </c>
      <c r="BK36" s="141">
        <v>0</v>
      </c>
      <c r="BL36" s="131">
        <v>0</v>
      </c>
      <c r="BM36" s="126">
        <v>0</v>
      </c>
      <c r="BN36" s="126">
        <v>0</v>
      </c>
      <c r="BO36" s="141">
        <v>0</v>
      </c>
      <c r="BP36" s="145">
        <f t="shared" si="138"/>
        <v>0</v>
      </c>
      <c r="BQ36" s="128">
        <v>0</v>
      </c>
      <c r="BR36" s="126">
        <v>0</v>
      </c>
      <c r="BS36" s="126">
        <v>0</v>
      </c>
      <c r="BT36" s="130">
        <f t="shared" si="140"/>
        <v>0</v>
      </c>
      <c r="BU36" s="126">
        <v>0</v>
      </c>
      <c r="BV36" s="126">
        <v>0</v>
      </c>
      <c r="BW36" s="126">
        <v>0</v>
      </c>
      <c r="BX36" s="132">
        <v>0</v>
      </c>
      <c r="BY36" s="128">
        <v>0</v>
      </c>
      <c r="BZ36" s="141">
        <v>0</v>
      </c>
      <c r="CA36" s="145">
        <f t="shared" si="142"/>
        <v>0</v>
      </c>
      <c r="CB36" s="131">
        <v>0</v>
      </c>
      <c r="CC36" s="132">
        <v>0</v>
      </c>
      <c r="CD36" s="129">
        <v>0</v>
      </c>
      <c r="CE36" s="65"/>
      <c r="CF36" s="296" t="s">
        <v>128</v>
      </c>
      <c r="CG36" s="127">
        <v>6</v>
      </c>
      <c r="CH36" s="128">
        <v>0</v>
      </c>
      <c r="CI36" s="128">
        <v>0</v>
      </c>
      <c r="CJ36" s="128">
        <v>0</v>
      </c>
      <c r="CK36" s="128">
        <v>0</v>
      </c>
      <c r="CL36" s="133">
        <v>0</v>
      </c>
      <c r="CM36" s="131">
        <v>0</v>
      </c>
      <c r="CN36" s="128">
        <v>0</v>
      </c>
      <c r="CO36" s="128">
        <v>0</v>
      </c>
      <c r="CP36" s="128">
        <v>0</v>
      </c>
      <c r="CQ36" s="128">
        <v>0</v>
      </c>
      <c r="CR36" s="128">
        <v>0</v>
      </c>
      <c r="CS36" s="128">
        <v>0</v>
      </c>
      <c r="CT36" s="128">
        <v>0</v>
      </c>
      <c r="CU36" s="129">
        <v>0</v>
      </c>
      <c r="CV36" s="128">
        <v>0</v>
      </c>
      <c r="CW36" s="128">
        <v>0</v>
      </c>
      <c r="CX36" s="159">
        <v>0</v>
      </c>
      <c r="CY36" s="65"/>
      <c r="CZ36" s="296" t="s">
        <v>128</v>
      </c>
      <c r="DA36" s="127">
        <v>6</v>
      </c>
      <c r="DB36" s="128">
        <v>0</v>
      </c>
      <c r="DC36" s="126">
        <v>0</v>
      </c>
      <c r="DD36" s="126">
        <v>0</v>
      </c>
      <c r="DE36" s="141">
        <v>0</v>
      </c>
      <c r="DF36" s="131">
        <v>0</v>
      </c>
      <c r="DG36" s="126">
        <v>0</v>
      </c>
      <c r="DH36" s="141">
        <v>0</v>
      </c>
      <c r="DI36" s="145">
        <f t="shared" si="146"/>
        <v>0</v>
      </c>
      <c r="DJ36" s="128">
        <v>0</v>
      </c>
      <c r="DK36" s="126">
        <v>0</v>
      </c>
      <c r="DL36" s="141">
        <v>0</v>
      </c>
      <c r="DM36" s="145">
        <f t="shared" si="148"/>
        <v>0</v>
      </c>
      <c r="DN36" s="128">
        <v>0</v>
      </c>
      <c r="DO36" s="132">
        <v>0</v>
      </c>
      <c r="DP36" s="128">
        <v>0</v>
      </c>
      <c r="DQ36" s="141">
        <v>0</v>
      </c>
      <c r="DR36" s="145">
        <f t="shared" si="150"/>
        <v>0</v>
      </c>
      <c r="DS36" s="133">
        <v>1</v>
      </c>
      <c r="DT36" s="145">
        <f t="shared" si="152"/>
        <v>16.666666666666664</v>
      </c>
      <c r="DU36" s="133">
        <v>1</v>
      </c>
      <c r="DV36" s="145">
        <f t="shared" si="154"/>
        <v>16.666666666666664</v>
      </c>
      <c r="DW36" s="129">
        <v>0</v>
      </c>
      <c r="DX36" s="65"/>
      <c r="DY36" s="296" t="s">
        <v>128</v>
      </c>
      <c r="DZ36" s="128">
        <v>0</v>
      </c>
      <c r="EA36" s="126">
        <v>0</v>
      </c>
      <c r="EB36" s="141">
        <v>0</v>
      </c>
      <c r="EC36" s="131">
        <v>0</v>
      </c>
      <c r="ED36" s="126">
        <v>0</v>
      </c>
      <c r="EE36" s="132">
        <v>0</v>
      </c>
      <c r="EF36" s="128">
        <v>0</v>
      </c>
      <c r="EG36" s="126">
        <v>0</v>
      </c>
      <c r="EH36" s="141">
        <v>0</v>
      </c>
      <c r="EI36" s="131">
        <v>0</v>
      </c>
      <c r="EJ36" s="126">
        <v>0</v>
      </c>
      <c r="EK36" s="132">
        <v>0</v>
      </c>
      <c r="EL36" s="128">
        <v>0</v>
      </c>
      <c r="EM36" s="126">
        <v>0</v>
      </c>
      <c r="EN36" s="141">
        <v>0</v>
      </c>
      <c r="EO36" s="131">
        <v>0</v>
      </c>
      <c r="EP36" s="126">
        <v>0</v>
      </c>
      <c r="EQ36" s="132">
        <v>0</v>
      </c>
      <c r="ER36" s="183">
        <v>6</v>
      </c>
      <c r="ES36" s="189">
        <f t="shared" si="157"/>
        <v>0</v>
      </c>
      <c r="ET36" s="128">
        <v>0</v>
      </c>
      <c r="EU36" s="126">
        <v>0</v>
      </c>
      <c r="EV36" s="126">
        <v>0</v>
      </c>
      <c r="EW36" s="126">
        <v>0</v>
      </c>
      <c r="EX36" s="132">
        <v>0</v>
      </c>
      <c r="EY36" s="128">
        <v>0</v>
      </c>
      <c r="EZ36" s="126">
        <v>0</v>
      </c>
      <c r="FA36" s="126">
        <v>0</v>
      </c>
      <c r="FB36" s="128">
        <v>0</v>
      </c>
      <c r="FC36" s="126">
        <v>0</v>
      </c>
      <c r="FD36" s="126">
        <v>0</v>
      </c>
      <c r="FE36" s="126">
        <v>0</v>
      </c>
      <c r="FF36" s="126">
        <v>0</v>
      </c>
      <c r="FG36" s="126">
        <v>0</v>
      </c>
      <c r="FH36" s="126">
        <v>0</v>
      </c>
      <c r="FI36" s="126">
        <v>0</v>
      </c>
      <c r="FJ36" s="126">
        <v>0</v>
      </c>
      <c r="FK36" s="126">
        <v>0</v>
      </c>
      <c r="FL36" s="126">
        <v>0</v>
      </c>
      <c r="FM36" s="126">
        <v>0</v>
      </c>
      <c r="FN36" s="126">
        <v>0</v>
      </c>
      <c r="FO36" s="126">
        <v>0</v>
      </c>
      <c r="FP36" s="126">
        <v>0</v>
      </c>
      <c r="FQ36" s="132">
        <v>0</v>
      </c>
      <c r="FR36" s="65"/>
      <c r="FS36" s="296" t="s">
        <v>128</v>
      </c>
      <c r="FT36" s="506">
        <v>50</v>
      </c>
      <c r="FU36" s="208">
        <f t="shared" si="172"/>
        <v>0</v>
      </c>
      <c r="FV36" s="128">
        <v>0</v>
      </c>
      <c r="FW36" s="128">
        <v>0</v>
      </c>
      <c r="FX36" s="128">
        <v>0</v>
      </c>
      <c r="FY36" s="128">
        <v>0</v>
      </c>
      <c r="FZ36" s="133">
        <v>0</v>
      </c>
      <c r="GA36" s="131">
        <v>0</v>
      </c>
      <c r="GB36" s="128">
        <v>0</v>
      </c>
      <c r="GC36" s="128">
        <v>0</v>
      </c>
      <c r="GD36" s="128">
        <v>0</v>
      </c>
      <c r="GE36" s="129">
        <v>0</v>
      </c>
      <c r="GF36" s="133">
        <v>0</v>
      </c>
      <c r="GG36" s="127">
        <v>65</v>
      </c>
      <c r="GH36" s="191">
        <f t="shared" si="173"/>
        <v>0</v>
      </c>
      <c r="GI36" s="128">
        <v>0</v>
      </c>
      <c r="GJ36" s="128">
        <v>0</v>
      </c>
      <c r="GK36" s="128">
        <v>0</v>
      </c>
      <c r="GL36" s="128">
        <v>0</v>
      </c>
      <c r="GM36" s="128">
        <v>0</v>
      </c>
      <c r="GN36" s="128">
        <v>0</v>
      </c>
      <c r="GO36" s="128">
        <v>0</v>
      </c>
      <c r="GP36" s="128">
        <v>0</v>
      </c>
      <c r="GQ36" s="129">
        <v>0</v>
      </c>
      <c r="GR36" s="65"/>
      <c r="GS36" s="296" t="s">
        <v>128</v>
      </c>
      <c r="GT36" s="128">
        <v>0</v>
      </c>
      <c r="GU36" s="128">
        <v>0</v>
      </c>
      <c r="GV36" s="128">
        <v>0</v>
      </c>
      <c r="GW36" s="128">
        <v>0</v>
      </c>
      <c r="GX36" s="128">
        <v>0</v>
      </c>
      <c r="GY36" s="128">
        <v>0</v>
      </c>
      <c r="GZ36" s="128">
        <v>0</v>
      </c>
      <c r="HA36" s="129">
        <v>0</v>
      </c>
      <c r="HB36" s="131">
        <v>5</v>
      </c>
      <c r="HC36" s="134">
        <f t="shared" si="162"/>
        <v>0</v>
      </c>
      <c r="HD36" s="131">
        <v>0</v>
      </c>
      <c r="HE36" s="128">
        <v>0</v>
      </c>
      <c r="HF36" s="128">
        <v>0</v>
      </c>
      <c r="HG36" s="128">
        <v>0</v>
      </c>
      <c r="HH36" s="129">
        <v>0</v>
      </c>
      <c r="HI36" s="128">
        <v>0</v>
      </c>
      <c r="HJ36" s="128">
        <v>0</v>
      </c>
      <c r="HK36" s="128">
        <v>0</v>
      </c>
      <c r="HL36" s="128">
        <v>0</v>
      </c>
      <c r="HM36" s="128">
        <v>0</v>
      </c>
      <c r="HN36" s="128">
        <v>0</v>
      </c>
      <c r="HO36" s="128">
        <v>0</v>
      </c>
      <c r="HP36" s="129">
        <v>0</v>
      </c>
      <c r="HQ36" s="65"/>
      <c r="HR36" s="296" t="s">
        <v>128</v>
      </c>
      <c r="HS36" s="131">
        <v>0</v>
      </c>
      <c r="HT36" s="128">
        <v>0</v>
      </c>
      <c r="HU36" s="128">
        <v>0</v>
      </c>
      <c r="HV36" s="128">
        <v>0</v>
      </c>
      <c r="HW36" s="128">
        <v>0</v>
      </c>
      <c r="HX36" s="128">
        <v>0</v>
      </c>
      <c r="HY36" s="128">
        <v>0</v>
      </c>
      <c r="HZ36" s="128">
        <v>0</v>
      </c>
      <c r="IA36" s="128">
        <v>0</v>
      </c>
      <c r="IB36" s="128">
        <v>0</v>
      </c>
      <c r="IC36" s="128">
        <v>0</v>
      </c>
      <c r="ID36" s="128">
        <v>0</v>
      </c>
      <c r="IE36" s="128">
        <v>0</v>
      </c>
      <c r="IF36" s="128">
        <v>0</v>
      </c>
      <c r="IG36" s="129">
        <v>0</v>
      </c>
      <c r="IH36" s="131">
        <v>0</v>
      </c>
      <c r="II36" s="128">
        <v>0</v>
      </c>
      <c r="IJ36" s="133">
        <v>0</v>
      </c>
      <c r="IK36" s="131">
        <v>0</v>
      </c>
      <c r="IL36" s="128">
        <v>0</v>
      </c>
      <c r="IM36" s="129">
        <v>0</v>
      </c>
      <c r="IN36" s="128">
        <v>0</v>
      </c>
      <c r="IO36" s="128">
        <v>0</v>
      </c>
      <c r="IP36" s="129">
        <v>0</v>
      </c>
      <c r="IQ36" s="128">
        <v>0</v>
      </c>
      <c r="IR36" s="128">
        <v>0</v>
      </c>
      <c r="IS36" s="128">
        <v>0</v>
      </c>
      <c r="IT36" s="128">
        <v>0</v>
      </c>
      <c r="IU36" s="129">
        <v>0</v>
      </c>
      <c r="IV36" s="65"/>
      <c r="IW36" s="296" t="s">
        <v>128</v>
      </c>
      <c r="IX36" s="131">
        <v>0</v>
      </c>
      <c r="IY36" s="128">
        <v>0</v>
      </c>
      <c r="IZ36" s="128">
        <v>0</v>
      </c>
      <c r="JA36" s="128">
        <v>0</v>
      </c>
      <c r="JB36" s="129">
        <v>0</v>
      </c>
      <c r="JC36" s="128">
        <v>0</v>
      </c>
      <c r="JD36" s="128">
        <v>0</v>
      </c>
      <c r="JE36" s="128">
        <v>0</v>
      </c>
      <c r="JF36" s="128">
        <v>0</v>
      </c>
      <c r="JG36" s="133">
        <v>0</v>
      </c>
      <c r="JH36" s="131">
        <v>0</v>
      </c>
      <c r="JI36" s="128">
        <v>0</v>
      </c>
      <c r="JJ36" s="128">
        <v>0</v>
      </c>
      <c r="JK36" s="128">
        <v>0</v>
      </c>
      <c r="JL36" s="129">
        <v>0</v>
      </c>
      <c r="JM36" s="131">
        <v>0</v>
      </c>
      <c r="JN36" s="536">
        <v>32</v>
      </c>
      <c r="JO36" s="157">
        <v>3.125</v>
      </c>
      <c r="JP36" s="128">
        <v>0</v>
      </c>
      <c r="JQ36" s="128">
        <v>0</v>
      </c>
      <c r="JR36" s="133">
        <v>0</v>
      </c>
      <c r="JS36" s="127">
        <v>7</v>
      </c>
      <c r="JT36" s="449">
        <v>0</v>
      </c>
      <c r="JU36" s="449">
        <v>0</v>
      </c>
      <c r="JV36" s="707">
        <f t="shared" si="175"/>
        <v>0</v>
      </c>
      <c r="JW36" s="127">
        <v>3</v>
      </c>
      <c r="JX36" s="449">
        <v>0</v>
      </c>
      <c r="JY36" s="449">
        <v>0</v>
      </c>
      <c r="JZ36" s="707">
        <f t="shared" si="176"/>
        <v>0</v>
      </c>
      <c r="KA36" s="127">
        <v>5</v>
      </c>
      <c r="KB36" s="449">
        <v>0</v>
      </c>
      <c r="KC36" s="449">
        <v>0</v>
      </c>
      <c r="KD36" s="708">
        <f t="shared" si="177"/>
        <v>0</v>
      </c>
      <c r="KE36" s="448">
        <v>0</v>
      </c>
      <c r="KF36" s="449">
        <v>0</v>
      </c>
      <c r="KG36" s="449">
        <v>0</v>
      </c>
      <c r="KH36" s="449">
        <v>0</v>
      </c>
      <c r="KI36" s="139">
        <v>0</v>
      </c>
    </row>
    <row r="37" spans="1:295" s="446" customFormat="1" ht="27" customHeight="1" x14ac:dyDescent="0.3">
      <c r="A37" s="291">
        <v>1453</v>
      </c>
      <c r="B37" s="292" t="s">
        <v>129</v>
      </c>
      <c r="C37" s="127">
        <v>2</v>
      </c>
      <c r="D37" s="128">
        <v>0</v>
      </c>
      <c r="E37" s="128">
        <v>0</v>
      </c>
      <c r="F37" s="128">
        <v>0</v>
      </c>
      <c r="G37" s="142">
        <f t="shared" si="168"/>
        <v>0</v>
      </c>
      <c r="H37" s="395">
        <v>0</v>
      </c>
      <c r="I37" s="396">
        <v>0</v>
      </c>
      <c r="J37" s="397">
        <v>0</v>
      </c>
      <c r="K37" s="397">
        <v>0</v>
      </c>
      <c r="L37" s="397">
        <v>0</v>
      </c>
      <c r="M37" s="347">
        <f t="shared" si="169"/>
        <v>0</v>
      </c>
      <c r="N37" s="128">
        <v>0</v>
      </c>
      <c r="O37" s="128">
        <v>0</v>
      </c>
      <c r="P37" s="128">
        <v>0</v>
      </c>
      <c r="Q37" s="145">
        <f t="shared" si="170"/>
        <v>0</v>
      </c>
      <c r="R37" s="128">
        <v>0</v>
      </c>
      <c r="S37" s="133">
        <v>0</v>
      </c>
      <c r="T37" s="131">
        <v>0</v>
      </c>
      <c r="U37" s="129">
        <v>0</v>
      </c>
      <c r="V37" s="128">
        <v>0</v>
      </c>
      <c r="W37" s="133">
        <v>0</v>
      </c>
      <c r="X37" s="131">
        <v>0</v>
      </c>
      <c r="Y37" s="128">
        <v>0</v>
      </c>
      <c r="Z37" s="129">
        <v>0</v>
      </c>
      <c r="AA37" s="65"/>
      <c r="AB37" s="296" t="s">
        <v>129</v>
      </c>
      <c r="AC37" s="139">
        <v>2</v>
      </c>
      <c r="AD37" s="128">
        <v>0</v>
      </c>
      <c r="AE37" s="130">
        <v>0</v>
      </c>
      <c r="AF37" s="128">
        <v>0</v>
      </c>
      <c r="AG37" s="133">
        <v>0</v>
      </c>
      <c r="AH37" s="131">
        <v>0</v>
      </c>
      <c r="AI37" s="128">
        <v>0</v>
      </c>
      <c r="AJ37" s="129">
        <v>0</v>
      </c>
      <c r="AK37" s="128">
        <v>0</v>
      </c>
      <c r="AL37" s="128">
        <v>0</v>
      </c>
      <c r="AM37" s="133">
        <v>0</v>
      </c>
      <c r="AN37" s="183">
        <v>0</v>
      </c>
      <c r="AO37" s="145">
        <f t="shared" si="134"/>
        <v>0</v>
      </c>
      <c r="AP37" s="128">
        <v>0</v>
      </c>
      <c r="AQ37" s="129">
        <v>0</v>
      </c>
      <c r="AR37" s="128">
        <v>0</v>
      </c>
      <c r="AS37" s="128">
        <v>0</v>
      </c>
      <c r="AT37" s="128">
        <v>0</v>
      </c>
      <c r="AU37" s="133">
        <v>0</v>
      </c>
      <c r="AV37" s="145">
        <f t="shared" si="135"/>
        <v>0</v>
      </c>
      <c r="AW37" s="128">
        <v>0</v>
      </c>
      <c r="AX37" s="128">
        <v>0</v>
      </c>
      <c r="AY37" s="133">
        <v>0</v>
      </c>
      <c r="AZ37" s="145">
        <f t="shared" si="136"/>
        <v>0</v>
      </c>
      <c r="BA37" s="128">
        <v>0</v>
      </c>
      <c r="BB37" s="133">
        <v>0</v>
      </c>
      <c r="BC37" s="159">
        <v>0</v>
      </c>
      <c r="BD37" s="65"/>
      <c r="BE37" s="296" t="s">
        <v>129</v>
      </c>
      <c r="BF37" s="127">
        <v>2</v>
      </c>
      <c r="BG37" s="128">
        <v>0</v>
      </c>
      <c r="BH37" s="126">
        <v>0</v>
      </c>
      <c r="BI37" s="126">
        <v>0</v>
      </c>
      <c r="BJ37" s="126">
        <v>0</v>
      </c>
      <c r="BK37" s="141">
        <v>0</v>
      </c>
      <c r="BL37" s="131">
        <v>0</v>
      </c>
      <c r="BM37" s="126">
        <v>0</v>
      </c>
      <c r="BN37" s="126">
        <v>0</v>
      </c>
      <c r="BO37" s="141">
        <v>0</v>
      </c>
      <c r="BP37" s="145">
        <f t="shared" si="138"/>
        <v>0</v>
      </c>
      <c r="BQ37" s="128">
        <v>0</v>
      </c>
      <c r="BR37" s="126">
        <v>0</v>
      </c>
      <c r="BS37" s="126">
        <v>0</v>
      </c>
      <c r="BT37" s="130">
        <f t="shared" si="140"/>
        <v>0</v>
      </c>
      <c r="BU37" s="126">
        <v>0</v>
      </c>
      <c r="BV37" s="126">
        <v>0</v>
      </c>
      <c r="BW37" s="126">
        <v>0</v>
      </c>
      <c r="BX37" s="132">
        <v>0</v>
      </c>
      <c r="BY37" s="128">
        <v>0</v>
      </c>
      <c r="BZ37" s="141">
        <v>0</v>
      </c>
      <c r="CA37" s="145">
        <f t="shared" si="142"/>
        <v>0</v>
      </c>
      <c r="CB37" s="131">
        <v>0</v>
      </c>
      <c r="CC37" s="132">
        <v>0</v>
      </c>
      <c r="CD37" s="129">
        <v>0</v>
      </c>
      <c r="CE37" s="65"/>
      <c r="CF37" s="296" t="s">
        <v>129</v>
      </c>
      <c r="CG37" s="127">
        <v>2</v>
      </c>
      <c r="CH37" s="128">
        <v>0</v>
      </c>
      <c r="CI37" s="128">
        <v>0</v>
      </c>
      <c r="CJ37" s="128">
        <v>0</v>
      </c>
      <c r="CK37" s="128">
        <v>0</v>
      </c>
      <c r="CL37" s="133">
        <v>0</v>
      </c>
      <c r="CM37" s="131">
        <v>0</v>
      </c>
      <c r="CN37" s="128">
        <v>0</v>
      </c>
      <c r="CO37" s="128">
        <v>0</v>
      </c>
      <c r="CP37" s="128">
        <v>0</v>
      </c>
      <c r="CQ37" s="128">
        <v>0</v>
      </c>
      <c r="CR37" s="128">
        <v>0</v>
      </c>
      <c r="CS37" s="128">
        <v>0</v>
      </c>
      <c r="CT37" s="128">
        <v>0</v>
      </c>
      <c r="CU37" s="129">
        <v>0</v>
      </c>
      <c r="CV37" s="128">
        <v>0</v>
      </c>
      <c r="CW37" s="128">
        <v>0</v>
      </c>
      <c r="CX37" s="159">
        <v>0</v>
      </c>
      <c r="CY37" s="65"/>
      <c r="CZ37" s="296" t="s">
        <v>129</v>
      </c>
      <c r="DA37" s="127">
        <v>2</v>
      </c>
      <c r="DB37" s="128">
        <v>0</v>
      </c>
      <c r="DC37" s="126">
        <v>0</v>
      </c>
      <c r="DD37" s="126">
        <v>0</v>
      </c>
      <c r="DE37" s="141">
        <v>0</v>
      </c>
      <c r="DF37" s="131">
        <v>0</v>
      </c>
      <c r="DG37" s="126">
        <v>0</v>
      </c>
      <c r="DH37" s="141">
        <v>0</v>
      </c>
      <c r="DI37" s="145">
        <f t="shared" si="146"/>
        <v>0</v>
      </c>
      <c r="DJ37" s="128">
        <v>0</v>
      </c>
      <c r="DK37" s="126">
        <v>0</v>
      </c>
      <c r="DL37" s="141">
        <v>0</v>
      </c>
      <c r="DM37" s="145">
        <f t="shared" si="148"/>
        <v>0</v>
      </c>
      <c r="DN37" s="128">
        <v>0</v>
      </c>
      <c r="DO37" s="132">
        <v>0</v>
      </c>
      <c r="DP37" s="128">
        <v>0</v>
      </c>
      <c r="DQ37" s="141">
        <v>0</v>
      </c>
      <c r="DR37" s="145">
        <f t="shared" si="150"/>
        <v>0</v>
      </c>
      <c r="DS37" s="133">
        <v>0</v>
      </c>
      <c r="DT37" s="145">
        <f t="shared" si="152"/>
        <v>0</v>
      </c>
      <c r="DU37" s="133">
        <v>0</v>
      </c>
      <c r="DV37" s="145">
        <f t="shared" si="154"/>
        <v>0</v>
      </c>
      <c r="DW37" s="129">
        <v>0</v>
      </c>
      <c r="DX37" s="65"/>
      <c r="DY37" s="296" t="s">
        <v>129</v>
      </c>
      <c r="DZ37" s="128">
        <v>0</v>
      </c>
      <c r="EA37" s="126">
        <v>0</v>
      </c>
      <c r="EB37" s="141">
        <v>0</v>
      </c>
      <c r="EC37" s="131">
        <v>0</v>
      </c>
      <c r="ED37" s="126">
        <v>0</v>
      </c>
      <c r="EE37" s="132">
        <v>0</v>
      </c>
      <c r="EF37" s="128">
        <v>0</v>
      </c>
      <c r="EG37" s="126">
        <v>0</v>
      </c>
      <c r="EH37" s="141">
        <v>0</v>
      </c>
      <c r="EI37" s="131">
        <v>0</v>
      </c>
      <c r="EJ37" s="126">
        <v>0</v>
      </c>
      <c r="EK37" s="132">
        <v>0</v>
      </c>
      <c r="EL37" s="128">
        <v>0</v>
      </c>
      <c r="EM37" s="126">
        <v>0</v>
      </c>
      <c r="EN37" s="141">
        <v>0</v>
      </c>
      <c r="EO37" s="131">
        <v>0</v>
      </c>
      <c r="EP37" s="126">
        <v>0</v>
      </c>
      <c r="EQ37" s="132">
        <v>0</v>
      </c>
      <c r="ER37" s="183">
        <v>2</v>
      </c>
      <c r="ES37" s="189">
        <f t="shared" si="157"/>
        <v>0</v>
      </c>
      <c r="ET37" s="128">
        <v>0</v>
      </c>
      <c r="EU37" s="126">
        <v>0</v>
      </c>
      <c r="EV37" s="126">
        <v>0</v>
      </c>
      <c r="EW37" s="126">
        <v>0</v>
      </c>
      <c r="EX37" s="132">
        <v>0</v>
      </c>
      <c r="EY37" s="128">
        <v>0</v>
      </c>
      <c r="EZ37" s="126">
        <v>0</v>
      </c>
      <c r="FA37" s="126">
        <v>0</v>
      </c>
      <c r="FB37" s="128">
        <v>0</v>
      </c>
      <c r="FC37" s="126">
        <v>0</v>
      </c>
      <c r="FD37" s="126">
        <v>0</v>
      </c>
      <c r="FE37" s="126">
        <v>0</v>
      </c>
      <c r="FF37" s="126">
        <v>0</v>
      </c>
      <c r="FG37" s="126">
        <v>0</v>
      </c>
      <c r="FH37" s="126">
        <v>0</v>
      </c>
      <c r="FI37" s="126">
        <v>0</v>
      </c>
      <c r="FJ37" s="126">
        <v>0</v>
      </c>
      <c r="FK37" s="126">
        <v>0</v>
      </c>
      <c r="FL37" s="126">
        <v>0</v>
      </c>
      <c r="FM37" s="126">
        <v>0</v>
      </c>
      <c r="FN37" s="126">
        <v>0</v>
      </c>
      <c r="FO37" s="126">
        <v>0</v>
      </c>
      <c r="FP37" s="126">
        <v>0</v>
      </c>
      <c r="FQ37" s="132">
        <v>0</v>
      </c>
      <c r="FR37" s="65"/>
      <c r="FS37" s="296" t="s">
        <v>129</v>
      </c>
      <c r="FT37" s="506">
        <v>16</v>
      </c>
      <c r="FU37" s="208">
        <f t="shared" si="172"/>
        <v>0</v>
      </c>
      <c r="FV37" s="128">
        <v>0</v>
      </c>
      <c r="FW37" s="128">
        <v>0</v>
      </c>
      <c r="FX37" s="128">
        <v>0</v>
      </c>
      <c r="FY37" s="128">
        <v>0</v>
      </c>
      <c r="FZ37" s="133">
        <v>0</v>
      </c>
      <c r="GA37" s="131">
        <v>0</v>
      </c>
      <c r="GB37" s="128">
        <v>0</v>
      </c>
      <c r="GC37" s="128">
        <v>0</v>
      </c>
      <c r="GD37" s="128">
        <v>0</v>
      </c>
      <c r="GE37" s="129">
        <v>0</v>
      </c>
      <c r="GF37" s="133">
        <v>0</v>
      </c>
      <c r="GG37" s="127">
        <v>22</v>
      </c>
      <c r="GH37" s="191">
        <f t="shared" si="173"/>
        <v>0</v>
      </c>
      <c r="GI37" s="128">
        <v>0</v>
      </c>
      <c r="GJ37" s="128">
        <v>0</v>
      </c>
      <c r="GK37" s="128">
        <v>0</v>
      </c>
      <c r="GL37" s="128">
        <v>0</v>
      </c>
      <c r="GM37" s="128">
        <v>0</v>
      </c>
      <c r="GN37" s="128">
        <v>0</v>
      </c>
      <c r="GO37" s="128">
        <v>0</v>
      </c>
      <c r="GP37" s="128">
        <v>0</v>
      </c>
      <c r="GQ37" s="129">
        <v>0</v>
      </c>
      <c r="GR37" s="65"/>
      <c r="GS37" s="296" t="s">
        <v>129</v>
      </c>
      <c r="GT37" s="128">
        <v>0</v>
      </c>
      <c r="GU37" s="128">
        <v>0</v>
      </c>
      <c r="GV37" s="128">
        <v>0</v>
      </c>
      <c r="GW37" s="128">
        <v>0</v>
      </c>
      <c r="GX37" s="128">
        <v>0</v>
      </c>
      <c r="GY37" s="128">
        <v>0</v>
      </c>
      <c r="GZ37" s="128">
        <v>0</v>
      </c>
      <c r="HA37" s="129">
        <v>0</v>
      </c>
      <c r="HB37" s="131">
        <v>2</v>
      </c>
      <c r="HC37" s="134">
        <f t="shared" si="162"/>
        <v>0</v>
      </c>
      <c r="HD37" s="131">
        <v>0</v>
      </c>
      <c r="HE37" s="128">
        <v>0</v>
      </c>
      <c r="HF37" s="128">
        <v>0</v>
      </c>
      <c r="HG37" s="128">
        <v>0</v>
      </c>
      <c r="HH37" s="129">
        <v>0</v>
      </c>
      <c r="HI37" s="128">
        <v>0</v>
      </c>
      <c r="HJ37" s="128">
        <v>0</v>
      </c>
      <c r="HK37" s="128">
        <v>0</v>
      </c>
      <c r="HL37" s="128">
        <v>0</v>
      </c>
      <c r="HM37" s="128">
        <v>0</v>
      </c>
      <c r="HN37" s="128">
        <v>0</v>
      </c>
      <c r="HO37" s="128">
        <v>0</v>
      </c>
      <c r="HP37" s="129">
        <v>0</v>
      </c>
      <c r="HQ37" s="65"/>
      <c r="HR37" s="296" t="s">
        <v>129</v>
      </c>
      <c r="HS37" s="131">
        <v>0</v>
      </c>
      <c r="HT37" s="128">
        <v>0</v>
      </c>
      <c r="HU37" s="128">
        <v>0</v>
      </c>
      <c r="HV37" s="128">
        <v>0</v>
      </c>
      <c r="HW37" s="128">
        <v>0</v>
      </c>
      <c r="HX37" s="128">
        <v>0</v>
      </c>
      <c r="HY37" s="128">
        <v>0</v>
      </c>
      <c r="HZ37" s="128">
        <v>0</v>
      </c>
      <c r="IA37" s="128">
        <v>0</v>
      </c>
      <c r="IB37" s="128">
        <v>0</v>
      </c>
      <c r="IC37" s="128">
        <v>0</v>
      </c>
      <c r="ID37" s="128">
        <v>0</v>
      </c>
      <c r="IE37" s="128">
        <v>0</v>
      </c>
      <c r="IF37" s="128">
        <v>0</v>
      </c>
      <c r="IG37" s="129">
        <v>0</v>
      </c>
      <c r="IH37" s="131">
        <v>0</v>
      </c>
      <c r="II37" s="128">
        <v>0</v>
      </c>
      <c r="IJ37" s="133">
        <v>0</v>
      </c>
      <c r="IK37" s="131">
        <v>0</v>
      </c>
      <c r="IL37" s="128">
        <v>0</v>
      </c>
      <c r="IM37" s="129">
        <v>0</v>
      </c>
      <c r="IN37" s="128">
        <v>0</v>
      </c>
      <c r="IO37" s="128">
        <v>0</v>
      </c>
      <c r="IP37" s="129">
        <v>0</v>
      </c>
      <c r="IQ37" s="128">
        <v>0</v>
      </c>
      <c r="IR37" s="128">
        <v>0</v>
      </c>
      <c r="IS37" s="128">
        <v>0</v>
      </c>
      <c r="IT37" s="128">
        <v>0</v>
      </c>
      <c r="IU37" s="129">
        <v>0</v>
      </c>
      <c r="IV37" s="65"/>
      <c r="IW37" s="296" t="s">
        <v>129</v>
      </c>
      <c r="IX37" s="131">
        <v>0</v>
      </c>
      <c r="IY37" s="128">
        <v>0</v>
      </c>
      <c r="IZ37" s="128">
        <v>0</v>
      </c>
      <c r="JA37" s="128">
        <v>0</v>
      </c>
      <c r="JB37" s="129">
        <v>0</v>
      </c>
      <c r="JC37" s="128">
        <v>0</v>
      </c>
      <c r="JD37" s="128">
        <v>0</v>
      </c>
      <c r="JE37" s="128">
        <v>0</v>
      </c>
      <c r="JF37" s="128">
        <v>0</v>
      </c>
      <c r="JG37" s="133">
        <v>0</v>
      </c>
      <c r="JH37" s="131">
        <v>0</v>
      </c>
      <c r="JI37" s="128">
        <v>0</v>
      </c>
      <c r="JJ37" s="128">
        <v>0</v>
      </c>
      <c r="JK37" s="128">
        <v>0</v>
      </c>
      <c r="JL37" s="129">
        <v>0</v>
      </c>
      <c r="JM37" s="131">
        <v>0</v>
      </c>
      <c r="JN37" s="536">
        <v>11</v>
      </c>
      <c r="JO37" s="157">
        <v>0</v>
      </c>
      <c r="JP37" s="128">
        <v>0</v>
      </c>
      <c r="JQ37" s="128">
        <v>0</v>
      </c>
      <c r="JR37" s="133">
        <v>0</v>
      </c>
      <c r="JS37" s="127">
        <v>2</v>
      </c>
      <c r="JT37" s="449">
        <v>0</v>
      </c>
      <c r="JU37" s="449">
        <v>0</v>
      </c>
      <c r="JV37" s="707">
        <f t="shared" si="175"/>
        <v>0</v>
      </c>
      <c r="JW37" s="127">
        <v>2</v>
      </c>
      <c r="JX37" s="449">
        <v>0</v>
      </c>
      <c r="JY37" s="449">
        <v>0</v>
      </c>
      <c r="JZ37" s="707">
        <f t="shared" si="176"/>
        <v>0</v>
      </c>
      <c r="KA37" s="127">
        <v>2</v>
      </c>
      <c r="KB37" s="449">
        <v>0</v>
      </c>
      <c r="KC37" s="449">
        <v>0</v>
      </c>
      <c r="KD37" s="708">
        <f t="shared" si="177"/>
        <v>0</v>
      </c>
      <c r="KE37" s="448">
        <v>0</v>
      </c>
      <c r="KF37" s="449">
        <v>0</v>
      </c>
      <c r="KG37" s="449">
        <v>0</v>
      </c>
      <c r="KH37" s="449">
        <v>0</v>
      </c>
      <c r="KI37" s="139">
        <v>0</v>
      </c>
    </row>
    <row r="38" spans="1:295" s="446" customFormat="1" ht="27" customHeight="1" x14ac:dyDescent="0.3">
      <c r="A38" s="291">
        <v>1454</v>
      </c>
      <c r="B38" s="292" t="s">
        <v>130</v>
      </c>
      <c r="C38" s="127">
        <v>4</v>
      </c>
      <c r="D38" s="128">
        <v>0</v>
      </c>
      <c r="E38" s="128">
        <v>0</v>
      </c>
      <c r="F38" s="128">
        <v>0</v>
      </c>
      <c r="G38" s="142">
        <f t="shared" si="168"/>
        <v>0</v>
      </c>
      <c r="H38" s="395">
        <v>0</v>
      </c>
      <c r="I38" s="396">
        <v>0</v>
      </c>
      <c r="J38" s="397">
        <v>0</v>
      </c>
      <c r="K38" s="397">
        <v>0</v>
      </c>
      <c r="L38" s="397">
        <v>0</v>
      </c>
      <c r="M38" s="347">
        <f t="shared" si="169"/>
        <v>0</v>
      </c>
      <c r="N38" s="128">
        <v>0</v>
      </c>
      <c r="O38" s="128">
        <v>0</v>
      </c>
      <c r="P38" s="128">
        <v>0</v>
      </c>
      <c r="Q38" s="145">
        <f t="shared" si="170"/>
        <v>0</v>
      </c>
      <c r="R38" s="128">
        <v>0</v>
      </c>
      <c r="S38" s="133">
        <v>0</v>
      </c>
      <c r="T38" s="131">
        <v>0</v>
      </c>
      <c r="U38" s="129">
        <v>0</v>
      </c>
      <c r="V38" s="128">
        <v>0</v>
      </c>
      <c r="W38" s="133">
        <v>0</v>
      </c>
      <c r="X38" s="131">
        <v>0</v>
      </c>
      <c r="Y38" s="128">
        <v>0</v>
      </c>
      <c r="Z38" s="129">
        <v>0</v>
      </c>
      <c r="AA38" s="65"/>
      <c r="AB38" s="296" t="s">
        <v>130</v>
      </c>
      <c r="AC38" s="139">
        <v>3</v>
      </c>
      <c r="AD38" s="128">
        <v>0</v>
      </c>
      <c r="AE38" s="130">
        <v>0</v>
      </c>
      <c r="AF38" s="128">
        <v>0</v>
      </c>
      <c r="AG38" s="133">
        <v>0</v>
      </c>
      <c r="AH38" s="131">
        <v>0</v>
      </c>
      <c r="AI38" s="128">
        <v>0</v>
      </c>
      <c r="AJ38" s="129">
        <v>0</v>
      </c>
      <c r="AK38" s="128">
        <v>0</v>
      </c>
      <c r="AL38" s="128">
        <v>0</v>
      </c>
      <c r="AM38" s="133">
        <v>0</v>
      </c>
      <c r="AN38" s="183">
        <v>0</v>
      </c>
      <c r="AO38" s="145">
        <f t="shared" si="134"/>
        <v>0</v>
      </c>
      <c r="AP38" s="128">
        <v>0</v>
      </c>
      <c r="AQ38" s="129">
        <v>0</v>
      </c>
      <c r="AR38" s="128">
        <v>0</v>
      </c>
      <c r="AS38" s="128">
        <v>0</v>
      </c>
      <c r="AT38" s="128">
        <v>0</v>
      </c>
      <c r="AU38" s="133">
        <v>0</v>
      </c>
      <c r="AV38" s="145">
        <f t="shared" si="135"/>
        <v>0</v>
      </c>
      <c r="AW38" s="128">
        <v>0</v>
      </c>
      <c r="AX38" s="128">
        <v>0</v>
      </c>
      <c r="AY38" s="133">
        <v>0</v>
      </c>
      <c r="AZ38" s="145">
        <f t="shared" si="136"/>
        <v>0</v>
      </c>
      <c r="BA38" s="128">
        <v>0</v>
      </c>
      <c r="BB38" s="133">
        <v>0</v>
      </c>
      <c r="BC38" s="159">
        <v>0</v>
      </c>
      <c r="BD38" s="65"/>
      <c r="BE38" s="296" t="s">
        <v>130</v>
      </c>
      <c r="BF38" s="127">
        <v>4</v>
      </c>
      <c r="BG38" s="128">
        <v>0</v>
      </c>
      <c r="BH38" s="126">
        <v>0</v>
      </c>
      <c r="BI38" s="126">
        <v>0</v>
      </c>
      <c r="BJ38" s="126">
        <v>0</v>
      </c>
      <c r="BK38" s="141">
        <v>0</v>
      </c>
      <c r="BL38" s="131">
        <v>0</v>
      </c>
      <c r="BM38" s="126">
        <v>0</v>
      </c>
      <c r="BN38" s="126">
        <v>0</v>
      </c>
      <c r="BO38" s="141">
        <v>1</v>
      </c>
      <c r="BP38" s="145">
        <f t="shared" si="138"/>
        <v>0.25</v>
      </c>
      <c r="BQ38" s="128">
        <v>0</v>
      </c>
      <c r="BR38" s="126">
        <v>0</v>
      </c>
      <c r="BS38" s="126">
        <v>0</v>
      </c>
      <c r="BT38" s="130">
        <f t="shared" si="140"/>
        <v>0</v>
      </c>
      <c r="BU38" s="126">
        <v>0</v>
      </c>
      <c r="BV38" s="126">
        <v>0</v>
      </c>
      <c r="BW38" s="126">
        <v>0</v>
      </c>
      <c r="BX38" s="132">
        <v>0</v>
      </c>
      <c r="BY38" s="128">
        <v>0</v>
      </c>
      <c r="BZ38" s="141">
        <v>0</v>
      </c>
      <c r="CA38" s="145">
        <f t="shared" si="142"/>
        <v>0</v>
      </c>
      <c r="CB38" s="131">
        <v>0</v>
      </c>
      <c r="CC38" s="132">
        <v>1</v>
      </c>
      <c r="CD38" s="129">
        <v>0</v>
      </c>
      <c r="CE38" s="65"/>
      <c r="CF38" s="296" t="s">
        <v>130</v>
      </c>
      <c r="CG38" s="127">
        <v>4</v>
      </c>
      <c r="CH38" s="128">
        <v>0</v>
      </c>
      <c r="CI38" s="128">
        <v>0</v>
      </c>
      <c r="CJ38" s="128">
        <v>0</v>
      </c>
      <c r="CK38" s="128">
        <v>0</v>
      </c>
      <c r="CL38" s="133">
        <v>0</v>
      </c>
      <c r="CM38" s="131">
        <v>0</v>
      </c>
      <c r="CN38" s="128">
        <v>0</v>
      </c>
      <c r="CO38" s="128">
        <v>0</v>
      </c>
      <c r="CP38" s="128">
        <v>0</v>
      </c>
      <c r="CQ38" s="128">
        <v>0</v>
      </c>
      <c r="CR38" s="128">
        <v>0</v>
      </c>
      <c r="CS38" s="128">
        <v>0</v>
      </c>
      <c r="CT38" s="128">
        <v>0</v>
      </c>
      <c r="CU38" s="129">
        <v>0</v>
      </c>
      <c r="CV38" s="128">
        <v>0</v>
      </c>
      <c r="CW38" s="128">
        <v>0</v>
      </c>
      <c r="CX38" s="159">
        <v>0</v>
      </c>
      <c r="CY38" s="65"/>
      <c r="CZ38" s="296" t="s">
        <v>130</v>
      </c>
      <c r="DA38" s="127">
        <v>4</v>
      </c>
      <c r="DB38" s="128">
        <v>0</v>
      </c>
      <c r="DC38" s="126">
        <v>0</v>
      </c>
      <c r="DD38" s="126">
        <v>0</v>
      </c>
      <c r="DE38" s="141">
        <v>0</v>
      </c>
      <c r="DF38" s="131">
        <v>0</v>
      </c>
      <c r="DG38" s="126">
        <v>0</v>
      </c>
      <c r="DH38" s="141">
        <v>0</v>
      </c>
      <c r="DI38" s="145">
        <f t="shared" si="146"/>
        <v>0</v>
      </c>
      <c r="DJ38" s="128">
        <v>0</v>
      </c>
      <c r="DK38" s="126">
        <v>0</v>
      </c>
      <c r="DL38" s="141">
        <v>0</v>
      </c>
      <c r="DM38" s="145">
        <f t="shared" si="148"/>
        <v>0</v>
      </c>
      <c r="DN38" s="128">
        <v>0</v>
      </c>
      <c r="DO38" s="132">
        <v>0</v>
      </c>
      <c r="DP38" s="128">
        <v>0</v>
      </c>
      <c r="DQ38" s="141">
        <v>0</v>
      </c>
      <c r="DR38" s="145">
        <f t="shared" si="150"/>
        <v>0</v>
      </c>
      <c r="DS38" s="133">
        <v>1</v>
      </c>
      <c r="DT38" s="145">
        <f t="shared" si="152"/>
        <v>25</v>
      </c>
      <c r="DU38" s="133">
        <v>1</v>
      </c>
      <c r="DV38" s="145">
        <f t="shared" si="154"/>
        <v>25</v>
      </c>
      <c r="DW38" s="129">
        <v>0</v>
      </c>
      <c r="DX38" s="65"/>
      <c r="DY38" s="296" t="s">
        <v>130</v>
      </c>
      <c r="DZ38" s="128">
        <v>0</v>
      </c>
      <c r="EA38" s="126">
        <v>0</v>
      </c>
      <c r="EB38" s="141">
        <v>0</v>
      </c>
      <c r="EC38" s="131">
        <v>0</v>
      </c>
      <c r="ED38" s="126">
        <v>0</v>
      </c>
      <c r="EE38" s="132">
        <v>0</v>
      </c>
      <c r="EF38" s="128">
        <v>0</v>
      </c>
      <c r="EG38" s="126">
        <v>0</v>
      </c>
      <c r="EH38" s="141">
        <v>0</v>
      </c>
      <c r="EI38" s="131">
        <v>0</v>
      </c>
      <c r="EJ38" s="126">
        <v>0</v>
      </c>
      <c r="EK38" s="132">
        <v>0</v>
      </c>
      <c r="EL38" s="128">
        <v>0</v>
      </c>
      <c r="EM38" s="126">
        <v>0</v>
      </c>
      <c r="EN38" s="141">
        <v>0</v>
      </c>
      <c r="EO38" s="131">
        <v>0</v>
      </c>
      <c r="EP38" s="126">
        <v>0</v>
      </c>
      <c r="EQ38" s="132">
        <v>0</v>
      </c>
      <c r="ER38" s="183">
        <v>4</v>
      </c>
      <c r="ES38" s="189">
        <f t="shared" si="157"/>
        <v>0</v>
      </c>
      <c r="ET38" s="128">
        <v>0</v>
      </c>
      <c r="EU38" s="126">
        <v>0</v>
      </c>
      <c r="EV38" s="126">
        <v>0</v>
      </c>
      <c r="EW38" s="126">
        <v>0</v>
      </c>
      <c r="EX38" s="132">
        <v>0</v>
      </c>
      <c r="EY38" s="128">
        <v>0</v>
      </c>
      <c r="EZ38" s="126">
        <v>0</v>
      </c>
      <c r="FA38" s="126">
        <v>0</v>
      </c>
      <c r="FB38" s="128">
        <v>0</v>
      </c>
      <c r="FC38" s="126">
        <v>0</v>
      </c>
      <c r="FD38" s="126">
        <v>0</v>
      </c>
      <c r="FE38" s="126">
        <v>0</v>
      </c>
      <c r="FF38" s="126">
        <v>0</v>
      </c>
      <c r="FG38" s="126">
        <v>0</v>
      </c>
      <c r="FH38" s="126">
        <v>0</v>
      </c>
      <c r="FI38" s="126">
        <v>0</v>
      </c>
      <c r="FJ38" s="126">
        <v>0</v>
      </c>
      <c r="FK38" s="126">
        <v>0</v>
      </c>
      <c r="FL38" s="126">
        <v>0</v>
      </c>
      <c r="FM38" s="126">
        <v>0</v>
      </c>
      <c r="FN38" s="126">
        <v>0</v>
      </c>
      <c r="FO38" s="126">
        <v>0</v>
      </c>
      <c r="FP38" s="126">
        <v>0</v>
      </c>
      <c r="FQ38" s="132">
        <v>0</v>
      </c>
      <c r="FR38" s="65"/>
      <c r="FS38" s="296" t="s">
        <v>130</v>
      </c>
      <c r="FT38" s="506">
        <v>33</v>
      </c>
      <c r="FU38" s="208">
        <f t="shared" si="172"/>
        <v>0</v>
      </c>
      <c r="FV38" s="128">
        <v>0</v>
      </c>
      <c r="FW38" s="128">
        <v>0</v>
      </c>
      <c r="FX38" s="128">
        <v>0</v>
      </c>
      <c r="FY38" s="128">
        <v>0</v>
      </c>
      <c r="FZ38" s="133">
        <v>0</v>
      </c>
      <c r="GA38" s="131">
        <v>0</v>
      </c>
      <c r="GB38" s="128">
        <v>0</v>
      </c>
      <c r="GC38" s="128">
        <v>0</v>
      </c>
      <c r="GD38" s="128">
        <v>0</v>
      </c>
      <c r="GE38" s="129">
        <v>0</v>
      </c>
      <c r="GF38" s="133">
        <v>0</v>
      </c>
      <c r="GG38" s="127">
        <v>43</v>
      </c>
      <c r="GH38" s="191">
        <f t="shared" si="173"/>
        <v>0</v>
      </c>
      <c r="GI38" s="128">
        <v>0</v>
      </c>
      <c r="GJ38" s="128">
        <v>0</v>
      </c>
      <c r="GK38" s="128">
        <v>0</v>
      </c>
      <c r="GL38" s="128">
        <v>0</v>
      </c>
      <c r="GM38" s="128">
        <v>0</v>
      </c>
      <c r="GN38" s="128">
        <v>0</v>
      </c>
      <c r="GO38" s="128">
        <v>0</v>
      </c>
      <c r="GP38" s="128">
        <v>0</v>
      </c>
      <c r="GQ38" s="129">
        <v>0</v>
      </c>
      <c r="GR38" s="65"/>
      <c r="GS38" s="296" t="s">
        <v>130</v>
      </c>
      <c r="GT38" s="128">
        <v>0</v>
      </c>
      <c r="GU38" s="128">
        <v>0</v>
      </c>
      <c r="GV38" s="128">
        <v>0</v>
      </c>
      <c r="GW38" s="128">
        <v>0</v>
      </c>
      <c r="GX38" s="128">
        <v>0</v>
      </c>
      <c r="GY38" s="128">
        <v>0</v>
      </c>
      <c r="GZ38" s="128">
        <v>0</v>
      </c>
      <c r="HA38" s="129">
        <v>0</v>
      </c>
      <c r="HB38" s="131">
        <v>4</v>
      </c>
      <c r="HC38" s="134">
        <f t="shared" si="162"/>
        <v>0</v>
      </c>
      <c r="HD38" s="131">
        <v>0</v>
      </c>
      <c r="HE38" s="128">
        <v>0</v>
      </c>
      <c r="HF38" s="128">
        <v>0</v>
      </c>
      <c r="HG38" s="128">
        <v>0</v>
      </c>
      <c r="HH38" s="129">
        <v>0</v>
      </c>
      <c r="HI38" s="128">
        <v>0</v>
      </c>
      <c r="HJ38" s="128">
        <v>0</v>
      </c>
      <c r="HK38" s="128">
        <v>0</v>
      </c>
      <c r="HL38" s="128">
        <v>0</v>
      </c>
      <c r="HM38" s="128">
        <v>0</v>
      </c>
      <c r="HN38" s="128">
        <v>0</v>
      </c>
      <c r="HO38" s="128">
        <v>0</v>
      </c>
      <c r="HP38" s="129">
        <v>0</v>
      </c>
      <c r="HQ38" s="65"/>
      <c r="HR38" s="296" t="s">
        <v>130</v>
      </c>
      <c r="HS38" s="131">
        <v>0</v>
      </c>
      <c r="HT38" s="128">
        <v>0</v>
      </c>
      <c r="HU38" s="128">
        <v>0</v>
      </c>
      <c r="HV38" s="128">
        <v>0</v>
      </c>
      <c r="HW38" s="128">
        <v>0</v>
      </c>
      <c r="HX38" s="128">
        <v>0</v>
      </c>
      <c r="HY38" s="128">
        <v>0</v>
      </c>
      <c r="HZ38" s="128">
        <v>0</v>
      </c>
      <c r="IA38" s="128">
        <v>0</v>
      </c>
      <c r="IB38" s="128">
        <v>0</v>
      </c>
      <c r="IC38" s="128">
        <v>0</v>
      </c>
      <c r="ID38" s="128">
        <v>0</v>
      </c>
      <c r="IE38" s="128">
        <v>0</v>
      </c>
      <c r="IF38" s="128">
        <v>0</v>
      </c>
      <c r="IG38" s="129">
        <v>0</v>
      </c>
      <c r="IH38" s="131">
        <v>0</v>
      </c>
      <c r="II38" s="128">
        <v>0</v>
      </c>
      <c r="IJ38" s="133">
        <v>0</v>
      </c>
      <c r="IK38" s="131">
        <v>0</v>
      </c>
      <c r="IL38" s="128">
        <v>0</v>
      </c>
      <c r="IM38" s="129">
        <v>0</v>
      </c>
      <c r="IN38" s="128">
        <v>0</v>
      </c>
      <c r="IO38" s="128">
        <v>0</v>
      </c>
      <c r="IP38" s="129">
        <v>0</v>
      </c>
      <c r="IQ38" s="128">
        <v>0</v>
      </c>
      <c r="IR38" s="128">
        <v>0</v>
      </c>
      <c r="IS38" s="128">
        <v>0</v>
      </c>
      <c r="IT38" s="128">
        <v>0</v>
      </c>
      <c r="IU38" s="129">
        <v>0</v>
      </c>
      <c r="IV38" s="65"/>
      <c r="IW38" s="296" t="s">
        <v>130</v>
      </c>
      <c r="IX38" s="131">
        <v>0</v>
      </c>
      <c r="IY38" s="128">
        <v>0</v>
      </c>
      <c r="IZ38" s="128">
        <v>0</v>
      </c>
      <c r="JA38" s="128">
        <v>0</v>
      </c>
      <c r="JB38" s="129">
        <v>0</v>
      </c>
      <c r="JC38" s="128">
        <v>0</v>
      </c>
      <c r="JD38" s="128">
        <v>0</v>
      </c>
      <c r="JE38" s="128">
        <v>0</v>
      </c>
      <c r="JF38" s="128">
        <v>0</v>
      </c>
      <c r="JG38" s="133">
        <v>0</v>
      </c>
      <c r="JH38" s="131">
        <v>0</v>
      </c>
      <c r="JI38" s="128">
        <v>0</v>
      </c>
      <c r="JJ38" s="128">
        <v>0</v>
      </c>
      <c r="JK38" s="128">
        <v>0</v>
      </c>
      <c r="JL38" s="129">
        <v>0</v>
      </c>
      <c r="JM38" s="131">
        <v>0</v>
      </c>
      <c r="JN38" s="536">
        <v>22</v>
      </c>
      <c r="JO38" s="157">
        <v>4.7619047619047619</v>
      </c>
      <c r="JP38" s="128">
        <v>0</v>
      </c>
      <c r="JQ38" s="128">
        <v>0</v>
      </c>
      <c r="JR38" s="133">
        <v>0</v>
      </c>
      <c r="JS38" s="127">
        <v>5</v>
      </c>
      <c r="JT38" s="449">
        <v>0</v>
      </c>
      <c r="JU38" s="449">
        <v>0</v>
      </c>
      <c r="JV38" s="707">
        <f t="shared" si="175"/>
        <v>0</v>
      </c>
      <c r="JW38" s="127">
        <v>2</v>
      </c>
      <c r="JX38" s="449">
        <v>0</v>
      </c>
      <c r="JY38" s="449">
        <v>0</v>
      </c>
      <c r="JZ38" s="707">
        <f t="shared" si="176"/>
        <v>0</v>
      </c>
      <c r="KA38" s="127">
        <v>3</v>
      </c>
      <c r="KB38" s="449">
        <v>0</v>
      </c>
      <c r="KC38" s="449">
        <v>0</v>
      </c>
      <c r="KD38" s="708">
        <f t="shared" si="177"/>
        <v>0</v>
      </c>
      <c r="KE38" s="448">
        <v>0</v>
      </c>
      <c r="KF38" s="449">
        <v>0</v>
      </c>
      <c r="KG38" s="449">
        <v>0</v>
      </c>
      <c r="KH38" s="449">
        <v>0</v>
      </c>
      <c r="KI38" s="139">
        <v>0</v>
      </c>
    </row>
    <row r="39" spans="1:295" s="446" customFormat="1" ht="21" customHeight="1" x14ac:dyDescent="0.3">
      <c r="A39" s="364"/>
      <c r="B39" s="352" t="s">
        <v>116</v>
      </c>
      <c r="C39" s="353">
        <v>120</v>
      </c>
      <c r="D39" s="365">
        <f>SUM(D40:D43)</f>
        <v>1</v>
      </c>
      <c r="E39" s="365">
        <f t="shared" ref="E39:F39" si="374">SUM(E40:E43)</f>
        <v>0</v>
      </c>
      <c r="F39" s="365">
        <f t="shared" si="374"/>
        <v>0</v>
      </c>
      <c r="G39" s="354">
        <f t="shared" si="168"/>
        <v>0.83333333333333337</v>
      </c>
      <c r="H39" s="366">
        <f t="shared" ref="H39" si="375">SUM(H40:H43)</f>
        <v>1</v>
      </c>
      <c r="I39" s="367">
        <f t="shared" ref="I39:L39" si="376">SUM(I40:I43)</f>
        <v>0</v>
      </c>
      <c r="J39" s="365">
        <f t="shared" si="376"/>
        <v>10</v>
      </c>
      <c r="K39" s="365">
        <f t="shared" si="376"/>
        <v>12</v>
      </c>
      <c r="L39" s="365">
        <f t="shared" si="376"/>
        <v>10</v>
      </c>
      <c r="M39" s="355">
        <f t="shared" si="169"/>
        <v>8.3333333333333321</v>
      </c>
      <c r="N39" s="365">
        <f t="shared" ref="N39:P39" si="377">SUM(N40:N43)</f>
        <v>10</v>
      </c>
      <c r="O39" s="365">
        <f t="shared" si="377"/>
        <v>12</v>
      </c>
      <c r="P39" s="365">
        <f t="shared" si="377"/>
        <v>10</v>
      </c>
      <c r="Q39" s="356">
        <f t="shared" si="170"/>
        <v>8.3333333333333321</v>
      </c>
      <c r="R39" s="365">
        <f t="shared" ref="R39:Z39" si="378">SUM(R40:R43)</f>
        <v>10</v>
      </c>
      <c r="S39" s="368">
        <f t="shared" si="378"/>
        <v>12</v>
      </c>
      <c r="T39" s="366">
        <f t="shared" si="378"/>
        <v>10</v>
      </c>
      <c r="U39" s="367">
        <f t="shared" si="378"/>
        <v>12</v>
      </c>
      <c r="V39" s="365">
        <f t="shared" si="378"/>
        <v>0</v>
      </c>
      <c r="W39" s="368">
        <f t="shared" si="378"/>
        <v>0</v>
      </c>
      <c r="X39" s="366">
        <f t="shared" si="378"/>
        <v>0</v>
      </c>
      <c r="Y39" s="365">
        <f t="shared" si="378"/>
        <v>0</v>
      </c>
      <c r="Z39" s="367">
        <f t="shared" si="378"/>
        <v>0</v>
      </c>
      <c r="AA39" s="369"/>
      <c r="AB39" s="358" t="s">
        <v>116</v>
      </c>
      <c r="AC39" s="359">
        <v>140</v>
      </c>
      <c r="AD39" s="365">
        <f t="shared" ref="AD39" si="379">SUM(AD40:AD43)</f>
        <v>14</v>
      </c>
      <c r="AE39" s="360">
        <f t="shared" si="186"/>
        <v>10</v>
      </c>
      <c r="AF39" s="365">
        <f t="shared" ref="AF39:AN39" si="380">SUM(AF40:AF43)</f>
        <v>14</v>
      </c>
      <c r="AG39" s="368">
        <f t="shared" si="380"/>
        <v>14</v>
      </c>
      <c r="AH39" s="366">
        <f t="shared" si="380"/>
        <v>0</v>
      </c>
      <c r="AI39" s="365">
        <f t="shared" si="380"/>
        <v>0</v>
      </c>
      <c r="AJ39" s="367">
        <f t="shared" si="380"/>
        <v>0</v>
      </c>
      <c r="AK39" s="365">
        <f t="shared" si="380"/>
        <v>0</v>
      </c>
      <c r="AL39" s="365">
        <f t="shared" si="380"/>
        <v>0</v>
      </c>
      <c r="AM39" s="368">
        <f t="shared" si="380"/>
        <v>8</v>
      </c>
      <c r="AN39" s="370">
        <f t="shared" si="380"/>
        <v>11</v>
      </c>
      <c r="AO39" s="356">
        <f t="shared" si="134"/>
        <v>7.8571428571428568</v>
      </c>
      <c r="AP39" s="365">
        <f t="shared" ref="AP39:AR39" si="381">SUM(AP40:AP43)</f>
        <v>11</v>
      </c>
      <c r="AQ39" s="367">
        <f t="shared" si="381"/>
        <v>11</v>
      </c>
      <c r="AR39" s="365">
        <f t="shared" si="381"/>
        <v>0</v>
      </c>
      <c r="AS39" s="365"/>
      <c r="AT39" s="365">
        <f t="shared" ref="AT39:AU39" si="382">SUM(AT40:AT43)</f>
        <v>0</v>
      </c>
      <c r="AU39" s="368">
        <f t="shared" si="382"/>
        <v>0</v>
      </c>
      <c r="AV39" s="356">
        <f t="shared" si="135"/>
        <v>0</v>
      </c>
      <c r="AW39" s="365">
        <f t="shared" ref="AW39:AY39" si="383">SUM(AW40:AW43)</f>
        <v>0</v>
      </c>
      <c r="AX39" s="365">
        <f t="shared" si="383"/>
        <v>0</v>
      </c>
      <c r="AY39" s="368">
        <f t="shared" si="383"/>
        <v>0</v>
      </c>
      <c r="AZ39" s="356">
        <f t="shared" si="136"/>
        <v>0</v>
      </c>
      <c r="BA39" s="365">
        <f t="shared" ref="BA39:BC39" si="384">SUM(BA40:BA43)</f>
        <v>0</v>
      </c>
      <c r="BB39" s="368">
        <f t="shared" si="384"/>
        <v>0</v>
      </c>
      <c r="BC39" s="371">
        <f t="shared" si="384"/>
        <v>8</v>
      </c>
      <c r="BD39" s="369"/>
      <c r="BE39" s="358" t="s">
        <v>116</v>
      </c>
      <c r="BF39" s="353">
        <v>155</v>
      </c>
      <c r="BG39" s="365">
        <f t="shared" ref="BG39" si="385">SUM(BG40:BG43)</f>
        <v>0</v>
      </c>
      <c r="BH39" s="372">
        <f t="shared" ref="BH39" si="386">SUM(BH40:BH43)</f>
        <v>0</v>
      </c>
      <c r="BI39" s="372">
        <f t="shared" ref="BI39" si="387">SUM(BI40:BI43)</f>
        <v>0</v>
      </c>
      <c r="BJ39" s="372">
        <f t="shared" ref="BJ39" si="388">SUM(BJ40:BJ43)</f>
        <v>0</v>
      </c>
      <c r="BK39" s="373">
        <f t="shared" ref="BK39" si="389">SUM(BK40:BK43)</f>
        <v>0</v>
      </c>
      <c r="BL39" s="366">
        <f t="shared" ref="BL39" si="390">SUM(BL40:BL43)</f>
        <v>0</v>
      </c>
      <c r="BM39" s="372">
        <f t="shared" ref="BM39:BN39" si="391">SUM(BM40:BM43)</f>
        <v>0</v>
      </c>
      <c r="BN39" s="372">
        <f t="shared" si="391"/>
        <v>0</v>
      </c>
      <c r="BO39" s="373">
        <f t="shared" ref="BO39" si="392">SUM(BO40:BO43)</f>
        <v>0</v>
      </c>
      <c r="BP39" s="356">
        <f t="shared" si="138"/>
        <v>0</v>
      </c>
      <c r="BQ39" s="365">
        <f t="shared" ref="BQ39" si="393">SUM(BQ40:BQ43)</f>
        <v>0</v>
      </c>
      <c r="BR39" s="372">
        <f t="shared" ref="BR39" si="394">SUM(BR40:BR43)</f>
        <v>0</v>
      </c>
      <c r="BS39" s="372">
        <f t="shared" ref="BS39" si="395">SUM(BS40:BS43)</f>
        <v>0</v>
      </c>
      <c r="BT39" s="360">
        <f t="shared" si="140"/>
        <v>0</v>
      </c>
      <c r="BU39" s="372">
        <f t="shared" ref="BU39" si="396">SUM(BU40:BU43)</f>
        <v>0</v>
      </c>
      <c r="BV39" s="372">
        <f t="shared" ref="BV39" si="397">SUM(BV40:BV43)</f>
        <v>0</v>
      </c>
      <c r="BW39" s="372">
        <f t="shared" ref="BW39" si="398">SUM(BW40:BW43)</f>
        <v>0</v>
      </c>
      <c r="BX39" s="374">
        <f t="shared" ref="BX39" si="399">SUM(BX40:BX43)</f>
        <v>0</v>
      </c>
      <c r="BY39" s="365">
        <f t="shared" ref="BY39" si="400">SUM(BY40:BY43)</f>
        <v>0</v>
      </c>
      <c r="BZ39" s="373">
        <f t="shared" ref="BZ39" si="401">SUM(BZ40:BZ43)</f>
        <v>0</v>
      </c>
      <c r="CA39" s="356">
        <f t="shared" si="142"/>
        <v>0</v>
      </c>
      <c r="CB39" s="366">
        <f t="shared" ref="CB39" si="402">SUM(CB40:CB43)</f>
        <v>0</v>
      </c>
      <c r="CC39" s="374">
        <f t="shared" ref="CC39:CD39" si="403">SUM(CC40:CC43)</f>
        <v>0</v>
      </c>
      <c r="CD39" s="367">
        <f t="shared" si="403"/>
        <v>0</v>
      </c>
      <c r="CE39" s="369"/>
      <c r="CF39" s="358" t="s">
        <v>116</v>
      </c>
      <c r="CG39" s="353">
        <f>SUM(CG40:CG43)</f>
        <v>186</v>
      </c>
      <c r="CH39" s="365">
        <f t="shared" ref="CH39" si="404">SUM(CH40:CH43)</f>
        <v>0</v>
      </c>
      <c r="CI39" s="365">
        <f t="shared" ref="CI39" si="405">SUM(CI40:CI43)</f>
        <v>0</v>
      </c>
      <c r="CJ39" s="365">
        <f t="shared" ref="CJ39" si="406">SUM(CJ40:CJ43)</f>
        <v>0</v>
      </c>
      <c r="CK39" s="365">
        <f t="shared" ref="CK39" si="407">SUM(CK40:CK43)</f>
        <v>0</v>
      </c>
      <c r="CL39" s="368">
        <f t="shared" ref="CL39" si="408">SUM(CL40:CL43)</f>
        <v>0</v>
      </c>
      <c r="CM39" s="366">
        <f t="shared" ref="CM39" si="409">SUM(CM40:CM43)</f>
        <v>0</v>
      </c>
      <c r="CN39" s="365">
        <f t="shared" ref="CN39:CO39" si="410">SUM(CN40:CN43)</f>
        <v>0</v>
      </c>
      <c r="CO39" s="365">
        <f t="shared" si="410"/>
        <v>0</v>
      </c>
      <c r="CP39" s="365">
        <f t="shared" ref="CP39" si="411">SUM(CP40:CP43)</f>
        <v>0</v>
      </c>
      <c r="CQ39" s="365">
        <f t="shared" ref="CQ39" si="412">SUM(CQ40:CQ43)</f>
        <v>0</v>
      </c>
      <c r="CR39" s="365">
        <f t="shared" ref="CR39" si="413">SUM(CR40:CR43)</f>
        <v>0</v>
      </c>
      <c r="CS39" s="365">
        <f t="shared" ref="CS39" si="414">SUM(CS40:CS43)</f>
        <v>0</v>
      </c>
      <c r="CT39" s="365">
        <f t="shared" ref="CT39" si="415">SUM(CT40:CT43)</f>
        <v>0</v>
      </c>
      <c r="CU39" s="367">
        <f t="shared" ref="CU39" si="416">SUM(CU40:CU43)</f>
        <v>0</v>
      </c>
      <c r="CV39" s="365">
        <f t="shared" ref="CV39" si="417">SUM(CV40:CV43)</f>
        <v>0</v>
      </c>
      <c r="CW39" s="365">
        <f t="shared" ref="CW39:CX39" si="418">SUM(CW40:CW43)</f>
        <v>0</v>
      </c>
      <c r="CX39" s="371">
        <f t="shared" si="418"/>
        <v>0</v>
      </c>
      <c r="CY39" s="369"/>
      <c r="CZ39" s="358" t="s">
        <v>116</v>
      </c>
      <c r="DA39" s="353">
        <v>177</v>
      </c>
      <c r="DB39" s="365">
        <f t="shared" ref="DB39" si="419">SUM(DB40:DB43)</f>
        <v>0</v>
      </c>
      <c r="DC39" s="372">
        <f t="shared" ref="DC39" si="420">SUM(DC40:DC43)</f>
        <v>0</v>
      </c>
      <c r="DD39" s="372">
        <f t="shared" ref="DD39" si="421">SUM(DD40:DD43)</f>
        <v>0</v>
      </c>
      <c r="DE39" s="373">
        <f t="shared" ref="DE39" si="422">SUM(DE40:DE43)</f>
        <v>1</v>
      </c>
      <c r="DF39" s="366">
        <f t="shared" ref="DF39" si="423">SUM(DF40:DF43)</f>
        <v>0</v>
      </c>
      <c r="DG39" s="372">
        <f t="shared" ref="DG39" si="424">SUM(DG40:DG43)</f>
        <v>0</v>
      </c>
      <c r="DH39" s="373">
        <f t="shared" ref="DH39" si="425">SUM(DH40:DH43)</f>
        <v>2</v>
      </c>
      <c r="DI39" s="356">
        <f t="shared" si="146"/>
        <v>1.1299435028248588</v>
      </c>
      <c r="DJ39" s="365">
        <f t="shared" ref="DJ39" si="426">SUM(DJ40:DJ43)</f>
        <v>0</v>
      </c>
      <c r="DK39" s="372">
        <f t="shared" ref="DK39" si="427">SUM(DK40:DK43)</f>
        <v>0</v>
      </c>
      <c r="DL39" s="373">
        <f t="shared" ref="DL39" si="428">SUM(DL40:DL43)</f>
        <v>0</v>
      </c>
      <c r="DM39" s="356">
        <f t="shared" si="148"/>
        <v>0</v>
      </c>
      <c r="DN39" s="365">
        <f t="shared" ref="DN39" si="429">SUM(DN40:DN43)</f>
        <v>0</v>
      </c>
      <c r="DO39" s="374">
        <f t="shared" ref="DO39" si="430">SUM(DO40:DO43)</f>
        <v>0</v>
      </c>
      <c r="DP39" s="365">
        <f t="shared" ref="DP39" si="431">SUM(DP40:DP43)</f>
        <v>0</v>
      </c>
      <c r="DQ39" s="373">
        <f t="shared" ref="DQ39" si="432">SUM(DQ40:DQ43)</f>
        <v>0</v>
      </c>
      <c r="DR39" s="356">
        <f t="shared" si="150"/>
        <v>0</v>
      </c>
      <c r="DS39" s="368">
        <f t="shared" ref="DS39" si="433">SUM(DS40:DS43)</f>
        <v>18</v>
      </c>
      <c r="DT39" s="356">
        <f t="shared" si="152"/>
        <v>10.16949152542373</v>
      </c>
      <c r="DU39" s="368">
        <f t="shared" ref="DU39" si="434">SUM(DU40:DU43)</f>
        <v>16</v>
      </c>
      <c r="DV39" s="356">
        <f t="shared" si="154"/>
        <v>9.0395480225988702</v>
      </c>
      <c r="DW39" s="367">
        <f t="shared" ref="DW39" si="435">SUM(DW40:DW43)</f>
        <v>2</v>
      </c>
      <c r="DX39" s="369"/>
      <c r="DY39" s="358" t="s">
        <v>116</v>
      </c>
      <c r="DZ39" s="365">
        <f t="shared" ref="DZ39" si="436">SUM(DZ40:DZ43)</f>
        <v>0</v>
      </c>
      <c r="EA39" s="372">
        <f t="shared" ref="EA39" si="437">SUM(EA40:EA43)</f>
        <v>0</v>
      </c>
      <c r="EB39" s="373">
        <f t="shared" ref="EB39" si="438">SUM(EB40:EB43)</f>
        <v>0</v>
      </c>
      <c r="EC39" s="366">
        <f t="shared" ref="EC39" si="439">SUM(EC40:EC43)</f>
        <v>2</v>
      </c>
      <c r="ED39" s="372">
        <f t="shared" ref="ED39" si="440">SUM(ED40:ED43)</f>
        <v>0</v>
      </c>
      <c r="EE39" s="374">
        <f t="shared" ref="EE39" si="441">SUM(EE40:EE43)</f>
        <v>0</v>
      </c>
      <c r="EF39" s="365">
        <f t="shared" ref="EF39" si="442">SUM(EF40:EF43)</f>
        <v>0</v>
      </c>
      <c r="EG39" s="372">
        <f t="shared" ref="EG39" si="443">SUM(EG40:EG43)</f>
        <v>2</v>
      </c>
      <c r="EH39" s="373">
        <f t="shared" ref="EH39" si="444">SUM(EH40:EH43)</f>
        <v>0</v>
      </c>
      <c r="EI39" s="366">
        <f t="shared" ref="EI39" si="445">SUM(EI40:EI43)</f>
        <v>0</v>
      </c>
      <c r="EJ39" s="372">
        <f t="shared" ref="EJ39" si="446">SUM(EJ40:EJ43)</f>
        <v>0</v>
      </c>
      <c r="EK39" s="374">
        <f t="shared" ref="EK39" si="447">SUM(EK40:EK43)</f>
        <v>0</v>
      </c>
      <c r="EL39" s="365">
        <f t="shared" ref="EL39" si="448">SUM(EL40:EL43)</f>
        <v>0</v>
      </c>
      <c r="EM39" s="372">
        <f t="shared" ref="EM39" si="449">SUM(EM40:EM43)</f>
        <v>0</v>
      </c>
      <c r="EN39" s="373">
        <f t="shared" ref="EN39" si="450">SUM(EN40:EN43)</f>
        <v>0</v>
      </c>
      <c r="EO39" s="366">
        <f t="shared" ref="EO39" si="451">SUM(EO40:EO43)</f>
        <v>0</v>
      </c>
      <c r="EP39" s="372">
        <f t="shared" ref="EP39" si="452">SUM(EP40:EP43)</f>
        <v>0</v>
      </c>
      <c r="EQ39" s="374">
        <f t="shared" ref="EQ39" si="453">SUM(EQ40:EQ43)</f>
        <v>0</v>
      </c>
      <c r="ER39" s="370">
        <v>133</v>
      </c>
      <c r="ES39" s="375">
        <f t="shared" si="157"/>
        <v>7.518796992481203</v>
      </c>
      <c r="ET39" s="365">
        <f t="shared" ref="ET39" si="454">SUM(ET40:ET43)</f>
        <v>0</v>
      </c>
      <c r="EU39" s="372">
        <f t="shared" ref="EU39" si="455">SUM(EU40:EU43)</f>
        <v>0</v>
      </c>
      <c r="EV39" s="372">
        <f t="shared" ref="EV39" si="456">SUM(EV40:EV43)</f>
        <v>5</v>
      </c>
      <c r="EW39" s="372">
        <f t="shared" ref="EW39" si="457">SUM(EW40:EW43)</f>
        <v>5</v>
      </c>
      <c r="EX39" s="374">
        <f t="shared" ref="EX39:FA39" si="458">SUM(EX40:EX43)</f>
        <v>0</v>
      </c>
      <c r="EY39" s="365">
        <f t="shared" si="458"/>
        <v>0</v>
      </c>
      <c r="EZ39" s="372">
        <f t="shared" si="458"/>
        <v>0</v>
      </c>
      <c r="FA39" s="372">
        <f t="shared" si="458"/>
        <v>0</v>
      </c>
      <c r="FB39" s="365">
        <f t="shared" ref="FB39" si="459">SUM(FB40:FB43)</f>
        <v>1</v>
      </c>
      <c r="FC39" s="372">
        <f t="shared" ref="FC39" si="460">SUM(FC40:FC43)</f>
        <v>0</v>
      </c>
      <c r="FD39" s="372">
        <f t="shared" ref="FD39" si="461">SUM(FD40:FD43)</f>
        <v>0</v>
      </c>
      <c r="FE39" s="372">
        <f t="shared" ref="FE39" si="462">SUM(FE40:FE43)</f>
        <v>0</v>
      </c>
      <c r="FF39" s="372">
        <f t="shared" ref="FF39" si="463">SUM(FF40:FF43)</f>
        <v>0</v>
      </c>
      <c r="FG39" s="372">
        <f t="shared" ref="FG39" si="464">SUM(FG40:FG43)</f>
        <v>0</v>
      </c>
      <c r="FH39" s="372">
        <f t="shared" ref="FH39" si="465">SUM(FH40:FH43)</f>
        <v>2</v>
      </c>
      <c r="FI39" s="372">
        <f t="shared" ref="FI39" si="466">SUM(FI40:FI43)</f>
        <v>0</v>
      </c>
      <c r="FJ39" s="372">
        <f t="shared" ref="FJ39" si="467">SUM(FJ40:FJ43)</f>
        <v>0</v>
      </c>
      <c r="FK39" s="372">
        <f t="shared" ref="FK39" si="468">SUM(FK40:FK43)</f>
        <v>0</v>
      </c>
      <c r="FL39" s="372">
        <f t="shared" ref="FL39" si="469">SUM(FL40:FL43)</f>
        <v>0</v>
      </c>
      <c r="FM39" s="372">
        <f t="shared" ref="FM39" si="470">SUM(FM40:FM43)</f>
        <v>0</v>
      </c>
      <c r="FN39" s="372">
        <f t="shared" ref="FN39" si="471">SUM(FN40:FN43)</f>
        <v>0</v>
      </c>
      <c r="FO39" s="372">
        <f t="shared" ref="FO39" si="472">SUM(FO40:FO43)</f>
        <v>0</v>
      </c>
      <c r="FP39" s="372">
        <f t="shared" ref="FP39" si="473">SUM(FP40:FP43)</f>
        <v>0</v>
      </c>
      <c r="FQ39" s="374">
        <f t="shared" ref="FQ39" si="474">SUM(FQ40:FQ43)</f>
        <v>0</v>
      </c>
      <c r="FR39" s="369"/>
      <c r="FS39" s="358" t="s">
        <v>116</v>
      </c>
      <c r="FT39" s="507">
        <v>1351</v>
      </c>
      <c r="FU39" s="361">
        <f t="shared" si="172"/>
        <v>0</v>
      </c>
      <c r="FV39" s="365">
        <f t="shared" ref="FV39" si="475">SUM(FV40:FV43)</f>
        <v>0</v>
      </c>
      <c r="FW39" s="372">
        <f t="shared" ref="FW39" si="476">SUM(FW40:FW43)</f>
        <v>0</v>
      </c>
      <c r="FX39" s="372">
        <f t="shared" ref="FX39" si="477">SUM(FX40:FX43)</f>
        <v>0</v>
      </c>
      <c r="FY39" s="372">
        <f t="shared" ref="FY39" si="478">SUM(FY40:FY43)</f>
        <v>0</v>
      </c>
      <c r="FZ39" s="373">
        <f t="shared" ref="FZ39" si="479">SUM(FZ40:FZ43)</f>
        <v>0</v>
      </c>
      <c r="GA39" s="366">
        <f t="shared" ref="GA39" si="480">SUM(GA40:GA43)</f>
        <v>0</v>
      </c>
      <c r="GB39" s="372">
        <f t="shared" ref="GB39" si="481">SUM(GB40:GB43)</f>
        <v>0</v>
      </c>
      <c r="GC39" s="372">
        <f t="shared" ref="GC39" si="482">SUM(GC40:GC43)</f>
        <v>0</v>
      </c>
      <c r="GD39" s="372">
        <f t="shared" ref="GD39" si="483">SUM(GD40:GD43)</f>
        <v>0</v>
      </c>
      <c r="GE39" s="374">
        <f t="shared" ref="GE39" si="484">SUM(GE40:GE43)</f>
        <v>0</v>
      </c>
      <c r="GF39" s="368">
        <f t="shared" ref="GF39" si="485">SUM(GF40:GF43)</f>
        <v>0</v>
      </c>
      <c r="GG39" s="509">
        <v>1741</v>
      </c>
      <c r="GH39" s="377">
        <f t="shared" si="173"/>
        <v>0</v>
      </c>
      <c r="GI39" s="372">
        <f t="shared" ref="GI39" si="486">SUM(GI40:GI43)</f>
        <v>0</v>
      </c>
      <c r="GJ39" s="372">
        <f t="shared" ref="GJ39" si="487">SUM(GJ40:GJ43)</f>
        <v>0</v>
      </c>
      <c r="GK39" s="372">
        <f t="shared" ref="GK39" si="488">SUM(GK40:GK43)</f>
        <v>0</v>
      </c>
      <c r="GL39" s="372">
        <f t="shared" ref="GL39" si="489">SUM(GL40:GL43)</f>
        <v>0</v>
      </c>
      <c r="GM39" s="365">
        <f t="shared" ref="GM39" si="490">SUM(GM40:GM43)</f>
        <v>0</v>
      </c>
      <c r="GN39" s="365">
        <f t="shared" ref="GN39" si="491">SUM(GN40:GN43)</f>
        <v>0</v>
      </c>
      <c r="GO39" s="365">
        <f t="shared" ref="GO39" si="492">SUM(GO40:GO43)</f>
        <v>0</v>
      </c>
      <c r="GP39" s="365">
        <f t="shared" ref="GP39" si="493">SUM(GP40:GP43)</f>
        <v>0</v>
      </c>
      <c r="GQ39" s="367">
        <f t="shared" ref="GQ39" si="494">SUM(GQ40:GQ43)</f>
        <v>0</v>
      </c>
      <c r="GR39" s="369"/>
      <c r="GS39" s="358" t="s">
        <v>116</v>
      </c>
      <c r="GT39" s="365">
        <f t="shared" ref="GT39" si="495">SUM(GT40:GT43)</f>
        <v>0</v>
      </c>
      <c r="GU39" s="365">
        <f t="shared" ref="GU39" si="496">SUM(GU40:GU43)</f>
        <v>0</v>
      </c>
      <c r="GV39" s="365">
        <f t="shared" ref="GV39" si="497">SUM(GV40:GV43)</f>
        <v>0</v>
      </c>
      <c r="GW39" s="365">
        <f t="shared" ref="GW39" si="498">SUM(GW40:GW43)</f>
        <v>0</v>
      </c>
      <c r="GX39" s="365">
        <f t="shared" ref="GX39" si="499">SUM(GX40:GX43)</f>
        <v>0</v>
      </c>
      <c r="GY39" s="365">
        <f t="shared" ref="GY39" si="500">SUM(GY40:GY43)</f>
        <v>0</v>
      </c>
      <c r="GZ39" s="365">
        <f t="shared" ref="GZ39" si="501">SUM(GZ40:GZ43)</f>
        <v>0</v>
      </c>
      <c r="HA39" s="367">
        <f t="shared" ref="HA39" si="502">SUM(HA40:HA43)</f>
        <v>0</v>
      </c>
      <c r="HB39" s="366">
        <v>145</v>
      </c>
      <c r="HC39" s="363">
        <f t="shared" si="162"/>
        <v>0</v>
      </c>
      <c r="HD39" s="366">
        <f t="shared" ref="HD39" si="503">SUM(HD40:HD43)</f>
        <v>0</v>
      </c>
      <c r="HE39" s="365">
        <f t="shared" ref="HE39" si="504">SUM(HE40:HE43)</f>
        <v>0</v>
      </c>
      <c r="HF39" s="365">
        <f t="shared" ref="HF39" si="505">SUM(HF40:HF43)</f>
        <v>0</v>
      </c>
      <c r="HG39" s="365">
        <f t="shared" ref="HG39" si="506">SUM(HG40:HG43)</f>
        <v>0</v>
      </c>
      <c r="HH39" s="367">
        <f t="shared" ref="HH39" si="507">SUM(HH40:HH43)</f>
        <v>0</v>
      </c>
      <c r="HI39" s="365">
        <f t="shared" ref="HI39" si="508">SUM(HI40:HI43)</f>
        <v>0</v>
      </c>
      <c r="HJ39" s="365">
        <f t="shared" ref="HJ39" si="509">SUM(HJ40:HJ43)</f>
        <v>0</v>
      </c>
      <c r="HK39" s="365">
        <f t="shared" ref="HK39" si="510">SUM(HK40:HK43)</f>
        <v>0</v>
      </c>
      <c r="HL39" s="365">
        <f t="shared" ref="HL39" si="511">SUM(HL40:HL43)</f>
        <v>0</v>
      </c>
      <c r="HM39" s="365">
        <f t="shared" ref="HM39" si="512">SUM(HM40:HM43)</f>
        <v>0</v>
      </c>
      <c r="HN39" s="365">
        <f t="shared" ref="HN39" si="513">SUM(HN40:HN43)</f>
        <v>0</v>
      </c>
      <c r="HO39" s="365">
        <f t="shared" ref="HO39" si="514">SUM(HO40:HO43)</f>
        <v>0</v>
      </c>
      <c r="HP39" s="367">
        <f t="shared" ref="HP39" si="515">SUM(HP40:HP43)</f>
        <v>0</v>
      </c>
      <c r="HQ39" s="369"/>
      <c r="HR39" s="358" t="s">
        <v>116</v>
      </c>
      <c r="HS39" s="366">
        <f t="shared" ref="HS39" si="516">SUM(HS40:HS43)</f>
        <v>0</v>
      </c>
      <c r="HT39" s="365">
        <f t="shared" ref="HT39" si="517">SUM(HT40:HT43)</f>
        <v>0</v>
      </c>
      <c r="HU39" s="365">
        <f t="shared" ref="HU39" si="518">SUM(HU40:HU43)</f>
        <v>0</v>
      </c>
      <c r="HV39" s="365">
        <f t="shared" ref="HV39" si="519">SUM(HV40:HV43)</f>
        <v>0</v>
      </c>
      <c r="HW39" s="365">
        <f t="shared" ref="HW39" si="520">SUM(HW40:HW43)</f>
        <v>0</v>
      </c>
      <c r="HX39" s="365">
        <f t="shared" ref="HX39" si="521">SUM(HX40:HX43)</f>
        <v>0</v>
      </c>
      <c r="HY39" s="365">
        <f t="shared" ref="HY39" si="522">SUM(HY40:HY43)</f>
        <v>2</v>
      </c>
      <c r="HZ39" s="365">
        <f t="shared" ref="HZ39" si="523">SUM(HZ40:HZ43)</f>
        <v>2</v>
      </c>
      <c r="IA39" s="365">
        <f t="shared" ref="IA39" si="524">SUM(IA40:IA43)</f>
        <v>0</v>
      </c>
      <c r="IB39" s="365">
        <f t="shared" ref="IB39" si="525">SUM(IB40:IB43)</f>
        <v>3</v>
      </c>
      <c r="IC39" s="365">
        <f t="shared" ref="IC39" si="526">SUM(IC40:IC43)</f>
        <v>0</v>
      </c>
      <c r="ID39" s="365">
        <f t="shared" ref="ID39" si="527">SUM(ID40:ID43)</f>
        <v>0</v>
      </c>
      <c r="IE39" s="365">
        <f t="shared" ref="IE39" si="528">SUM(IE40:IE43)</f>
        <v>0</v>
      </c>
      <c r="IF39" s="365">
        <f t="shared" ref="IF39" si="529">SUM(IF40:IF43)</f>
        <v>0</v>
      </c>
      <c r="IG39" s="367">
        <f t="shared" ref="IG39" si="530">SUM(IG40:IG43)</f>
        <v>0</v>
      </c>
      <c r="IH39" s="366">
        <f t="shared" ref="IH39" si="531">SUM(IH40:IH43)</f>
        <v>0</v>
      </c>
      <c r="II39" s="365">
        <f t="shared" ref="II39" si="532">SUM(II40:II43)</f>
        <v>0</v>
      </c>
      <c r="IJ39" s="368">
        <f t="shared" ref="IJ39" si="533">SUM(IJ40:IJ43)</f>
        <v>0</v>
      </c>
      <c r="IK39" s="366">
        <f t="shared" ref="IK39" si="534">SUM(IK40:IK43)</f>
        <v>0</v>
      </c>
      <c r="IL39" s="365">
        <f t="shared" ref="IL39" si="535">SUM(IL40:IL43)</f>
        <v>0</v>
      </c>
      <c r="IM39" s="367">
        <f t="shared" ref="IM39:IO39" si="536">SUM(IM40:IM43)</f>
        <v>0</v>
      </c>
      <c r="IN39" s="365">
        <f t="shared" si="536"/>
        <v>0</v>
      </c>
      <c r="IO39" s="365">
        <f t="shared" si="536"/>
        <v>0</v>
      </c>
      <c r="IP39" s="367">
        <f t="shared" ref="IP39" si="537">SUM(IP40:IP43)</f>
        <v>0</v>
      </c>
      <c r="IQ39" s="365">
        <f t="shared" ref="IQ39" si="538">SUM(IQ40:IQ43)</f>
        <v>0</v>
      </c>
      <c r="IR39" s="365">
        <f t="shared" ref="IR39" si="539">SUM(IR40:IR43)</f>
        <v>0</v>
      </c>
      <c r="IS39" s="365">
        <f t="shared" ref="IS39" si="540">SUM(IS40:IS43)</f>
        <v>0</v>
      </c>
      <c r="IT39" s="365">
        <f t="shared" ref="IT39" si="541">SUM(IT40:IT43)</f>
        <v>0</v>
      </c>
      <c r="IU39" s="367">
        <f t="shared" ref="IU39" si="542">SUM(IU40:IU43)</f>
        <v>0</v>
      </c>
      <c r="IV39" s="369"/>
      <c r="IW39" s="358" t="s">
        <v>116</v>
      </c>
      <c r="IX39" s="366">
        <f t="shared" ref="IX39" si="543">SUM(IX40:IX43)</f>
        <v>0</v>
      </c>
      <c r="IY39" s="372">
        <f t="shared" ref="IY39" si="544">SUM(IY40:IY43)</f>
        <v>0</v>
      </c>
      <c r="IZ39" s="372">
        <f t="shared" ref="IZ39" si="545">SUM(IZ40:IZ43)</f>
        <v>0</v>
      </c>
      <c r="JA39" s="372">
        <f t="shared" ref="JA39" si="546">SUM(JA40:JA43)</f>
        <v>0</v>
      </c>
      <c r="JB39" s="374">
        <f t="shared" ref="JB39" si="547">SUM(JB40:JB43)</f>
        <v>0</v>
      </c>
      <c r="JC39" s="365">
        <f t="shared" ref="JC39" si="548">SUM(JC40:JC43)</f>
        <v>0</v>
      </c>
      <c r="JD39" s="372">
        <f t="shared" ref="JD39" si="549">SUM(JD40:JD43)</f>
        <v>0</v>
      </c>
      <c r="JE39" s="372">
        <f t="shared" ref="JE39" si="550">SUM(JE40:JE43)</f>
        <v>0</v>
      </c>
      <c r="JF39" s="372">
        <f t="shared" ref="JF39" si="551">SUM(JF40:JF43)</f>
        <v>0</v>
      </c>
      <c r="JG39" s="373">
        <f t="shared" ref="JG39" si="552">SUM(JG40:JG43)</f>
        <v>0</v>
      </c>
      <c r="JH39" s="366">
        <f t="shared" ref="JH39" si="553">SUM(JH40:JH43)</f>
        <v>0</v>
      </c>
      <c r="JI39" s="372">
        <f t="shared" ref="JI39" si="554">SUM(JI40:JI43)</f>
        <v>0</v>
      </c>
      <c r="JJ39" s="372">
        <f t="shared" ref="JJ39" si="555">SUM(JJ40:JJ43)</f>
        <v>0</v>
      </c>
      <c r="JK39" s="372">
        <f t="shared" ref="JK39" si="556">SUM(JK40:JK43)</f>
        <v>0</v>
      </c>
      <c r="JL39" s="374">
        <f t="shared" ref="JL39" si="557">SUM(JL40:JL43)</f>
        <v>0</v>
      </c>
      <c r="JM39" s="366">
        <f t="shared" ref="JM39" si="558">SUM(JM40:JM43)</f>
        <v>6</v>
      </c>
      <c r="JN39" s="536">
        <v>871</v>
      </c>
      <c r="JO39" s="376">
        <f t="shared" si="369"/>
        <v>0.68886337543053955</v>
      </c>
      <c r="JP39" s="365">
        <f t="shared" ref="JP39" si="559">SUM(JP40:JP43)</f>
        <v>0</v>
      </c>
      <c r="JQ39" s="365">
        <f t="shared" ref="JQ39" si="560">SUM(JQ40:JQ43)</f>
        <v>0</v>
      </c>
      <c r="JR39" s="368">
        <f t="shared" ref="JR39:JS39" si="561">SUM(JR40:JR43)</f>
        <v>0</v>
      </c>
      <c r="JS39" s="563">
        <f t="shared" si="561"/>
        <v>181</v>
      </c>
      <c r="JT39" s="551">
        <v>1</v>
      </c>
      <c r="JU39" s="551">
        <v>7</v>
      </c>
      <c r="JV39" s="709">
        <f t="shared" si="175"/>
        <v>4.4198895027624303</v>
      </c>
      <c r="JW39" s="563">
        <v>123</v>
      </c>
      <c r="JX39" s="551">
        <v>4</v>
      </c>
      <c r="JY39" s="551">
        <v>6</v>
      </c>
      <c r="JZ39" s="709">
        <f t="shared" si="176"/>
        <v>8.1300813008130071</v>
      </c>
      <c r="KA39" s="563">
        <v>150</v>
      </c>
      <c r="KB39" s="551">
        <v>1</v>
      </c>
      <c r="KC39" s="551">
        <v>7</v>
      </c>
      <c r="KD39" s="710">
        <f t="shared" si="177"/>
        <v>5.3333333333333339</v>
      </c>
      <c r="KE39" s="554">
        <v>0</v>
      </c>
      <c r="KF39" s="551">
        <v>0</v>
      </c>
      <c r="KG39" s="551">
        <v>0</v>
      </c>
      <c r="KH39" s="551">
        <v>0</v>
      </c>
      <c r="KI39" s="555">
        <v>0</v>
      </c>
    </row>
    <row r="40" spans="1:295" s="446" customFormat="1" ht="27" customHeight="1" x14ac:dyDescent="0.3">
      <c r="A40" s="291">
        <v>1449</v>
      </c>
      <c r="B40" s="292" t="s">
        <v>122</v>
      </c>
      <c r="C40" s="127">
        <v>29</v>
      </c>
      <c r="D40" s="128">
        <v>0</v>
      </c>
      <c r="E40" s="128">
        <v>0</v>
      </c>
      <c r="F40" s="128">
        <v>0</v>
      </c>
      <c r="G40" s="142">
        <f t="shared" si="168"/>
        <v>0</v>
      </c>
      <c r="H40" s="131">
        <v>0</v>
      </c>
      <c r="I40" s="129">
        <v>0</v>
      </c>
      <c r="J40" s="128">
        <v>3</v>
      </c>
      <c r="K40" s="128">
        <v>3</v>
      </c>
      <c r="L40" s="128">
        <v>3</v>
      </c>
      <c r="M40" s="347">
        <f t="shared" si="169"/>
        <v>10.344827586206897</v>
      </c>
      <c r="N40" s="128">
        <v>3</v>
      </c>
      <c r="O40" s="128">
        <v>3</v>
      </c>
      <c r="P40" s="128">
        <v>3</v>
      </c>
      <c r="Q40" s="145">
        <f t="shared" si="170"/>
        <v>10.344827586206897</v>
      </c>
      <c r="R40" s="128">
        <v>3</v>
      </c>
      <c r="S40" s="133">
        <v>3</v>
      </c>
      <c r="T40" s="131">
        <v>3</v>
      </c>
      <c r="U40" s="129">
        <v>3</v>
      </c>
      <c r="V40" s="128">
        <v>0</v>
      </c>
      <c r="W40" s="133">
        <v>0</v>
      </c>
      <c r="X40" s="131">
        <v>0</v>
      </c>
      <c r="Y40" s="128">
        <v>0</v>
      </c>
      <c r="Z40" s="129">
        <v>0</v>
      </c>
      <c r="AA40" s="65"/>
      <c r="AB40" s="296" t="s">
        <v>122</v>
      </c>
      <c r="AC40" s="139">
        <v>40</v>
      </c>
      <c r="AD40" s="128">
        <v>2</v>
      </c>
      <c r="AE40" s="130">
        <v>5</v>
      </c>
      <c r="AF40" s="128">
        <v>2</v>
      </c>
      <c r="AG40" s="133">
        <v>2</v>
      </c>
      <c r="AH40" s="131">
        <v>0</v>
      </c>
      <c r="AI40" s="128">
        <v>0</v>
      </c>
      <c r="AJ40" s="129">
        <v>0</v>
      </c>
      <c r="AK40" s="128">
        <v>0</v>
      </c>
      <c r="AL40" s="128">
        <v>0</v>
      </c>
      <c r="AM40" s="133">
        <v>3</v>
      </c>
      <c r="AN40" s="183">
        <v>2</v>
      </c>
      <c r="AO40" s="145">
        <f t="shared" si="134"/>
        <v>5</v>
      </c>
      <c r="AP40" s="128">
        <v>2</v>
      </c>
      <c r="AQ40" s="129">
        <v>2</v>
      </c>
      <c r="AR40" s="128">
        <v>0</v>
      </c>
      <c r="AS40" s="128">
        <v>0</v>
      </c>
      <c r="AT40" s="128">
        <v>0</v>
      </c>
      <c r="AU40" s="133">
        <v>0</v>
      </c>
      <c r="AV40" s="145">
        <f t="shared" si="135"/>
        <v>0</v>
      </c>
      <c r="AW40" s="128">
        <v>0</v>
      </c>
      <c r="AX40" s="128">
        <v>0</v>
      </c>
      <c r="AY40" s="133">
        <v>0</v>
      </c>
      <c r="AZ40" s="145">
        <f t="shared" si="136"/>
        <v>0</v>
      </c>
      <c r="BA40" s="128">
        <v>0</v>
      </c>
      <c r="BB40" s="133">
        <v>0</v>
      </c>
      <c r="BC40" s="159">
        <v>3</v>
      </c>
      <c r="BD40" s="65"/>
      <c r="BE40" s="296" t="s">
        <v>122</v>
      </c>
      <c r="BF40" s="127">
        <v>43</v>
      </c>
      <c r="BG40" s="128">
        <v>0</v>
      </c>
      <c r="BH40" s="126">
        <v>0</v>
      </c>
      <c r="BI40" s="126">
        <v>0</v>
      </c>
      <c r="BJ40" s="126">
        <v>0</v>
      </c>
      <c r="BK40" s="141">
        <v>0</v>
      </c>
      <c r="BL40" s="131">
        <v>0</v>
      </c>
      <c r="BM40" s="126">
        <v>0</v>
      </c>
      <c r="BN40" s="126">
        <v>0</v>
      </c>
      <c r="BO40" s="141">
        <v>0</v>
      </c>
      <c r="BP40" s="145">
        <f t="shared" si="138"/>
        <v>0</v>
      </c>
      <c r="BQ40" s="128">
        <v>0</v>
      </c>
      <c r="BR40" s="126">
        <v>0</v>
      </c>
      <c r="BS40" s="126">
        <v>0</v>
      </c>
      <c r="BT40" s="130">
        <f t="shared" si="140"/>
        <v>0</v>
      </c>
      <c r="BU40" s="126">
        <v>0</v>
      </c>
      <c r="BV40" s="126">
        <v>0</v>
      </c>
      <c r="BW40" s="126">
        <v>0</v>
      </c>
      <c r="BX40" s="132">
        <v>0</v>
      </c>
      <c r="BY40" s="128">
        <v>0</v>
      </c>
      <c r="BZ40" s="141">
        <v>0</v>
      </c>
      <c r="CA40" s="145">
        <f t="shared" si="142"/>
        <v>0</v>
      </c>
      <c r="CB40" s="131">
        <v>0</v>
      </c>
      <c r="CC40" s="132">
        <v>0</v>
      </c>
      <c r="CD40" s="129">
        <v>0</v>
      </c>
      <c r="CE40" s="65"/>
      <c r="CF40" s="296" t="s">
        <v>122</v>
      </c>
      <c r="CG40" s="127">
        <v>52</v>
      </c>
      <c r="CH40" s="128">
        <v>0</v>
      </c>
      <c r="CI40" s="128">
        <v>0</v>
      </c>
      <c r="CJ40" s="128">
        <v>0</v>
      </c>
      <c r="CK40" s="128">
        <v>0</v>
      </c>
      <c r="CL40" s="133">
        <v>0</v>
      </c>
      <c r="CM40" s="131">
        <v>0</v>
      </c>
      <c r="CN40" s="128">
        <v>0</v>
      </c>
      <c r="CO40" s="128">
        <v>0</v>
      </c>
      <c r="CP40" s="128">
        <v>0</v>
      </c>
      <c r="CQ40" s="128">
        <v>0</v>
      </c>
      <c r="CR40" s="128">
        <v>0</v>
      </c>
      <c r="CS40" s="128">
        <v>0</v>
      </c>
      <c r="CT40" s="128">
        <v>0</v>
      </c>
      <c r="CU40" s="129">
        <v>0</v>
      </c>
      <c r="CV40" s="128">
        <v>0</v>
      </c>
      <c r="CW40" s="128">
        <v>0</v>
      </c>
      <c r="CX40" s="159">
        <v>0</v>
      </c>
      <c r="CY40" s="65"/>
      <c r="CZ40" s="296" t="s">
        <v>122</v>
      </c>
      <c r="DA40" s="127">
        <v>54</v>
      </c>
      <c r="DB40" s="128">
        <v>0</v>
      </c>
      <c r="DC40" s="126">
        <v>0</v>
      </c>
      <c r="DD40" s="126">
        <v>0</v>
      </c>
      <c r="DE40" s="141">
        <v>1</v>
      </c>
      <c r="DF40" s="131">
        <v>0</v>
      </c>
      <c r="DG40" s="126">
        <v>0</v>
      </c>
      <c r="DH40" s="141">
        <v>0</v>
      </c>
      <c r="DI40" s="145">
        <f t="shared" si="146"/>
        <v>0</v>
      </c>
      <c r="DJ40" s="128">
        <v>0</v>
      </c>
      <c r="DK40" s="126">
        <v>0</v>
      </c>
      <c r="DL40" s="141">
        <v>0</v>
      </c>
      <c r="DM40" s="145">
        <f t="shared" si="148"/>
        <v>0</v>
      </c>
      <c r="DN40" s="128">
        <v>0</v>
      </c>
      <c r="DO40" s="132">
        <v>0</v>
      </c>
      <c r="DP40" s="128">
        <v>0</v>
      </c>
      <c r="DQ40" s="141">
        <v>0</v>
      </c>
      <c r="DR40" s="145">
        <f t="shared" si="150"/>
        <v>0</v>
      </c>
      <c r="DS40" s="133">
        <v>4</v>
      </c>
      <c r="DT40" s="145">
        <f t="shared" si="152"/>
        <v>7.4074074074074066</v>
      </c>
      <c r="DU40" s="400">
        <v>4</v>
      </c>
      <c r="DV40" s="145">
        <f t="shared" si="154"/>
        <v>7.4074074074074066</v>
      </c>
      <c r="DW40" s="129">
        <v>2</v>
      </c>
      <c r="DX40" s="65"/>
      <c r="DY40" s="296" t="s">
        <v>122</v>
      </c>
      <c r="DZ40" s="128">
        <v>0</v>
      </c>
      <c r="EA40" s="126">
        <v>0</v>
      </c>
      <c r="EB40" s="141">
        <v>0</v>
      </c>
      <c r="EC40" s="131">
        <v>2</v>
      </c>
      <c r="ED40" s="126">
        <v>0</v>
      </c>
      <c r="EE40" s="132">
        <v>0</v>
      </c>
      <c r="EF40" s="128">
        <v>0</v>
      </c>
      <c r="EG40" s="126">
        <v>2</v>
      </c>
      <c r="EH40" s="141">
        <v>0</v>
      </c>
      <c r="EI40" s="131">
        <v>0</v>
      </c>
      <c r="EJ40" s="126">
        <v>0</v>
      </c>
      <c r="EK40" s="132">
        <v>0</v>
      </c>
      <c r="EL40" s="128">
        <v>0</v>
      </c>
      <c r="EM40" s="126">
        <v>0</v>
      </c>
      <c r="EN40" s="141">
        <v>0</v>
      </c>
      <c r="EO40" s="131">
        <v>0</v>
      </c>
      <c r="EP40" s="126">
        <v>0</v>
      </c>
      <c r="EQ40" s="132">
        <v>0</v>
      </c>
      <c r="ER40" s="183">
        <v>38</v>
      </c>
      <c r="ES40" s="189">
        <f t="shared" si="157"/>
        <v>13.157894736842104</v>
      </c>
      <c r="ET40" s="128">
        <v>0</v>
      </c>
      <c r="EU40" s="126">
        <v>0</v>
      </c>
      <c r="EV40" s="126">
        <v>2</v>
      </c>
      <c r="EW40" s="126">
        <v>3</v>
      </c>
      <c r="EX40" s="132">
        <v>0</v>
      </c>
      <c r="EY40" s="128">
        <v>0</v>
      </c>
      <c r="EZ40" s="126">
        <v>0</v>
      </c>
      <c r="FA40" s="126">
        <v>0</v>
      </c>
      <c r="FB40" s="128">
        <v>1</v>
      </c>
      <c r="FC40" s="126">
        <v>0</v>
      </c>
      <c r="FD40" s="126">
        <v>0</v>
      </c>
      <c r="FE40" s="126">
        <v>0</v>
      </c>
      <c r="FF40" s="126">
        <v>0</v>
      </c>
      <c r="FG40" s="126">
        <v>0</v>
      </c>
      <c r="FH40" s="126">
        <v>2</v>
      </c>
      <c r="FI40" s="126">
        <v>0</v>
      </c>
      <c r="FJ40" s="126">
        <v>0</v>
      </c>
      <c r="FK40" s="126">
        <v>0</v>
      </c>
      <c r="FL40" s="126">
        <v>0</v>
      </c>
      <c r="FM40" s="126">
        <v>0</v>
      </c>
      <c r="FN40" s="126">
        <v>0</v>
      </c>
      <c r="FO40" s="126">
        <v>0</v>
      </c>
      <c r="FP40" s="126">
        <v>0</v>
      </c>
      <c r="FQ40" s="132">
        <v>0</v>
      </c>
      <c r="FR40" s="65"/>
      <c r="FS40" s="296" t="s">
        <v>122</v>
      </c>
      <c r="FT40" s="506">
        <v>381</v>
      </c>
      <c r="FU40" s="208">
        <f t="shared" si="172"/>
        <v>0</v>
      </c>
      <c r="FV40" s="128">
        <v>0</v>
      </c>
      <c r="FW40" s="128">
        <v>0</v>
      </c>
      <c r="FX40" s="128">
        <v>0</v>
      </c>
      <c r="FY40" s="128">
        <v>0</v>
      </c>
      <c r="FZ40" s="133">
        <v>0</v>
      </c>
      <c r="GA40" s="131">
        <v>0</v>
      </c>
      <c r="GB40" s="128">
        <v>0</v>
      </c>
      <c r="GC40" s="128">
        <v>0</v>
      </c>
      <c r="GD40" s="128">
        <v>0</v>
      </c>
      <c r="GE40" s="129">
        <v>0</v>
      </c>
      <c r="GF40" s="133">
        <v>0</v>
      </c>
      <c r="GG40" s="127">
        <v>436</v>
      </c>
      <c r="GH40" s="191">
        <f t="shared" si="173"/>
        <v>0</v>
      </c>
      <c r="GI40" s="128">
        <v>0</v>
      </c>
      <c r="GJ40" s="128">
        <v>0</v>
      </c>
      <c r="GK40" s="128">
        <v>0</v>
      </c>
      <c r="GL40" s="128">
        <v>0</v>
      </c>
      <c r="GM40" s="128">
        <v>0</v>
      </c>
      <c r="GN40" s="128">
        <v>0</v>
      </c>
      <c r="GO40" s="128">
        <v>0</v>
      </c>
      <c r="GP40" s="128">
        <v>0</v>
      </c>
      <c r="GQ40" s="129">
        <v>0</v>
      </c>
      <c r="GR40" s="65"/>
      <c r="GS40" s="296" t="s">
        <v>122</v>
      </c>
      <c r="GT40" s="128">
        <v>0</v>
      </c>
      <c r="GU40" s="128">
        <v>0</v>
      </c>
      <c r="GV40" s="128">
        <v>0</v>
      </c>
      <c r="GW40" s="128">
        <v>0</v>
      </c>
      <c r="GX40" s="128">
        <v>0</v>
      </c>
      <c r="GY40" s="128">
        <v>0</v>
      </c>
      <c r="GZ40" s="128">
        <v>0</v>
      </c>
      <c r="HA40" s="129">
        <v>0</v>
      </c>
      <c r="HB40" s="131">
        <v>36</v>
      </c>
      <c r="HC40" s="134">
        <f t="shared" si="162"/>
        <v>0</v>
      </c>
      <c r="HD40" s="131">
        <v>0</v>
      </c>
      <c r="HE40" s="128">
        <v>0</v>
      </c>
      <c r="HF40" s="128">
        <v>0</v>
      </c>
      <c r="HG40" s="128">
        <v>0</v>
      </c>
      <c r="HH40" s="129">
        <v>0</v>
      </c>
      <c r="HI40" s="128">
        <v>0</v>
      </c>
      <c r="HJ40" s="128">
        <v>0</v>
      </c>
      <c r="HK40" s="128">
        <v>0</v>
      </c>
      <c r="HL40" s="128">
        <v>0</v>
      </c>
      <c r="HM40" s="128">
        <v>0</v>
      </c>
      <c r="HN40" s="128">
        <v>0</v>
      </c>
      <c r="HO40" s="128">
        <v>0</v>
      </c>
      <c r="HP40" s="129">
        <v>0</v>
      </c>
      <c r="HQ40" s="65"/>
      <c r="HR40" s="296" t="s">
        <v>122</v>
      </c>
      <c r="HS40" s="131">
        <v>0</v>
      </c>
      <c r="HT40" s="128">
        <v>0</v>
      </c>
      <c r="HU40" s="128">
        <v>0</v>
      </c>
      <c r="HV40" s="128">
        <v>0</v>
      </c>
      <c r="HW40" s="128">
        <v>0</v>
      </c>
      <c r="HX40" s="128">
        <v>0</v>
      </c>
      <c r="HY40" s="128">
        <v>0</v>
      </c>
      <c r="HZ40" s="128">
        <v>0</v>
      </c>
      <c r="IA40" s="128">
        <v>0</v>
      </c>
      <c r="IB40" s="128">
        <v>0</v>
      </c>
      <c r="IC40" s="128">
        <v>0</v>
      </c>
      <c r="ID40" s="128">
        <v>0</v>
      </c>
      <c r="IE40" s="128">
        <v>0</v>
      </c>
      <c r="IF40" s="128">
        <v>0</v>
      </c>
      <c r="IG40" s="129">
        <v>0</v>
      </c>
      <c r="IH40" s="131">
        <v>0</v>
      </c>
      <c r="II40" s="128">
        <v>0</v>
      </c>
      <c r="IJ40" s="133">
        <v>0</v>
      </c>
      <c r="IK40" s="131">
        <v>0</v>
      </c>
      <c r="IL40" s="128">
        <v>0</v>
      </c>
      <c r="IM40" s="129">
        <v>0</v>
      </c>
      <c r="IN40" s="128">
        <v>0</v>
      </c>
      <c r="IO40" s="128">
        <v>0</v>
      </c>
      <c r="IP40" s="129">
        <v>0</v>
      </c>
      <c r="IQ40" s="128">
        <v>0</v>
      </c>
      <c r="IR40" s="128">
        <v>0</v>
      </c>
      <c r="IS40" s="128">
        <v>0</v>
      </c>
      <c r="IT40" s="128">
        <v>0</v>
      </c>
      <c r="IU40" s="129">
        <v>0</v>
      </c>
      <c r="IV40" s="65"/>
      <c r="IW40" s="296" t="s">
        <v>122</v>
      </c>
      <c r="IX40" s="131">
        <v>0</v>
      </c>
      <c r="IY40" s="128">
        <v>0</v>
      </c>
      <c r="IZ40" s="128">
        <v>0</v>
      </c>
      <c r="JA40" s="128">
        <v>0</v>
      </c>
      <c r="JB40" s="129">
        <v>0</v>
      </c>
      <c r="JC40" s="128">
        <v>0</v>
      </c>
      <c r="JD40" s="128">
        <v>0</v>
      </c>
      <c r="JE40" s="128">
        <v>0</v>
      </c>
      <c r="JF40" s="128">
        <v>0</v>
      </c>
      <c r="JG40" s="133">
        <v>0</v>
      </c>
      <c r="JH40" s="131">
        <v>0</v>
      </c>
      <c r="JI40" s="128">
        <v>0</v>
      </c>
      <c r="JJ40" s="128">
        <v>0</v>
      </c>
      <c r="JK40" s="128">
        <v>0</v>
      </c>
      <c r="JL40" s="129">
        <v>0</v>
      </c>
      <c r="JM40" s="131">
        <v>4</v>
      </c>
      <c r="JN40" s="536">
        <v>218</v>
      </c>
      <c r="JO40" s="157">
        <v>1.834862385321101</v>
      </c>
      <c r="JP40" s="128">
        <v>0</v>
      </c>
      <c r="JQ40" s="128">
        <v>0</v>
      </c>
      <c r="JR40" s="133">
        <v>0</v>
      </c>
      <c r="JS40" s="127">
        <v>46</v>
      </c>
      <c r="JT40" s="449">
        <v>0</v>
      </c>
      <c r="JU40" s="449">
        <v>1</v>
      </c>
      <c r="JV40" s="707">
        <f t="shared" si="175"/>
        <v>2.1739130434782608</v>
      </c>
      <c r="JW40" s="127">
        <v>31</v>
      </c>
      <c r="JX40" s="449">
        <v>0</v>
      </c>
      <c r="JY40" s="449">
        <v>0</v>
      </c>
      <c r="JZ40" s="707">
        <f t="shared" si="176"/>
        <v>0</v>
      </c>
      <c r="KA40" s="127">
        <v>41</v>
      </c>
      <c r="KB40" s="449">
        <v>0</v>
      </c>
      <c r="KC40" s="449">
        <v>0</v>
      </c>
      <c r="KD40" s="708">
        <f t="shared" si="177"/>
        <v>0</v>
      </c>
      <c r="KE40" s="448">
        <v>0</v>
      </c>
      <c r="KF40" s="449">
        <v>0</v>
      </c>
      <c r="KG40" s="449">
        <v>0</v>
      </c>
      <c r="KH40" s="449">
        <v>0</v>
      </c>
      <c r="KI40" s="139">
        <v>0</v>
      </c>
    </row>
    <row r="41" spans="1:295" s="446" customFormat="1" ht="27" customHeight="1" x14ac:dyDescent="0.3">
      <c r="A41" s="291">
        <v>1446</v>
      </c>
      <c r="B41" s="292" t="s">
        <v>121</v>
      </c>
      <c r="C41" s="127">
        <v>65</v>
      </c>
      <c r="D41" s="128">
        <v>1</v>
      </c>
      <c r="E41" s="128">
        <v>0</v>
      </c>
      <c r="F41" s="128">
        <v>0</v>
      </c>
      <c r="G41" s="142">
        <f t="shared" si="168"/>
        <v>1.5384615384615385</v>
      </c>
      <c r="H41" s="131">
        <v>1</v>
      </c>
      <c r="I41" s="129">
        <v>0</v>
      </c>
      <c r="J41" s="128">
        <v>5</v>
      </c>
      <c r="K41" s="128">
        <v>6</v>
      </c>
      <c r="L41" s="128">
        <v>4</v>
      </c>
      <c r="M41" s="347">
        <f t="shared" si="169"/>
        <v>6.1538461538461542</v>
      </c>
      <c r="N41" s="128">
        <v>5</v>
      </c>
      <c r="O41" s="128">
        <v>6</v>
      </c>
      <c r="P41" s="128">
        <v>4</v>
      </c>
      <c r="Q41" s="145">
        <f t="shared" si="170"/>
        <v>6.1538461538461542</v>
      </c>
      <c r="R41" s="128">
        <v>5</v>
      </c>
      <c r="S41" s="133">
        <v>6</v>
      </c>
      <c r="T41" s="131">
        <v>5</v>
      </c>
      <c r="U41" s="129">
        <v>6</v>
      </c>
      <c r="V41" s="128">
        <v>0</v>
      </c>
      <c r="W41" s="133">
        <v>0</v>
      </c>
      <c r="X41" s="131">
        <v>0</v>
      </c>
      <c r="Y41" s="128">
        <v>0</v>
      </c>
      <c r="Z41" s="129">
        <v>0</v>
      </c>
      <c r="AA41" s="65"/>
      <c r="AB41" s="296" t="s">
        <v>121</v>
      </c>
      <c r="AC41" s="139">
        <v>65</v>
      </c>
      <c r="AD41" s="128">
        <v>8</v>
      </c>
      <c r="AE41" s="130">
        <v>12.307692307692308</v>
      </c>
      <c r="AF41" s="128">
        <v>8</v>
      </c>
      <c r="AG41" s="133">
        <v>8</v>
      </c>
      <c r="AH41" s="131">
        <v>0</v>
      </c>
      <c r="AI41" s="128">
        <v>0</v>
      </c>
      <c r="AJ41" s="129">
        <v>0</v>
      </c>
      <c r="AK41" s="128">
        <v>0</v>
      </c>
      <c r="AL41" s="128">
        <v>0</v>
      </c>
      <c r="AM41" s="133">
        <v>2</v>
      </c>
      <c r="AN41" s="183">
        <v>6</v>
      </c>
      <c r="AO41" s="145">
        <f t="shared" si="134"/>
        <v>9.2307692307692317</v>
      </c>
      <c r="AP41" s="128">
        <v>6</v>
      </c>
      <c r="AQ41" s="129">
        <v>6</v>
      </c>
      <c r="AR41" s="128">
        <v>0</v>
      </c>
      <c r="AS41" s="128">
        <v>0</v>
      </c>
      <c r="AT41" s="128">
        <v>0</v>
      </c>
      <c r="AU41" s="133">
        <v>0</v>
      </c>
      <c r="AV41" s="145">
        <f t="shared" si="135"/>
        <v>0</v>
      </c>
      <c r="AW41" s="128">
        <v>0</v>
      </c>
      <c r="AX41" s="128">
        <v>0</v>
      </c>
      <c r="AY41" s="133">
        <v>0</v>
      </c>
      <c r="AZ41" s="145">
        <f t="shared" si="136"/>
        <v>0</v>
      </c>
      <c r="BA41" s="128">
        <v>0</v>
      </c>
      <c r="BB41" s="133">
        <v>0</v>
      </c>
      <c r="BC41" s="159">
        <v>2</v>
      </c>
      <c r="BD41" s="65"/>
      <c r="BE41" s="296" t="s">
        <v>121</v>
      </c>
      <c r="BF41" s="127">
        <v>74</v>
      </c>
      <c r="BG41" s="128">
        <v>0</v>
      </c>
      <c r="BH41" s="126">
        <v>0</v>
      </c>
      <c r="BI41" s="126">
        <v>0</v>
      </c>
      <c r="BJ41" s="126">
        <v>0</v>
      </c>
      <c r="BK41" s="141">
        <v>0</v>
      </c>
      <c r="BL41" s="131">
        <v>0</v>
      </c>
      <c r="BM41" s="126">
        <v>0</v>
      </c>
      <c r="BN41" s="126">
        <v>0</v>
      </c>
      <c r="BO41" s="141">
        <v>0</v>
      </c>
      <c r="BP41" s="145">
        <f t="shared" si="138"/>
        <v>0</v>
      </c>
      <c r="BQ41" s="128">
        <v>0</v>
      </c>
      <c r="BR41" s="126">
        <v>0</v>
      </c>
      <c r="BS41" s="126">
        <v>0</v>
      </c>
      <c r="BT41" s="130">
        <f t="shared" si="140"/>
        <v>0</v>
      </c>
      <c r="BU41" s="126">
        <v>0</v>
      </c>
      <c r="BV41" s="126">
        <v>0</v>
      </c>
      <c r="BW41" s="126">
        <v>0</v>
      </c>
      <c r="BX41" s="132">
        <v>0</v>
      </c>
      <c r="BY41" s="128">
        <v>0</v>
      </c>
      <c r="BZ41" s="141">
        <v>0</v>
      </c>
      <c r="CA41" s="145">
        <f t="shared" si="142"/>
        <v>0</v>
      </c>
      <c r="CB41" s="131">
        <v>0</v>
      </c>
      <c r="CC41" s="132">
        <v>0</v>
      </c>
      <c r="CD41" s="129">
        <v>0</v>
      </c>
      <c r="CE41" s="65"/>
      <c r="CF41" s="296" t="s">
        <v>121</v>
      </c>
      <c r="CG41" s="127">
        <v>87</v>
      </c>
      <c r="CH41" s="128">
        <v>0</v>
      </c>
      <c r="CI41" s="128">
        <v>0</v>
      </c>
      <c r="CJ41" s="128">
        <v>0</v>
      </c>
      <c r="CK41" s="128">
        <v>0</v>
      </c>
      <c r="CL41" s="133">
        <v>0</v>
      </c>
      <c r="CM41" s="131">
        <v>0</v>
      </c>
      <c r="CN41" s="128">
        <v>0</v>
      </c>
      <c r="CO41" s="128">
        <v>0</v>
      </c>
      <c r="CP41" s="128">
        <v>0</v>
      </c>
      <c r="CQ41" s="128">
        <v>0</v>
      </c>
      <c r="CR41" s="128">
        <v>0</v>
      </c>
      <c r="CS41" s="128">
        <v>0</v>
      </c>
      <c r="CT41" s="128">
        <v>0</v>
      </c>
      <c r="CU41" s="129">
        <v>0</v>
      </c>
      <c r="CV41" s="128">
        <v>0</v>
      </c>
      <c r="CW41" s="128">
        <v>0</v>
      </c>
      <c r="CX41" s="159">
        <v>0</v>
      </c>
      <c r="CY41" s="65"/>
      <c r="CZ41" s="296" t="s">
        <v>121</v>
      </c>
      <c r="DA41" s="127">
        <v>76</v>
      </c>
      <c r="DB41" s="128">
        <v>0</v>
      </c>
      <c r="DC41" s="126">
        <v>0</v>
      </c>
      <c r="DD41" s="126">
        <v>0</v>
      </c>
      <c r="DE41" s="141">
        <v>0</v>
      </c>
      <c r="DF41" s="131">
        <v>0</v>
      </c>
      <c r="DG41" s="126">
        <v>0</v>
      </c>
      <c r="DH41" s="141">
        <v>0</v>
      </c>
      <c r="DI41" s="145">
        <f t="shared" si="146"/>
        <v>0</v>
      </c>
      <c r="DJ41" s="128">
        <v>0</v>
      </c>
      <c r="DK41" s="126">
        <v>0</v>
      </c>
      <c r="DL41" s="141">
        <v>0</v>
      </c>
      <c r="DM41" s="145">
        <f t="shared" si="148"/>
        <v>0</v>
      </c>
      <c r="DN41" s="128">
        <v>0</v>
      </c>
      <c r="DO41" s="132">
        <v>0</v>
      </c>
      <c r="DP41" s="128">
        <v>0</v>
      </c>
      <c r="DQ41" s="141">
        <v>0</v>
      </c>
      <c r="DR41" s="145">
        <f t="shared" si="150"/>
        <v>0</v>
      </c>
      <c r="DS41" s="133">
        <v>8</v>
      </c>
      <c r="DT41" s="145">
        <f t="shared" si="152"/>
        <v>10.526315789473683</v>
      </c>
      <c r="DU41" s="400">
        <v>8</v>
      </c>
      <c r="DV41" s="145">
        <f t="shared" si="154"/>
        <v>10.526315789473683</v>
      </c>
      <c r="DW41" s="129">
        <v>0</v>
      </c>
      <c r="DX41" s="65"/>
      <c r="DY41" s="296" t="s">
        <v>121</v>
      </c>
      <c r="DZ41" s="128">
        <v>0</v>
      </c>
      <c r="EA41" s="126">
        <v>0</v>
      </c>
      <c r="EB41" s="141">
        <v>0</v>
      </c>
      <c r="EC41" s="131">
        <v>0</v>
      </c>
      <c r="ED41" s="126">
        <v>0</v>
      </c>
      <c r="EE41" s="132">
        <v>0</v>
      </c>
      <c r="EF41" s="128">
        <v>0</v>
      </c>
      <c r="EG41" s="126">
        <v>0</v>
      </c>
      <c r="EH41" s="141">
        <v>0</v>
      </c>
      <c r="EI41" s="131">
        <v>0</v>
      </c>
      <c r="EJ41" s="126">
        <v>0</v>
      </c>
      <c r="EK41" s="132">
        <v>0</v>
      </c>
      <c r="EL41" s="128">
        <v>0</v>
      </c>
      <c r="EM41" s="126">
        <v>0</v>
      </c>
      <c r="EN41" s="141">
        <v>0</v>
      </c>
      <c r="EO41" s="131">
        <v>0</v>
      </c>
      <c r="EP41" s="126">
        <v>0</v>
      </c>
      <c r="EQ41" s="132">
        <v>0</v>
      </c>
      <c r="ER41" s="183">
        <v>61</v>
      </c>
      <c r="ES41" s="189">
        <f t="shared" si="157"/>
        <v>8.1967213114754092</v>
      </c>
      <c r="ET41" s="128">
        <v>0</v>
      </c>
      <c r="EU41" s="126">
        <v>0</v>
      </c>
      <c r="EV41" s="126">
        <v>3</v>
      </c>
      <c r="EW41" s="126">
        <v>2</v>
      </c>
      <c r="EX41" s="132">
        <v>0</v>
      </c>
      <c r="EY41" s="128">
        <v>0</v>
      </c>
      <c r="EZ41" s="126">
        <v>0</v>
      </c>
      <c r="FA41" s="126">
        <v>0</v>
      </c>
      <c r="FB41" s="128">
        <v>0</v>
      </c>
      <c r="FC41" s="126">
        <v>0</v>
      </c>
      <c r="FD41" s="126">
        <v>0</v>
      </c>
      <c r="FE41" s="126">
        <v>0</v>
      </c>
      <c r="FF41" s="126">
        <v>0</v>
      </c>
      <c r="FG41" s="126">
        <v>0</v>
      </c>
      <c r="FH41" s="126">
        <v>0</v>
      </c>
      <c r="FI41" s="126">
        <v>0</v>
      </c>
      <c r="FJ41" s="126">
        <v>0</v>
      </c>
      <c r="FK41" s="126">
        <v>0</v>
      </c>
      <c r="FL41" s="126">
        <v>0</v>
      </c>
      <c r="FM41" s="126">
        <v>0</v>
      </c>
      <c r="FN41" s="126">
        <v>0</v>
      </c>
      <c r="FO41" s="126">
        <v>0</v>
      </c>
      <c r="FP41" s="126">
        <v>0</v>
      </c>
      <c r="FQ41" s="132">
        <v>0</v>
      </c>
      <c r="FR41" s="65"/>
      <c r="FS41" s="296" t="s">
        <v>121</v>
      </c>
      <c r="FT41" s="506">
        <v>632</v>
      </c>
      <c r="FU41" s="208">
        <f t="shared" si="172"/>
        <v>0</v>
      </c>
      <c r="FV41" s="128">
        <v>0</v>
      </c>
      <c r="FW41" s="128">
        <v>0</v>
      </c>
      <c r="FX41" s="128">
        <v>0</v>
      </c>
      <c r="FY41" s="128">
        <v>0</v>
      </c>
      <c r="FZ41" s="133">
        <v>0</v>
      </c>
      <c r="GA41" s="131">
        <v>0</v>
      </c>
      <c r="GB41" s="128">
        <v>0</v>
      </c>
      <c r="GC41" s="128">
        <v>0</v>
      </c>
      <c r="GD41" s="128">
        <v>0</v>
      </c>
      <c r="GE41" s="129">
        <v>0</v>
      </c>
      <c r="GF41" s="133">
        <v>0</v>
      </c>
      <c r="GG41" s="127">
        <v>918</v>
      </c>
      <c r="GH41" s="191">
        <f t="shared" si="173"/>
        <v>0</v>
      </c>
      <c r="GI41" s="128">
        <v>0</v>
      </c>
      <c r="GJ41" s="128">
        <v>0</v>
      </c>
      <c r="GK41" s="128">
        <v>0</v>
      </c>
      <c r="GL41" s="128">
        <v>0</v>
      </c>
      <c r="GM41" s="128">
        <v>0</v>
      </c>
      <c r="GN41" s="128">
        <v>0</v>
      </c>
      <c r="GO41" s="128">
        <v>0</v>
      </c>
      <c r="GP41" s="128">
        <v>0</v>
      </c>
      <c r="GQ41" s="129">
        <v>0</v>
      </c>
      <c r="GR41" s="65"/>
      <c r="GS41" s="296" t="s">
        <v>121</v>
      </c>
      <c r="GT41" s="128">
        <v>0</v>
      </c>
      <c r="GU41" s="128">
        <v>0</v>
      </c>
      <c r="GV41" s="128">
        <v>0</v>
      </c>
      <c r="GW41" s="128">
        <v>0</v>
      </c>
      <c r="GX41" s="128">
        <v>0</v>
      </c>
      <c r="GY41" s="128">
        <v>0</v>
      </c>
      <c r="GZ41" s="128">
        <v>0</v>
      </c>
      <c r="HA41" s="129">
        <v>0</v>
      </c>
      <c r="HB41" s="131">
        <v>77</v>
      </c>
      <c r="HC41" s="134">
        <f t="shared" si="162"/>
        <v>0</v>
      </c>
      <c r="HD41" s="131">
        <v>0</v>
      </c>
      <c r="HE41" s="128">
        <v>0</v>
      </c>
      <c r="HF41" s="128">
        <v>0</v>
      </c>
      <c r="HG41" s="128">
        <v>0</v>
      </c>
      <c r="HH41" s="129">
        <v>0</v>
      </c>
      <c r="HI41" s="128">
        <v>0</v>
      </c>
      <c r="HJ41" s="128">
        <v>0</v>
      </c>
      <c r="HK41" s="128">
        <v>0</v>
      </c>
      <c r="HL41" s="128">
        <v>0</v>
      </c>
      <c r="HM41" s="128">
        <v>0</v>
      </c>
      <c r="HN41" s="128">
        <v>0</v>
      </c>
      <c r="HO41" s="128">
        <v>0</v>
      </c>
      <c r="HP41" s="129">
        <v>0</v>
      </c>
      <c r="HQ41" s="65"/>
      <c r="HR41" s="296" t="s">
        <v>121</v>
      </c>
      <c r="HS41" s="131">
        <v>0</v>
      </c>
      <c r="HT41" s="128">
        <v>0</v>
      </c>
      <c r="HU41" s="128">
        <v>0</v>
      </c>
      <c r="HV41" s="128">
        <v>0</v>
      </c>
      <c r="HW41" s="128">
        <v>0</v>
      </c>
      <c r="HX41" s="128">
        <v>0</v>
      </c>
      <c r="HY41" s="128">
        <v>1</v>
      </c>
      <c r="HZ41" s="128">
        <v>2</v>
      </c>
      <c r="IA41" s="128">
        <v>0</v>
      </c>
      <c r="IB41" s="128">
        <v>3</v>
      </c>
      <c r="IC41" s="128">
        <v>0</v>
      </c>
      <c r="ID41" s="128">
        <v>0</v>
      </c>
      <c r="IE41" s="128">
        <v>0</v>
      </c>
      <c r="IF41" s="128">
        <v>0</v>
      </c>
      <c r="IG41" s="129">
        <v>0</v>
      </c>
      <c r="IH41" s="131">
        <v>0</v>
      </c>
      <c r="II41" s="128">
        <v>0</v>
      </c>
      <c r="IJ41" s="133">
        <v>0</v>
      </c>
      <c r="IK41" s="131">
        <v>0</v>
      </c>
      <c r="IL41" s="128">
        <v>0</v>
      </c>
      <c r="IM41" s="129">
        <v>0</v>
      </c>
      <c r="IN41" s="128">
        <v>0</v>
      </c>
      <c r="IO41" s="128">
        <v>0</v>
      </c>
      <c r="IP41" s="129">
        <v>0</v>
      </c>
      <c r="IQ41" s="128">
        <v>0</v>
      </c>
      <c r="IR41" s="128">
        <v>0</v>
      </c>
      <c r="IS41" s="128">
        <v>0</v>
      </c>
      <c r="IT41" s="128">
        <v>0</v>
      </c>
      <c r="IU41" s="129">
        <v>0</v>
      </c>
      <c r="IV41" s="65"/>
      <c r="IW41" s="296" t="s">
        <v>121</v>
      </c>
      <c r="IX41" s="131">
        <v>0</v>
      </c>
      <c r="IY41" s="128">
        <v>0</v>
      </c>
      <c r="IZ41" s="128">
        <v>0</v>
      </c>
      <c r="JA41" s="128">
        <v>0</v>
      </c>
      <c r="JB41" s="129">
        <v>0</v>
      </c>
      <c r="JC41" s="128">
        <v>0</v>
      </c>
      <c r="JD41" s="128">
        <v>0</v>
      </c>
      <c r="JE41" s="128">
        <v>0</v>
      </c>
      <c r="JF41" s="128">
        <v>0</v>
      </c>
      <c r="JG41" s="133">
        <v>0</v>
      </c>
      <c r="JH41" s="131">
        <v>0</v>
      </c>
      <c r="JI41" s="128">
        <v>0</v>
      </c>
      <c r="JJ41" s="128">
        <v>0</v>
      </c>
      <c r="JK41" s="128">
        <v>0</v>
      </c>
      <c r="JL41" s="129">
        <v>0</v>
      </c>
      <c r="JM41" s="131">
        <v>1</v>
      </c>
      <c r="JN41" s="536">
        <v>459</v>
      </c>
      <c r="JO41" s="157">
        <v>4.1575492341356668</v>
      </c>
      <c r="JP41" s="128">
        <v>0</v>
      </c>
      <c r="JQ41" s="128">
        <v>0</v>
      </c>
      <c r="JR41" s="133">
        <v>0</v>
      </c>
      <c r="JS41" s="127">
        <v>94</v>
      </c>
      <c r="JT41" s="449">
        <v>1</v>
      </c>
      <c r="JU41" s="449">
        <v>6</v>
      </c>
      <c r="JV41" s="707">
        <f t="shared" si="175"/>
        <v>7.4468085106382977</v>
      </c>
      <c r="JW41" s="127">
        <v>64</v>
      </c>
      <c r="JX41" s="449">
        <v>3</v>
      </c>
      <c r="JY41" s="449">
        <v>6</v>
      </c>
      <c r="JZ41" s="707">
        <f t="shared" si="176"/>
        <v>14.0625</v>
      </c>
      <c r="KA41" s="127">
        <v>73</v>
      </c>
      <c r="KB41" s="449">
        <v>1</v>
      </c>
      <c r="KC41" s="449">
        <v>7</v>
      </c>
      <c r="KD41" s="708">
        <f t="shared" si="177"/>
        <v>10.95890410958904</v>
      </c>
      <c r="KE41" s="448">
        <v>0</v>
      </c>
      <c r="KF41" s="449">
        <v>0</v>
      </c>
      <c r="KG41" s="449">
        <v>0</v>
      </c>
      <c r="KH41" s="449">
        <v>0</v>
      </c>
      <c r="KI41" s="139">
        <v>0</v>
      </c>
    </row>
    <row r="42" spans="1:295" s="446" customFormat="1" ht="27" customHeight="1" x14ac:dyDescent="0.3">
      <c r="A42" s="291">
        <v>1450</v>
      </c>
      <c r="B42" s="292" t="s">
        <v>126</v>
      </c>
      <c r="C42" s="127">
        <v>18</v>
      </c>
      <c r="D42" s="128">
        <v>0</v>
      </c>
      <c r="E42" s="128">
        <v>0</v>
      </c>
      <c r="F42" s="128">
        <v>0</v>
      </c>
      <c r="G42" s="142">
        <f t="shared" si="168"/>
        <v>0</v>
      </c>
      <c r="H42" s="131">
        <v>0</v>
      </c>
      <c r="I42" s="129">
        <v>0</v>
      </c>
      <c r="J42" s="128">
        <v>1</v>
      </c>
      <c r="K42" s="128">
        <v>0</v>
      </c>
      <c r="L42" s="128">
        <v>1</v>
      </c>
      <c r="M42" s="347">
        <f t="shared" si="169"/>
        <v>5.5555555555555554</v>
      </c>
      <c r="N42" s="128">
        <v>1</v>
      </c>
      <c r="O42" s="128">
        <v>0</v>
      </c>
      <c r="P42" s="128">
        <v>1</v>
      </c>
      <c r="Q42" s="145">
        <f t="shared" si="170"/>
        <v>5.5555555555555554</v>
      </c>
      <c r="R42" s="128">
        <v>1</v>
      </c>
      <c r="S42" s="133">
        <v>0</v>
      </c>
      <c r="T42" s="131">
        <v>1</v>
      </c>
      <c r="U42" s="129">
        <v>0</v>
      </c>
      <c r="V42" s="128">
        <v>0</v>
      </c>
      <c r="W42" s="133">
        <v>0</v>
      </c>
      <c r="X42" s="131">
        <v>0</v>
      </c>
      <c r="Y42" s="128">
        <v>0</v>
      </c>
      <c r="Z42" s="129">
        <v>0</v>
      </c>
      <c r="AA42" s="65"/>
      <c r="AB42" s="296" t="s">
        <v>126</v>
      </c>
      <c r="AC42" s="139">
        <v>24</v>
      </c>
      <c r="AD42" s="128">
        <v>0</v>
      </c>
      <c r="AE42" s="130">
        <v>0</v>
      </c>
      <c r="AF42" s="128">
        <v>0</v>
      </c>
      <c r="AG42" s="133">
        <v>0</v>
      </c>
      <c r="AH42" s="131">
        <v>0</v>
      </c>
      <c r="AI42" s="128">
        <v>0</v>
      </c>
      <c r="AJ42" s="129">
        <v>0</v>
      </c>
      <c r="AK42" s="128">
        <v>0</v>
      </c>
      <c r="AL42" s="128">
        <v>0</v>
      </c>
      <c r="AM42" s="133">
        <v>0</v>
      </c>
      <c r="AN42" s="183">
        <v>2</v>
      </c>
      <c r="AO42" s="145">
        <f t="shared" si="134"/>
        <v>8.3333333333333321</v>
      </c>
      <c r="AP42" s="128">
        <v>2</v>
      </c>
      <c r="AQ42" s="129">
        <v>2</v>
      </c>
      <c r="AR42" s="128">
        <v>0</v>
      </c>
      <c r="AS42" s="128">
        <v>0</v>
      </c>
      <c r="AT42" s="128">
        <v>0</v>
      </c>
      <c r="AU42" s="133">
        <v>0</v>
      </c>
      <c r="AV42" s="145">
        <f t="shared" si="135"/>
        <v>0</v>
      </c>
      <c r="AW42" s="128">
        <v>0</v>
      </c>
      <c r="AX42" s="128">
        <v>0</v>
      </c>
      <c r="AY42" s="133">
        <v>0</v>
      </c>
      <c r="AZ42" s="145">
        <f t="shared" si="136"/>
        <v>0</v>
      </c>
      <c r="BA42" s="128">
        <v>0</v>
      </c>
      <c r="BB42" s="133">
        <v>0</v>
      </c>
      <c r="BC42" s="159">
        <v>0</v>
      </c>
      <c r="BD42" s="65"/>
      <c r="BE42" s="296" t="s">
        <v>126</v>
      </c>
      <c r="BF42" s="127">
        <v>26</v>
      </c>
      <c r="BG42" s="128">
        <v>0</v>
      </c>
      <c r="BH42" s="126">
        <v>0</v>
      </c>
      <c r="BI42" s="126">
        <v>0</v>
      </c>
      <c r="BJ42" s="126">
        <v>0</v>
      </c>
      <c r="BK42" s="141">
        <v>0</v>
      </c>
      <c r="BL42" s="131">
        <v>0</v>
      </c>
      <c r="BM42" s="126">
        <v>0</v>
      </c>
      <c r="BN42" s="126">
        <v>0</v>
      </c>
      <c r="BO42" s="141">
        <v>0</v>
      </c>
      <c r="BP42" s="145">
        <f t="shared" si="138"/>
        <v>0</v>
      </c>
      <c r="BQ42" s="128">
        <v>0</v>
      </c>
      <c r="BR42" s="126">
        <v>0</v>
      </c>
      <c r="BS42" s="126">
        <v>0</v>
      </c>
      <c r="BT42" s="130">
        <f t="shared" si="140"/>
        <v>0</v>
      </c>
      <c r="BU42" s="126">
        <v>0</v>
      </c>
      <c r="BV42" s="126">
        <v>0</v>
      </c>
      <c r="BW42" s="126">
        <v>0</v>
      </c>
      <c r="BX42" s="132">
        <v>0</v>
      </c>
      <c r="BY42" s="128">
        <v>0</v>
      </c>
      <c r="BZ42" s="141">
        <v>0</v>
      </c>
      <c r="CA42" s="145">
        <f t="shared" si="142"/>
        <v>0</v>
      </c>
      <c r="CB42" s="131">
        <v>0</v>
      </c>
      <c r="CC42" s="132">
        <v>0</v>
      </c>
      <c r="CD42" s="129">
        <v>0</v>
      </c>
      <c r="CE42" s="65"/>
      <c r="CF42" s="296" t="s">
        <v>126</v>
      </c>
      <c r="CG42" s="127">
        <v>15</v>
      </c>
      <c r="CH42" s="128">
        <v>0</v>
      </c>
      <c r="CI42" s="128">
        <v>0</v>
      </c>
      <c r="CJ42" s="128">
        <v>0</v>
      </c>
      <c r="CK42" s="128">
        <v>0</v>
      </c>
      <c r="CL42" s="133">
        <v>0</v>
      </c>
      <c r="CM42" s="131">
        <v>0</v>
      </c>
      <c r="CN42" s="128">
        <v>0</v>
      </c>
      <c r="CO42" s="128">
        <v>0</v>
      </c>
      <c r="CP42" s="128">
        <v>0</v>
      </c>
      <c r="CQ42" s="128">
        <v>0</v>
      </c>
      <c r="CR42" s="128">
        <v>0</v>
      </c>
      <c r="CS42" s="128">
        <v>0</v>
      </c>
      <c r="CT42" s="128">
        <v>0</v>
      </c>
      <c r="CU42" s="129">
        <v>0</v>
      </c>
      <c r="CV42" s="128">
        <v>0</v>
      </c>
      <c r="CW42" s="128">
        <v>0</v>
      </c>
      <c r="CX42" s="159">
        <v>0</v>
      </c>
      <c r="CY42" s="65"/>
      <c r="CZ42" s="296" t="s">
        <v>126</v>
      </c>
      <c r="DA42" s="127">
        <v>32</v>
      </c>
      <c r="DB42" s="128">
        <v>0</v>
      </c>
      <c r="DC42" s="126">
        <v>0</v>
      </c>
      <c r="DD42" s="126">
        <v>0</v>
      </c>
      <c r="DE42" s="141">
        <v>0</v>
      </c>
      <c r="DF42" s="131">
        <v>0</v>
      </c>
      <c r="DG42" s="126">
        <v>0</v>
      </c>
      <c r="DH42" s="141">
        <v>0</v>
      </c>
      <c r="DI42" s="145">
        <f t="shared" si="146"/>
        <v>0</v>
      </c>
      <c r="DJ42" s="128">
        <v>0</v>
      </c>
      <c r="DK42" s="126">
        <v>0</v>
      </c>
      <c r="DL42" s="141">
        <v>0</v>
      </c>
      <c r="DM42" s="145">
        <f t="shared" si="148"/>
        <v>0</v>
      </c>
      <c r="DN42" s="128">
        <v>0</v>
      </c>
      <c r="DO42" s="132">
        <v>0</v>
      </c>
      <c r="DP42" s="128">
        <v>0</v>
      </c>
      <c r="DQ42" s="141">
        <v>0</v>
      </c>
      <c r="DR42" s="145">
        <f t="shared" si="150"/>
        <v>0</v>
      </c>
      <c r="DS42" s="133">
        <v>0</v>
      </c>
      <c r="DT42" s="145">
        <f t="shared" si="152"/>
        <v>0</v>
      </c>
      <c r="DU42" s="400">
        <v>0</v>
      </c>
      <c r="DV42" s="145">
        <f t="shared" si="154"/>
        <v>0</v>
      </c>
      <c r="DW42" s="129">
        <v>0</v>
      </c>
      <c r="DX42" s="65"/>
      <c r="DY42" s="296" t="s">
        <v>126</v>
      </c>
      <c r="DZ42" s="128">
        <v>0</v>
      </c>
      <c r="EA42" s="126">
        <v>0</v>
      </c>
      <c r="EB42" s="141">
        <v>0</v>
      </c>
      <c r="EC42" s="131">
        <v>0</v>
      </c>
      <c r="ED42" s="126">
        <v>0</v>
      </c>
      <c r="EE42" s="132">
        <v>0</v>
      </c>
      <c r="EF42" s="128">
        <v>0</v>
      </c>
      <c r="EG42" s="126">
        <v>0</v>
      </c>
      <c r="EH42" s="141">
        <v>0</v>
      </c>
      <c r="EI42" s="131">
        <v>0</v>
      </c>
      <c r="EJ42" s="126">
        <v>0</v>
      </c>
      <c r="EK42" s="132">
        <v>0</v>
      </c>
      <c r="EL42" s="128">
        <v>0</v>
      </c>
      <c r="EM42" s="126">
        <v>0</v>
      </c>
      <c r="EN42" s="141">
        <v>0</v>
      </c>
      <c r="EO42" s="131">
        <v>0</v>
      </c>
      <c r="EP42" s="126">
        <v>0</v>
      </c>
      <c r="EQ42" s="132">
        <v>0</v>
      </c>
      <c r="ER42" s="183">
        <v>11</v>
      </c>
      <c r="ES42" s="189">
        <f t="shared" si="157"/>
        <v>0</v>
      </c>
      <c r="ET42" s="128">
        <v>0</v>
      </c>
      <c r="EU42" s="126">
        <v>0</v>
      </c>
      <c r="EV42" s="126">
        <v>0</v>
      </c>
      <c r="EW42" s="126">
        <v>0</v>
      </c>
      <c r="EX42" s="132">
        <v>0</v>
      </c>
      <c r="EY42" s="128">
        <v>0</v>
      </c>
      <c r="EZ42" s="126">
        <v>0</v>
      </c>
      <c r="FA42" s="126">
        <v>0</v>
      </c>
      <c r="FB42" s="128">
        <v>0</v>
      </c>
      <c r="FC42" s="126">
        <v>0</v>
      </c>
      <c r="FD42" s="126">
        <v>0</v>
      </c>
      <c r="FE42" s="126">
        <v>0</v>
      </c>
      <c r="FF42" s="126">
        <v>0</v>
      </c>
      <c r="FG42" s="126">
        <v>0</v>
      </c>
      <c r="FH42" s="126">
        <v>0</v>
      </c>
      <c r="FI42" s="126">
        <v>0</v>
      </c>
      <c r="FJ42" s="126">
        <v>0</v>
      </c>
      <c r="FK42" s="126">
        <v>0</v>
      </c>
      <c r="FL42" s="126">
        <v>0</v>
      </c>
      <c r="FM42" s="126">
        <v>0</v>
      </c>
      <c r="FN42" s="126">
        <v>0</v>
      </c>
      <c r="FO42" s="126">
        <v>0</v>
      </c>
      <c r="FP42" s="126">
        <v>0</v>
      </c>
      <c r="FQ42" s="132">
        <v>0</v>
      </c>
      <c r="FR42" s="65"/>
      <c r="FS42" s="296" t="s">
        <v>126</v>
      </c>
      <c r="FT42" s="506">
        <v>108</v>
      </c>
      <c r="FU42" s="208">
        <f t="shared" si="172"/>
        <v>0</v>
      </c>
      <c r="FV42" s="128">
        <v>0</v>
      </c>
      <c r="FW42" s="128">
        <v>0</v>
      </c>
      <c r="FX42" s="128">
        <v>0</v>
      </c>
      <c r="FY42" s="128">
        <v>0</v>
      </c>
      <c r="FZ42" s="133">
        <v>0</v>
      </c>
      <c r="GA42" s="131">
        <v>0</v>
      </c>
      <c r="GB42" s="128">
        <v>0</v>
      </c>
      <c r="GC42" s="128">
        <v>0</v>
      </c>
      <c r="GD42" s="128">
        <v>0</v>
      </c>
      <c r="GE42" s="129">
        <v>0</v>
      </c>
      <c r="GF42" s="133">
        <v>0</v>
      </c>
      <c r="GG42" s="127">
        <v>124</v>
      </c>
      <c r="GH42" s="191">
        <f t="shared" si="173"/>
        <v>0</v>
      </c>
      <c r="GI42" s="128">
        <v>0</v>
      </c>
      <c r="GJ42" s="128">
        <v>0</v>
      </c>
      <c r="GK42" s="128">
        <v>0</v>
      </c>
      <c r="GL42" s="128">
        <v>0</v>
      </c>
      <c r="GM42" s="128">
        <v>0</v>
      </c>
      <c r="GN42" s="128">
        <v>0</v>
      </c>
      <c r="GO42" s="128">
        <v>0</v>
      </c>
      <c r="GP42" s="128">
        <v>0</v>
      </c>
      <c r="GQ42" s="129">
        <v>0</v>
      </c>
      <c r="GR42" s="65"/>
      <c r="GS42" s="296" t="s">
        <v>126</v>
      </c>
      <c r="GT42" s="128">
        <v>0</v>
      </c>
      <c r="GU42" s="128">
        <v>0</v>
      </c>
      <c r="GV42" s="128">
        <v>0</v>
      </c>
      <c r="GW42" s="128">
        <v>0</v>
      </c>
      <c r="GX42" s="128">
        <v>0</v>
      </c>
      <c r="GY42" s="128">
        <v>0</v>
      </c>
      <c r="GZ42" s="128">
        <v>0</v>
      </c>
      <c r="HA42" s="129">
        <v>0</v>
      </c>
      <c r="HB42" s="131">
        <v>10</v>
      </c>
      <c r="HC42" s="134">
        <f t="shared" si="162"/>
        <v>0</v>
      </c>
      <c r="HD42" s="131">
        <v>0</v>
      </c>
      <c r="HE42" s="128">
        <v>0</v>
      </c>
      <c r="HF42" s="128">
        <v>0</v>
      </c>
      <c r="HG42" s="128">
        <v>0</v>
      </c>
      <c r="HH42" s="129">
        <v>0</v>
      </c>
      <c r="HI42" s="128">
        <v>0</v>
      </c>
      <c r="HJ42" s="128">
        <v>0</v>
      </c>
      <c r="HK42" s="128">
        <v>0</v>
      </c>
      <c r="HL42" s="128">
        <v>0</v>
      </c>
      <c r="HM42" s="128">
        <v>0</v>
      </c>
      <c r="HN42" s="128">
        <v>0</v>
      </c>
      <c r="HO42" s="128">
        <v>0</v>
      </c>
      <c r="HP42" s="129">
        <v>0</v>
      </c>
      <c r="HQ42" s="65"/>
      <c r="HR42" s="296" t="s">
        <v>126</v>
      </c>
      <c r="HS42" s="131">
        <v>0</v>
      </c>
      <c r="HT42" s="128">
        <v>0</v>
      </c>
      <c r="HU42" s="128">
        <v>0</v>
      </c>
      <c r="HV42" s="128">
        <v>0</v>
      </c>
      <c r="HW42" s="128">
        <v>0</v>
      </c>
      <c r="HX42" s="128">
        <v>0</v>
      </c>
      <c r="HY42" s="128">
        <v>0</v>
      </c>
      <c r="HZ42" s="128">
        <v>0</v>
      </c>
      <c r="IA42" s="128">
        <v>0</v>
      </c>
      <c r="IB42" s="128">
        <v>0</v>
      </c>
      <c r="IC42" s="128">
        <v>0</v>
      </c>
      <c r="ID42" s="128">
        <v>0</v>
      </c>
      <c r="IE42" s="128">
        <v>0</v>
      </c>
      <c r="IF42" s="128">
        <v>0</v>
      </c>
      <c r="IG42" s="129">
        <v>0</v>
      </c>
      <c r="IH42" s="131">
        <v>0</v>
      </c>
      <c r="II42" s="128">
        <v>0</v>
      </c>
      <c r="IJ42" s="133">
        <v>0</v>
      </c>
      <c r="IK42" s="131">
        <v>0</v>
      </c>
      <c r="IL42" s="128">
        <v>0</v>
      </c>
      <c r="IM42" s="129">
        <v>0</v>
      </c>
      <c r="IN42" s="128">
        <v>0</v>
      </c>
      <c r="IO42" s="128">
        <v>0</v>
      </c>
      <c r="IP42" s="129">
        <v>0</v>
      </c>
      <c r="IQ42" s="128">
        <v>0</v>
      </c>
      <c r="IR42" s="128">
        <v>0</v>
      </c>
      <c r="IS42" s="128">
        <v>0</v>
      </c>
      <c r="IT42" s="128">
        <v>0</v>
      </c>
      <c r="IU42" s="129">
        <v>0</v>
      </c>
      <c r="IV42" s="65"/>
      <c r="IW42" s="296" t="s">
        <v>126</v>
      </c>
      <c r="IX42" s="131">
        <v>0</v>
      </c>
      <c r="IY42" s="128">
        <v>0</v>
      </c>
      <c r="IZ42" s="128">
        <v>0</v>
      </c>
      <c r="JA42" s="128">
        <v>0</v>
      </c>
      <c r="JB42" s="129">
        <v>0</v>
      </c>
      <c r="JC42" s="128">
        <v>0</v>
      </c>
      <c r="JD42" s="128">
        <v>0</v>
      </c>
      <c r="JE42" s="128">
        <v>0</v>
      </c>
      <c r="JF42" s="128">
        <v>0</v>
      </c>
      <c r="JG42" s="133">
        <v>0</v>
      </c>
      <c r="JH42" s="131">
        <v>0</v>
      </c>
      <c r="JI42" s="128">
        <v>0</v>
      </c>
      <c r="JJ42" s="128">
        <v>0</v>
      </c>
      <c r="JK42" s="128">
        <v>0</v>
      </c>
      <c r="JL42" s="129">
        <v>0</v>
      </c>
      <c r="JM42" s="131">
        <v>1</v>
      </c>
      <c r="JN42" s="536">
        <v>62</v>
      </c>
      <c r="JO42" s="157">
        <v>0</v>
      </c>
      <c r="JP42" s="128">
        <v>0</v>
      </c>
      <c r="JQ42" s="128">
        <v>0</v>
      </c>
      <c r="JR42" s="133">
        <v>0</v>
      </c>
      <c r="JS42" s="127">
        <v>12</v>
      </c>
      <c r="JT42" s="449">
        <v>0</v>
      </c>
      <c r="JU42" s="449">
        <v>0</v>
      </c>
      <c r="JV42" s="707">
        <f t="shared" si="175"/>
        <v>0</v>
      </c>
      <c r="JW42" s="127">
        <v>9</v>
      </c>
      <c r="JX42" s="449">
        <v>1</v>
      </c>
      <c r="JY42" s="449">
        <v>0</v>
      </c>
      <c r="JZ42" s="707">
        <f t="shared" si="176"/>
        <v>11.111111111111111</v>
      </c>
      <c r="KA42" s="127">
        <v>11</v>
      </c>
      <c r="KB42" s="449">
        <v>0</v>
      </c>
      <c r="KC42" s="449">
        <v>0</v>
      </c>
      <c r="KD42" s="708">
        <f t="shared" si="177"/>
        <v>0</v>
      </c>
      <c r="KE42" s="448">
        <v>0</v>
      </c>
      <c r="KF42" s="449">
        <v>0</v>
      </c>
      <c r="KG42" s="449">
        <v>0</v>
      </c>
      <c r="KH42" s="449">
        <v>0</v>
      </c>
      <c r="KI42" s="139">
        <v>0</v>
      </c>
    </row>
    <row r="43" spans="1:295" s="446" customFormat="1" ht="27" customHeight="1" thickBot="1" x14ac:dyDescent="0.35">
      <c r="A43" s="294">
        <v>1451</v>
      </c>
      <c r="B43" s="295" t="s">
        <v>127</v>
      </c>
      <c r="C43" s="140">
        <v>8</v>
      </c>
      <c r="D43" s="149">
        <v>0</v>
      </c>
      <c r="E43" s="149">
        <v>0</v>
      </c>
      <c r="F43" s="149">
        <v>0</v>
      </c>
      <c r="G43" s="249">
        <f t="shared" si="168"/>
        <v>0</v>
      </c>
      <c r="H43" s="136">
        <v>0</v>
      </c>
      <c r="I43" s="148">
        <v>0</v>
      </c>
      <c r="J43" s="149">
        <v>1</v>
      </c>
      <c r="K43" s="149">
        <v>3</v>
      </c>
      <c r="L43" s="149">
        <v>2</v>
      </c>
      <c r="M43" s="348">
        <f t="shared" si="169"/>
        <v>25</v>
      </c>
      <c r="N43" s="149">
        <v>1</v>
      </c>
      <c r="O43" s="149">
        <v>3</v>
      </c>
      <c r="P43" s="149">
        <v>2</v>
      </c>
      <c r="Q43" s="147">
        <f t="shared" si="170"/>
        <v>25</v>
      </c>
      <c r="R43" s="149">
        <v>1</v>
      </c>
      <c r="S43" s="151">
        <v>3</v>
      </c>
      <c r="T43" s="136">
        <v>1</v>
      </c>
      <c r="U43" s="148">
        <v>3</v>
      </c>
      <c r="V43" s="149">
        <v>0</v>
      </c>
      <c r="W43" s="151">
        <v>0</v>
      </c>
      <c r="X43" s="136">
        <v>0</v>
      </c>
      <c r="Y43" s="149">
        <v>0</v>
      </c>
      <c r="Z43" s="148">
        <v>0</v>
      </c>
      <c r="AA43" s="65"/>
      <c r="AB43" s="297" t="s">
        <v>127</v>
      </c>
      <c r="AC43" s="199">
        <v>11</v>
      </c>
      <c r="AD43" s="149">
        <v>4</v>
      </c>
      <c r="AE43" s="135">
        <v>16.666666666666664</v>
      </c>
      <c r="AF43" s="149">
        <v>4</v>
      </c>
      <c r="AG43" s="151">
        <v>4</v>
      </c>
      <c r="AH43" s="136">
        <v>0</v>
      </c>
      <c r="AI43" s="149">
        <v>0</v>
      </c>
      <c r="AJ43" s="148">
        <v>0</v>
      </c>
      <c r="AK43" s="149">
        <v>0</v>
      </c>
      <c r="AL43" s="149">
        <v>0</v>
      </c>
      <c r="AM43" s="151">
        <v>3</v>
      </c>
      <c r="AN43" s="184">
        <v>1</v>
      </c>
      <c r="AO43" s="147">
        <f t="shared" si="134"/>
        <v>9.0909090909090917</v>
      </c>
      <c r="AP43" s="149">
        <v>1</v>
      </c>
      <c r="AQ43" s="148">
        <v>1</v>
      </c>
      <c r="AR43" s="149">
        <v>0</v>
      </c>
      <c r="AS43" s="149">
        <v>0</v>
      </c>
      <c r="AT43" s="149">
        <v>0</v>
      </c>
      <c r="AU43" s="151">
        <v>0</v>
      </c>
      <c r="AV43" s="147">
        <f t="shared" si="135"/>
        <v>0</v>
      </c>
      <c r="AW43" s="149">
        <v>0</v>
      </c>
      <c r="AX43" s="149">
        <v>0</v>
      </c>
      <c r="AY43" s="151">
        <v>0</v>
      </c>
      <c r="AZ43" s="147">
        <f t="shared" si="136"/>
        <v>0</v>
      </c>
      <c r="BA43" s="149">
        <v>0</v>
      </c>
      <c r="BB43" s="151">
        <v>0</v>
      </c>
      <c r="BC43" s="160">
        <v>3</v>
      </c>
      <c r="BD43" s="65"/>
      <c r="BE43" s="297" t="s">
        <v>127</v>
      </c>
      <c r="BF43" s="140">
        <v>12</v>
      </c>
      <c r="BG43" s="149">
        <v>0</v>
      </c>
      <c r="BH43" s="137">
        <v>0</v>
      </c>
      <c r="BI43" s="137">
        <v>0</v>
      </c>
      <c r="BJ43" s="137">
        <v>0</v>
      </c>
      <c r="BK43" s="150">
        <v>0</v>
      </c>
      <c r="BL43" s="136">
        <v>0</v>
      </c>
      <c r="BM43" s="137">
        <v>0</v>
      </c>
      <c r="BN43" s="137">
        <v>0</v>
      </c>
      <c r="BO43" s="150">
        <v>0</v>
      </c>
      <c r="BP43" s="147">
        <f t="shared" si="138"/>
        <v>0</v>
      </c>
      <c r="BQ43" s="149">
        <v>0</v>
      </c>
      <c r="BR43" s="137">
        <v>0</v>
      </c>
      <c r="BS43" s="137">
        <v>0</v>
      </c>
      <c r="BT43" s="135">
        <f t="shared" si="140"/>
        <v>0</v>
      </c>
      <c r="BU43" s="137">
        <v>0</v>
      </c>
      <c r="BV43" s="137">
        <v>0</v>
      </c>
      <c r="BW43" s="137">
        <v>0</v>
      </c>
      <c r="BX43" s="154">
        <v>0</v>
      </c>
      <c r="BY43" s="149">
        <v>0</v>
      </c>
      <c r="BZ43" s="150">
        <v>0</v>
      </c>
      <c r="CA43" s="147">
        <f t="shared" si="142"/>
        <v>0</v>
      </c>
      <c r="CB43" s="136">
        <v>0</v>
      </c>
      <c r="CC43" s="154">
        <v>0</v>
      </c>
      <c r="CD43" s="148">
        <v>0</v>
      </c>
      <c r="CE43" s="65"/>
      <c r="CF43" s="297" t="s">
        <v>127</v>
      </c>
      <c r="CG43" s="140">
        <v>32</v>
      </c>
      <c r="CH43" s="149">
        <v>0</v>
      </c>
      <c r="CI43" s="149">
        <v>0</v>
      </c>
      <c r="CJ43" s="149">
        <v>0</v>
      </c>
      <c r="CK43" s="149">
        <v>0</v>
      </c>
      <c r="CL43" s="151">
        <v>0</v>
      </c>
      <c r="CM43" s="136">
        <v>0</v>
      </c>
      <c r="CN43" s="149">
        <v>0</v>
      </c>
      <c r="CO43" s="149">
        <v>0</v>
      </c>
      <c r="CP43" s="149">
        <v>0</v>
      </c>
      <c r="CQ43" s="149">
        <v>0</v>
      </c>
      <c r="CR43" s="149">
        <v>0</v>
      </c>
      <c r="CS43" s="149">
        <v>0</v>
      </c>
      <c r="CT43" s="149">
        <v>0</v>
      </c>
      <c r="CU43" s="148">
        <v>0</v>
      </c>
      <c r="CV43" s="149">
        <v>0</v>
      </c>
      <c r="CW43" s="149">
        <v>0</v>
      </c>
      <c r="CX43" s="160">
        <v>0</v>
      </c>
      <c r="CY43" s="65"/>
      <c r="CZ43" s="297" t="s">
        <v>127</v>
      </c>
      <c r="DA43" s="140">
        <v>15</v>
      </c>
      <c r="DB43" s="149">
        <v>0</v>
      </c>
      <c r="DC43" s="137">
        <v>0</v>
      </c>
      <c r="DD43" s="137">
        <v>0</v>
      </c>
      <c r="DE43" s="150">
        <v>0</v>
      </c>
      <c r="DF43" s="136">
        <v>0</v>
      </c>
      <c r="DG43" s="137">
        <v>0</v>
      </c>
      <c r="DH43" s="150">
        <v>2</v>
      </c>
      <c r="DI43" s="147">
        <f t="shared" si="146"/>
        <v>13.333333333333334</v>
      </c>
      <c r="DJ43" s="149">
        <v>0</v>
      </c>
      <c r="DK43" s="137">
        <v>0</v>
      </c>
      <c r="DL43" s="150">
        <v>0</v>
      </c>
      <c r="DM43" s="147">
        <f t="shared" si="148"/>
        <v>0</v>
      </c>
      <c r="DN43" s="149">
        <v>0</v>
      </c>
      <c r="DO43" s="154">
        <v>0</v>
      </c>
      <c r="DP43" s="149">
        <v>0</v>
      </c>
      <c r="DQ43" s="150">
        <v>0</v>
      </c>
      <c r="DR43" s="147">
        <f t="shared" si="150"/>
        <v>0</v>
      </c>
      <c r="DS43" s="151">
        <v>6</v>
      </c>
      <c r="DT43" s="147">
        <f t="shared" si="152"/>
        <v>40</v>
      </c>
      <c r="DU43" s="401">
        <v>4</v>
      </c>
      <c r="DV43" s="147">
        <f t="shared" si="154"/>
        <v>26.666666666666668</v>
      </c>
      <c r="DW43" s="148">
        <v>0</v>
      </c>
      <c r="DX43" s="65"/>
      <c r="DY43" s="297" t="s">
        <v>127</v>
      </c>
      <c r="DZ43" s="149">
        <v>0</v>
      </c>
      <c r="EA43" s="137">
        <v>0</v>
      </c>
      <c r="EB43" s="150">
        <v>0</v>
      </c>
      <c r="EC43" s="136">
        <v>0</v>
      </c>
      <c r="ED43" s="137">
        <v>0</v>
      </c>
      <c r="EE43" s="154">
        <v>0</v>
      </c>
      <c r="EF43" s="149">
        <v>0</v>
      </c>
      <c r="EG43" s="137">
        <v>0</v>
      </c>
      <c r="EH43" s="150">
        <v>0</v>
      </c>
      <c r="EI43" s="136">
        <v>0</v>
      </c>
      <c r="EJ43" s="137">
        <v>0</v>
      </c>
      <c r="EK43" s="154">
        <v>0</v>
      </c>
      <c r="EL43" s="149">
        <v>0</v>
      </c>
      <c r="EM43" s="137">
        <v>0</v>
      </c>
      <c r="EN43" s="150">
        <v>0</v>
      </c>
      <c r="EO43" s="136">
        <v>0</v>
      </c>
      <c r="EP43" s="137">
        <v>0</v>
      </c>
      <c r="EQ43" s="154">
        <v>0</v>
      </c>
      <c r="ER43" s="184">
        <v>23</v>
      </c>
      <c r="ES43" s="190">
        <f t="shared" si="157"/>
        <v>0</v>
      </c>
      <c r="ET43" s="149">
        <v>0</v>
      </c>
      <c r="EU43" s="137">
        <v>0</v>
      </c>
      <c r="EV43" s="137">
        <v>0</v>
      </c>
      <c r="EW43" s="137">
        <v>0</v>
      </c>
      <c r="EX43" s="154">
        <v>0</v>
      </c>
      <c r="EY43" s="149">
        <v>0</v>
      </c>
      <c r="EZ43" s="137">
        <v>0</v>
      </c>
      <c r="FA43" s="137">
        <v>0</v>
      </c>
      <c r="FB43" s="149">
        <v>0</v>
      </c>
      <c r="FC43" s="137">
        <v>0</v>
      </c>
      <c r="FD43" s="137">
        <v>0</v>
      </c>
      <c r="FE43" s="137">
        <v>0</v>
      </c>
      <c r="FF43" s="137">
        <v>0</v>
      </c>
      <c r="FG43" s="137">
        <v>0</v>
      </c>
      <c r="FH43" s="137">
        <v>0</v>
      </c>
      <c r="FI43" s="137">
        <v>0</v>
      </c>
      <c r="FJ43" s="137">
        <v>0</v>
      </c>
      <c r="FK43" s="137">
        <v>0</v>
      </c>
      <c r="FL43" s="137">
        <v>0</v>
      </c>
      <c r="FM43" s="137">
        <v>0</v>
      </c>
      <c r="FN43" s="137">
        <v>0</v>
      </c>
      <c r="FO43" s="137">
        <v>0</v>
      </c>
      <c r="FP43" s="137">
        <v>0</v>
      </c>
      <c r="FQ43" s="154">
        <v>0</v>
      </c>
      <c r="FR43" s="65"/>
      <c r="FS43" s="297" t="s">
        <v>127</v>
      </c>
      <c r="FT43" s="508">
        <v>230</v>
      </c>
      <c r="FU43" s="209">
        <f t="shared" si="172"/>
        <v>0</v>
      </c>
      <c r="FV43" s="149">
        <v>0</v>
      </c>
      <c r="FW43" s="149">
        <v>0</v>
      </c>
      <c r="FX43" s="149">
        <v>0</v>
      </c>
      <c r="FY43" s="149">
        <v>0</v>
      </c>
      <c r="FZ43" s="151">
        <v>0</v>
      </c>
      <c r="GA43" s="136">
        <v>0</v>
      </c>
      <c r="GB43" s="149">
        <v>0</v>
      </c>
      <c r="GC43" s="149">
        <v>0</v>
      </c>
      <c r="GD43" s="149">
        <v>0</v>
      </c>
      <c r="GE43" s="148">
        <v>0</v>
      </c>
      <c r="GF43" s="151">
        <v>0</v>
      </c>
      <c r="GG43" s="140">
        <v>263</v>
      </c>
      <c r="GH43" s="192">
        <f t="shared" si="173"/>
        <v>0</v>
      </c>
      <c r="GI43" s="149">
        <v>0</v>
      </c>
      <c r="GJ43" s="149">
        <v>0</v>
      </c>
      <c r="GK43" s="149">
        <v>0</v>
      </c>
      <c r="GL43" s="149">
        <v>0</v>
      </c>
      <c r="GM43" s="149">
        <v>0</v>
      </c>
      <c r="GN43" s="149">
        <v>0</v>
      </c>
      <c r="GO43" s="149">
        <v>0</v>
      </c>
      <c r="GP43" s="149">
        <v>0</v>
      </c>
      <c r="GQ43" s="148">
        <v>0</v>
      </c>
      <c r="GR43" s="65"/>
      <c r="GS43" s="297" t="s">
        <v>127</v>
      </c>
      <c r="GT43" s="149">
        <v>0</v>
      </c>
      <c r="GU43" s="149">
        <v>0</v>
      </c>
      <c r="GV43" s="149">
        <v>0</v>
      </c>
      <c r="GW43" s="149">
        <v>0</v>
      </c>
      <c r="GX43" s="149">
        <v>0</v>
      </c>
      <c r="GY43" s="149">
        <v>0</v>
      </c>
      <c r="GZ43" s="149">
        <v>0</v>
      </c>
      <c r="HA43" s="148">
        <v>0</v>
      </c>
      <c r="HB43" s="136">
        <v>22</v>
      </c>
      <c r="HC43" s="138">
        <f t="shared" si="162"/>
        <v>0</v>
      </c>
      <c r="HD43" s="136">
        <v>0</v>
      </c>
      <c r="HE43" s="149">
        <v>0</v>
      </c>
      <c r="HF43" s="149">
        <v>0</v>
      </c>
      <c r="HG43" s="149">
        <v>0</v>
      </c>
      <c r="HH43" s="148">
        <v>0</v>
      </c>
      <c r="HI43" s="149">
        <v>0</v>
      </c>
      <c r="HJ43" s="149">
        <v>0</v>
      </c>
      <c r="HK43" s="149">
        <v>0</v>
      </c>
      <c r="HL43" s="149">
        <v>0</v>
      </c>
      <c r="HM43" s="149">
        <v>0</v>
      </c>
      <c r="HN43" s="149">
        <v>0</v>
      </c>
      <c r="HO43" s="149">
        <v>0</v>
      </c>
      <c r="HP43" s="148">
        <v>0</v>
      </c>
      <c r="HQ43" s="65"/>
      <c r="HR43" s="297" t="s">
        <v>127</v>
      </c>
      <c r="HS43" s="136">
        <v>0</v>
      </c>
      <c r="HT43" s="149">
        <v>0</v>
      </c>
      <c r="HU43" s="149">
        <v>0</v>
      </c>
      <c r="HV43" s="149">
        <v>0</v>
      </c>
      <c r="HW43" s="149">
        <v>0</v>
      </c>
      <c r="HX43" s="149">
        <v>0</v>
      </c>
      <c r="HY43" s="149">
        <v>1</v>
      </c>
      <c r="HZ43" s="149">
        <v>0</v>
      </c>
      <c r="IA43" s="149">
        <v>0</v>
      </c>
      <c r="IB43" s="149">
        <v>0</v>
      </c>
      <c r="IC43" s="149">
        <v>0</v>
      </c>
      <c r="ID43" s="149">
        <v>0</v>
      </c>
      <c r="IE43" s="149">
        <v>0</v>
      </c>
      <c r="IF43" s="149">
        <v>0</v>
      </c>
      <c r="IG43" s="148">
        <v>0</v>
      </c>
      <c r="IH43" s="136">
        <v>0</v>
      </c>
      <c r="II43" s="149">
        <v>0</v>
      </c>
      <c r="IJ43" s="151">
        <v>0</v>
      </c>
      <c r="IK43" s="136">
        <v>0</v>
      </c>
      <c r="IL43" s="149">
        <v>0</v>
      </c>
      <c r="IM43" s="148">
        <v>0</v>
      </c>
      <c r="IN43" s="149">
        <v>0</v>
      </c>
      <c r="IO43" s="149">
        <v>0</v>
      </c>
      <c r="IP43" s="148">
        <v>0</v>
      </c>
      <c r="IQ43" s="149">
        <v>0</v>
      </c>
      <c r="IR43" s="149">
        <v>0</v>
      </c>
      <c r="IS43" s="149">
        <v>0</v>
      </c>
      <c r="IT43" s="149">
        <v>0</v>
      </c>
      <c r="IU43" s="148">
        <v>0</v>
      </c>
      <c r="IV43" s="65"/>
      <c r="IW43" s="297" t="s">
        <v>127</v>
      </c>
      <c r="IX43" s="136">
        <v>0</v>
      </c>
      <c r="IY43" s="149">
        <v>0</v>
      </c>
      <c r="IZ43" s="149">
        <v>0</v>
      </c>
      <c r="JA43" s="149">
        <v>0</v>
      </c>
      <c r="JB43" s="148">
        <v>0</v>
      </c>
      <c r="JC43" s="149">
        <v>0</v>
      </c>
      <c r="JD43" s="149">
        <v>0</v>
      </c>
      <c r="JE43" s="149">
        <v>0</v>
      </c>
      <c r="JF43" s="149">
        <v>0</v>
      </c>
      <c r="JG43" s="151">
        <v>0</v>
      </c>
      <c r="JH43" s="136">
        <v>0</v>
      </c>
      <c r="JI43" s="149">
        <v>0</v>
      </c>
      <c r="JJ43" s="149">
        <v>0</v>
      </c>
      <c r="JK43" s="149">
        <v>0</v>
      </c>
      <c r="JL43" s="148">
        <v>0</v>
      </c>
      <c r="JM43" s="136">
        <v>0</v>
      </c>
      <c r="JN43" s="537">
        <v>132</v>
      </c>
      <c r="JO43" s="210">
        <v>0</v>
      </c>
      <c r="JP43" s="149">
        <v>0</v>
      </c>
      <c r="JQ43" s="149">
        <v>0</v>
      </c>
      <c r="JR43" s="151">
        <v>0</v>
      </c>
      <c r="JS43" s="140">
        <v>29</v>
      </c>
      <c r="JT43" s="455">
        <v>0</v>
      </c>
      <c r="JU43" s="455">
        <v>0</v>
      </c>
      <c r="JV43" s="711">
        <f t="shared" si="175"/>
        <v>0</v>
      </c>
      <c r="JW43" s="140">
        <v>19</v>
      </c>
      <c r="JX43" s="455">
        <v>0</v>
      </c>
      <c r="JY43" s="455">
        <v>0</v>
      </c>
      <c r="JZ43" s="711">
        <f t="shared" si="176"/>
        <v>0</v>
      </c>
      <c r="KA43" s="140">
        <v>25</v>
      </c>
      <c r="KB43" s="455">
        <v>0</v>
      </c>
      <c r="KC43" s="455">
        <v>0</v>
      </c>
      <c r="KD43" s="712">
        <f t="shared" si="177"/>
        <v>0</v>
      </c>
      <c r="KE43" s="454">
        <v>0</v>
      </c>
      <c r="KF43" s="455">
        <v>0</v>
      </c>
      <c r="KG43" s="455">
        <v>0</v>
      </c>
      <c r="KH43" s="455">
        <v>0</v>
      </c>
      <c r="KI43" s="199">
        <v>0</v>
      </c>
    </row>
    <row r="44" spans="1:295" ht="18.75" x14ac:dyDescent="0.3">
      <c r="K44" s="65"/>
      <c r="L44" s="65"/>
      <c r="M44" s="88"/>
      <c r="N44" s="65"/>
      <c r="O44" s="65"/>
      <c r="P44" s="65"/>
      <c r="Q44" s="88"/>
      <c r="AD44" s="89"/>
      <c r="AE44" s="90"/>
      <c r="AF44" s="89"/>
      <c r="DU44" s="399"/>
      <c r="ET44" s="485"/>
    </row>
    <row r="45" spans="1:295" ht="18.75" x14ac:dyDescent="0.3">
      <c r="AD45" s="89"/>
      <c r="AE45" s="90"/>
      <c r="AF45" s="89"/>
    </row>
    <row r="46" spans="1:295" ht="18.75" x14ac:dyDescent="0.3">
      <c r="D46" s="77"/>
      <c r="E46" s="77"/>
      <c r="F46" s="77"/>
      <c r="G46" s="78"/>
      <c r="H46" s="77"/>
      <c r="I46" s="77"/>
      <c r="J46" s="77"/>
      <c r="K46" s="77"/>
      <c r="AD46" s="89"/>
      <c r="AE46" s="90"/>
      <c r="AF46" s="89"/>
      <c r="AN46" s="399"/>
    </row>
    <row r="47" spans="1:295" ht="18.75" x14ac:dyDescent="0.3">
      <c r="D47" s="77"/>
      <c r="E47" s="77"/>
      <c r="F47" s="77"/>
      <c r="G47" s="78"/>
      <c r="H47" s="77"/>
      <c r="I47" s="77"/>
      <c r="J47" s="77"/>
      <c r="K47" s="77"/>
      <c r="AD47" s="89"/>
      <c r="AE47" s="90"/>
      <c r="AF47" s="89"/>
    </row>
    <row r="48" spans="1:295" ht="18.75" x14ac:dyDescent="0.3">
      <c r="D48" s="77"/>
      <c r="E48" s="77"/>
      <c r="F48" s="77"/>
      <c r="G48" s="78"/>
      <c r="H48" s="77"/>
      <c r="I48" s="77"/>
      <c r="J48" s="77"/>
      <c r="K48" s="77"/>
      <c r="AD48" s="89"/>
      <c r="AE48" s="90"/>
      <c r="AF48" s="89"/>
    </row>
    <row r="49" spans="4:11" ht="18.75" x14ac:dyDescent="0.3">
      <c r="D49" s="77"/>
      <c r="E49" s="77"/>
      <c r="F49" s="77"/>
      <c r="G49" s="78"/>
      <c r="H49" s="77"/>
      <c r="I49" s="77"/>
      <c r="J49" s="77"/>
      <c r="K49" s="77"/>
    </row>
    <row r="50" spans="4:11" ht="18.75" x14ac:dyDescent="0.3">
      <c r="D50" s="77"/>
      <c r="E50" s="77"/>
      <c r="F50" s="77"/>
      <c r="G50" s="78"/>
      <c r="H50" s="77"/>
      <c r="I50" s="77"/>
      <c r="J50" s="77"/>
      <c r="K50" s="77"/>
    </row>
    <row r="51" spans="4:11" ht="18.75" x14ac:dyDescent="0.3">
      <c r="D51" s="77"/>
      <c r="E51" s="77"/>
      <c r="F51" s="77"/>
      <c r="G51" s="78"/>
      <c r="H51" s="77"/>
      <c r="I51" s="77"/>
      <c r="J51" s="77"/>
      <c r="K51" s="77"/>
    </row>
    <row r="52" spans="4:11" ht="18.75" x14ac:dyDescent="0.3">
      <c r="D52" s="77"/>
      <c r="E52" s="77"/>
      <c r="F52" s="77"/>
      <c r="G52" s="78"/>
      <c r="H52" s="77"/>
      <c r="I52" s="77"/>
      <c r="J52" s="77"/>
      <c r="K52" s="77"/>
    </row>
  </sheetData>
  <mergeCells count="469">
    <mergeCell ref="JC10:JC11"/>
    <mergeCell ref="CH21:CW21"/>
    <mergeCell ref="CF22:CF25"/>
    <mergeCell ref="CH22:CH24"/>
    <mergeCell ref="CI22:CI24"/>
    <mergeCell ref="CJ22:CJ24"/>
    <mergeCell ref="CK22:CK24"/>
    <mergeCell ref="CL22:CL24"/>
    <mergeCell ref="CM22:CU22"/>
    <mergeCell ref="CV22:CW24"/>
    <mergeCell ref="CQ23:CS24"/>
    <mergeCell ref="CT23:CU24"/>
    <mergeCell ref="JC22:JR22"/>
    <mergeCell ref="JF24:JF25"/>
    <mergeCell ref="JG24:JG25"/>
    <mergeCell ref="JP23:JP25"/>
    <mergeCell ref="JD24:JD25"/>
    <mergeCell ref="IR24:IR25"/>
    <mergeCell ref="IS24:IS25"/>
    <mergeCell ref="IT24:IT25"/>
    <mergeCell ref="IH24:IJ24"/>
    <mergeCell ref="IK24:IM24"/>
    <mergeCell ref="IN23:IP23"/>
    <mergeCell ref="IN24:IP24"/>
    <mergeCell ref="CF1:CW3"/>
    <mergeCell ref="CH7:CW7"/>
    <mergeCell ref="CF8:CF11"/>
    <mergeCell ref="CH8:CH10"/>
    <mergeCell ref="CI8:CI10"/>
    <mergeCell ref="CJ8:CJ10"/>
    <mergeCell ref="CK8:CK10"/>
    <mergeCell ref="CL8:CL10"/>
    <mergeCell ref="CM8:CU8"/>
    <mergeCell ref="CV8:CW10"/>
    <mergeCell ref="CQ9:CS10"/>
    <mergeCell ref="CT9:CU10"/>
    <mergeCell ref="IH22:IP22"/>
    <mergeCell ref="JH23:JL23"/>
    <mergeCell ref="JM23:JM25"/>
    <mergeCell ref="JN23:JN25"/>
    <mergeCell ref="JL24:JL25"/>
    <mergeCell ref="JJ24:JJ25"/>
    <mergeCell ref="JE24:JE25"/>
    <mergeCell ref="JC23:JG23"/>
    <mergeCell ref="IK23:IM23"/>
    <mergeCell ref="JO23:JO25"/>
    <mergeCell ref="JQ23:JQ25"/>
    <mergeCell ref="JR23:JR25"/>
    <mergeCell ref="JH24:JH25"/>
    <mergeCell ref="JI24:JI25"/>
    <mergeCell ref="IX22:JB23"/>
    <mergeCell ref="IU24:IU25"/>
    <mergeCell ref="JK24:JK25"/>
    <mergeCell ref="GV24:GV25"/>
    <mergeCell ref="GW24:GW25"/>
    <mergeCell ref="GX24:GX25"/>
    <mergeCell ref="GY24:GY25"/>
    <mergeCell ref="GZ24:GZ25"/>
    <mergeCell ref="HB22:HP22"/>
    <mergeCell ref="JC24:JC25"/>
    <mergeCell ref="IH23:IJ23"/>
    <mergeCell ref="IX24:IX25"/>
    <mergeCell ref="IY24:IY25"/>
    <mergeCell ref="IZ24:IZ25"/>
    <mergeCell ref="JA24:JA25"/>
    <mergeCell ref="JB24:JB25"/>
    <mergeCell ref="IQ24:IQ25"/>
    <mergeCell ref="IQ22:IU23"/>
    <mergeCell ref="HS23:HU24"/>
    <mergeCell ref="GU24:GU25"/>
    <mergeCell ref="HB23:HB25"/>
    <mergeCell ref="HC23:HC25"/>
    <mergeCell ref="HP24:HP25"/>
    <mergeCell ref="HI23:HP23"/>
    <mergeCell ref="HD23:HH23"/>
    <mergeCell ref="HD24:HD25"/>
    <mergeCell ref="HE24:HE25"/>
    <mergeCell ref="HF24:HF25"/>
    <mergeCell ref="HG24:HG25"/>
    <mergeCell ref="HH24:HH25"/>
    <mergeCell ref="HI24:HI25"/>
    <mergeCell ref="HN24:HN25"/>
    <mergeCell ref="HO24:HO25"/>
    <mergeCell ref="HJ24:HJ25"/>
    <mergeCell ref="HK24:HK25"/>
    <mergeCell ref="HL24:HL25"/>
    <mergeCell ref="HM24:HM25"/>
    <mergeCell ref="GD24:GD25"/>
    <mergeCell ref="GE24:GE25"/>
    <mergeCell ref="GM24:GM25"/>
    <mergeCell ref="GI23:GQ23"/>
    <mergeCell ref="GN24:GN25"/>
    <mergeCell ref="GO24:GO25"/>
    <mergeCell ref="GP24:GP25"/>
    <mergeCell ref="GQ24:GQ25"/>
    <mergeCell ref="GF23:GF25"/>
    <mergeCell ref="GC24:GC25"/>
    <mergeCell ref="EX23:EX25"/>
    <mergeCell ref="FQ23:FQ24"/>
    <mergeCell ref="FB24:FD24"/>
    <mergeCell ref="FE24:FG24"/>
    <mergeCell ref="FH24:FJ24"/>
    <mergeCell ref="FK24:FM24"/>
    <mergeCell ref="FN24:FP24"/>
    <mergeCell ref="FV24:FV25"/>
    <mergeCell ref="FW24:FW25"/>
    <mergeCell ref="FX24:FX25"/>
    <mergeCell ref="FY24:FY25"/>
    <mergeCell ref="FZ24:FZ25"/>
    <mergeCell ref="GA24:GA25"/>
    <mergeCell ref="GB24:GB25"/>
    <mergeCell ref="EY24:FA24"/>
    <mergeCell ref="EY23:FP23"/>
    <mergeCell ref="EL23:EN23"/>
    <mergeCell ref="EC24:EE24"/>
    <mergeCell ref="EF24:EH24"/>
    <mergeCell ref="DB22:DB24"/>
    <mergeCell ref="DC22:DC24"/>
    <mergeCell ref="DW22:DW25"/>
    <mergeCell ref="DU22:DV24"/>
    <mergeCell ref="DY22:DY25"/>
    <mergeCell ref="DJ23:DM24"/>
    <mergeCell ref="GT24:GT25"/>
    <mergeCell ref="AR24:AT24"/>
    <mergeCell ref="DN23:DO24"/>
    <mergeCell ref="CZ22:CZ25"/>
    <mergeCell ref="AU24:AV24"/>
    <mergeCell ref="AR22:BB22"/>
    <mergeCell ref="BQ23:BT24"/>
    <mergeCell ref="BU23:BV24"/>
    <mergeCell ref="BY22:CA24"/>
    <mergeCell ref="DD22:DD24"/>
    <mergeCell ref="DE22:DE24"/>
    <mergeCell ref="BL24:BP24"/>
    <mergeCell ref="CM23:CP24"/>
    <mergeCell ref="EU23:EU25"/>
    <mergeCell ref="EV23:EV25"/>
    <mergeCell ref="EW23:EW25"/>
    <mergeCell ref="EO24:EQ24"/>
    <mergeCell ref="BE22:BE25"/>
    <mergeCell ref="BG22:BG24"/>
    <mergeCell ref="EF23:EH23"/>
    <mergeCell ref="BH22:BH24"/>
    <mergeCell ref="DF22:DO22"/>
    <mergeCell ref="DP22:DR24"/>
    <mergeCell ref="DS22:DT24"/>
    <mergeCell ref="M23:M25"/>
    <mergeCell ref="FV22:GQ22"/>
    <mergeCell ref="GS22:HA22"/>
    <mergeCell ref="FV23:FZ23"/>
    <mergeCell ref="GA23:GE23"/>
    <mergeCell ref="GG23:GG25"/>
    <mergeCell ref="GH23:GH25"/>
    <mergeCell ref="DZ22:EK22"/>
    <mergeCell ref="ER22:EX22"/>
    <mergeCell ref="FB22:FQ22"/>
    <mergeCell ref="FS22:FS25"/>
    <mergeCell ref="FT22:FT25"/>
    <mergeCell ref="FU22:FU25"/>
    <mergeCell ref="EO23:EQ23"/>
    <mergeCell ref="ER23:ER25"/>
    <mergeCell ref="ES23:ES25"/>
    <mergeCell ref="ET23:ET25"/>
    <mergeCell ref="DZ24:EB24"/>
    <mergeCell ref="EI24:EK24"/>
    <mergeCell ref="DZ23:EB23"/>
    <mergeCell ref="EC23:EE23"/>
    <mergeCell ref="GS23:HA23"/>
    <mergeCell ref="EI23:EK23"/>
    <mergeCell ref="EL24:EN24"/>
    <mergeCell ref="AH24:AI24"/>
    <mergeCell ref="AJ24:AJ25"/>
    <mergeCell ref="BL22:BX22"/>
    <mergeCell ref="BL23:BP23"/>
    <mergeCell ref="BA23:BB24"/>
    <mergeCell ref="AM23:AM24"/>
    <mergeCell ref="AN23:AO24"/>
    <mergeCell ref="AR23:AV23"/>
    <mergeCell ref="AW23:AZ24"/>
    <mergeCell ref="BI22:BI24"/>
    <mergeCell ref="BJ22:BJ24"/>
    <mergeCell ref="BK22:BK24"/>
    <mergeCell ref="EF10:EH10"/>
    <mergeCell ref="EI10:EK10"/>
    <mergeCell ref="DJ9:DM10"/>
    <mergeCell ref="EL10:EN10"/>
    <mergeCell ref="EO10:EQ10"/>
    <mergeCell ref="A22:A25"/>
    <mergeCell ref="B22:B25"/>
    <mergeCell ref="D22:G23"/>
    <mergeCell ref="J22:M22"/>
    <mergeCell ref="AG23:AG24"/>
    <mergeCell ref="AH23:AJ23"/>
    <mergeCell ref="AK23:AL24"/>
    <mergeCell ref="D24:D25"/>
    <mergeCell ref="E24:E25"/>
    <mergeCell ref="F24:F25"/>
    <mergeCell ref="G24:G25"/>
    <mergeCell ref="H24:H25"/>
    <mergeCell ref="I24:I25"/>
    <mergeCell ref="N22:Q24"/>
    <mergeCell ref="R22:S24"/>
    <mergeCell ref="T22:U24"/>
    <mergeCell ref="V22:W24"/>
    <mergeCell ref="X22:Z24"/>
    <mergeCell ref="AD23:AE24"/>
    <mergeCell ref="CZ8:CZ11"/>
    <mergeCell ref="DB8:DB10"/>
    <mergeCell ref="DC8:DC10"/>
    <mergeCell ref="DD8:DD10"/>
    <mergeCell ref="DE8:DE10"/>
    <mergeCell ref="DF8:DO8"/>
    <mergeCell ref="BK8:BK10"/>
    <mergeCell ref="BL8:BX8"/>
    <mergeCell ref="BY8:CA10"/>
    <mergeCell ref="BU9:BV10"/>
    <mergeCell ref="BW9:BX10"/>
    <mergeCell ref="CM9:CP10"/>
    <mergeCell ref="DF9:DI10"/>
    <mergeCell ref="BL10:BP10"/>
    <mergeCell ref="GI9:GQ9"/>
    <mergeCell ref="GS9:HA9"/>
    <mergeCell ref="GN10:GN11"/>
    <mergeCell ref="GO10:GO11"/>
    <mergeCell ref="GP10:GP11"/>
    <mergeCell ref="GQ10:GQ11"/>
    <mergeCell ref="GT10:GT11"/>
    <mergeCell ref="EW9:EW11"/>
    <mergeCell ref="EX9:EX11"/>
    <mergeCell ref="FB9:FP9"/>
    <mergeCell ref="FQ9:FQ10"/>
    <mergeCell ref="FU8:FU11"/>
    <mergeCell ref="FV8:GQ8"/>
    <mergeCell ref="GA10:GA11"/>
    <mergeCell ref="GB10:GB11"/>
    <mergeCell ref="GC10:GC11"/>
    <mergeCell ref="FY10:FY11"/>
    <mergeCell ref="GA9:GE9"/>
    <mergeCell ref="GG9:GG11"/>
    <mergeCell ref="GM10:GM11"/>
    <mergeCell ref="FB8:FQ8"/>
    <mergeCell ref="FS8:FS11"/>
    <mergeCell ref="FT8:FT11"/>
    <mergeCell ref="EY10:FA10"/>
    <mergeCell ref="GH9:GH11"/>
    <mergeCell ref="FB10:FD10"/>
    <mergeCell ref="FE10:FG10"/>
    <mergeCell ref="FH10:FJ10"/>
    <mergeCell ref="FK10:FM10"/>
    <mergeCell ref="FN10:FP10"/>
    <mergeCell ref="FV10:FV11"/>
    <mergeCell ref="FW10:FW11"/>
    <mergeCell ref="FX10:FX11"/>
    <mergeCell ref="FV9:FZ9"/>
    <mergeCell ref="FZ10:FZ11"/>
    <mergeCell ref="GD10:GD11"/>
    <mergeCell ref="GE10:GE11"/>
    <mergeCell ref="GF9:GF11"/>
    <mergeCell ref="A1:B2"/>
    <mergeCell ref="E1:V3"/>
    <mergeCell ref="AE1:AZ3"/>
    <mergeCell ref="D7:Z7"/>
    <mergeCell ref="A8:A11"/>
    <mergeCell ref="B8:B11"/>
    <mergeCell ref="D8:G9"/>
    <mergeCell ref="N8:Q10"/>
    <mergeCell ref="R8:S10"/>
    <mergeCell ref="D10:D11"/>
    <mergeCell ref="E10:E11"/>
    <mergeCell ref="F10:F11"/>
    <mergeCell ref="AH10:AI10"/>
    <mergeCell ref="AJ10:AJ11"/>
    <mergeCell ref="AK8:AL8"/>
    <mergeCell ref="AR10:AT10"/>
    <mergeCell ref="AU10:AV10"/>
    <mergeCell ref="G10:G11"/>
    <mergeCell ref="H10:H11"/>
    <mergeCell ref="I10:I11"/>
    <mergeCell ref="J9:L10"/>
    <mergeCell ref="M9:M11"/>
    <mergeCell ref="AN8:AQ8"/>
    <mergeCell ref="AR8:BB8"/>
    <mergeCell ref="BG7:CC7"/>
    <mergeCell ref="BJ8:BJ10"/>
    <mergeCell ref="DP8:DR10"/>
    <mergeCell ref="DS8:DT10"/>
    <mergeCell ref="DU8:DV10"/>
    <mergeCell ref="DY8:DY11"/>
    <mergeCell ref="DZ8:EK8"/>
    <mergeCell ref="ER8:EX8"/>
    <mergeCell ref="DZ9:EB9"/>
    <mergeCell ref="EC9:EE9"/>
    <mergeCell ref="EF9:EH9"/>
    <mergeCell ref="EI9:EK9"/>
    <mergeCell ref="EL9:EN9"/>
    <mergeCell ref="EU9:EU11"/>
    <mergeCell ref="DZ10:EB10"/>
    <mergeCell ref="BQ9:BT10"/>
    <mergeCell ref="BG8:BG10"/>
    <mergeCell ref="EC10:EE10"/>
    <mergeCell ref="EV9:EV11"/>
    <mergeCell ref="EO9:EQ9"/>
    <mergeCell ref="ER9:ER11"/>
    <mergeCell ref="ES9:ES11"/>
    <mergeCell ref="ET9:ET11"/>
    <mergeCell ref="DN9:DO10"/>
    <mergeCell ref="HI10:HI11"/>
    <mergeCell ref="GS8:HA8"/>
    <mergeCell ref="HY9:IA10"/>
    <mergeCell ref="IB9:ID10"/>
    <mergeCell ref="IE9:IG10"/>
    <mergeCell ref="IH9:IJ9"/>
    <mergeCell ref="IQ10:IQ11"/>
    <mergeCell ref="IR10:IR11"/>
    <mergeCell ref="IK10:IM10"/>
    <mergeCell ref="HD10:HD11"/>
    <mergeCell ref="HE10:HE11"/>
    <mergeCell ref="HF10:HF11"/>
    <mergeCell ref="HG10:HG11"/>
    <mergeCell ref="HO10:HO11"/>
    <mergeCell ref="IH10:IJ10"/>
    <mergeCell ref="HS9:HU10"/>
    <mergeCell ref="GY10:GY11"/>
    <mergeCell ref="HC9:HC11"/>
    <mergeCell ref="HB9:HB11"/>
    <mergeCell ref="GZ10:GZ11"/>
    <mergeCell ref="HM10:HM11"/>
    <mergeCell ref="IN9:IP9"/>
    <mergeCell ref="IN10:IP10"/>
    <mergeCell ref="HV23:HX24"/>
    <mergeCell ref="HY23:IA24"/>
    <mergeCell ref="IB23:ID24"/>
    <mergeCell ref="IE23:IG24"/>
    <mergeCell ref="HS22:IG22"/>
    <mergeCell ref="HJ10:HJ11"/>
    <mergeCell ref="HV9:HX10"/>
    <mergeCell ref="HP10:HP11"/>
    <mergeCell ref="HK10:HK11"/>
    <mergeCell ref="HL10:HL11"/>
    <mergeCell ref="JK10:JK11"/>
    <mergeCell ref="JL10:JL11"/>
    <mergeCell ref="CD22:CD25"/>
    <mergeCell ref="CX22:CX25"/>
    <mergeCell ref="BE8:BE11"/>
    <mergeCell ref="JB10:JB11"/>
    <mergeCell ref="JM9:JM11"/>
    <mergeCell ref="IX8:JB9"/>
    <mergeCell ref="JC9:JG9"/>
    <mergeCell ref="HI9:HP9"/>
    <mergeCell ref="HB8:HP8"/>
    <mergeCell ref="JD10:JD11"/>
    <mergeCell ref="IK9:IM9"/>
    <mergeCell ref="JC8:JR8"/>
    <mergeCell ref="JP9:JP11"/>
    <mergeCell ref="HN10:HN11"/>
    <mergeCell ref="HS8:IG8"/>
    <mergeCell ref="IQ8:IU9"/>
    <mergeCell ref="HD9:HH9"/>
    <mergeCell ref="IH8:IP8"/>
    <mergeCell ref="JN9:JN11"/>
    <mergeCell ref="JO9:JO11"/>
    <mergeCell ref="JQ9:JQ11"/>
    <mergeCell ref="JR9:JR11"/>
    <mergeCell ref="AN9:AO10"/>
    <mergeCell ref="AR9:AV9"/>
    <mergeCell ref="AD9:AE10"/>
    <mergeCell ref="AF9:AF10"/>
    <mergeCell ref="AG9:AG10"/>
    <mergeCell ref="JH9:JL9"/>
    <mergeCell ref="JE10:JE11"/>
    <mergeCell ref="JF10:JF11"/>
    <mergeCell ref="JG10:JG11"/>
    <mergeCell ref="GU10:GU11"/>
    <mergeCell ref="GV10:GV11"/>
    <mergeCell ref="GW10:GW11"/>
    <mergeCell ref="GX10:GX11"/>
    <mergeCell ref="IX10:IX11"/>
    <mergeCell ref="IY10:IY11"/>
    <mergeCell ref="IZ10:IZ11"/>
    <mergeCell ref="JA10:JA11"/>
    <mergeCell ref="HH10:HH11"/>
    <mergeCell ref="IT10:IT11"/>
    <mergeCell ref="IS10:IS11"/>
    <mergeCell ref="IU10:IU11"/>
    <mergeCell ref="JH10:JH11"/>
    <mergeCell ref="JI10:JI11"/>
    <mergeCell ref="JJ10:JJ11"/>
    <mergeCell ref="T8:U10"/>
    <mergeCell ref="V8:W10"/>
    <mergeCell ref="X8:Z10"/>
    <mergeCell ref="AB8:AB11"/>
    <mergeCell ref="AD8:AJ8"/>
    <mergeCell ref="AH9:AJ9"/>
    <mergeCell ref="D21:Z21"/>
    <mergeCell ref="BG21:CC21"/>
    <mergeCell ref="BW23:BX24"/>
    <mergeCell ref="AD21:BC21"/>
    <mergeCell ref="BC22:BC25"/>
    <mergeCell ref="AK9:AL10"/>
    <mergeCell ref="AM9:AM10"/>
    <mergeCell ref="AW9:AZ10"/>
    <mergeCell ref="BA9:BB10"/>
    <mergeCell ref="BL9:BP9"/>
    <mergeCell ref="BH8:BH10"/>
    <mergeCell ref="BI8:BI10"/>
    <mergeCell ref="AF23:AF24"/>
    <mergeCell ref="AB22:AB25"/>
    <mergeCell ref="AD22:AJ22"/>
    <mergeCell ref="AK22:AL22"/>
    <mergeCell ref="J23:L24"/>
    <mergeCell ref="AN22:AQ22"/>
    <mergeCell ref="BE1:CD3"/>
    <mergeCell ref="CZ1:DW3"/>
    <mergeCell ref="DY1:FQ3"/>
    <mergeCell ref="FS1:GQ3"/>
    <mergeCell ref="GS1:HP3"/>
    <mergeCell ref="HR1:IU3"/>
    <mergeCell ref="IW1:KC3"/>
    <mergeCell ref="H22:I23"/>
    <mergeCell ref="CB22:CB24"/>
    <mergeCell ref="CC22:CC24"/>
    <mergeCell ref="DB21:DW21"/>
    <mergeCell ref="DA21:DA25"/>
    <mergeCell ref="DF23:DI24"/>
    <mergeCell ref="AD7:BC7"/>
    <mergeCell ref="DA7:DA11"/>
    <mergeCell ref="DB7:DW7"/>
    <mergeCell ref="H8:I9"/>
    <mergeCell ref="J8:M8"/>
    <mergeCell ref="BC8:BC11"/>
    <mergeCell ref="CB8:CB10"/>
    <mergeCell ref="CC8:CC10"/>
    <mergeCell ref="CD8:CD11"/>
    <mergeCell ref="CX8:CX11"/>
    <mergeCell ref="DW8:DW11"/>
    <mergeCell ref="KE7:KI9"/>
    <mergeCell ref="JS9:JV9"/>
    <mergeCell ref="JW9:JZ9"/>
    <mergeCell ref="KA9:KD9"/>
    <mergeCell ref="JY10:JY11"/>
    <mergeCell ref="JZ10:JZ11"/>
    <mergeCell ref="KA10:KA11"/>
    <mergeCell ref="KB10:KB11"/>
    <mergeCell ref="KC10:KC11"/>
    <mergeCell ref="KD10:KD11"/>
    <mergeCell ref="JT10:JT11"/>
    <mergeCell ref="JU10:JU11"/>
    <mergeCell ref="JV10:JV11"/>
    <mergeCell ref="JW10:JW11"/>
    <mergeCell ref="JX10:JX11"/>
    <mergeCell ref="JS7:KD8"/>
    <mergeCell ref="JS10:JS11"/>
    <mergeCell ref="KE21:KI23"/>
    <mergeCell ref="JS23:JV23"/>
    <mergeCell ref="JW23:JZ23"/>
    <mergeCell ref="KA23:KD23"/>
    <mergeCell ref="JY24:JY25"/>
    <mergeCell ref="JZ24:JZ25"/>
    <mergeCell ref="KA24:KA25"/>
    <mergeCell ref="KB24:KB25"/>
    <mergeCell ref="KC24:KC25"/>
    <mergeCell ref="KD24:KD25"/>
    <mergeCell ref="JS21:KD22"/>
    <mergeCell ref="JW24:JW25"/>
    <mergeCell ref="JX24:JX25"/>
    <mergeCell ref="JS24:JS25"/>
    <mergeCell ref="JT24:JT25"/>
    <mergeCell ref="JU24:JU25"/>
    <mergeCell ref="JV24:JV25"/>
  </mergeCells>
  <printOptions horizontalCentered="1"/>
  <pageMargins left="0.15748031496062992" right="0.19685039370078741" top="0.19685039370078741" bottom="0.19685039370078741" header="0.31496062992125984" footer="0.15748031496062992"/>
  <pageSetup paperSize="9" scale="65" orientation="landscape" r:id="rId1"/>
  <colBreaks count="5" manualBreakCount="5">
    <brk id="26" max="1048575" man="1"/>
    <brk id="103" max="1048575" man="1"/>
    <brk id="128" max="1048575" man="1"/>
    <brk id="173" max="1048575" man="1"/>
    <brk id="224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094BC-4786-4C83-AFCC-E1CE7BE4E2AE}">
  <dimension ref="A1:KC52"/>
  <sheetViews>
    <sheetView zoomScale="55" zoomScaleNormal="55" zoomScaleSheetLayoutView="25" workbookViewId="0">
      <selection activeCell="J27" sqref="J27"/>
    </sheetView>
  </sheetViews>
  <sheetFormatPr baseColWidth="10" defaultRowHeight="12.75" x14ac:dyDescent="0.2"/>
  <cols>
    <col min="1" max="1" width="15" style="1" customWidth="1"/>
    <col min="2" max="2" width="54.28515625" customWidth="1"/>
    <col min="3" max="3" width="10.7109375" customWidth="1"/>
    <col min="4" max="6" width="12.5703125" style="1" customWidth="1"/>
    <col min="7" max="7" width="11" style="29" bestFit="1" customWidth="1"/>
    <col min="8" max="9" width="8.85546875" style="1" customWidth="1"/>
    <col min="10" max="12" width="9.28515625" style="1" customWidth="1"/>
    <col min="13" max="13" width="20.140625" style="29" bestFit="1" customWidth="1"/>
    <col min="14" max="16" width="11.7109375" style="1" customWidth="1"/>
    <col min="17" max="17" width="9.85546875" style="29" customWidth="1"/>
    <col min="18" max="26" width="14.7109375" style="1" customWidth="1"/>
    <col min="27" max="27" width="10.140625" style="1" customWidth="1"/>
    <col min="28" max="28" width="50.42578125" customWidth="1"/>
    <col min="29" max="29" width="10.7109375" customWidth="1"/>
    <col min="30" max="30" width="10" style="1" customWidth="1"/>
    <col min="31" max="31" width="10.42578125" style="29" customWidth="1"/>
    <col min="32" max="32" width="9.140625" style="1" customWidth="1"/>
    <col min="33" max="36" width="15.5703125" style="1" customWidth="1"/>
    <col min="37" max="37" width="9.28515625" style="1" customWidth="1"/>
    <col min="38" max="38" width="9.5703125" style="1" customWidth="1"/>
    <col min="39" max="39" width="15.5703125" style="1" customWidth="1"/>
    <col min="40" max="40" width="10.5703125" style="1" customWidth="1"/>
    <col min="41" max="41" width="10.5703125" style="29" customWidth="1"/>
    <col min="42" max="43" width="13.28515625" style="1" customWidth="1"/>
    <col min="44" max="44" width="7.5703125" style="1" customWidth="1"/>
    <col min="45" max="45" width="7" style="1" customWidth="1"/>
    <col min="46" max="46" width="8.42578125" style="1" customWidth="1"/>
    <col min="47" max="47" width="13.28515625" style="1" customWidth="1"/>
    <col min="48" max="48" width="13.7109375" style="29" customWidth="1"/>
    <col min="49" max="51" width="8.42578125" style="1" customWidth="1"/>
    <col min="52" max="52" width="9.5703125" style="29" customWidth="1"/>
    <col min="53" max="55" width="8.42578125" style="1" customWidth="1"/>
    <col min="56" max="56" width="11.85546875" style="1" customWidth="1"/>
    <col min="57" max="57" width="48.5703125" customWidth="1"/>
    <col min="58" max="58" width="10.7109375" customWidth="1"/>
    <col min="59" max="62" width="13.7109375" style="1" customWidth="1"/>
    <col min="63" max="63" width="11.42578125" style="1"/>
    <col min="64" max="67" width="13.7109375" style="1" customWidth="1"/>
    <col min="68" max="68" width="13.7109375" style="29" customWidth="1"/>
    <col min="69" max="72" width="13.7109375" style="1" customWidth="1"/>
    <col min="73" max="76" width="8.28515625" style="1" customWidth="1"/>
    <col min="77" max="78" width="13.7109375" style="1" customWidth="1"/>
    <col min="79" max="79" width="13.7109375" style="29" customWidth="1"/>
    <col min="82" max="82" width="8.42578125" style="1" customWidth="1"/>
    <col min="83" max="83" width="9.85546875" style="1" customWidth="1"/>
    <col min="84" max="84" width="65.140625" bestFit="1" customWidth="1"/>
    <col min="85" max="85" width="10.7109375" customWidth="1"/>
    <col min="86" max="101" width="18.140625" style="1" customWidth="1"/>
    <col min="102" max="102" width="8.42578125" style="1" customWidth="1"/>
    <col min="103" max="103" width="9.140625" style="1" customWidth="1"/>
    <col min="104" max="104" width="52" customWidth="1"/>
    <col min="105" max="105" width="10.7109375" customWidth="1"/>
    <col min="106" max="107" width="13.7109375" style="1" customWidth="1"/>
    <col min="108" max="108" width="10.28515625" style="1" customWidth="1"/>
    <col min="109" max="109" width="11.85546875" style="1" customWidth="1"/>
    <col min="110" max="111" width="5.140625" style="1" customWidth="1"/>
    <col min="112" max="112" width="8.28515625" style="1" customWidth="1"/>
    <col min="113" max="113" width="13.7109375" style="29" customWidth="1"/>
    <col min="114" max="116" width="7.7109375" style="1" customWidth="1"/>
    <col min="117" max="117" width="13.7109375" style="29" customWidth="1"/>
    <col min="118" max="121" width="12.42578125" style="1" customWidth="1"/>
    <col min="122" max="122" width="12.42578125" style="29" customWidth="1"/>
    <col min="123" max="123" width="12.42578125" style="1" customWidth="1"/>
    <col min="124" max="124" width="12.42578125" style="29" customWidth="1"/>
    <col min="125" max="125" width="12.42578125" style="1" customWidth="1"/>
    <col min="126" max="126" width="12.42578125" style="29" customWidth="1"/>
    <col min="127" max="127" width="8.42578125" style="1" customWidth="1"/>
    <col min="128" max="128" width="9.140625" style="1" customWidth="1"/>
    <col min="129" max="129" width="54.140625" bestFit="1" customWidth="1"/>
    <col min="130" max="132" width="7.42578125" style="1" customWidth="1"/>
    <col min="133" max="148" width="9.5703125" style="1" customWidth="1"/>
    <col min="149" max="149" width="11" style="1" bestFit="1" customWidth="1"/>
    <col min="150" max="155" width="9.5703125" style="1" customWidth="1"/>
    <col min="156" max="156" width="4.7109375" style="1" customWidth="1"/>
    <col min="157" max="157" width="6.5703125" style="1" customWidth="1"/>
    <col min="158" max="158" width="9.5703125" style="1" customWidth="1"/>
    <col min="159" max="159" width="4.7109375" style="1" customWidth="1"/>
    <col min="160" max="160" width="6.5703125" style="1" customWidth="1"/>
    <col min="161" max="162" width="7" style="1" customWidth="1"/>
    <col min="163" max="163" width="5" style="1" customWidth="1"/>
    <col min="164" max="164" width="7.7109375" style="1" customWidth="1"/>
    <col min="165" max="165" width="8.7109375" style="1" customWidth="1"/>
    <col min="166" max="172" width="6" style="1" customWidth="1"/>
    <col min="173" max="173" width="7" style="1" customWidth="1"/>
    <col min="174" max="174" width="11" style="1" customWidth="1"/>
    <col min="175" max="175" width="55.140625" customWidth="1"/>
    <col min="176" max="177" width="16.140625" customWidth="1"/>
    <col min="178" max="187" width="13.140625" style="1" customWidth="1"/>
    <col min="188" max="189" width="13.7109375" style="1" customWidth="1"/>
    <col min="190" max="190" width="20.140625" style="1" bestFit="1" customWidth="1"/>
    <col min="191" max="192" width="13.7109375" style="1" customWidth="1"/>
    <col min="193" max="193" width="10" style="1" customWidth="1"/>
    <col min="194" max="194" width="13.7109375" style="1" customWidth="1"/>
    <col min="195" max="200" width="9.7109375" style="1" customWidth="1"/>
    <col min="201" max="201" width="56.28515625" customWidth="1"/>
    <col min="202" max="209" width="15.140625" style="1" customWidth="1"/>
    <col min="210" max="211" width="13.7109375" style="1" customWidth="1"/>
    <col min="212" max="216" width="11.7109375" style="1" customWidth="1"/>
    <col min="217" max="218" width="13.7109375" style="1" customWidth="1"/>
    <col min="219" max="222" width="10.5703125" style="1" customWidth="1"/>
    <col min="223" max="223" width="9.42578125" style="1" customWidth="1"/>
    <col min="224" max="225" width="13.7109375" style="1" customWidth="1"/>
    <col min="226" max="226" width="39.7109375" customWidth="1"/>
    <col min="227" max="238" width="13.7109375" style="1" customWidth="1"/>
    <col min="239" max="241" width="8.5703125" style="1" customWidth="1"/>
    <col min="242" max="244" width="13.7109375" style="1" customWidth="1"/>
    <col min="245" max="250" width="10" style="1" customWidth="1"/>
    <col min="251" max="252" width="13.7109375" style="1" customWidth="1"/>
    <col min="253" max="253" width="11.140625" style="1" customWidth="1"/>
    <col min="254" max="255" width="9.5703125" style="1" customWidth="1"/>
    <col min="256" max="256" width="4.5703125" style="1" customWidth="1"/>
    <col min="257" max="257" width="45.85546875" customWidth="1"/>
    <col min="258" max="258" width="6.42578125" style="1" customWidth="1"/>
    <col min="259" max="261" width="7.5703125" style="1" customWidth="1"/>
    <col min="262" max="262" width="11.140625" style="1" customWidth="1"/>
    <col min="263" max="269" width="15.140625" style="1" customWidth="1"/>
    <col min="270" max="270" width="10.140625" style="1" customWidth="1"/>
    <col min="271" max="271" width="9.7109375" style="1" customWidth="1"/>
    <col min="272" max="272" width="11.5703125" style="1" customWidth="1"/>
    <col min="273" max="274" width="11.140625" style="1" customWidth="1"/>
    <col min="275" max="275" width="14.5703125" style="1" customWidth="1"/>
    <col min="276" max="276" width="8.42578125" style="1" customWidth="1"/>
    <col min="277" max="278" width="11.140625" style="1" customWidth="1"/>
    <col min="279" max="279" width="11.28515625" customWidth="1"/>
    <col min="280" max="280" width="9.7109375" customWidth="1"/>
    <col min="281" max="281" width="10.42578125" customWidth="1"/>
    <col min="282" max="282" width="9.7109375" customWidth="1"/>
    <col min="283" max="283" width="11" customWidth="1"/>
    <col min="284" max="284" width="10.42578125" customWidth="1"/>
    <col min="285" max="16384" width="11.42578125" style="94"/>
  </cols>
  <sheetData>
    <row r="1" spans="1:289" ht="12.75" customHeight="1" x14ac:dyDescent="0.2">
      <c r="A1" s="1105"/>
      <c r="B1" s="1105"/>
      <c r="C1" s="609"/>
      <c r="E1" s="869" t="s">
        <v>194</v>
      </c>
      <c r="F1" s="869"/>
      <c r="G1" s="869"/>
      <c r="H1" s="869"/>
      <c r="I1" s="869"/>
      <c r="J1" s="869"/>
      <c r="K1" s="869"/>
      <c r="L1" s="869"/>
      <c r="M1" s="869"/>
      <c r="N1" s="869"/>
      <c r="O1" s="869"/>
      <c r="P1" s="869"/>
      <c r="Q1" s="869"/>
      <c r="R1" s="869"/>
      <c r="S1" s="869"/>
      <c r="T1" s="869"/>
      <c r="U1" s="869"/>
      <c r="V1" s="869"/>
      <c r="AB1" s="1"/>
      <c r="AC1" s="609"/>
      <c r="AE1" s="869" t="s">
        <v>194</v>
      </c>
      <c r="AF1" s="869"/>
      <c r="AG1" s="869"/>
      <c r="AH1" s="869"/>
      <c r="AI1" s="869"/>
      <c r="AJ1" s="869"/>
      <c r="AK1" s="869"/>
      <c r="AL1" s="869"/>
      <c r="AM1" s="869"/>
      <c r="AN1" s="869"/>
      <c r="AO1" s="869"/>
      <c r="AP1" s="869"/>
      <c r="AQ1" s="869"/>
      <c r="AR1" s="869"/>
      <c r="AS1" s="869"/>
      <c r="AT1" s="869"/>
      <c r="AU1" s="869"/>
      <c r="AV1" s="869"/>
      <c r="AW1" s="869"/>
      <c r="AX1" s="869"/>
      <c r="AY1" s="869"/>
      <c r="AZ1" s="869"/>
      <c r="BE1" s="869" t="s">
        <v>194</v>
      </c>
      <c r="BF1" s="869"/>
      <c r="BG1" s="869"/>
      <c r="BH1" s="869"/>
      <c r="BI1" s="869"/>
      <c r="BJ1" s="869"/>
      <c r="BK1" s="869"/>
      <c r="BL1" s="869"/>
      <c r="BM1" s="869"/>
      <c r="BN1" s="869"/>
      <c r="BO1" s="869"/>
      <c r="BP1" s="869"/>
      <c r="BQ1" s="869"/>
      <c r="BR1" s="869"/>
      <c r="BS1" s="869"/>
      <c r="BT1" s="869"/>
      <c r="BU1" s="869"/>
      <c r="BV1" s="869"/>
      <c r="BW1" s="869"/>
      <c r="BX1" s="869"/>
      <c r="BY1" s="869"/>
      <c r="BZ1" s="869"/>
      <c r="CA1" s="869"/>
      <c r="CB1" s="869"/>
      <c r="CC1" s="869"/>
      <c r="CD1" s="869"/>
      <c r="CF1" s="869" t="s">
        <v>194</v>
      </c>
      <c r="CG1" s="869"/>
      <c r="CH1" s="869"/>
      <c r="CI1" s="869"/>
      <c r="CJ1" s="869"/>
      <c r="CK1" s="869"/>
      <c r="CL1" s="869"/>
      <c r="CM1" s="869"/>
      <c r="CN1" s="869"/>
      <c r="CO1" s="869"/>
      <c r="CP1" s="869"/>
      <c r="CQ1" s="869"/>
      <c r="CR1" s="869"/>
      <c r="CS1" s="869"/>
      <c r="CT1" s="869"/>
      <c r="CU1" s="869"/>
      <c r="CV1" s="869"/>
      <c r="CW1" s="869"/>
      <c r="CY1" s="215"/>
      <c r="CZ1" s="869" t="s">
        <v>194</v>
      </c>
      <c r="DA1" s="869"/>
      <c r="DB1" s="869"/>
      <c r="DC1" s="869"/>
      <c r="DD1" s="869"/>
      <c r="DE1" s="869"/>
      <c r="DF1" s="869"/>
      <c r="DG1" s="869"/>
      <c r="DH1" s="869"/>
      <c r="DI1" s="869"/>
      <c r="DJ1" s="869"/>
      <c r="DK1" s="869"/>
      <c r="DL1" s="869"/>
      <c r="DM1" s="869"/>
      <c r="DN1" s="869"/>
      <c r="DO1" s="869"/>
      <c r="DP1" s="869"/>
      <c r="DQ1" s="869"/>
      <c r="DR1" s="869"/>
      <c r="DS1" s="869"/>
      <c r="DT1" s="869"/>
      <c r="DU1" s="869"/>
      <c r="DV1" s="869"/>
      <c r="DW1" s="869"/>
      <c r="DY1" s="869" t="s">
        <v>194</v>
      </c>
      <c r="DZ1" s="869"/>
      <c r="EA1" s="869"/>
      <c r="EB1" s="869"/>
      <c r="EC1" s="869"/>
      <c r="ED1" s="869"/>
      <c r="EE1" s="869"/>
      <c r="EF1" s="869"/>
      <c r="EG1" s="869"/>
      <c r="EH1" s="869"/>
      <c r="EI1" s="869"/>
      <c r="EJ1" s="869"/>
      <c r="EK1" s="869"/>
      <c r="EL1" s="869"/>
      <c r="EM1" s="869"/>
      <c r="EN1" s="869"/>
      <c r="EO1" s="869"/>
      <c r="EP1" s="869"/>
      <c r="EQ1" s="869"/>
      <c r="ER1" s="869"/>
      <c r="ES1" s="869"/>
      <c r="ET1" s="869"/>
      <c r="EU1" s="869"/>
      <c r="EV1" s="869"/>
      <c r="EW1" s="869"/>
      <c r="EX1" s="869"/>
      <c r="EY1" s="869"/>
      <c r="EZ1" s="869"/>
      <c r="FA1" s="869"/>
      <c r="FB1" s="869"/>
      <c r="FC1" s="869"/>
      <c r="FD1" s="869"/>
      <c r="FE1" s="869"/>
      <c r="FF1" s="869"/>
      <c r="FG1" s="869"/>
      <c r="FH1" s="869"/>
      <c r="FI1" s="869"/>
      <c r="FJ1" s="869"/>
      <c r="FK1" s="869"/>
      <c r="FL1" s="869"/>
      <c r="FM1" s="869"/>
      <c r="FN1" s="869"/>
      <c r="FO1" s="869"/>
      <c r="FP1" s="869"/>
      <c r="FQ1" s="869"/>
      <c r="FR1" s="215"/>
      <c r="FS1" s="869" t="s">
        <v>194</v>
      </c>
      <c r="FT1" s="869"/>
      <c r="FU1" s="869"/>
      <c r="FV1" s="869"/>
      <c r="FW1" s="869"/>
      <c r="FX1" s="869"/>
      <c r="FY1" s="869"/>
      <c r="FZ1" s="869"/>
      <c r="GA1" s="869"/>
      <c r="GB1" s="869"/>
      <c r="GC1" s="869"/>
      <c r="GD1" s="869"/>
      <c r="GE1" s="869"/>
      <c r="GF1" s="869"/>
      <c r="GG1" s="869"/>
      <c r="GH1" s="869"/>
      <c r="GI1" s="869"/>
      <c r="GJ1" s="869"/>
      <c r="GK1" s="869"/>
      <c r="GL1" s="869"/>
      <c r="GM1" s="869"/>
      <c r="GN1" s="869"/>
      <c r="GO1" s="869"/>
      <c r="GP1" s="869"/>
      <c r="GQ1" s="869"/>
      <c r="GR1" s="215"/>
      <c r="GS1" s="869" t="s">
        <v>194</v>
      </c>
      <c r="GT1" s="869"/>
      <c r="GU1" s="869"/>
      <c r="GV1" s="869"/>
      <c r="GW1" s="869"/>
      <c r="GX1" s="869"/>
      <c r="GY1" s="869"/>
      <c r="GZ1" s="869"/>
      <c r="HA1" s="869"/>
      <c r="HB1" s="869"/>
      <c r="HC1" s="869"/>
      <c r="HD1" s="869"/>
      <c r="HE1" s="869"/>
      <c r="HF1" s="869"/>
      <c r="HG1" s="869"/>
      <c r="HH1" s="869"/>
      <c r="HI1" s="869"/>
      <c r="HJ1" s="869"/>
      <c r="HK1" s="869"/>
      <c r="HL1" s="869"/>
      <c r="HM1" s="869"/>
      <c r="HN1" s="869"/>
      <c r="HO1" s="869"/>
      <c r="HP1" s="869"/>
      <c r="HR1" s="870" t="s">
        <v>194</v>
      </c>
      <c r="HS1" s="870"/>
      <c r="HT1" s="870"/>
      <c r="HU1" s="870"/>
      <c r="HV1" s="870"/>
      <c r="HW1" s="870"/>
      <c r="HX1" s="870"/>
      <c r="HY1" s="870"/>
      <c r="HZ1" s="870"/>
      <c r="IA1" s="870"/>
      <c r="IB1" s="870"/>
      <c r="IC1" s="870"/>
      <c r="ID1" s="870"/>
      <c r="IE1" s="870"/>
      <c r="IF1" s="870"/>
      <c r="IG1" s="870"/>
      <c r="IH1" s="870"/>
      <c r="II1" s="870"/>
      <c r="IJ1" s="870"/>
      <c r="IK1" s="870"/>
      <c r="IL1" s="870"/>
      <c r="IM1" s="870"/>
      <c r="IN1" s="870"/>
      <c r="IO1" s="870"/>
      <c r="IP1" s="870"/>
      <c r="IQ1" s="870"/>
      <c r="IR1" s="870"/>
      <c r="IS1" s="870"/>
      <c r="IT1" s="870"/>
      <c r="IU1" s="870"/>
      <c r="IV1" s="215"/>
      <c r="IW1" s="869" t="s">
        <v>194</v>
      </c>
      <c r="IX1" s="869"/>
      <c r="IY1" s="869"/>
      <c r="IZ1" s="869"/>
      <c r="JA1" s="869"/>
      <c r="JB1" s="869"/>
      <c r="JC1" s="869"/>
      <c r="JD1" s="869"/>
      <c r="JE1" s="869"/>
      <c r="JF1" s="869"/>
      <c r="JG1" s="869"/>
      <c r="JH1" s="869"/>
      <c r="JI1" s="869"/>
      <c r="JJ1" s="869"/>
      <c r="JK1" s="869"/>
      <c r="JL1" s="869"/>
      <c r="JM1" s="869"/>
      <c r="JN1" s="869"/>
      <c r="JO1" s="869"/>
      <c r="JP1" s="869"/>
      <c r="JQ1" s="869"/>
      <c r="JR1" s="869"/>
      <c r="JS1" s="869"/>
      <c r="JT1" s="869"/>
      <c r="JU1" s="869"/>
      <c r="JV1" s="869"/>
      <c r="JW1" s="869"/>
      <c r="JX1" s="869"/>
      <c r="JY1" s="869"/>
      <c r="JZ1" s="869"/>
      <c r="KA1" s="869"/>
      <c r="KB1" s="869"/>
      <c r="KC1" s="869"/>
    </row>
    <row r="2" spans="1:289" ht="12.75" customHeight="1" x14ac:dyDescent="0.2">
      <c r="A2" s="1105"/>
      <c r="B2" s="1105"/>
      <c r="C2" s="609"/>
      <c r="E2" s="869"/>
      <c r="F2" s="869"/>
      <c r="G2" s="869"/>
      <c r="H2" s="869"/>
      <c r="I2" s="869"/>
      <c r="J2" s="869"/>
      <c r="K2" s="869"/>
      <c r="L2" s="869"/>
      <c r="M2" s="869"/>
      <c r="N2" s="869"/>
      <c r="O2" s="869"/>
      <c r="P2" s="869"/>
      <c r="Q2" s="869"/>
      <c r="R2" s="869"/>
      <c r="S2" s="869"/>
      <c r="T2" s="869"/>
      <c r="U2" s="869"/>
      <c r="V2" s="869"/>
      <c r="AB2" s="1"/>
      <c r="AC2" s="609"/>
      <c r="AE2" s="869"/>
      <c r="AF2" s="869"/>
      <c r="AG2" s="869"/>
      <c r="AH2" s="869"/>
      <c r="AI2" s="869"/>
      <c r="AJ2" s="869"/>
      <c r="AK2" s="869"/>
      <c r="AL2" s="869"/>
      <c r="AM2" s="869"/>
      <c r="AN2" s="869"/>
      <c r="AO2" s="869"/>
      <c r="AP2" s="869"/>
      <c r="AQ2" s="869"/>
      <c r="AR2" s="869"/>
      <c r="AS2" s="869"/>
      <c r="AT2" s="869"/>
      <c r="AU2" s="869"/>
      <c r="AV2" s="869"/>
      <c r="AW2" s="869"/>
      <c r="AX2" s="869"/>
      <c r="AY2" s="869"/>
      <c r="AZ2" s="869"/>
      <c r="BE2" s="869"/>
      <c r="BF2" s="869"/>
      <c r="BG2" s="869"/>
      <c r="BH2" s="869"/>
      <c r="BI2" s="869"/>
      <c r="BJ2" s="869"/>
      <c r="BK2" s="869"/>
      <c r="BL2" s="869"/>
      <c r="BM2" s="869"/>
      <c r="BN2" s="869"/>
      <c r="BO2" s="869"/>
      <c r="BP2" s="869"/>
      <c r="BQ2" s="869"/>
      <c r="BR2" s="869"/>
      <c r="BS2" s="869"/>
      <c r="BT2" s="869"/>
      <c r="BU2" s="869"/>
      <c r="BV2" s="869"/>
      <c r="BW2" s="869"/>
      <c r="BX2" s="869"/>
      <c r="BY2" s="869"/>
      <c r="BZ2" s="869"/>
      <c r="CA2" s="869"/>
      <c r="CB2" s="869"/>
      <c r="CC2" s="869"/>
      <c r="CD2" s="869"/>
      <c r="CF2" s="869"/>
      <c r="CG2" s="869"/>
      <c r="CH2" s="869"/>
      <c r="CI2" s="869"/>
      <c r="CJ2" s="869"/>
      <c r="CK2" s="869"/>
      <c r="CL2" s="869"/>
      <c r="CM2" s="869"/>
      <c r="CN2" s="869"/>
      <c r="CO2" s="869"/>
      <c r="CP2" s="869"/>
      <c r="CQ2" s="869"/>
      <c r="CR2" s="869"/>
      <c r="CS2" s="869"/>
      <c r="CT2" s="869"/>
      <c r="CU2" s="869"/>
      <c r="CV2" s="869"/>
      <c r="CW2" s="869"/>
      <c r="CY2" s="215"/>
      <c r="CZ2" s="869"/>
      <c r="DA2" s="869"/>
      <c r="DB2" s="869"/>
      <c r="DC2" s="869"/>
      <c r="DD2" s="869"/>
      <c r="DE2" s="869"/>
      <c r="DF2" s="869"/>
      <c r="DG2" s="869"/>
      <c r="DH2" s="869"/>
      <c r="DI2" s="869"/>
      <c r="DJ2" s="869"/>
      <c r="DK2" s="869"/>
      <c r="DL2" s="869"/>
      <c r="DM2" s="869"/>
      <c r="DN2" s="869"/>
      <c r="DO2" s="869"/>
      <c r="DP2" s="869"/>
      <c r="DQ2" s="869"/>
      <c r="DR2" s="869"/>
      <c r="DS2" s="869"/>
      <c r="DT2" s="869"/>
      <c r="DU2" s="869"/>
      <c r="DV2" s="869"/>
      <c r="DW2" s="869"/>
      <c r="DY2" s="869"/>
      <c r="DZ2" s="869"/>
      <c r="EA2" s="869"/>
      <c r="EB2" s="869"/>
      <c r="EC2" s="869"/>
      <c r="ED2" s="869"/>
      <c r="EE2" s="869"/>
      <c r="EF2" s="869"/>
      <c r="EG2" s="869"/>
      <c r="EH2" s="869"/>
      <c r="EI2" s="869"/>
      <c r="EJ2" s="869"/>
      <c r="EK2" s="869"/>
      <c r="EL2" s="869"/>
      <c r="EM2" s="869"/>
      <c r="EN2" s="869"/>
      <c r="EO2" s="869"/>
      <c r="EP2" s="869"/>
      <c r="EQ2" s="869"/>
      <c r="ER2" s="869"/>
      <c r="ES2" s="869"/>
      <c r="ET2" s="869"/>
      <c r="EU2" s="869"/>
      <c r="EV2" s="869"/>
      <c r="EW2" s="869"/>
      <c r="EX2" s="869"/>
      <c r="EY2" s="869"/>
      <c r="EZ2" s="869"/>
      <c r="FA2" s="869"/>
      <c r="FB2" s="869"/>
      <c r="FC2" s="869"/>
      <c r="FD2" s="869"/>
      <c r="FE2" s="869"/>
      <c r="FF2" s="869"/>
      <c r="FG2" s="869"/>
      <c r="FH2" s="869"/>
      <c r="FI2" s="869"/>
      <c r="FJ2" s="869"/>
      <c r="FK2" s="869"/>
      <c r="FL2" s="869"/>
      <c r="FM2" s="869"/>
      <c r="FN2" s="869"/>
      <c r="FO2" s="869"/>
      <c r="FP2" s="869"/>
      <c r="FQ2" s="869"/>
      <c r="FR2" s="215"/>
      <c r="FS2" s="869"/>
      <c r="FT2" s="869"/>
      <c r="FU2" s="869"/>
      <c r="FV2" s="869"/>
      <c r="FW2" s="869"/>
      <c r="FX2" s="869"/>
      <c r="FY2" s="869"/>
      <c r="FZ2" s="869"/>
      <c r="GA2" s="869"/>
      <c r="GB2" s="869"/>
      <c r="GC2" s="869"/>
      <c r="GD2" s="869"/>
      <c r="GE2" s="869"/>
      <c r="GF2" s="869"/>
      <c r="GG2" s="869"/>
      <c r="GH2" s="869"/>
      <c r="GI2" s="869"/>
      <c r="GJ2" s="869"/>
      <c r="GK2" s="869"/>
      <c r="GL2" s="869"/>
      <c r="GM2" s="869"/>
      <c r="GN2" s="869"/>
      <c r="GO2" s="869"/>
      <c r="GP2" s="869"/>
      <c r="GQ2" s="869"/>
      <c r="GR2" s="215"/>
      <c r="GS2" s="869"/>
      <c r="GT2" s="869"/>
      <c r="GU2" s="869"/>
      <c r="GV2" s="869"/>
      <c r="GW2" s="869"/>
      <c r="GX2" s="869"/>
      <c r="GY2" s="869"/>
      <c r="GZ2" s="869"/>
      <c r="HA2" s="869"/>
      <c r="HB2" s="869"/>
      <c r="HC2" s="869"/>
      <c r="HD2" s="869"/>
      <c r="HE2" s="869"/>
      <c r="HF2" s="869"/>
      <c r="HG2" s="869"/>
      <c r="HH2" s="869"/>
      <c r="HI2" s="869"/>
      <c r="HJ2" s="869"/>
      <c r="HK2" s="869"/>
      <c r="HL2" s="869"/>
      <c r="HM2" s="869"/>
      <c r="HN2" s="869"/>
      <c r="HO2" s="869"/>
      <c r="HP2" s="869"/>
      <c r="HR2" s="870"/>
      <c r="HS2" s="870"/>
      <c r="HT2" s="870"/>
      <c r="HU2" s="870"/>
      <c r="HV2" s="870"/>
      <c r="HW2" s="870"/>
      <c r="HX2" s="870"/>
      <c r="HY2" s="870"/>
      <c r="HZ2" s="870"/>
      <c r="IA2" s="870"/>
      <c r="IB2" s="870"/>
      <c r="IC2" s="870"/>
      <c r="ID2" s="870"/>
      <c r="IE2" s="870"/>
      <c r="IF2" s="870"/>
      <c r="IG2" s="870"/>
      <c r="IH2" s="870"/>
      <c r="II2" s="870"/>
      <c r="IJ2" s="870"/>
      <c r="IK2" s="870"/>
      <c r="IL2" s="870"/>
      <c r="IM2" s="870"/>
      <c r="IN2" s="870"/>
      <c r="IO2" s="870"/>
      <c r="IP2" s="870"/>
      <c r="IQ2" s="870"/>
      <c r="IR2" s="870"/>
      <c r="IS2" s="870"/>
      <c r="IT2" s="870"/>
      <c r="IU2" s="870"/>
      <c r="IV2" s="215"/>
      <c r="IW2" s="869"/>
      <c r="IX2" s="869"/>
      <c r="IY2" s="869"/>
      <c r="IZ2" s="869"/>
      <c r="JA2" s="869"/>
      <c r="JB2" s="869"/>
      <c r="JC2" s="869"/>
      <c r="JD2" s="869"/>
      <c r="JE2" s="869"/>
      <c r="JF2" s="869"/>
      <c r="JG2" s="869"/>
      <c r="JH2" s="869"/>
      <c r="JI2" s="869"/>
      <c r="JJ2" s="869"/>
      <c r="JK2" s="869"/>
      <c r="JL2" s="869"/>
      <c r="JM2" s="869"/>
      <c r="JN2" s="869"/>
      <c r="JO2" s="869"/>
      <c r="JP2" s="869"/>
      <c r="JQ2" s="869"/>
      <c r="JR2" s="869"/>
      <c r="JS2" s="869"/>
      <c r="JT2" s="869"/>
      <c r="JU2" s="869"/>
      <c r="JV2" s="869"/>
      <c r="JW2" s="869"/>
      <c r="JX2" s="869"/>
      <c r="JY2" s="869"/>
      <c r="JZ2" s="869"/>
      <c r="KA2" s="869"/>
      <c r="KB2" s="869"/>
      <c r="KC2" s="869"/>
    </row>
    <row r="3" spans="1:289" ht="44.25" customHeight="1" x14ac:dyDescent="0.2">
      <c r="E3" s="869"/>
      <c r="F3" s="869"/>
      <c r="G3" s="869"/>
      <c r="H3" s="869"/>
      <c r="I3" s="869"/>
      <c r="J3" s="869"/>
      <c r="K3" s="869"/>
      <c r="L3" s="869"/>
      <c r="M3" s="869"/>
      <c r="N3" s="869"/>
      <c r="O3" s="869"/>
      <c r="P3" s="869"/>
      <c r="Q3" s="869"/>
      <c r="R3" s="869"/>
      <c r="S3" s="869"/>
      <c r="T3" s="869"/>
      <c r="U3" s="869"/>
      <c r="V3" s="869"/>
      <c r="AE3" s="869"/>
      <c r="AF3" s="869"/>
      <c r="AG3" s="869"/>
      <c r="AH3" s="869"/>
      <c r="AI3" s="869"/>
      <c r="AJ3" s="869"/>
      <c r="AK3" s="869"/>
      <c r="AL3" s="869"/>
      <c r="AM3" s="869"/>
      <c r="AN3" s="869"/>
      <c r="AO3" s="869"/>
      <c r="AP3" s="869"/>
      <c r="AQ3" s="869"/>
      <c r="AR3" s="869"/>
      <c r="AS3" s="869"/>
      <c r="AT3" s="869"/>
      <c r="AU3" s="869"/>
      <c r="AV3" s="869"/>
      <c r="AW3" s="869"/>
      <c r="AX3" s="869"/>
      <c r="AY3" s="869"/>
      <c r="AZ3" s="869"/>
      <c r="BE3" s="869"/>
      <c r="BF3" s="869"/>
      <c r="BG3" s="869"/>
      <c r="BH3" s="869"/>
      <c r="BI3" s="869"/>
      <c r="BJ3" s="869"/>
      <c r="BK3" s="869"/>
      <c r="BL3" s="869"/>
      <c r="BM3" s="869"/>
      <c r="BN3" s="869"/>
      <c r="BO3" s="869"/>
      <c r="BP3" s="869"/>
      <c r="BQ3" s="869"/>
      <c r="BR3" s="869"/>
      <c r="BS3" s="869"/>
      <c r="BT3" s="869"/>
      <c r="BU3" s="869"/>
      <c r="BV3" s="869"/>
      <c r="BW3" s="869"/>
      <c r="BX3" s="869"/>
      <c r="BY3" s="869"/>
      <c r="BZ3" s="869"/>
      <c r="CA3" s="869"/>
      <c r="CB3" s="869"/>
      <c r="CC3" s="869"/>
      <c r="CD3" s="869"/>
      <c r="CF3" s="869"/>
      <c r="CG3" s="869"/>
      <c r="CH3" s="869"/>
      <c r="CI3" s="869"/>
      <c r="CJ3" s="869"/>
      <c r="CK3" s="869"/>
      <c r="CL3" s="869"/>
      <c r="CM3" s="869"/>
      <c r="CN3" s="869"/>
      <c r="CO3" s="869"/>
      <c r="CP3" s="869"/>
      <c r="CQ3" s="869"/>
      <c r="CR3" s="869"/>
      <c r="CS3" s="869"/>
      <c r="CT3" s="869"/>
      <c r="CU3" s="869"/>
      <c r="CV3" s="869"/>
      <c r="CW3" s="869"/>
      <c r="CY3" s="215"/>
      <c r="CZ3" s="869"/>
      <c r="DA3" s="869"/>
      <c r="DB3" s="869"/>
      <c r="DC3" s="869"/>
      <c r="DD3" s="869"/>
      <c r="DE3" s="869"/>
      <c r="DF3" s="869"/>
      <c r="DG3" s="869"/>
      <c r="DH3" s="869"/>
      <c r="DI3" s="869"/>
      <c r="DJ3" s="869"/>
      <c r="DK3" s="869"/>
      <c r="DL3" s="869"/>
      <c r="DM3" s="869"/>
      <c r="DN3" s="869"/>
      <c r="DO3" s="869"/>
      <c r="DP3" s="869"/>
      <c r="DQ3" s="869"/>
      <c r="DR3" s="869"/>
      <c r="DS3" s="869"/>
      <c r="DT3" s="869"/>
      <c r="DU3" s="869"/>
      <c r="DV3" s="869"/>
      <c r="DW3" s="869"/>
      <c r="DY3" s="869"/>
      <c r="DZ3" s="869"/>
      <c r="EA3" s="869"/>
      <c r="EB3" s="869"/>
      <c r="EC3" s="869"/>
      <c r="ED3" s="869"/>
      <c r="EE3" s="869"/>
      <c r="EF3" s="869"/>
      <c r="EG3" s="869"/>
      <c r="EH3" s="869"/>
      <c r="EI3" s="869"/>
      <c r="EJ3" s="869"/>
      <c r="EK3" s="869"/>
      <c r="EL3" s="869"/>
      <c r="EM3" s="869"/>
      <c r="EN3" s="869"/>
      <c r="EO3" s="869"/>
      <c r="EP3" s="869"/>
      <c r="EQ3" s="869"/>
      <c r="ER3" s="869"/>
      <c r="ES3" s="869"/>
      <c r="ET3" s="869"/>
      <c r="EU3" s="869"/>
      <c r="EV3" s="869"/>
      <c r="EW3" s="869"/>
      <c r="EX3" s="869"/>
      <c r="EY3" s="869"/>
      <c r="EZ3" s="869"/>
      <c r="FA3" s="869"/>
      <c r="FB3" s="869"/>
      <c r="FC3" s="869"/>
      <c r="FD3" s="869"/>
      <c r="FE3" s="869"/>
      <c r="FF3" s="869"/>
      <c r="FG3" s="869"/>
      <c r="FH3" s="869"/>
      <c r="FI3" s="869"/>
      <c r="FJ3" s="869"/>
      <c r="FK3" s="869"/>
      <c r="FL3" s="869"/>
      <c r="FM3" s="869"/>
      <c r="FN3" s="869"/>
      <c r="FO3" s="869"/>
      <c r="FP3" s="869"/>
      <c r="FQ3" s="869"/>
      <c r="FR3" s="215"/>
      <c r="FS3" s="869"/>
      <c r="FT3" s="869"/>
      <c r="FU3" s="869"/>
      <c r="FV3" s="869"/>
      <c r="FW3" s="869"/>
      <c r="FX3" s="869"/>
      <c r="FY3" s="869"/>
      <c r="FZ3" s="869"/>
      <c r="GA3" s="869"/>
      <c r="GB3" s="869"/>
      <c r="GC3" s="869"/>
      <c r="GD3" s="869"/>
      <c r="GE3" s="869"/>
      <c r="GF3" s="869"/>
      <c r="GG3" s="869"/>
      <c r="GH3" s="869"/>
      <c r="GI3" s="869"/>
      <c r="GJ3" s="869"/>
      <c r="GK3" s="869"/>
      <c r="GL3" s="869"/>
      <c r="GM3" s="869"/>
      <c r="GN3" s="869"/>
      <c r="GO3" s="869"/>
      <c r="GP3" s="869"/>
      <c r="GQ3" s="869"/>
      <c r="GR3" s="215"/>
      <c r="GS3" s="869"/>
      <c r="GT3" s="869"/>
      <c r="GU3" s="869"/>
      <c r="GV3" s="869"/>
      <c r="GW3" s="869"/>
      <c r="GX3" s="869"/>
      <c r="GY3" s="869"/>
      <c r="GZ3" s="869"/>
      <c r="HA3" s="869"/>
      <c r="HB3" s="869"/>
      <c r="HC3" s="869"/>
      <c r="HD3" s="869"/>
      <c r="HE3" s="869"/>
      <c r="HF3" s="869"/>
      <c r="HG3" s="869"/>
      <c r="HH3" s="869"/>
      <c r="HI3" s="869"/>
      <c r="HJ3" s="869"/>
      <c r="HK3" s="869"/>
      <c r="HL3" s="869"/>
      <c r="HM3" s="869"/>
      <c r="HN3" s="869"/>
      <c r="HO3" s="869"/>
      <c r="HP3" s="869"/>
      <c r="HR3" s="870"/>
      <c r="HS3" s="870"/>
      <c r="HT3" s="870"/>
      <c r="HU3" s="870"/>
      <c r="HV3" s="870"/>
      <c r="HW3" s="870"/>
      <c r="HX3" s="870"/>
      <c r="HY3" s="870"/>
      <c r="HZ3" s="870"/>
      <c r="IA3" s="870"/>
      <c r="IB3" s="870"/>
      <c r="IC3" s="870"/>
      <c r="ID3" s="870"/>
      <c r="IE3" s="870"/>
      <c r="IF3" s="870"/>
      <c r="IG3" s="870"/>
      <c r="IH3" s="870"/>
      <c r="II3" s="870"/>
      <c r="IJ3" s="870"/>
      <c r="IK3" s="870"/>
      <c r="IL3" s="870"/>
      <c r="IM3" s="870"/>
      <c r="IN3" s="870"/>
      <c r="IO3" s="870"/>
      <c r="IP3" s="870"/>
      <c r="IQ3" s="870"/>
      <c r="IR3" s="870"/>
      <c r="IS3" s="870"/>
      <c r="IT3" s="870"/>
      <c r="IU3" s="870"/>
      <c r="IV3" s="215"/>
      <c r="IW3" s="869"/>
      <c r="IX3" s="869"/>
      <c r="IY3" s="869"/>
      <c r="IZ3" s="869"/>
      <c r="JA3" s="869"/>
      <c r="JB3" s="869"/>
      <c r="JC3" s="869"/>
      <c r="JD3" s="869"/>
      <c r="JE3" s="869"/>
      <c r="JF3" s="869"/>
      <c r="JG3" s="869"/>
      <c r="JH3" s="869"/>
      <c r="JI3" s="869"/>
      <c r="JJ3" s="869"/>
      <c r="JK3" s="869"/>
      <c r="JL3" s="869"/>
      <c r="JM3" s="869"/>
      <c r="JN3" s="869"/>
      <c r="JO3" s="869"/>
      <c r="JP3" s="869"/>
      <c r="JQ3" s="869"/>
      <c r="JR3" s="869"/>
      <c r="JS3" s="869"/>
      <c r="JT3" s="869"/>
      <c r="JU3" s="869"/>
      <c r="JV3" s="869"/>
      <c r="JW3" s="869"/>
      <c r="JX3" s="869"/>
      <c r="JY3" s="869"/>
      <c r="JZ3" s="869"/>
      <c r="KA3" s="869"/>
      <c r="KB3" s="869"/>
      <c r="KC3" s="869"/>
    </row>
    <row r="4" spans="1:289" ht="19.5" customHeight="1" x14ac:dyDescent="0.2">
      <c r="E4" s="598"/>
      <c r="F4" s="598"/>
      <c r="G4" s="598"/>
      <c r="H4" s="598"/>
      <c r="I4" s="598"/>
      <c r="J4" s="598"/>
      <c r="K4" s="598"/>
      <c r="L4" s="598" t="s">
        <v>190</v>
      </c>
      <c r="M4" s="581"/>
      <c r="N4" s="598"/>
      <c r="O4" s="598"/>
      <c r="P4" s="598"/>
      <c r="Q4" s="598"/>
      <c r="R4" s="598"/>
      <c r="S4" s="598"/>
      <c r="T4" s="598"/>
      <c r="U4" s="598"/>
      <c r="V4" s="598"/>
      <c r="AE4" s="598"/>
      <c r="AF4" s="598"/>
      <c r="AG4" s="598"/>
      <c r="AH4" s="598"/>
      <c r="AI4" s="598"/>
      <c r="AJ4" s="598"/>
      <c r="AK4" s="598" t="s">
        <v>190</v>
      </c>
      <c r="AL4" s="598">
        <f>M4</f>
        <v>0</v>
      </c>
      <c r="AM4" s="598"/>
      <c r="AN4" s="598"/>
      <c r="AO4" s="598"/>
      <c r="AP4" s="598"/>
      <c r="AQ4" s="598"/>
      <c r="AR4" s="598"/>
      <c r="AS4" s="598"/>
      <c r="AT4" s="598"/>
      <c r="AU4" s="598"/>
      <c r="AV4" s="598"/>
      <c r="AW4" s="598"/>
      <c r="AX4" s="598"/>
      <c r="AY4" s="598"/>
      <c r="AZ4" s="598"/>
      <c r="BE4" s="598"/>
      <c r="BF4" s="598"/>
      <c r="BG4" s="598"/>
      <c r="BH4" s="598"/>
      <c r="BI4" s="598"/>
      <c r="BJ4" s="598"/>
      <c r="BK4" s="598"/>
      <c r="BL4" s="598"/>
      <c r="BM4" s="598"/>
      <c r="BN4" s="598"/>
      <c r="BO4" s="598"/>
      <c r="BP4" s="598" t="s">
        <v>190</v>
      </c>
      <c r="BQ4" s="598">
        <f>AR4</f>
        <v>0</v>
      </c>
      <c r="BR4" s="598"/>
      <c r="BS4" s="598"/>
      <c r="BT4" s="598"/>
      <c r="BU4" s="598"/>
      <c r="BV4" s="598"/>
      <c r="BW4" s="598"/>
      <c r="BX4" s="598"/>
      <c r="BY4" s="598"/>
      <c r="BZ4" s="598"/>
      <c r="CA4" s="598"/>
      <c r="CF4" s="598"/>
      <c r="CG4" s="598"/>
      <c r="CH4" s="598"/>
      <c r="CI4" s="598"/>
      <c r="CJ4" s="598"/>
      <c r="CK4" s="598"/>
      <c r="CL4" s="598"/>
      <c r="CM4" s="598" t="s">
        <v>190</v>
      </c>
      <c r="CN4" s="598">
        <f>BO4</f>
        <v>0</v>
      </c>
      <c r="CO4" s="598"/>
      <c r="CP4" s="598"/>
      <c r="CQ4" s="598"/>
      <c r="CR4" s="598"/>
      <c r="CS4" s="598"/>
      <c r="CT4" s="598"/>
      <c r="CU4" s="598"/>
      <c r="CV4" s="598"/>
      <c r="CW4" s="598"/>
      <c r="CY4" s="215"/>
      <c r="CZ4" s="598"/>
      <c r="DA4" s="598"/>
      <c r="DB4" s="598"/>
      <c r="DC4" s="598"/>
      <c r="DD4" s="598"/>
      <c r="DE4" s="598"/>
      <c r="DF4" s="598"/>
      <c r="DG4" s="598"/>
      <c r="DH4" s="598"/>
      <c r="DI4" s="598" t="s">
        <v>190</v>
      </c>
      <c r="DJ4" s="598">
        <f>CJ4</f>
        <v>0</v>
      </c>
      <c r="DK4" s="598"/>
      <c r="DL4" s="598"/>
      <c r="DM4" s="598"/>
      <c r="DN4" s="598"/>
      <c r="DO4" s="598"/>
      <c r="DP4" s="598"/>
      <c r="DQ4" s="598"/>
      <c r="DZ4" s="598"/>
      <c r="EA4" s="598"/>
      <c r="EB4" s="598"/>
      <c r="EC4" s="598"/>
      <c r="ED4" s="598"/>
      <c r="EE4" s="598"/>
      <c r="EF4" s="598"/>
      <c r="EG4" s="598"/>
      <c r="EH4" s="598"/>
      <c r="EL4" s="598" t="s">
        <v>190</v>
      </c>
      <c r="EM4" s="598">
        <f>DN4</f>
        <v>0</v>
      </c>
      <c r="EY4" s="598"/>
      <c r="EZ4" s="598"/>
      <c r="FA4" s="598"/>
      <c r="FB4" s="598"/>
      <c r="FC4" s="598"/>
      <c r="FD4" s="598"/>
      <c r="FE4" s="598"/>
      <c r="FF4" s="598"/>
      <c r="FG4" s="598"/>
      <c r="FH4" s="598"/>
      <c r="FI4" s="598"/>
      <c r="FJ4" s="598"/>
      <c r="FK4" s="598"/>
      <c r="FL4" s="598"/>
      <c r="FM4" s="598"/>
      <c r="FN4" s="598"/>
      <c r="FO4" s="598"/>
      <c r="FP4" s="598"/>
      <c r="FQ4" s="598"/>
      <c r="FR4" s="215"/>
      <c r="FS4" s="215"/>
      <c r="FT4" s="215"/>
      <c r="FU4" s="215"/>
      <c r="FV4" s="598"/>
      <c r="FW4" s="598"/>
      <c r="FX4" s="598"/>
      <c r="FY4" s="598"/>
      <c r="FZ4" s="598"/>
      <c r="GA4" s="598" t="s">
        <v>190</v>
      </c>
      <c r="GB4" s="598">
        <f>FC4</f>
        <v>0</v>
      </c>
      <c r="GC4" s="598"/>
      <c r="GD4" s="598"/>
      <c r="GE4" s="598"/>
      <c r="GF4" s="598"/>
      <c r="GG4" s="598"/>
      <c r="GH4" s="598"/>
      <c r="GI4" s="598"/>
      <c r="GJ4" s="598"/>
      <c r="GK4" s="598"/>
      <c r="GL4" s="598"/>
      <c r="GM4" s="598"/>
      <c r="GN4" s="598"/>
      <c r="GO4" s="598"/>
      <c r="GT4" s="598"/>
      <c r="GU4" s="598"/>
      <c r="GV4" s="598"/>
      <c r="GW4" s="598"/>
      <c r="GX4" s="598"/>
      <c r="GY4" s="598"/>
      <c r="GZ4" s="598" t="s">
        <v>190</v>
      </c>
      <c r="HA4" s="598">
        <f>GB4</f>
        <v>0</v>
      </c>
      <c r="HB4" s="598"/>
      <c r="HC4" s="598"/>
      <c r="HD4" s="598"/>
      <c r="HE4" s="598"/>
      <c r="HF4" s="598"/>
      <c r="HG4" s="598"/>
      <c r="HH4" s="598"/>
      <c r="HI4" s="598"/>
      <c r="HJ4" s="598"/>
      <c r="HK4" s="598"/>
      <c r="HL4" s="598"/>
      <c r="HM4" s="598"/>
      <c r="HN4" s="598"/>
      <c r="HS4" s="598"/>
      <c r="HT4" s="598"/>
      <c r="HU4" s="598"/>
      <c r="HV4" s="598"/>
      <c r="HW4" s="598"/>
      <c r="HX4" s="598"/>
      <c r="HY4" s="598"/>
      <c r="HZ4" s="598"/>
      <c r="IA4" s="598"/>
      <c r="IB4" s="598" t="s">
        <v>190</v>
      </c>
      <c r="IC4" s="598">
        <f>HD4</f>
        <v>0</v>
      </c>
      <c r="ID4" s="598"/>
      <c r="IE4" s="215"/>
      <c r="IF4" s="215"/>
      <c r="IG4" s="215"/>
      <c r="IH4" s="215"/>
      <c r="II4" s="215"/>
      <c r="IJ4" s="215"/>
      <c r="IK4" s="215"/>
      <c r="IL4" s="215"/>
      <c r="IM4" s="215"/>
      <c r="IN4" s="215"/>
      <c r="IO4" s="215"/>
      <c r="IP4" s="215"/>
      <c r="IQ4" s="215"/>
      <c r="IR4" s="215"/>
      <c r="IS4" s="215"/>
      <c r="IT4" s="215"/>
      <c r="IU4" s="215"/>
      <c r="IV4" s="215"/>
      <c r="IW4" s="215"/>
      <c r="IX4" s="215"/>
      <c r="IY4" s="215"/>
      <c r="IZ4" s="215"/>
      <c r="JA4" s="215"/>
      <c r="JB4" s="215"/>
      <c r="JC4" s="215"/>
      <c r="JD4" s="215"/>
      <c r="JE4" s="215"/>
      <c r="JF4" s="215"/>
      <c r="JG4" s="215"/>
      <c r="JH4" s="598" t="s">
        <v>190</v>
      </c>
      <c r="JI4" s="598">
        <f>IG4</f>
        <v>0</v>
      </c>
      <c r="JJ4" s="215"/>
      <c r="JK4" s="215"/>
      <c r="JL4" s="215"/>
      <c r="JM4" s="215"/>
      <c r="JN4" s="215"/>
      <c r="JO4" s="215"/>
      <c r="JP4" s="215"/>
      <c r="JQ4" s="215"/>
      <c r="JR4" s="215"/>
      <c r="JS4" s="215"/>
    </row>
    <row r="6" spans="1:289" ht="13.5" thickBot="1" x14ac:dyDescent="0.25"/>
    <row r="7" spans="1:289" ht="15.75" customHeight="1" thickBot="1" x14ac:dyDescent="0.25">
      <c r="A7" s="2"/>
      <c r="B7" s="21" t="s">
        <v>0</v>
      </c>
      <c r="C7" s="26"/>
      <c r="D7" s="891" t="s">
        <v>5</v>
      </c>
      <c r="E7" s="891"/>
      <c r="F7" s="891"/>
      <c r="G7" s="891"/>
      <c r="H7" s="891"/>
      <c r="I7" s="891"/>
      <c r="J7" s="891"/>
      <c r="K7" s="891"/>
      <c r="L7" s="891"/>
      <c r="M7" s="891"/>
      <c r="N7" s="891"/>
      <c r="O7" s="891"/>
      <c r="P7" s="891"/>
      <c r="Q7" s="891"/>
      <c r="R7" s="891"/>
      <c r="S7" s="891"/>
      <c r="T7" s="891"/>
      <c r="U7" s="891"/>
      <c r="V7" s="891"/>
      <c r="W7" s="891"/>
      <c r="X7" s="891"/>
      <c r="Y7" s="891"/>
      <c r="Z7" s="892"/>
      <c r="AA7" s="103"/>
      <c r="AB7" s="3"/>
      <c r="AC7" s="25"/>
      <c r="AD7" s="891" t="s">
        <v>21</v>
      </c>
      <c r="AE7" s="891"/>
      <c r="AF7" s="891"/>
      <c r="AG7" s="891"/>
      <c r="AH7" s="891"/>
      <c r="AI7" s="891"/>
      <c r="AJ7" s="891"/>
      <c r="AK7" s="891"/>
      <c r="AL7" s="891"/>
      <c r="AM7" s="891"/>
      <c r="AN7" s="891"/>
      <c r="AO7" s="891"/>
      <c r="AP7" s="891"/>
      <c r="AQ7" s="891"/>
      <c r="AR7" s="891"/>
      <c r="AS7" s="891"/>
      <c r="AT7" s="891"/>
      <c r="AU7" s="891"/>
      <c r="AV7" s="891"/>
      <c r="AW7" s="891"/>
      <c r="AX7" s="891"/>
      <c r="AY7" s="891"/>
      <c r="AZ7" s="891"/>
      <c r="BA7" s="891"/>
      <c r="BB7" s="891"/>
      <c r="BC7" s="892"/>
      <c r="BD7" s="103"/>
      <c r="BE7" s="3" t="s">
        <v>0</v>
      </c>
      <c r="BF7" s="25"/>
      <c r="BG7" s="920" t="s">
        <v>33</v>
      </c>
      <c r="BH7" s="920"/>
      <c r="BI7" s="920"/>
      <c r="BJ7" s="920"/>
      <c r="BK7" s="920"/>
      <c r="BL7" s="920"/>
      <c r="BM7" s="920"/>
      <c r="BN7" s="920"/>
      <c r="BO7" s="920"/>
      <c r="BP7" s="920"/>
      <c r="BQ7" s="920"/>
      <c r="BR7" s="920"/>
      <c r="BS7" s="920"/>
      <c r="BT7" s="920"/>
      <c r="BU7" s="920"/>
      <c r="BV7" s="920"/>
      <c r="BW7" s="920"/>
      <c r="BX7" s="920"/>
      <c r="BY7" s="920"/>
      <c r="BZ7" s="920"/>
      <c r="CA7" s="920"/>
      <c r="CB7" s="891"/>
      <c r="CC7" s="891"/>
      <c r="CD7" s="605"/>
      <c r="CE7" s="103"/>
      <c r="CF7" s="66" t="s">
        <v>0</v>
      </c>
      <c r="CG7" s="25"/>
      <c r="CH7" s="920" t="s">
        <v>173</v>
      </c>
      <c r="CI7" s="920"/>
      <c r="CJ7" s="920"/>
      <c r="CK7" s="920"/>
      <c r="CL7" s="920"/>
      <c r="CM7" s="920"/>
      <c r="CN7" s="920"/>
      <c r="CO7" s="920"/>
      <c r="CP7" s="920"/>
      <c r="CQ7" s="920"/>
      <c r="CR7" s="920"/>
      <c r="CS7" s="920"/>
      <c r="CT7" s="920"/>
      <c r="CU7" s="920"/>
      <c r="CV7" s="920"/>
      <c r="CW7" s="920"/>
      <c r="CX7" s="605"/>
      <c r="CY7" s="103"/>
      <c r="CZ7" s="21" t="s">
        <v>0</v>
      </c>
      <c r="DA7" s="882" t="s">
        <v>146</v>
      </c>
      <c r="DB7" s="879" t="s">
        <v>36</v>
      </c>
      <c r="DC7" s="880"/>
      <c r="DD7" s="880"/>
      <c r="DE7" s="880"/>
      <c r="DF7" s="880"/>
      <c r="DG7" s="880"/>
      <c r="DH7" s="880"/>
      <c r="DI7" s="880"/>
      <c r="DJ7" s="880"/>
      <c r="DK7" s="880"/>
      <c r="DL7" s="880"/>
      <c r="DM7" s="880"/>
      <c r="DN7" s="880"/>
      <c r="DO7" s="880"/>
      <c r="DP7" s="880"/>
      <c r="DQ7" s="880"/>
      <c r="DR7" s="880"/>
      <c r="DS7" s="880"/>
      <c r="DT7" s="880"/>
      <c r="DU7" s="880"/>
      <c r="DV7" s="880"/>
      <c r="DW7" s="881"/>
      <c r="DX7" s="4"/>
      <c r="DY7" s="19"/>
      <c r="DZ7" s="582"/>
      <c r="EA7" s="582"/>
      <c r="EB7" s="582"/>
      <c r="EC7" s="582"/>
      <c r="ED7" s="582"/>
      <c r="EE7" s="582"/>
      <c r="EF7" s="582"/>
      <c r="EG7" s="582"/>
      <c r="EH7" s="582"/>
      <c r="EI7" s="582"/>
      <c r="EJ7" s="582"/>
      <c r="EK7" s="582"/>
      <c r="EL7" s="582"/>
      <c r="EM7" s="582"/>
      <c r="EN7" s="582"/>
      <c r="EO7" s="582"/>
      <c r="EP7" s="582"/>
      <c r="EQ7" s="582"/>
      <c r="ER7" s="582"/>
      <c r="ES7" s="582"/>
      <c r="ET7" s="582"/>
      <c r="EU7" s="582"/>
      <c r="EV7" s="582"/>
      <c r="EW7" s="582"/>
      <c r="EX7" s="582"/>
      <c r="EY7" s="582"/>
      <c r="EZ7" s="582"/>
      <c r="FA7" s="582"/>
      <c r="FB7" s="582"/>
      <c r="FC7" s="582"/>
      <c r="FD7" s="582"/>
      <c r="FE7" s="582"/>
      <c r="FF7" s="582"/>
      <c r="FG7" s="582"/>
      <c r="FH7" s="582"/>
      <c r="FI7" s="582"/>
      <c r="FJ7" s="582"/>
      <c r="FK7" s="582"/>
      <c r="FL7" s="5"/>
      <c r="FM7" s="583"/>
      <c r="FN7" s="582"/>
      <c r="FO7" s="582"/>
      <c r="FP7" s="582"/>
      <c r="FQ7" s="582"/>
      <c r="FR7" s="582"/>
      <c r="FS7" s="19"/>
      <c r="FT7" s="19"/>
      <c r="FU7" s="19"/>
      <c r="FV7" s="582"/>
      <c r="FW7" s="582"/>
      <c r="FX7" s="105"/>
      <c r="FY7" s="583"/>
      <c r="FZ7" s="582"/>
      <c r="GA7" s="582"/>
      <c r="GB7" s="582"/>
      <c r="GC7" s="582"/>
      <c r="GD7" s="582"/>
      <c r="GE7" s="582"/>
      <c r="GF7" s="582"/>
      <c r="GG7" s="582"/>
      <c r="GH7" s="582"/>
      <c r="GI7" s="582"/>
      <c r="GJ7" s="582"/>
      <c r="GK7" s="582"/>
      <c r="GL7" s="582"/>
      <c r="GM7" s="582"/>
      <c r="GN7" s="582"/>
      <c r="GO7" s="582"/>
      <c r="GP7" s="582"/>
      <c r="GQ7" s="582"/>
      <c r="GR7" s="582"/>
      <c r="GS7" s="19"/>
      <c r="GT7" s="582"/>
      <c r="GU7" s="582"/>
      <c r="GV7" s="582"/>
      <c r="GW7" s="582"/>
      <c r="GX7" s="582"/>
      <c r="GY7" s="582"/>
      <c r="GZ7" s="582"/>
      <c r="HA7" s="582"/>
      <c r="HB7" s="582"/>
      <c r="HC7" s="582"/>
      <c r="HD7" s="582"/>
      <c r="HE7" s="582"/>
      <c r="HF7" s="582"/>
      <c r="HG7" s="582"/>
      <c r="HH7" s="582"/>
      <c r="HI7" s="582"/>
      <c r="HJ7" s="582"/>
      <c r="HK7" s="582"/>
      <c r="HL7" s="582"/>
      <c r="HM7" s="582"/>
      <c r="HN7" s="582"/>
      <c r="HO7" s="582"/>
      <c r="HP7" s="582"/>
      <c r="HQ7" s="582"/>
      <c r="HR7" s="19"/>
      <c r="HS7" s="582"/>
      <c r="HT7" s="582"/>
      <c r="HU7" s="582"/>
      <c r="HV7" s="582"/>
      <c r="HW7" s="582"/>
      <c r="HX7" s="582"/>
      <c r="HY7" s="582"/>
      <c r="HZ7" s="582"/>
      <c r="IA7" s="582"/>
      <c r="IB7" s="582"/>
      <c r="IC7" s="582"/>
      <c r="ID7" s="582"/>
      <c r="IE7" s="582"/>
      <c r="IF7" s="582"/>
      <c r="IG7" s="582"/>
      <c r="IH7" s="582"/>
      <c r="II7" s="582"/>
      <c r="IJ7" s="582"/>
      <c r="IK7" s="582"/>
      <c r="IL7" s="582"/>
      <c r="IM7" s="582"/>
      <c r="IN7" s="582"/>
      <c r="IO7" s="582"/>
      <c r="IP7" s="582"/>
      <c r="IQ7" s="582"/>
      <c r="IR7" s="582"/>
      <c r="IS7" s="582"/>
      <c r="IT7" s="582"/>
      <c r="IU7" s="582"/>
      <c r="IV7" s="582"/>
      <c r="IW7" s="19"/>
      <c r="IX7" s="582"/>
      <c r="IY7" s="582"/>
      <c r="IZ7" s="582"/>
      <c r="JA7" s="582"/>
      <c r="JB7" s="582"/>
      <c r="JC7" s="79"/>
      <c r="JD7" s="79"/>
      <c r="JE7" s="79"/>
      <c r="JF7" s="79"/>
      <c r="JG7" s="79"/>
      <c r="JH7" s="79"/>
      <c r="JI7" s="79"/>
      <c r="JJ7" s="79"/>
      <c r="JK7" s="79"/>
      <c r="JL7" s="79"/>
      <c r="JM7" s="582"/>
      <c r="JN7" s="582"/>
      <c r="JO7" s="582"/>
      <c r="JP7" s="582"/>
      <c r="JQ7" s="582"/>
      <c r="JR7" s="582"/>
      <c r="JS7" s="1337" t="s">
        <v>156</v>
      </c>
      <c r="JT7" s="1073"/>
      <c r="JU7" s="1073"/>
      <c r="JV7" s="1073"/>
      <c r="JW7" s="1073"/>
      <c r="JX7" s="1338"/>
      <c r="JY7" s="1342" t="s">
        <v>179</v>
      </c>
      <c r="JZ7" s="844"/>
      <c r="KA7" s="844"/>
      <c r="KB7" s="844"/>
      <c r="KC7" s="845"/>
    </row>
    <row r="8" spans="1:289" ht="70.5" customHeight="1" thickBot="1" x14ac:dyDescent="0.25">
      <c r="A8" s="1106" t="s">
        <v>186</v>
      </c>
      <c r="B8" s="914" t="s">
        <v>145</v>
      </c>
      <c r="C8" s="602"/>
      <c r="D8" s="1109" t="s">
        <v>1</v>
      </c>
      <c r="E8" s="1109"/>
      <c r="F8" s="1109"/>
      <c r="G8" s="922"/>
      <c r="H8" s="871" t="s">
        <v>6</v>
      </c>
      <c r="I8" s="893"/>
      <c r="J8" s="895" t="s">
        <v>8</v>
      </c>
      <c r="K8" s="896"/>
      <c r="L8" s="896"/>
      <c r="M8" s="897"/>
      <c r="N8" s="905" t="s">
        <v>14</v>
      </c>
      <c r="O8" s="911"/>
      <c r="P8" s="911"/>
      <c r="Q8" s="906"/>
      <c r="R8" s="1109" t="s">
        <v>15</v>
      </c>
      <c r="S8" s="1109"/>
      <c r="T8" s="905" t="s">
        <v>16</v>
      </c>
      <c r="U8" s="906"/>
      <c r="V8" s="911" t="s">
        <v>19</v>
      </c>
      <c r="W8" s="911"/>
      <c r="X8" s="905" t="s">
        <v>20</v>
      </c>
      <c r="Y8" s="911"/>
      <c r="Z8" s="906"/>
      <c r="AA8" s="104"/>
      <c r="AB8" s="914" t="s">
        <v>145</v>
      </c>
      <c r="AC8" s="602"/>
      <c r="AD8" s="917" t="s">
        <v>22</v>
      </c>
      <c r="AE8" s="917"/>
      <c r="AF8" s="917"/>
      <c r="AG8" s="917"/>
      <c r="AH8" s="917"/>
      <c r="AI8" s="917"/>
      <c r="AJ8" s="918"/>
      <c r="AK8" s="896" t="s">
        <v>27</v>
      </c>
      <c r="AL8" s="897"/>
      <c r="AM8" s="606" t="s">
        <v>28</v>
      </c>
      <c r="AN8" s="895" t="s">
        <v>29</v>
      </c>
      <c r="AO8" s="896"/>
      <c r="AP8" s="896"/>
      <c r="AQ8" s="897"/>
      <c r="AR8" s="896" t="s">
        <v>32</v>
      </c>
      <c r="AS8" s="896"/>
      <c r="AT8" s="896"/>
      <c r="AU8" s="896"/>
      <c r="AV8" s="896"/>
      <c r="AW8" s="896"/>
      <c r="AX8" s="896"/>
      <c r="AY8" s="896"/>
      <c r="AZ8" s="896"/>
      <c r="BA8" s="896"/>
      <c r="BB8" s="897"/>
      <c r="BC8" s="898" t="s">
        <v>177</v>
      </c>
      <c r="BD8" s="608"/>
      <c r="BE8" s="914" t="s">
        <v>145</v>
      </c>
      <c r="BF8" s="602"/>
      <c r="BG8" s="1085" t="s">
        <v>107</v>
      </c>
      <c r="BH8" s="938" t="s">
        <v>106</v>
      </c>
      <c r="BI8" s="941" t="s">
        <v>34</v>
      </c>
      <c r="BJ8" s="941" t="s">
        <v>108</v>
      </c>
      <c r="BK8" s="930" t="s">
        <v>35</v>
      </c>
      <c r="BL8" s="895" t="s">
        <v>32</v>
      </c>
      <c r="BM8" s="896"/>
      <c r="BN8" s="896"/>
      <c r="BO8" s="896"/>
      <c r="BP8" s="896"/>
      <c r="BQ8" s="896"/>
      <c r="BR8" s="896"/>
      <c r="BS8" s="896"/>
      <c r="BT8" s="896"/>
      <c r="BU8" s="896"/>
      <c r="BV8" s="896"/>
      <c r="BW8" s="896"/>
      <c r="BX8" s="897"/>
      <c r="BY8" s="1182" t="s">
        <v>24</v>
      </c>
      <c r="BZ8" s="1182"/>
      <c r="CA8" s="1182"/>
      <c r="CB8" s="875" t="s">
        <v>10</v>
      </c>
      <c r="CC8" s="877" t="s">
        <v>31</v>
      </c>
      <c r="CD8" s="901" t="s">
        <v>177</v>
      </c>
      <c r="CE8" s="608"/>
      <c r="CF8" s="944" t="s">
        <v>145</v>
      </c>
      <c r="CG8" s="602"/>
      <c r="CH8" s="1085" t="s">
        <v>107</v>
      </c>
      <c r="CI8" s="938" t="s">
        <v>106</v>
      </c>
      <c r="CJ8" s="941" t="s">
        <v>34</v>
      </c>
      <c r="CK8" s="941" t="s">
        <v>108</v>
      </c>
      <c r="CL8" s="930" t="s">
        <v>35</v>
      </c>
      <c r="CM8" s="895" t="s">
        <v>32</v>
      </c>
      <c r="CN8" s="896"/>
      <c r="CO8" s="896"/>
      <c r="CP8" s="896"/>
      <c r="CQ8" s="896"/>
      <c r="CR8" s="896"/>
      <c r="CS8" s="896"/>
      <c r="CT8" s="896"/>
      <c r="CU8" s="897"/>
      <c r="CV8" s="1182" t="s">
        <v>24</v>
      </c>
      <c r="CW8" s="1209"/>
      <c r="CX8" s="898" t="s">
        <v>177</v>
      </c>
      <c r="CY8" s="608"/>
      <c r="CZ8" s="944" t="s">
        <v>145</v>
      </c>
      <c r="DA8" s="883"/>
      <c r="DB8" s="1168" t="s">
        <v>107</v>
      </c>
      <c r="DC8" s="1171" t="s">
        <v>106</v>
      </c>
      <c r="DD8" s="1174" t="s">
        <v>108</v>
      </c>
      <c r="DE8" s="1177" t="s">
        <v>35</v>
      </c>
      <c r="DF8" s="1178" t="s">
        <v>32</v>
      </c>
      <c r="DG8" s="1179"/>
      <c r="DH8" s="1179"/>
      <c r="DI8" s="1179"/>
      <c r="DJ8" s="1179"/>
      <c r="DK8" s="1179"/>
      <c r="DL8" s="1179"/>
      <c r="DM8" s="1179"/>
      <c r="DN8" s="1179"/>
      <c r="DO8" s="1180"/>
      <c r="DP8" s="1051" t="s">
        <v>24</v>
      </c>
      <c r="DQ8" s="1052"/>
      <c r="DR8" s="1053"/>
      <c r="DS8" s="1060" t="s">
        <v>31</v>
      </c>
      <c r="DT8" s="1061"/>
      <c r="DU8" s="1066" t="s">
        <v>10</v>
      </c>
      <c r="DV8" s="1067"/>
      <c r="DW8" s="903" t="s">
        <v>177</v>
      </c>
      <c r="DX8" s="608"/>
      <c r="DY8" s="944" t="s">
        <v>145</v>
      </c>
      <c r="DZ8" s="1072" t="s">
        <v>37</v>
      </c>
      <c r="EA8" s="1072"/>
      <c r="EB8" s="1072"/>
      <c r="EC8" s="1073"/>
      <c r="ED8" s="1073"/>
      <c r="EE8" s="1073"/>
      <c r="EF8" s="1072"/>
      <c r="EG8" s="1072"/>
      <c r="EH8" s="1072"/>
      <c r="EI8" s="1072"/>
      <c r="EJ8" s="1072"/>
      <c r="EK8" s="1072"/>
      <c r="EL8" s="6"/>
      <c r="EM8" s="6"/>
      <c r="EN8" s="6"/>
      <c r="EO8" s="6"/>
      <c r="EP8" s="6"/>
      <c r="EQ8" s="6"/>
      <c r="ER8" s="1074" t="s">
        <v>172</v>
      </c>
      <c r="ES8" s="1075"/>
      <c r="ET8" s="1075"/>
      <c r="EU8" s="1075"/>
      <c r="EV8" s="1075"/>
      <c r="EW8" s="1075"/>
      <c r="EX8" s="1076"/>
      <c r="EY8" s="289"/>
      <c r="EZ8" s="289"/>
      <c r="FA8" s="289"/>
      <c r="FB8" s="1163" t="s">
        <v>46</v>
      </c>
      <c r="FC8" s="1163"/>
      <c r="FD8" s="1163"/>
      <c r="FE8" s="1163"/>
      <c r="FF8" s="1163"/>
      <c r="FG8" s="1163"/>
      <c r="FH8" s="1163"/>
      <c r="FI8" s="1163"/>
      <c r="FJ8" s="1163"/>
      <c r="FK8" s="1163"/>
      <c r="FL8" s="1163"/>
      <c r="FM8" s="1163"/>
      <c r="FN8" s="1163"/>
      <c r="FO8" s="1163"/>
      <c r="FP8" s="1163"/>
      <c r="FQ8" s="1164"/>
      <c r="FR8" s="98"/>
      <c r="FS8" s="944" t="s">
        <v>145</v>
      </c>
      <c r="FT8" s="1165" t="s">
        <v>146</v>
      </c>
      <c r="FU8" s="882" t="s">
        <v>155</v>
      </c>
      <c r="FV8" s="1156" t="s">
        <v>54</v>
      </c>
      <c r="FW8" s="1156"/>
      <c r="FX8" s="1156"/>
      <c r="FY8" s="1156"/>
      <c r="FZ8" s="1156"/>
      <c r="GA8" s="1156"/>
      <c r="GB8" s="1156"/>
      <c r="GC8" s="1156"/>
      <c r="GD8" s="1156"/>
      <c r="GE8" s="1156"/>
      <c r="GF8" s="1157"/>
      <c r="GG8" s="1157"/>
      <c r="GH8" s="1157"/>
      <c r="GI8" s="1156"/>
      <c r="GJ8" s="1156"/>
      <c r="GK8" s="1156"/>
      <c r="GL8" s="1156"/>
      <c r="GM8" s="1156"/>
      <c r="GN8" s="1156"/>
      <c r="GO8" s="1156"/>
      <c r="GP8" s="1156"/>
      <c r="GQ8" s="1158"/>
      <c r="GR8" s="287"/>
      <c r="GS8" s="1038" t="s">
        <v>54</v>
      </c>
      <c r="GT8" s="1039"/>
      <c r="GU8" s="1039"/>
      <c r="GV8" s="1039"/>
      <c r="GW8" s="1039"/>
      <c r="GX8" s="1039"/>
      <c r="GY8" s="1039"/>
      <c r="GZ8" s="1039"/>
      <c r="HA8" s="1040"/>
      <c r="HB8" s="990" t="s">
        <v>73</v>
      </c>
      <c r="HC8" s="991"/>
      <c r="HD8" s="991"/>
      <c r="HE8" s="991"/>
      <c r="HF8" s="991"/>
      <c r="HG8" s="991"/>
      <c r="HH8" s="991"/>
      <c r="HI8" s="991"/>
      <c r="HJ8" s="991"/>
      <c r="HK8" s="991"/>
      <c r="HL8" s="991"/>
      <c r="HM8" s="991"/>
      <c r="HN8" s="991"/>
      <c r="HO8" s="991"/>
      <c r="HP8" s="992"/>
      <c r="HQ8" s="4"/>
      <c r="HR8" s="4"/>
      <c r="HS8" s="1004" t="s">
        <v>82</v>
      </c>
      <c r="HT8" s="1005"/>
      <c r="HU8" s="1005"/>
      <c r="HV8" s="1005"/>
      <c r="HW8" s="1005"/>
      <c r="HX8" s="1005"/>
      <c r="HY8" s="1005"/>
      <c r="HZ8" s="1005"/>
      <c r="IA8" s="1005"/>
      <c r="IB8" s="1005"/>
      <c r="IC8" s="1005"/>
      <c r="ID8" s="1005"/>
      <c r="IE8" s="1005"/>
      <c r="IF8" s="1005"/>
      <c r="IG8" s="1006"/>
      <c r="IH8" s="1004" t="s">
        <v>88</v>
      </c>
      <c r="II8" s="1005"/>
      <c r="IJ8" s="1005"/>
      <c r="IK8" s="1005"/>
      <c r="IL8" s="1005"/>
      <c r="IM8" s="1005"/>
      <c r="IN8" s="1005"/>
      <c r="IO8" s="1005"/>
      <c r="IP8" s="1005"/>
      <c r="IQ8" s="1007" t="s">
        <v>91</v>
      </c>
      <c r="IR8" s="1008"/>
      <c r="IS8" s="1008"/>
      <c r="IT8" s="1008"/>
      <c r="IU8" s="1009"/>
      <c r="IV8" s="4"/>
      <c r="IW8" s="4"/>
      <c r="IX8" s="980" t="s">
        <v>109</v>
      </c>
      <c r="IY8" s="981"/>
      <c r="IZ8" s="981"/>
      <c r="JA8" s="981"/>
      <c r="JB8" s="982"/>
      <c r="JC8" s="996" t="s">
        <v>169</v>
      </c>
      <c r="JD8" s="997"/>
      <c r="JE8" s="997"/>
      <c r="JF8" s="997"/>
      <c r="JG8" s="997"/>
      <c r="JH8" s="997"/>
      <c r="JI8" s="997"/>
      <c r="JJ8" s="997"/>
      <c r="JK8" s="997"/>
      <c r="JL8" s="997"/>
      <c r="JM8" s="997"/>
      <c r="JN8" s="997"/>
      <c r="JO8" s="997"/>
      <c r="JP8" s="997"/>
      <c r="JQ8" s="997"/>
      <c r="JR8" s="998"/>
      <c r="JS8" s="1339"/>
      <c r="JT8" s="1340"/>
      <c r="JU8" s="1340"/>
      <c r="JV8" s="1340"/>
      <c r="JW8" s="1340"/>
      <c r="JX8" s="1341"/>
      <c r="JY8" s="864"/>
      <c r="JZ8" s="847"/>
      <c r="KA8" s="847"/>
      <c r="KB8" s="847"/>
      <c r="KC8" s="848"/>
    </row>
    <row r="9" spans="1:289" ht="46.5" customHeight="1" thickBot="1" x14ac:dyDescent="0.25">
      <c r="A9" s="1107"/>
      <c r="B9" s="915"/>
      <c r="C9" s="603"/>
      <c r="D9" s="935"/>
      <c r="E9" s="935"/>
      <c r="F9" s="935"/>
      <c r="G9" s="924"/>
      <c r="H9" s="873"/>
      <c r="I9" s="894"/>
      <c r="J9" s="885" t="s">
        <v>9</v>
      </c>
      <c r="K9" s="886"/>
      <c r="L9" s="886"/>
      <c r="M9" s="1122" t="s">
        <v>134</v>
      </c>
      <c r="N9" s="907"/>
      <c r="O9" s="912"/>
      <c r="P9" s="912"/>
      <c r="Q9" s="908"/>
      <c r="R9" s="933"/>
      <c r="S9" s="933"/>
      <c r="T9" s="907"/>
      <c r="U9" s="908"/>
      <c r="V9" s="912"/>
      <c r="W9" s="912"/>
      <c r="X9" s="907"/>
      <c r="Y9" s="912"/>
      <c r="Z9" s="908"/>
      <c r="AA9" s="104"/>
      <c r="AB9" s="915"/>
      <c r="AC9" s="603"/>
      <c r="AD9" s="952" t="s">
        <v>23</v>
      </c>
      <c r="AE9" s="953"/>
      <c r="AF9" s="941" t="s">
        <v>24</v>
      </c>
      <c r="AG9" s="930" t="s">
        <v>108</v>
      </c>
      <c r="AH9" s="905" t="s">
        <v>25</v>
      </c>
      <c r="AI9" s="911"/>
      <c r="AJ9" s="906"/>
      <c r="AK9" s="926" t="s">
        <v>110</v>
      </c>
      <c r="AL9" s="927"/>
      <c r="AM9" s="930" t="s">
        <v>30</v>
      </c>
      <c r="AN9" s="948" t="s">
        <v>24</v>
      </c>
      <c r="AO9" s="949"/>
      <c r="AP9" s="614"/>
      <c r="AQ9" s="124"/>
      <c r="AR9" s="937" t="s">
        <v>8</v>
      </c>
      <c r="AS9" s="937"/>
      <c r="AT9" s="937"/>
      <c r="AU9" s="937"/>
      <c r="AV9" s="937"/>
      <c r="AW9" s="932" t="s">
        <v>14</v>
      </c>
      <c r="AX9" s="933"/>
      <c r="AY9" s="933"/>
      <c r="AZ9" s="934"/>
      <c r="BA9" s="921" t="s">
        <v>18</v>
      </c>
      <c r="BB9" s="922"/>
      <c r="BC9" s="899"/>
      <c r="BD9" s="608"/>
      <c r="BE9" s="915"/>
      <c r="BF9" s="603"/>
      <c r="BG9" s="1086"/>
      <c r="BH9" s="939"/>
      <c r="BI9" s="942"/>
      <c r="BJ9" s="942"/>
      <c r="BK9" s="1181"/>
      <c r="BL9" s="936"/>
      <c r="BM9" s="937"/>
      <c r="BN9" s="937"/>
      <c r="BO9" s="937"/>
      <c r="BP9" s="1265"/>
      <c r="BQ9" s="905" t="s">
        <v>14</v>
      </c>
      <c r="BR9" s="911"/>
      <c r="BS9" s="911"/>
      <c r="BT9" s="906"/>
      <c r="BU9" s="921" t="s">
        <v>17</v>
      </c>
      <c r="BV9" s="922"/>
      <c r="BW9" s="921" t="s">
        <v>18</v>
      </c>
      <c r="BX9" s="922"/>
      <c r="BY9" s="1183"/>
      <c r="BZ9" s="1183"/>
      <c r="CA9" s="1183"/>
      <c r="CB9" s="876"/>
      <c r="CC9" s="878"/>
      <c r="CD9" s="902"/>
      <c r="CE9" s="608"/>
      <c r="CF9" s="945"/>
      <c r="CG9" s="603"/>
      <c r="CH9" s="1086"/>
      <c r="CI9" s="939"/>
      <c r="CJ9" s="942"/>
      <c r="CK9" s="942"/>
      <c r="CL9" s="1181"/>
      <c r="CM9" s="885" t="s">
        <v>9</v>
      </c>
      <c r="CN9" s="886"/>
      <c r="CO9" s="886"/>
      <c r="CP9" s="887"/>
      <c r="CQ9" s="905" t="s">
        <v>14</v>
      </c>
      <c r="CR9" s="911"/>
      <c r="CS9" s="906"/>
      <c r="CT9" s="885" t="s">
        <v>18</v>
      </c>
      <c r="CU9" s="887"/>
      <c r="CV9" s="1183"/>
      <c r="CW9" s="1210"/>
      <c r="CX9" s="899"/>
      <c r="CY9" s="608"/>
      <c r="CZ9" s="945"/>
      <c r="DA9" s="883"/>
      <c r="DB9" s="1169"/>
      <c r="DC9" s="1172"/>
      <c r="DD9" s="1175"/>
      <c r="DE9" s="1169"/>
      <c r="DF9" s="885" t="s">
        <v>9</v>
      </c>
      <c r="DG9" s="886"/>
      <c r="DH9" s="886"/>
      <c r="DI9" s="887"/>
      <c r="DJ9" s="1185" t="s">
        <v>14</v>
      </c>
      <c r="DK9" s="1186"/>
      <c r="DL9" s="1186"/>
      <c r="DM9" s="1187"/>
      <c r="DN9" s="1101" t="s">
        <v>171</v>
      </c>
      <c r="DO9" s="1102"/>
      <c r="DP9" s="1054"/>
      <c r="DQ9" s="1055"/>
      <c r="DR9" s="1056"/>
      <c r="DS9" s="1062"/>
      <c r="DT9" s="1063"/>
      <c r="DU9" s="1068"/>
      <c r="DV9" s="1069"/>
      <c r="DW9" s="903"/>
      <c r="DX9" s="608"/>
      <c r="DY9" s="945"/>
      <c r="DZ9" s="1008" t="s">
        <v>38</v>
      </c>
      <c r="EA9" s="1008"/>
      <c r="EB9" s="1008"/>
      <c r="EC9" s="1077" t="s">
        <v>39</v>
      </c>
      <c r="ED9" s="1078"/>
      <c r="EE9" s="1079"/>
      <c r="EF9" s="1005" t="s">
        <v>40</v>
      </c>
      <c r="EG9" s="1005"/>
      <c r="EH9" s="1005"/>
      <c r="EI9" s="1004" t="s">
        <v>41</v>
      </c>
      <c r="EJ9" s="1072"/>
      <c r="EK9" s="1080"/>
      <c r="EL9" s="1081" t="s">
        <v>44</v>
      </c>
      <c r="EM9" s="1081"/>
      <c r="EN9" s="1081"/>
      <c r="EO9" s="1091" t="s">
        <v>45</v>
      </c>
      <c r="EP9" s="1081"/>
      <c r="EQ9" s="1081"/>
      <c r="ER9" s="1092" t="s">
        <v>146</v>
      </c>
      <c r="ES9" s="1095" t="s">
        <v>154</v>
      </c>
      <c r="ET9" s="1098" t="s">
        <v>147</v>
      </c>
      <c r="EU9" s="1082" t="s">
        <v>148</v>
      </c>
      <c r="EV9" s="1082" t="s">
        <v>149</v>
      </c>
      <c r="EW9" s="1148" t="s">
        <v>150</v>
      </c>
      <c r="EX9" s="1151" t="s">
        <v>151</v>
      </c>
      <c r="EY9" s="290"/>
      <c r="EZ9" s="290"/>
      <c r="FA9" s="290"/>
      <c r="FB9" s="1073" t="s">
        <v>47</v>
      </c>
      <c r="FC9" s="1073"/>
      <c r="FD9" s="1073"/>
      <c r="FE9" s="1072"/>
      <c r="FF9" s="1072"/>
      <c r="FG9" s="1072"/>
      <c r="FH9" s="1072"/>
      <c r="FI9" s="1072"/>
      <c r="FJ9" s="1072"/>
      <c r="FK9" s="1072"/>
      <c r="FL9" s="1072"/>
      <c r="FM9" s="1072"/>
      <c r="FN9" s="1072"/>
      <c r="FO9" s="1072"/>
      <c r="FP9" s="1072"/>
      <c r="FQ9" s="1144" t="s">
        <v>53</v>
      </c>
      <c r="FR9" s="284"/>
      <c r="FS9" s="945"/>
      <c r="FT9" s="1166"/>
      <c r="FU9" s="883"/>
      <c r="FV9" s="1005" t="s">
        <v>101</v>
      </c>
      <c r="FW9" s="1005"/>
      <c r="FX9" s="1005"/>
      <c r="FY9" s="1005"/>
      <c r="FZ9" s="1005"/>
      <c r="GA9" s="1004" t="s">
        <v>102</v>
      </c>
      <c r="GB9" s="1005"/>
      <c r="GC9" s="1005"/>
      <c r="GD9" s="1005"/>
      <c r="GE9" s="1006"/>
      <c r="GF9" s="1261" t="s">
        <v>103</v>
      </c>
      <c r="GG9" s="1161" t="s">
        <v>146</v>
      </c>
      <c r="GH9" s="1125" t="s">
        <v>154</v>
      </c>
      <c r="GI9" s="1072" t="s">
        <v>59</v>
      </c>
      <c r="GJ9" s="1072"/>
      <c r="GK9" s="1072"/>
      <c r="GL9" s="1072"/>
      <c r="GM9" s="1072"/>
      <c r="GN9" s="1072"/>
      <c r="GO9" s="1072"/>
      <c r="GP9" s="1072"/>
      <c r="GQ9" s="1080"/>
      <c r="GR9" s="287"/>
      <c r="GS9" s="1141" t="s">
        <v>59</v>
      </c>
      <c r="GT9" s="1072"/>
      <c r="GU9" s="1072"/>
      <c r="GV9" s="1072"/>
      <c r="GW9" s="1072"/>
      <c r="GX9" s="1072"/>
      <c r="GY9" s="1072"/>
      <c r="GZ9" s="1072"/>
      <c r="HA9" s="1080"/>
      <c r="HB9" s="1049" t="s">
        <v>146</v>
      </c>
      <c r="HC9" s="1047" t="s">
        <v>154</v>
      </c>
      <c r="HD9" s="1013" t="s">
        <v>74</v>
      </c>
      <c r="HE9" s="1014"/>
      <c r="HF9" s="1014"/>
      <c r="HG9" s="1014"/>
      <c r="HH9" s="1015"/>
      <c r="HI9" s="988" t="s">
        <v>75</v>
      </c>
      <c r="HJ9" s="988"/>
      <c r="HK9" s="988"/>
      <c r="HL9" s="988"/>
      <c r="HM9" s="988"/>
      <c r="HN9" s="988"/>
      <c r="HO9" s="988"/>
      <c r="HP9" s="989"/>
      <c r="HQ9" s="98"/>
      <c r="HR9" s="607"/>
      <c r="HS9" s="1026" t="s">
        <v>83</v>
      </c>
      <c r="HT9" s="1027"/>
      <c r="HU9" s="1028"/>
      <c r="HV9" s="1026" t="s">
        <v>84</v>
      </c>
      <c r="HW9" s="1027"/>
      <c r="HX9" s="1028"/>
      <c r="HY9" s="1026" t="s">
        <v>85</v>
      </c>
      <c r="HZ9" s="1027"/>
      <c r="IA9" s="1028"/>
      <c r="IB9" s="1026" t="s">
        <v>86</v>
      </c>
      <c r="IC9" s="1027"/>
      <c r="ID9" s="1028"/>
      <c r="IE9" s="1026" t="s">
        <v>87</v>
      </c>
      <c r="IF9" s="1027"/>
      <c r="IG9" s="1028"/>
      <c r="IH9" s="993" t="s">
        <v>61</v>
      </c>
      <c r="II9" s="994"/>
      <c r="IJ9" s="994"/>
      <c r="IK9" s="993" t="s">
        <v>89</v>
      </c>
      <c r="IL9" s="994"/>
      <c r="IM9" s="995"/>
      <c r="IN9" s="993" t="s">
        <v>192</v>
      </c>
      <c r="IO9" s="994"/>
      <c r="IP9" s="994"/>
      <c r="IQ9" s="1010"/>
      <c r="IR9" s="1011"/>
      <c r="IS9" s="1011"/>
      <c r="IT9" s="1011"/>
      <c r="IU9" s="1012"/>
      <c r="IV9" s="98"/>
      <c r="IW9" s="113"/>
      <c r="IX9" s="983"/>
      <c r="IY9" s="984"/>
      <c r="IZ9" s="984"/>
      <c r="JA9" s="984"/>
      <c r="JB9" s="985"/>
      <c r="JC9" s="986" t="s">
        <v>163</v>
      </c>
      <c r="JD9" s="957"/>
      <c r="JE9" s="957"/>
      <c r="JF9" s="957"/>
      <c r="JG9" s="987"/>
      <c r="JH9" s="956" t="s">
        <v>164</v>
      </c>
      <c r="JI9" s="957"/>
      <c r="JJ9" s="957"/>
      <c r="JK9" s="957"/>
      <c r="JL9" s="958"/>
      <c r="JM9" s="978" t="s">
        <v>187</v>
      </c>
      <c r="JN9" s="1016" t="s">
        <v>146</v>
      </c>
      <c r="JO9" s="1018" t="s">
        <v>155</v>
      </c>
      <c r="JP9" s="999" t="s">
        <v>170</v>
      </c>
      <c r="JQ9" s="1021" t="s">
        <v>152</v>
      </c>
      <c r="JR9" s="1024" t="s">
        <v>153</v>
      </c>
      <c r="JS9" s="1343" t="s">
        <v>157</v>
      </c>
      <c r="JT9" s="1344"/>
      <c r="JU9" s="1344"/>
      <c r="JV9" s="1344" t="s">
        <v>158</v>
      </c>
      <c r="JW9" s="1344"/>
      <c r="JX9" s="1345"/>
      <c r="JY9" s="864"/>
      <c r="JZ9" s="847"/>
      <c r="KA9" s="847"/>
      <c r="KB9" s="847"/>
      <c r="KC9" s="848"/>
    </row>
    <row r="10" spans="1:289" ht="77.25" customHeight="1" thickBot="1" x14ac:dyDescent="0.25">
      <c r="A10" s="1107"/>
      <c r="B10" s="915"/>
      <c r="C10" s="603"/>
      <c r="D10" s="1110" t="s">
        <v>2</v>
      </c>
      <c r="E10" s="1112" t="s">
        <v>3</v>
      </c>
      <c r="F10" s="1114" t="s">
        <v>4</v>
      </c>
      <c r="G10" s="1120" t="s">
        <v>134</v>
      </c>
      <c r="H10" s="1110" t="s">
        <v>7</v>
      </c>
      <c r="I10" s="871" t="s">
        <v>2</v>
      </c>
      <c r="J10" s="888"/>
      <c r="K10" s="889"/>
      <c r="L10" s="889"/>
      <c r="M10" s="1123"/>
      <c r="N10" s="909"/>
      <c r="O10" s="913"/>
      <c r="P10" s="913"/>
      <c r="Q10" s="910"/>
      <c r="R10" s="935"/>
      <c r="S10" s="935"/>
      <c r="T10" s="909"/>
      <c r="U10" s="910"/>
      <c r="V10" s="913"/>
      <c r="W10" s="913"/>
      <c r="X10" s="909"/>
      <c r="Y10" s="913"/>
      <c r="Z10" s="910"/>
      <c r="AA10" s="104"/>
      <c r="AB10" s="915"/>
      <c r="AC10" s="603"/>
      <c r="AD10" s="954"/>
      <c r="AE10" s="955"/>
      <c r="AF10" s="943"/>
      <c r="AG10" s="931"/>
      <c r="AH10" s="1116" t="s">
        <v>26</v>
      </c>
      <c r="AI10" s="1117"/>
      <c r="AJ10" s="1085" t="s">
        <v>111</v>
      </c>
      <c r="AK10" s="928"/>
      <c r="AL10" s="929"/>
      <c r="AM10" s="931"/>
      <c r="AN10" s="950"/>
      <c r="AO10" s="951"/>
      <c r="AP10" s="615" t="s">
        <v>31</v>
      </c>
      <c r="AQ10" s="125" t="s">
        <v>9</v>
      </c>
      <c r="AR10" s="889" t="s">
        <v>9</v>
      </c>
      <c r="AS10" s="889"/>
      <c r="AT10" s="889"/>
      <c r="AU10" s="1118" t="s">
        <v>10</v>
      </c>
      <c r="AV10" s="1119"/>
      <c r="AW10" s="935"/>
      <c r="AX10" s="935"/>
      <c r="AY10" s="935"/>
      <c r="AZ10" s="924"/>
      <c r="BA10" s="923"/>
      <c r="BB10" s="924"/>
      <c r="BC10" s="899"/>
      <c r="BD10" s="608"/>
      <c r="BE10" s="915"/>
      <c r="BF10" s="603"/>
      <c r="BG10" s="1087"/>
      <c r="BH10" s="940"/>
      <c r="BI10" s="943"/>
      <c r="BJ10" s="943"/>
      <c r="BK10" s="931"/>
      <c r="BL10" s="947" t="s">
        <v>9</v>
      </c>
      <c r="BM10" s="917"/>
      <c r="BN10" s="917"/>
      <c r="BO10" s="917"/>
      <c r="BP10" s="918"/>
      <c r="BQ10" s="909"/>
      <c r="BR10" s="913"/>
      <c r="BS10" s="913"/>
      <c r="BT10" s="910"/>
      <c r="BU10" s="923"/>
      <c r="BV10" s="924"/>
      <c r="BW10" s="923"/>
      <c r="BX10" s="924"/>
      <c r="BY10" s="1184"/>
      <c r="BZ10" s="1184"/>
      <c r="CA10" s="1184"/>
      <c r="CB10" s="876"/>
      <c r="CC10" s="878"/>
      <c r="CD10" s="902"/>
      <c r="CE10" s="608"/>
      <c r="CF10" s="945"/>
      <c r="CG10" s="603"/>
      <c r="CH10" s="1087"/>
      <c r="CI10" s="940"/>
      <c r="CJ10" s="943"/>
      <c r="CK10" s="943"/>
      <c r="CL10" s="931"/>
      <c r="CM10" s="888"/>
      <c r="CN10" s="889"/>
      <c r="CO10" s="889"/>
      <c r="CP10" s="890"/>
      <c r="CQ10" s="909"/>
      <c r="CR10" s="913"/>
      <c r="CS10" s="910"/>
      <c r="CT10" s="888"/>
      <c r="CU10" s="890"/>
      <c r="CV10" s="1184"/>
      <c r="CW10" s="1211"/>
      <c r="CX10" s="899"/>
      <c r="CY10" s="608"/>
      <c r="CZ10" s="945"/>
      <c r="DA10" s="883"/>
      <c r="DB10" s="1170"/>
      <c r="DC10" s="1173"/>
      <c r="DD10" s="1176"/>
      <c r="DE10" s="1170"/>
      <c r="DF10" s="888"/>
      <c r="DG10" s="889"/>
      <c r="DH10" s="889"/>
      <c r="DI10" s="890"/>
      <c r="DJ10" s="1188"/>
      <c r="DK10" s="1189"/>
      <c r="DL10" s="1189"/>
      <c r="DM10" s="1190"/>
      <c r="DN10" s="1103"/>
      <c r="DO10" s="1104"/>
      <c r="DP10" s="1057"/>
      <c r="DQ10" s="1058"/>
      <c r="DR10" s="1059"/>
      <c r="DS10" s="1064"/>
      <c r="DT10" s="1065"/>
      <c r="DU10" s="1070"/>
      <c r="DV10" s="1071"/>
      <c r="DW10" s="903"/>
      <c r="DX10" s="608"/>
      <c r="DY10" s="945"/>
      <c r="DZ10" s="1072" t="s">
        <v>42</v>
      </c>
      <c r="EA10" s="1072"/>
      <c r="EB10" s="1072"/>
      <c r="EC10" s="1088" t="s">
        <v>42</v>
      </c>
      <c r="ED10" s="1089"/>
      <c r="EE10" s="1090"/>
      <c r="EF10" s="1072" t="s">
        <v>42</v>
      </c>
      <c r="EG10" s="1072"/>
      <c r="EH10" s="1072"/>
      <c r="EI10" s="1141" t="s">
        <v>42</v>
      </c>
      <c r="EJ10" s="1072"/>
      <c r="EK10" s="1080"/>
      <c r="EL10" s="1191" t="s">
        <v>42</v>
      </c>
      <c r="EM10" s="1191"/>
      <c r="EN10" s="1191"/>
      <c r="EO10" s="1192" t="s">
        <v>42</v>
      </c>
      <c r="EP10" s="1191"/>
      <c r="EQ10" s="1191"/>
      <c r="ER10" s="1093"/>
      <c r="ES10" s="1096"/>
      <c r="ET10" s="1099"/>
      <c r="EU10" s="1083"/>
      <c r="EV10" s="1083"/>
      <c r="EW10" s="1149"/>
      <c r="EX10" s="1152"/>
      <c r="EY10" s="1127" t="s">
        <v>191</v>
      </c>
      <c r="EZ10" s="1128"/>
      <c r="FA10" s="1129"/>
      <c r="FB10" s="1127" t="s">
        <v>48</v>
      </c>
      <c r="FC10" s="1128"/>
      <c r="FD10" s="1129"/>
      <c r="FE10" s="1130" t="s">
        <v>49</v>
      </c>
      <c r="FF10" s="1130"/>
      <c r="FG10" s="1131"/>
      <c r="FH10" s="1132" t="s">
        <v>50</v>
      </c>
      <c r="FI10" s="1130"/>
      <c r="FJ10" s="1131"/>
      <c r="FK10" s="1132" t="s">
        <v>51</v>
      </c>
      <c r="FL10" s="1130"/>
      <c r="FM10" s="1131"/>
      <c r="FN10" s="1132" t="s">
        <v>52</v>
      </c>
      <c r="FO10" s="1130"/>
      <c r="FP10" s="1131"/>
      <c r="FQ10" s="1154"/>
      <c r="FR10" s="284"/>
      <c r="FS10" s="945"/>
      <c r="FT10" s="1166"/>
      <c r="FU10" s="883"/>
      <c r="FV10" s="1133" t="s">
        <v>55</v>
      </c>
      <c r="FW10" s="938" t="s">
        <v>56</v>
      </c>
      <c r="FX10" s="938" t="s">
        <v>57</v>
      </c>
      <c r="FY10" s="938" t="s">
        <v>58</v>
      </c>
      <c r="FZ10" s="1135" t="s">
        <v>100</v>
      </c>
      <c r="GA10" s="1159" t="s">
        <v>55</v>
      </c>
      <c r="GB10" s="938" t="s">
        <v>56</v>
      </c>
      <c r="GC10" s="938" t="s">
        <v>57</v>
      </c>
      <c r="GD10" s="938" t="s">
        <v>58</v>
      </c>
      <c r="GE10" s="1137" t="s">
        <v>100</v>
      </c>
      <c r="GF10" s="1262"/>
      <c r="GG10" s="1162"/>
      <c r="GH10" s="1126"/>
      <c r="GI10" s="68" t="s">
        <v>43</v>
      </c>
      <c r="GJ10" s="7" t="s">
        <v>60</v>
      </c>
      <c r="GK10" s="8" t="s">
        <v>61</v>
      </c>
      <c r="GL10" s="8" t="s">
        <v>62</v>
      </c>
      <c r="GM10" s="1142" t="s">
        <v>63</v>
      </c>
      <c r="GN10" s="1142" t="s">
        <v>64</v>
      </c>
      <c r="GO10" s="1142" t="s">
        <v>65</v>
      </c>
      <c r="GP10" s="1142" t="s">
        <v>66</v>
      </c>
      <c r="GQ10" s="1144" t="s">
        <v>67</v>
      </c>
      <c r="GR10" s="284"/>
      <c r="GS10" s="194" t="s">
        <v>145</v>
      </c>
      <c r="GT10" s="1266" t="s">
        <v>68</v>
      </c>
      <c r="GU10" s="1263" t="s">
        <v>112</v>
      </c>
      <c r="GV10" s="1263" t="s">
        <v>69</v>
      </c>
      <c r="GW10" s="1263" t="s">
        <v>70</v>
      </c>
      <c r="GX10" s="1263" t="s">
        <v>71</v>
      </c>
      <c r="GY10" s="1263" t="s">
        <v>104</v>
      </c>
      <c r="GZ10" s="1263" t="s">
        <v>105</v>
      </c>
      <c r="HA10" s="193" t="s">
        <v>72</v>
      </c>
      <c r="HB10" s="1050"/>
      <c r="HC10" s="1048"/>
      <c r="HD10" s="1045" t="s">
        <v>55</v>
      </c>
      <c r="HE10" s="1046" t="s">
        <v>56</v>
      </c>
      <c r="HF10" s="1046" t="s">
        <v>57</v>
      </c>
      <c r="HG10" s="1046" t="s">
        <v>58</v>
      </c>
      <c r="HH10" s="969" t="s">
        <v>161</v>
      </c>
      <c r="HI10" s="1036" t="s">
        <v>61</v>
      </c>
      <c r="HJ10" s="1032" t="s">
        <v>76</v>
      </c>
      <c r="HK10" s="1032" t="s">
        <v>77</v>
      </c>
      <c r="HL10" s="1032" t="s">
        <v>78</v>
      </c>
      <c r="HM10" s="1032" t="s">
        <v>79</v>
      </c>
      <c r="HN10" s="1002" t="s">
        <v>80</v>
      </c>
      <c r="HO10" s="1002" t="s">
        <v>81</v>
      </c>
      <c r="HP10" s="1034" t="s">
        <v>72</v>
      </c>
      <c r="HQ10" s="99"/>
      <c r="HR10" s="71" t="s">
        <v>145</v>
      </c>
      <c r="HS10" s="1029"/>
      <c r="HT10" s="1030"/>
      <c r="HU10" s="1031"/>
      <c r="HV10" s="1029"/>
      <c r="HW10" s="1030"/>
      <c r="HX10" s="1031"/>
      <c r="HY10" s="1029"/>
      <c r="HZ10" s="1030"/>
      <c r="IA10" s="1031"/>
      <c r="IB10" s="1029"/>
      <c r="IC10" s="1030"/>
      <c r="ID10" s="1031"/>
      <c r="IE10" s="1029"/>
      <c r="IF10" s="1030"/>
      <c r="IG10" s="1031"/>
      <c r="IH10" s="1042" t="s">
        <v>90</v>
      </c>
      <c r="II10" s="1043"/>
      <c r="IJ10" s="1043"/>
      <c r="IK10" s="1042" t="s">
        <v>90</v>
      </c>
      <c r="IL10" s="1043"/>
      <c r="IM10" s="1044"/>
      <c r="IN10" s="1042" t="s">
        <v>90</v>
      </c>
      <c r="IO10" s="1043"/>
      <c r="IP10" s="1044"/>
      <c r="IQ10" s="952" t="s">
        <v>92</v>
      </c>
      <c r="IR10" s="971" t="s">
        <v>93</v>
      </c>
      <c r="IS10" s="971" t="s">
        <v>94</v>
      </c>
      <c r="IT10" s="953" t="s">
        <v>95</v>
      </c>
      <c r="IU10" s="953" t="s">
        <v>160</v>
      </c>
      <c r="IV10" s="99"/>
      <c r="IW10" s="120" t="s">
        <v>145</v>
      </c>
      <c r="IX10" s="965" t="s">
        <v>92</v>
      </c>
      <c r="IY10" s="967" t="s">
        <v>93</v>
      </c>
      <c r="IZ10" s="967" t="s">
        <v>94</v>
      </c>
      <c r="JA10" s="967" t="s">
        <v>95</v>
      </c>
      <c r="JB10" s="976" t="s">
        <v>61</v>
      </c>
      <c r="JC10" s="1245" t="s">
        <v>165</v>
      </c>
      <c r="JD10" s="959" t="s">
        <v>166</v>
      </c>
      <c r="JE10" s="959" t="s">
        <v>162</v>
      </c>
      <c r="JF10" s="959" t="s">
        <v>167</v>
      </c>
      <c r="JG10" s="961" t="s">
        <v>168</v>
      </c>
      <c r="JH10" s="959" t="s">
        <v>165</v>
      </c>
      <c r="JI10" s="959" t="s">
        <v>166</v>
      </c>
      <c r="JJ10" s="959" t="s">
        <v>162</v>
      </c>
      <c r="JK10" s="959" t="s">
        <v>167</v>
      </c>
      <c r="JL10" s="973" t="s">
        <v>168</v>
      </c>
      <c r="JM10" s="979"/>
      <c r="JN10" s="1017"/>
      <c r="JO10" s="1019"/>
      <c r="JP10" s="1000"/>
      <c r="JQ10" s="1022"/>
      <c r="JR10" s="1025"/>
      <c r="JS10" s="1068" t="s">
        <v>174</v>
      </c>
      <c r="JT10" s="1346" t="s">
        <v>175</v>
      </c>
      <c r="JU10" s="1346" t="s">
        <v>176</v>
      </c>
      <c r="JV10" s="1068" t="s">
        <v>174</v>
      </c>
      <c r="JW10" s="1346" t="s">
        <v>175</v>
      </c>
      <c r="JX10" s="1069" t="s">
        <v>176</v>
      </c>
      <c r="JY10" s="211" t="s">
        <v>180</v>
      </c>
      <c r="JZ10" s="108" t="s">
        <v>181</v>
      </c>
      <c r="KA10" s="108" t="s">
        <v>182</v>
      </c>
      <c r="KB10" s="108" t="s">
        <v>183</v>
      </c>
      <c r="KC10" s="109" t="s">
        <v>184</v>
      </c>
    </row>
    <row r="11" spans="1:289" ht="53.25" customHeight="1" thickBot="1" x14ac:dyDescent="0.3">
      <c r="A11" s="1108"/>
      <c r="B11" s="916"/>
      <c r="C11" s="604" t="s">
        <v>146</v>
      </c>
      <c r="D11" s="1111"/>
      <c r="E11" s="1113"/>
      <c r="F11" s="1115"/>
      <c r="G11" s="1121"/>
      <c r="H11" s="1111"/>
      <c r="I11" s="873"/>
      <c r="J11" s="167" t="s">
        <v>11</v>
      </c>
      <c r="K11" s="27" t="s">
        <v>12</v>
      </c>
      <c r="L11" s="168" t="s">
        <v>13</v>
      </c>
      <c r="M11" s="1124"/>
      <c r="N11" s="173" t="s">
        <v>11</v>
      </c>
      <c r="O11" s="170" t="s">
        <v>12</v>
      </c>
      <c r="P11" s="171" t="s">
        <v>13</v>
      </c>
      <c r="Q11" s="172" t="s">
        <v>134</v>
      </c>
      <c r="R11" s="69" t="s">
        <v>11</v>
      </c>
      <c r="S11" s="168" t="s">
        <v>12</v>
      </c>
      <c r="T11" s="173" t="s">
        <v>11</v>
      </c>
      <c r="U11" s="174" t="s">
        <v>12</v>
      </c>
      <c r="V11" s="169" t="s">
        <v>11</v>
      </c>
      <c r="W11" s="171" t="s">
        <v>12</v>
      </c>
      <c r="X11" s="173" t="s">
        <v>11</v>
      </c>
      <c r="Y11" s="170" t="s">
        <v>12</v>
      </c>
      <c r="Z11" s="174" t="s">
        <v>13</v>
      </c>
      <c r="AA11" s="105"/>
      <c r="AB11" s="916"/>
      <c r="AC11" s="604" t="s">
        <v>146</v>
      </c>
      <c r="AD11" s="188" t="s">
        <v>13</v>
      </c>
      <c r="AE11" s="175" t="s">
        <v>134</v>
      </c>
      <c r="AF11" s="185" t="s">
        <v>11</v>
      </c>
      <c r="AG11" s="176" t="s">
        <v>11</v>
      </c>
      <c r="AH11" s="173" t="s">
        <v>11</v>
      </c>
      <c r="AI11" s="174" t="s">
        <v>12</v>
      </c>
      <c r="AJ11" s="1087"/>
      <c r="AK11" s="169" t="s">
        <v>11</v>
      </c>
      <c r="AL11" s="174" t="s">
        <v>12</v>
      </c>
      <c r="AM11" s="176" t="s">
        <v>11</v>
      </c>
      <c r="AN11" s="176" t="s">
        <v>12</v>
      </c>
      <c r="AO11" s="175" t="s">
        <v>134</v>
      </c>
      <c r="AP11" s="185" t="s">
        <v>178</v>
      </c>
      <c r="AQ11" s="177" t="s">
        <v>178</v>
      </c>
      <c r="AR11" s="69" t="s">
        <v>11</v>
      </c>
      <c r="AS11" s="6" t="s">
        <v>97</v>
      </c>
      <c r="AT11" s="168" t="s">
        <v>98</v>
      </c>
      <c r="AU11" s="258" t="s">
        <v>13</v>
      </c>
      <c r="AV11" s="30" t="s">
        <v>134</v>
      </c>
      <c r="AW11" s="169" t="s">
        <v>11</v>
      </c>
      <c r="AX11" s="170" t="s">
        <v>12</v>
      </c>
      <c r="AY11" s="171" t="s">
        <v>13</v>
      </c>
      <c r="AZ11" s="172" t="s">
        <v>134</v>
      </c>
      <c r="BA11" s="173" t="s">
        <v>96</v>
      </c>
      <c r="BB11" s="174" t="s">
        <v>178</v>
      </c>
      <c r="BC11" s="900"/>
      <c r="BD11" s="105"/>
      <c r="BE11" s="915"/>
      <c r="BF11" s="603" t="s">
        <v>146</v>
      </c>
      <c r="BG11" s="259" t="s">
        <v>11</v>
      </c>
      <c r="BH11" s="14" t="s">
        <v>11</v>
      </c>
      <c r="BI11" s="13" t="s">
        <v>11</v>
      </c>
      <c r="BJ11" s="13" t="s">
        <v>11</v>
      </c>
      <c r="BK11" s="114" t="s">
        <v>11</v>
      </c>
      <c r="BL11" s="613" t="s">
        <v>11</v>
      </c>
      <c r="BM11" s="10" t="s">
        <v>12</v>
      </c>
      <c r="BN11" s="158" t="s">
        <v>98</v>
      </c>
      <c r="BO11" s="158" t="s">
        <v>178</v>
      </c>
      <c r="BP11" s="123" t="s">
        <v>142</v>
      </c>
      <c r="BQ11" s="610" t="s">
        <v>11</v>
      </c>
      <c r="BR11" s="10" t="s">
        <v>12</v>
      </c>
      <c r="BS11" s="11" t="s">
        <v>13</v>
      </c>
      <c r="BT11" s="260" t="s">
        <v>143</v>
      </c>
      <c r="BU11" s="610" t="s">
        <v>12</v>
      </c>
      <c r="BV11" s="12" t="s">
        <v>13</v>
      </c>
      <c r="BW11" s="613" t="s">
        <v>12</v>
      </c>
      <c r="BX11" s="12" t="s">
        <v>13</v>
      </c>
      <c r="BY11" s="610" t="s">
        <v>11</v>
      </c>
      <c r="BZ11" s="11" t="s">
        <v>12</v>
      </c>
      <c r="CA11" s="264" t="s">
        <v>142</v>
      </c>
      <c r="CB11" s="180" t="s">
        <v>178</v>
      </c>
      <c r="CC11" s="181" t="s">
        <v>178</v>
      </c>
      <c r="CD11" s="902"/>
      <c r="CE11" s="105"/>
      <c r="CF11" s="946"/>
      <c r="CG11" s="604" t="s">
        <v>133</v>
      </c>
      <c r="CH11" s="601" t="s">
        <v>11</v>
      </c>
      <c r="CI11" s="125" t="s">
        <v>11</v>
      </c>
      <c r="CJ11" s="615" t="s">
        <v>11</v>
      </c>
      <c r="CK11" s="615" t="s">
        <v>11</v>
      </c>
      <c r="CL11" s="600" t="s">
        <v>11</v>
      </c>
      <c r="CM11" s="173" t="s">
        <v>11</v>
      </c>
      <c r="CN11" s="170" t="s">
        <v>12</v>
      </c>
      <c r="CO11" s="174" t="s">
        <v>13</v>
      </c>
      <c r="CP11" s="174" t="s">
        <v>178</v>
      </c>
      <c r="CQ11" s="173" t="s">
        <v>11</v>
      </c>
      <c r="CR11" s="170" t="s">
        <v>12</v>
      </c>
      <c r="CS11" s="174" t="s">
        <v>13</v>
      </c>
      <c r="CT11" s="173" t="s">
        <v>11</v>
      </c>
      <c r="CU11" s="174" t="s">
        <v>13</v>
      </c>
      <c r="CV11" s="169" t="s">
        <v>11</v>
      </c>
      <c r="CW11" s="174" t="s">
        <v>12</v>
      </c>
      <c r="CX11" s="900"/>
      <c r="CY11" s="105"/>
      <c r="CZ11" s="946"/>
      <c r="DA11" s="884"/>
      <c r="DB11" s="173" t="s">
        <v>11</v>
      </c>
      <c r="DC11" s="27" t="s">
        <v>11</v>
      </c>
      <c r="DD11" s="170" t="s">
        <v>11</v>
      </c>
      <c r="DE11" s="171" t="s">
        <v>11</v>
      </c>
      <c r="DF11" s="173" t="s">
        <v>11</v>
      </c>
      <c r="DG11" s="170" t="s">
        <v>12</v>
      </c>
      <c r="DH11" s="171" t="s">
        <v>178</v>
      </c>
      <c r="DI11" s="186" t="s">
        <v>142</v>
      </c>
      <c r="DJ11" s="169" t="s">
        <v>11</v>
      </c>
      <c r="DK11" s="170" t="s">
        <v>12</v>
      </c>
      <c r="DL11" s="171" t="s">
        <v>13</v>
      </c>
      <c r="DM11" s="187" t="s">
        <v>134</v>
      </c>
      <c r="DN11" s="169" t="s">
        <v>11</v>
      </c>
      <c r="DO11" s="171" t="s">
        <v>98</v>
      </c>
      <c r="DP11" s="173" t="s">
        <v>11</v>
      </c>
      <c r="DQ11" s="171" t="s">
        <v>12</v>
      </c>
      <c r="DR11" s="30" t="s">
        <v>134</v>
      </c>
      <c r="DS11" s="188" t="s">
        <v>178</v>
      </c>
      <c r="DT11" s="267" t="s">
        <v>134</v>
      </c>
      <c r="DU11" s="176" t="s">
        <v>178</v>
      </c>
      <c r="DV11" s="175" t="s">
        <v>134</v>
      </c>
      <c r="DW11" s="904"/>
      <c r="DX11" s="105"/>
      <c r="DY11" s="946"/>
      <c r="DZ11" s="201" t="s">
        <v>11</v>
      </c>
      <c r="EA11" s="612" t="s">
        <v>12</v>
      </c>
      <c r="EB11" s="116" t="s">
        <v>13</v>
      </c>
      <c r="EC11" s="203" t="s">
        <v>11</v>
      </c>
      <c r="ED11" s="612" t="s">
        <v>12</v>
      </c>
      <c r="EE11" s="204" t="s">
        <v>13</v>
      </c>
      <c r="EF11" s="201" t="s">
        <v>11</v>
      </c>
      <c r="EG11" s="612" t="s">
        <v>12</v>
      </c>
      <c r="EH11" s="116" t="s">
        <v>13</v>
      </c>
      <c r="EI11" s="203" t="s">
        <v>11</v>
      </c>
      <c r="EJ11" s="612" t="s">
        <v>12</v>
      </c>
      <c r="EK11" s="204" t="s">
        <v>13</v>
      </c>
      <c r="EL11" s="201" t="s">
        <v>11</v>
      </c>
      <c r="EM11" s="612" t="s">
        <v>12</v>
      </c>
      <c r="EN11" s="116" t="s">
        <v>13</v>
      </c>
      <c r="EO11" s="203" t="s">
        <v>11</v>
      </c>
      <c r="EP11" s="612" t="s">
        <v>12</v>
      </c>
      <c r="EQ11" s="116" t="s">
        <v>13</v>
      </c>
      <c r="ER11" s="1094"/>
      <c r="ES11" s="1097"/>
      <c r="ET11" s="1100"/>
      <c r="EU11" s="1084"/>
      <c r="EV11" s="1084"/>
      <c r="EW11" s="1150"/>
      <c r="EX11" s="1153"/>
      <c r="EY11" s="201" t="s">
        <v>11</v>
      </c>
      <c r="EZ11" s="612" t="s">
        <v>12</v>
      </c>
      <c r="FA11" s="612" t="s">
        <v>13</v>
      </c>
      <c r="FB11" s="201" t="s">
        <v>11</v>
      </c>
      <c r="FC11" s="612" t="s">
        <v>12</v>
      </c>
      <c r="FD11" s="612" t="s">
        <v>13</v>
      </c>
      <c r="FE11" s="69" t="s">
        <v>11</v>
      </c>
      <c r="FF11" s="27" t="s">
        <v>12</v>
      </c>
      <c r="FG11" s="205" t="s">
        <v>13</v>
      </c>
      <c r="FH11" s="167" t="s">
        <v>11</v>
      </c>
      <c r="FI11" s="27" t="s">
        <v>12</v>
      </c>
      <c r="FJ11" s="205" t="s">
        <v>13</v>
      </c>
      <c r="FK11" s="167" t="s">
        <v>11</v>
      </c>
      <c r="FL11" s="27" t="s">
        <v>12</v>
      </c>
      <c r="FM11" s="205" t="s">
        <v>13</v>
      </c>
      <c r="FN11" s="167" t="s">
        <v>11</v>
      </c>
      <c r="FO11" s="27" t="s">
        <v>12</v>
      </c>
      <c r="FP11" s="205" t="s">
        <v>13</v>
      </c>
      <c r="FQ11" s="206" t="s">
        <v>113</v>
      </c>
      <c r="FR11" s="285"/>
      <c r="FS11" s="945"/>
      <c r="FT11" s="1167"/>
      <c r="FU11" s="1155"/>
      <c r="FV11" s="1134"/>
      <c r="FW11" s="939"/>
      <c r="FX11" s="939"/>
      <c r="FY11" s="939"/>
      <c r="FZ11" s="1136"/>
      <c r="GA11" s="1160"/>
      <c r="GB11" s="939"/>
      <c r="GC11" s="939"/>
      <c r="GD11" s="939"/>
      <c r="GE11" s="1138"/>
      <c r="GF11" s="1262"/>
      <c r="GG11" s="1162"/>
      <c r="GH11" s="1126"/>
      <c r="GI11" s="69" t="s">
        <v>11</v>
      </c>
      <c r="GJ11" s="27" t="s">
        <v>11</v>
      </c>
      <c r="GK11" s="27" t="s">
        <v>11</v>
      </c>
      <c r="GL11" s="27" t="s">
        <v>11</v>
      </c>
      <c r="GM11" s="1143"/>
      <c r="GN11" s="1143"/>
      <c r="GO11" s="1143"/>
      <c r="GP11" s="1143"/>
      <c r="GQ11" s="1145"/>
      <c r="GR11" s="284"/>
      <c r="GS11" s="20"/>
      <c r="GT11" s="1267"/>
      <c r="GU11" s="1264"/>
      <c r="GV11" s="1264"/>
      <c r="GW11" s="1264"/>
      <c r="GX11" s="1264"/>
      <c r="GY11" s="1264"/>
      <c r="GZ11" s="1264"/>
      <c r="HA11" s="82" t="s">
        <v>11</v>
      </c>
      <c r="HB11" s="1050"/>
      <c r="HC11" s="1048"/>
      <c r="HD11" s="1045"/>
      <c r="HE11" s="1046"/>
      <c r="HF11" s="1046"/>
      <c r="HG11" s="1046"/>
      <c r="HH11" s="969"/>
      <c r="HI11" s="1037"/>
      <c r="HJ11" s="1033"/>
      <c r="HK11" s="1033"/>
      <c r="HL11" s="1033"/>
      <c r="HM11" s="1033"/>
      <c r="HN11" s="1003"/>
      <c r="HO11" s="1003"/>
      <c r="HP11" s="1035"/>
      <c r="HQ11" s="99"/>
      <c r="HR11" s="70"/>
      <c r="HS11" s="9" t="s">
        <v>11</v>
      </c>
      <c r="HT11" s="611" t="s">
        <v>12</v>
      </c>
      <c r="HU11" s="115" t="s">
        <v>13</v>
      </c>
      <c r="HV11" s="9" t="s">
        <v>11</v>
      </c>
      <c r="HW11" s="611" t="s">
        <v>12</v>
      </c>
      <c r="HX11" s="115" t="s">
        <v>13</v>
      </c>
      <c r="HY11" s="9" t="s">
        <v>11</v>
      </c>
      <c r="HZ11" s="611" t="s">
        <v>12</v>
      </c>
      <c r="IA11" s="115" t="s">
        <v>13</v>
      </c>
      <c r="IB11" s="9" t="s">
        <v>11</v>
      </c>
      <c r="IC11" s="611" t="s">
        <v>12</v>
      </c>
      <c r="ID11" s="115" t="s">
        <v>13</v>
      </c>
      <c r="IE11" s="9" t="s">
        <v>11</v>
      </c>
      <c r="IF11" s="611" t="s">
        <v>12</v>
      </c>
      <c r="IG11" s="82" t="s">
        <v>13</v>
      </c>
      <c r="IH11" s="15" t="s">
        <v>11</v>
      </c>
      <c r="II11" s="16" t="s">
        <v>12</v>
      </c>
      <c r="IJ11" s="298" t="s">
        <v>13</v>
      </c>
      <c r="IK11" s="22" t="s">
        <v>11</v>
      </c>
      <c r="IL11" s="17" t="s">
        <v>12</v>
      </c>
      <c r="IM11" s="18" t="s">
        <v>13</v>
      </c>
      <c r="IN11" s="22" t="s">
        <v>11</v>
      </c>
      <c r="IO11" s="17" t="s">
        <v>12</v>
      </c>
      <c r="IP11" s="18" t="s">
        <v>13</v>
      </c>
      <c r="IQ11" s="1041"/>
      <c r="IR11" s="972"/>
      <c r="IS11" s="972"/>
      <c r="IT11" s="970"/>
      <c r="IU11" s="970"/>
      <c r="IV11" s="99"/>
      <c r="IW11" s="20"/>
      <c r="IX11" s="966"/>
      <c r="IY11" s="968"/>
      <c r="IZ11" s="968"/>
      <c r="JA11" s="968"/>
      <c r="JB11" s="977"/>
      <c r="JC11" s="1254"/>
      <c r="JD11" s="960"/>
      <c r="JE11" s="960"/>
      <c r="JF11" s="960"/>
      <c r="JG11" s="962"/>
      <c r="JH11" s="960"/>
      <c r="JI11" s="960"/>
      <c r="JJ11" s="960"/>
      <c r="JK11" s="960"/>
      <c r="JL11" s="974"/>
      <c r="JM11" s="979"/>
      <c r="JN11" s="1017"/>
      <c r="JO11" s="1020"/>
      <c r="JP11" s="1001"/>
      <c r="JQ11" s="1023"/>
      <c r="JR11" s="1025"/>
      <c r="JS11" s="1348"/>
      <c r="JT11" s="1347"/>
      <c r="JU11" s="1347"/>
      <c r="JV11" s="1348"/>
      <c r="JW11" s="1347"/>
      <c r="JX11" s="1349"/>
      <c r="JY11" s="212" t="s">
        <v>185</v>
      </c>
      <c r="JZ11" s="110" t="s">
        <v>185</v>
      </c>
      <c r="KA11" s="110" t="s">
        <v>185</v>
      </c>
      <c r="KB11" s="110" t="s">
        <v>185</v>
      </c>
      <c r="KC11" s="111" t="s">
        <v>185</v>
      </c>
    </row>
    <row r="12" spans="1:289" s="95" customFormat="1" ht="29.25" customHeight="1" thickBot="1" x14ac:dyDescent="0.35">
      <c r="A12" s="31"/>
      <c r="B12" s="32" t="s">
        <v>135</v>
      </c>
      <c r="C12" s="33">
        <f>SUM(C13:C18)</f>
        <v>0</v>
      </c>
      <c r="D12" s="34">
        <f t="shared" ref="D12:BU12" si="0">SUM(D13:D18)</f>
        <v>0</v>
      </c>
      <c r="E12" s="34">
        <f t="shared" si="0"/>
        <v>0</v>
      </c>
      <c r="F12" s="43">
        <f t="shared" si="0"/>
        <v>0</v>
      </c>
      <c r="G12" s="248" t="e">
        <f>SUM(D12:F12)/C12*100</f>
        <v>#DIV/0!</v>
      </c>
      <c r="H12" s="42">
        <f t="shared" si="0"/>
        <v>0</v>
      </c>
      <c r="I12" s="43">
        <f t="shared" si="0"/>
        <v>0</v>
      </c>
      <c r="J12" s="44">
        <f t="shared" si="0"/>
        <v>0</v>
      </c>
      <c r="K12" s="34">
        <f>SUM(K13:K18)</f>
        <v>0</v>
      </c>
      <c r="L12" s="43">
        <f t="shared" si="0"/>
        <v>0</v>
      </c>
      <c r="M12" s="250" t="e">
        <f t="shared" ref="M12:M18" si="1">L12/C12*100</f>
        <v>#DIV/0!</v>
      </c>
      <c r="N12" s="44">
        <f t="shared" si="0"/>
        <v>0</v>
      </c>
      <c r="O12" s="34">
        <f t="shared" si="0"/>
        <v>0</v>
      </c>
      <c r="P12" s="43">
        <f t="shared" si="0"/>
        <v>0</v>
      </c>
      <c r="Q12" s="250" t="e">
        <f>P12/C12*100</f>
        <v>#DIV/0!</v>
      </c>
      <c r="R12" s="42">
        <f t="shared" si="0"/>
        <v>0</v>
      </c>
      <c r="S12" s="43">
        <f t="shared" si="0"/>
        <v>0</v>
      </c>
      <c r="T12" s="44">
        <f t="shared" si="0"/>
        <v>0</v>
      </c>
      <c r="U12" s="35">
        <f t="shared" si="0"/>
        <v>0</v>
      </c>
      <c r="V12" s="42">
        <f t="shared" si="0"/>
        <v>0</v>
      </c>
      <c r="W12" s="43">
        <f t="shared" si="0"/>
        <v>0</v>
      </c>
      <c r="X12" s="44">
        <f t="shared" si="0"/>
        <v>0</v>
      </c>
      <c r="Y12" s="34">
        <f t="shared" si="0"/>
        <v>0</v>
      </c>
      <c r="Z12" s="35">
        <f t="shared" si="0"/>
        <v>0</v>
      </c>
      <c r="AA12" s="100"/>
      <c r="AB12" s="252" t="s">
        <v>135</v>
      </c>
      <c r="AC12" s="253">
        <f>SUM(AC13:AC18)</f>
        <v>0</v>
      </c>
      <c r="AD12" s="72">
        <f t="shared" si="0"/>
        <v>0</v>
      </c>
      <c r="AE12" s="146" t="e">
        <f>AD12/AC12*100</f>
        <v>#DIV/0!</v>
      </c>
      <c r="AF12" s="41">
        <f t="shared" si="0"/>
        <v>0</v>
      </c>
      <c r="AG12" s="38">
        <f t="shared" si="0"/>
        <v>0</v>
      </c>
      <c r="AH12" s="38">
        <f t="shared" si="0"/>
        <v>0</v>
      </c>
      <c r="AI12" s="38">
        <f t="shared" si="0"/>
        <v>0</v>
      </c>
      <c r="AJ12" s="38">
        <f t="shared" si="0"/>
        <v>0</v>
      </c>
      <c r="AK12" s="38">
        <f t="shared" si="0"/>
        <v>0</v>
      </c>
      <c r="AL12" s="38">
        <f t="shared" si="0"/>
        <v>0</v>
      </c>
      <c r="AM12" s="38">
        <f t="shared" si="0"/>
        <v>0</v>
      </c>
      <c r="AN12" s="40">
        <f t="shared" si="0"/>
        <v>0</v>
      </c>
      <c r="AO12" s="146" t="e">
        <f>AN12/AC12*100</f>
        <v>#DIV/0!</v>
      </c>
      <c r="AP12" s="41">
        <f t="shared" si="0"/>
        <v>0</v>
      </c>
      <c r="AQ12" s="38">
        <f t="shared" si="0"/>
        <v>0</v>
      </c>
      <c r="AR12" s="38">
        <f t="shared" si="0"/>
        <v>0</v>
      </c>
      <c r="AS12" s="38"/>
      <c r="AT12" s="38">
        <f t="shared" si="0"/>
        <v>0</v>
      </c>
      <c r="AU12" s="40">
        <f>SUM(AU13:AU18)</f>
        <v>0</v>
      </c>
      <c r="AV12" s="144" t="e">
        <f>AU12/AC12*100</f>
        <v>#DIV/0!</v>
      </c>
      <c r="AW12" s="41">
        <f t="shared" si="0"/>
        <v>0</v>
      </c>
      <c r="AX12" s="38">
        <f t="shared" si="0"/>
        <v>0</v>
      </c>
      <c r="AY12" s="40">
        <f>SUM(AY13:AY18)</f>
        <v>0</v>
      </c>
      <c r="AZ12" s="146" t="e">
        <f>AY12/AC12*100</f>
        <v>#DIV/0!</v>
      </c>
      <c r="BA12" s="67">
        <f t="shared" si="0"/>
        <v>0</v>
      </c>
      <c r="BB12" s="39">
        <f t="shared" si="0"/>
        <v>0</v>
      </c>
      <c r="BC12" s="163">
        <f t="shared" ref="BC12" si="2">SUM(BC13:BC18)</f>
        <v>0</v>
      </c>
      <c r="BD12" s="100"/>
      <c r="BE12" s="252" t="s">
        <v>135</v>
      </c>
      <c r="BF12" s="253">
        <f>SUM(BF13:BF18)</f>
        <v>0</v>
      </c>
      <c r="BG12" s="41">
        <f t="shared" si="0"/>
        <v>0</v>
      </c>
      <c r="BH12" s="38">
        <f t="shared" si="0"/>
        <v>0</v>
      </c>
      <c r="BI12" s="38">
        <f t="shared" si="0"/>
        <v>0</v>
      </c>
      <c r="BJ12" s="38">
        <f t="shared" si="0"/>
        <v>0</v>
      </c>
      <c r="BK12" s="40">
        <f t="shared" si="0"/>
        <v>0</v>
      </c>
      <c r="BL12" s="67">
        <f t="shared" si="0"/>
        <v>0</v>
      </c>
      <c r="BM12" s="38">
        <f t="shared" si="0"/>
        <v>0</v>
      </c>
      <c r="BN12" s="38"/>
      <c r="BO12" s="40">
        <f t="shared" si="0"/>
        <v>0</v>
      </c>
      <c r="BP12" s="146" t="e">
        <f>BO12/BF12</f>
        <v>#DIV/0!</v>
      </c>
      <c r="BQ12" s="41">
        <f t="shared" si="0"/>
        <v>0</v>
      </c>
      <c r="BR12" s="38">
        <f t="shared" si="0"/>
        <v>0</v>
      </c>
      <c r="BS12" s="40">
        <f>SUM(BS13:BS18)</f>
        <v>0</v>
      </c>
      <c r="BT12" s="261" t="e">
        <f>BS12/BF12*100</f>
        <v>#DIV/0!</v>
      </c>
      <c r="BU12" s="41">
        <f t="shared" si="0"/>
        <v>0</v>
      </c>
      <c r="BV12" s="38">
        <f t="shared" ref="BV12:EE12" si="3">SUM(BV13:BV18)</f>
        <v>0</v>
      </c>
      <c r="BW12" s="38">
        <f t="shared" si="3"/>
        <v>0</v>
      </c>
      <c r="BX12" s="38">
        <f t="shared" si="3"/>
        <v>0</v>
      </c>
      <c r="BY12" s="38">
        <f t="shared" si="3"/>
        <v>0</v>
      </c>
      <c r="BZ12" s="40">
        <f>SUM(BZ13:BZ18)</f>
        <v>0</v>
      </c>
      <c r="CA12" s="146" t="e">
        <f t="shared" ref="CA12:CA18" si="4">BZ12/BF12*100</f>
        <v>#DIV/0!</v>
      </c>
      <c r="CB12" s="265">
        <f t="shared" ref="CB12:CC12" si="5">SUM(CB13:CB18)</f>
        <v>0</v>
      </c>
      <c r="CC12" s="83">
        <f t="shared" si="5"/>
        <v>0</v>
      </c>
      <c r="CD12" s="163">
        <f t="shared" ref="CD12" si="6">SUM(CD13:CD18)</f>
        <v>0</v>
      </c>
      <c r="CE12" s="100"/>
      <c r="CF12" s="244" t="s">
        <v>135</v>
      </c>
      <c r="CG12" s="253">
        <f>SUM(CG13:CG18)</f>
        <v>0</v>
      </c>
      <c r="CH12" s="67">
        <f t="shared" ref="CH12:CX12" si="7">SUM(CH13:CH18)</f>
        <v>0</v>
      </c>
      <c r="CI12" s="38">
        <f t="shared" si="7"/>
        <v>0</v>
      </c>
      <c r="CJ12" s="38">
        <f t="shared" si="7"/>
        <v>0</v>
      </c>
      <c r="CK12" s="38">
        <f t="shared" si="7"/>
        <v>0</v>
      </c>
      <c r="CL12" s="38">
        <f t="shared" si="7"/>
        <v>0</v>
      </c>
      <c r="CM12" s="38">
        <f t="shared" si="7"/>
        <v>0</v>
      </c>
      <c r="CN12" s="38">
        <f t="shared" si="7"/>
        <v>0</v>
      </c>
      <c r="CO12" s="38">
        <f t="shared" si="7"/>
        <v>0</v>
      </c>
      <c r="CP12" s="38">
        <f t="shared" si="7"/>
        <v>0</v>
      </c>
      <c r="CQ12" s="38">
        <f t="shared" si="7"/>
        <v>0</v>
      </c>
      <c r="CR12" s="38">
        <f t="shared" si="7"/>
        <v>0</v>
      </c>
      <c r="CS12" s="38">
        <f t="shared" si="7"/>
        <v>0</v>
      </c>
      <c r="CT12" s="38">
        <f t="shared" si="7"/>
        <v>0</v>
      </c>
      <c r="CU12" s="38">
        <f t="shared" si="7"/>
        <v>0</v>
      </c>
      <c r="CV12" s="38">
        <f t="shared" si="7"/>
        <v>0</v>
      </c>
      <c r="CW12" s="38">
        <f t="shared" si="7"/>
        <v>0</v>
      </c>
      <c r="CX12" s="163">
        <f t="shared" si="7"/>
        <v>0</v>
      </c>
      <c r="CY12" s="100"/>
      <c r="CZ12" s="36" t="s">
        <v>135</v>
      </c>
      <c r="DA12" s="37">
        <f>SUM(DA13:DA18)</f>
        <v>0</v>
      </c>
      <c r="DB12" s="38">
        <f t="shared" si="3"/>
        <v>0</v>
      </c>
      <c r="DC12" s="38">
        <f t="shared" si="3"/>
        <v>0</v>
      </c>
      <c r="DD12" s="38">
        <f t="shared" si="3"/>
        <v>0</v>
      </c>
      <c r="DE12" s="40">
        <f t="shared" si="3"/>
        <v>0</v>
      </c>
      <c r="DF12" s="67">
        <f t="shared" si="3"/>
        <v>0</v>
      </c>
      <c r="DG12" s="38">
        <f t="shared" si="3"/>
        <v>0</v>
      </c>
      <c r="DH12" s="40">
        <f>SUM(DH13:DH18)</f>
        <v>0</v>
      </c>
      <c r="DI12" s="146" t="e">
        <f t="shared" ref="DI12:DI18" si="8">DH12/DA12*100</f>
        <v>#DIV/0!</v>
      </c>
      <c r="DJ12" s="41">
        <f t="shared" si="3"/>
        <v>0</v>
      </c>
      <c r="DK12" s="38">
        <f t="shared" si="3"/>
        <v>0</v>
      </c>
      <c r="DL12" s="40">
        <f>SUM(DL13:DL18)</f>
        <v>0</v>
      </c>
      <c r="DM12" s="146" t="e">
        <f t="shared" ref="DM12:DM18" si="9">DL12/DA12*100</f>
        <v>#DIV/0!</v>
      </c>
      <c r="DN12" s="41">
        <f t="shared" si="3"/>
        <v>0</v>
      </c>
      <c r="DO12" s="40">
        <f t="shared" si="3"/>
        <v>0</v>
      </c>
      <c r="DP12" s="67">
        <f t="shared" si="3"/>
        <v>0</v>
      </c>
      <c r="DQ12" s="40">
        <f>SUM(DQ13:DQ18)</f>
        <v>0</v>
      </c>
      <c r="DR12" s="146" t="e">
        <f t="shared" ref="DR12:DR18" si="10">DQ12/DA12*100</f>
        <v>#DIV/0!</v>
      </c>
      <c r="DS12" s="41">
        <f>SUM(DS13:DS18)</f>
        <v>0</v>
      </c>
      <c r="DT12" s="152" t="e">
        <f t="shared" ref="DT12:DT18" si="11">DS12/DA12</f>
        <v>#DIV/0!</v>
      </c>
      <c r="DU12" s="268">
        <f>SUM(DU13:DU18)</f>
        <v>0</v>
      </c>
      <c r="DV12" s="146" t="e">
        <f t="shared" ref="DV12:DV18" si="12">DU12/DA12</f>
        <v>#DIV/0!</v>
      </c>
      <c r="DW12" s="163">
        <f t="shared" ref="DW12" si="13">SUM(DW13:DW18)</f>
        <v>0</v>
      </c>
      <c r="DX12" s="100"/>
      <c r="DY12" s="244" t="s">
        <v>135</v>
      </c>
      <c r="DZ12" s="41">
        <f t="shared" si="3"/>
        <v>0</v>
      </c>
      <c r="EA12" s="38">
        <f t="shared" si="3"/>
        <v>0</v>
      </c>
      <c r="EB12" s="38">
        <f t="shared" si="3"/>
        <v>0</v>
      </c>
      <c r="EC12" s="41">
        <f t="shared" si="3"/>
        <v>0</v>
      </c>
      <c r="ED12" s="38">
        <f t="shared" si="3"/>
        <v>0</v>
      </c>
      <c r="EE12" s="38">
        <f t="shared" si="3"/>
        <v>0</v>
      </c>
      <c r="EF12" s="38">
        <f t="shared" ref="EF12:HD12" si="14">SUM(EF13:EF18)</f>
        <v>0</v>
      </c>
      <c r="EG12" s="38">
        <f t="shared" si="14"/>
        <v>0</v>
      </c>
      <c r="EH12" s="38">
        <f t="shared" si="14"/>
        <v>0</v>
      </c>
      <c r="EI12" s="38">
        <f t="shared" si="14"/>
        <v>0</v>
      </c>
      <c r="EJ12" s="38">
        <f t="shared" si="14"/>
        <v>0</v>
      </c>
      <c r="EK12" s="38">
        <f t="shared" si="14"/>
        <v>0</v>
      </c>
      <c r="EL12" s="38">
        <f t="shared" si="14"/>
        <v>0</v>
      </c>
      <c r="EM12" s="38">
        <f t="shared" si="14"/>
        <v>0</v>
      </c>
      <c r="EN12" s="38">
        <f t="shared" si="14"/>
        <v>0</v>
      </c>
      <c r="EO12" s="38">
        <f t="shared" si="14"/>
        <v>0</v>
      </c>
      <c r="EP12" s="38">
        <f t="shared" si="14"/>
        <v>0</v>
      </c>
      <c r="EQ12" s="40">
        <f t="shared" si="14"/>
        <v>0</v>
      </c>
      <c r="ER12" s="274">
        <f>SUM(ER13:ER18)</f>
        <v>0</v>
      </c>
      <c r="ES12" s="271">
        <f>IFERROR(SUM(ET12:EX12)/ER12*100,0)</f>
        <v>0</v>
      </c>
      <c r="ET12" s="41">
        <f t="shared" si="14"/>
        <v>0</v>
      </c>
      <c r="EU12" s="38">
        <f t="shared" si="14"/>
        <v>0</v>
      </c>
      <c r="EV12" s="38">
        <f t="shared" si="14"/>
        <v>0</v>
      </c>
      <c r="EW12" s="38">
        <f t="shared" si="14"/>
        <v>0</v>
      </c>
      <c r="EX12" s="39">
        <f t="shared" si="14"/>
        <v>0</v>
      </c>
      <c r="EY12" s="41">
        <f t="shared" ref="EY12:FA12" si="15">SUM(EY13:EY18)</f>
        <v>0</v>
      </c>
      <c r="EZ12" s="38">
        <f t="shared" si="15"/>
        <v>0</v>
      </c>
      <c r="FA12" s="38">
        <f t="shared" si="15"/>
        <v>0</v>
      </c>
      <c r="FB12" s="41">
        <f t="shared" si="14"/>
        <v>0</v>
      </c>
      <c r="FC12" s="38">
        <f t="shared" si="14"/>
        <v>0</v>
      </c>
      <c r="FD12" s="38">
        <f t="shared" si="14"/>
        <v>0</v>
      </c>
      <c r="FE12" s="38">
        <f t="shared" si="14"/>
        <v>0</v>
      </c>
      <c r="FF12" s="38">
        <f t="shared" si="14"/>
        <v>0</v>
      </c>
      <c r="FG12" s="38">
        <f t="shared" si="14"/>
        <v>0</v>
      </c>
      <c r="FH12" s="38">
        <f t="shared" si="14"/>
        <v>0</v>
      </c>
      <c r="FI12" s="38">
        <f t="shared" si="14"/>
        <v>0</v>
      </c>
      <c r="FJ12" s="38">
        <f t="shared" si="14"/>
        <v>0</v>
      </c>
      <c r="FK12" s="38">
        <f t="shared" si="14"/>
        <v>0</v>
      </c>
      <c r="FL12" s="38">
        <f t="shared" si="14"/>
        <v>0</v>
      </c>
      <c r="FM12" s="38">
        <f t="shared" si="14"/>
        <v>0</v>
      </c>
      <c r="FN12" s="38">
        <f t="shared" si="14"/>
        <v>0</v>
      </c>
      <c r="FO12" s="38">
        <f t="shared" si="14"/>
        <v>0</v>
      </c>
      <c r="FP12" s="38">
        <f t="shared" si="14"/>
        <v>0</v>
      </c>
      <c r="FQ12" s="39">
        <f t="shared" si="14"/>
        <v>0</v>
      </c>
      <c r="FR12" s="100"/>
      <c r="FS12" s="244" t="s">
        <v>135</v>
      </c>
      <c r="FT12" s="242">
        <f>SUM(FT13:FT18)</f>
        <v>0</v>
      </c>
      <c r="FU12" s="278" t="e">
        <f t="shared" ref="FU12:FU18" si="16">(SUM(FV12:GE12)/FT12)*100</f>
        <v>#DIV/0!</v>
      </c>
      <c r="FV12" s="41">
        <f t="shared" si="14"/>
        <v>0</v>
      </c>
      <c r="FW12" s="38">
        <f t="shared" si="14"/>
        <v>0</v>
      </c>
      <c r="FX12" s="38">
        <f t="shared" si="14"/>
        <v>0</v>
      </c>
      <c r="FY12" s="38">
        <f t="shared" si="14"/>
        <v>0</v>
      </c>
      <c r="FZ12" s="38">
        <f t="shared" si="14"/>
        <v>0</v>
      </c>
      <c r="GA12" s="38">
        <f t="shared" si="14"/>
        <v>0</v>
      </c>
      <c r="GB12" s="38">
        <f t="shared" si="14"/>
        <v>0</v>
      </c>
      <c r="GC12" s="38">
        <f t="shared" si="14"/>
        <v>0</v>
      </c>
      <c r="GD12" s="38">
        <f t="shared" si="14"/>
        <v>0</v>
      </c>
      <c r="GE12" s="40">
        <f t="shared" si="14"/>
        <v>0</v>
      </c>
      <c r="GF12" s="268">
        <f t="shared" ref="GF12" si="17">SUM(GF13:GF18)</f>
        <v>0</v>
      </c>
      <c r="GG12" s="163">
        <f>SUM(GG13:GG18)</f>
        <v>0</v>
      </c>
      <c r="GH12" s="281" t="e">
        <f t="shared" ref="GH12:GH18" si="18">GF12/GG12*100</f>
        <v>#DIV/0!</v>
      </c>
      <c r="GI12" s="41">
        <f t="shared" si="14"/>
        <v>0</v>
      </c>
      <c r="GJ12" s="38">
        <f t="shared" si="14"/>
        <v>0</v>
      </c>
      <c r="GK12" s="38">
        <f t="shared" si="14"/>
        <v>0</v>
      </c>
      <c r="GL12" s="38">
        <f t="shared" si="14"/>
        <v>0</v>
      </c>
      <c r="GM12" s="38">
        <f t="shared" si="14"/>
        <v>0</v>
      </c>
      <c r="GN12" s="38">
        <f t="shared" si="14"/>
        <v>0</v>
      </c>
      <c r="GO12" s="38">
        <f t="shared" si="14"/>
        <v>0</v>
      </c>
      <c r="GP12" s="38">
        <f t="shared" si="14"/>
        <v>0</v>
      </c>
      <c r="GQ12" s="39">
        <f t="shared" si="14"/>
        <v>0</v>
      </c>
      <c r="GR12" s="100"/>
      <c r="GS12" s="244" t="s">
        <v>135</v>
      </c>
      <c r="GT12" s="41">
        <f t="shared" si="14"/>
        <v>0</v>
      </c>
      <c r="GU12" s="38">
        <f t="shared" si="14"/>
        <v>0</v>
      </c>
      <c r="GV12" s="38">
        <f t="shared" si="14"/>
        <v>0</v>
      </c>
      <c r="GW12" s="38">
        <f t="shared" si="14"/>
        <v>0</v>
      </c>
      <c r="GX12" s="38">
        <f t="shared" si="14"/>
        <v>0</v>
      </c>
      <c r="GY12" s="38">
        <f t="shared" si="14"/>
        <v>0</v>
      </c>
      <c r="GZ12" s="38">
        <f t="shared" si="14"/>
        <v>0</v>
      </c>
      <c r="HA12" s="39">
        <f t="shared" si="14"/>
        <v>0</v>
      </c>
      <c r="HB12" s="67">
        <f>SUM(HB13:HB18)</f>
        <v>0</v>
      </c>
      <c r="HC12" s="245">
        <f t="shared" ref="HC12:HC18" si="19">IFERROR(SUM(HD12:HH12)/HB12*100,0)</f>
        <v>0</v>
      </c>
      <c r="HD12" s="67">
        <f t="shared" si="14"/>
        <v>0</v>
      </c>
      <c r="HE12" s="38">
        <f t="shared" ref="HE12:JR12" si="20">SUM(HE13:HE18)</f>
        <v>0</v>
      </c>
      <c r="HF12" s="38">
        <f t="shared" si="20"/>
        <v>0</v>
      </c>
      <c r="HG12" s="38">
        <f t="shared" si="20"/>
        <v>0</v>
      </c>
      <c r="HH12" s="39">
        <f t="shared" ref="HH12" si="21">SUM(HH13:HH18)</f>
        <v>0</v>
      </c>
      <c r="HI12" s="41">
        <f t="shared" si="20"/>
        <v>0</v>
      </c>
      <c r="HJ12" s="38">
        <f t="shared" si="20"/>
        <v>0</v>
      </c>
      <c r="HK12" s="38">
        <f t="shared" si="20"/>
        <v>0</v>
      </c>
      <c r="HL12" s="38">
        <f t="shared" si="20"/>
        <v>0</v>
      </c>
      <c r="HM12" s="38">
        <f t="shared" si="20"/>
        <v>0</v>
      </c>
      <c r="HN12" s="38">
        <f t="shared" si="20"/>
        <v>0</v>
      </c>
      <c r="HO12" s="38">
        <f t="shared" si="20"/>
        <v>0</v>
      </c>
      <c r="HP12" s="39">
        <f t="shared" si="20"/>
        <v>0</v>
      </c>
      <c r="HQ12" s="100"/>
      <c r="HR12" s="91" t="s">
        <v>135</v>
      </c>
      <c r="HS12" s="67">
        <f t="shared" si="20"/>
        <v>0</v>
      </c>
      <c r="HT12" s="38">
        <f t="shared" si="20"/>
        <v>0</v>
      </c>
      <c r="HU12" s="38">
        <f t="shared" si="20"/>
        <v>0</v>
      </c>
      <c r="HV12" s="38">
        <f t="shared" si="20"/>
        <v>0</v>
      </c>
      <c r="HW12" s="38">
        <f t="shared" si="20"/>
        <v>0</v>
      </c>
      <c r="HX12" s="38">
        <f t="shared" si="20"/>
        <v>0</v>
      </c>
      <c r="HY12" s="38">
        <f t="shared" si="20"/>
        <v>0</v>
      </c>
      <c r="HZ12" s="38">
        <f t="shared" si="20"/>
        <v>0</v>
      </c>
      <c r="IA12" s="38">
        <f t="shared" si="20"/>
        <v>0</v>
      </c>
      <c r="IB12" s="38">
        <f t="shared" si="20"/>
        <v>0</v>
      </c>
      <c r="IC12" s="38">
        <f t="shared" si="20"/>
        <v>0</v>
      </c>
      <c r="ID12" s="38">
        <f t="shared" si="20"/>
        <v>0</v>
      </c>
      <c r="IE12" s="38">
        <f t="shared" si="20"/>
        <v>0</v>
      </c>
      <c r="IF12" s="38">
        <f t="shared" si="20"/>
        <v>0</v>
      </c>
      <c r="IG12" s="39">
        <f t="shared" si="20"/>
        <v>0</v>
      </c>
      <c r="IH12" s="42">
        <f t="shared" si="20"/>
        <v>0</v>
      </c>
      <c r="II12" s="34">
        <f t="shared" si="20"/>
        <v>0</v>
      </c>
      <c r="IJ12" s="43">
        <f t="shared" si="20"/>
        <v>0</v>
      </c>
      <c r="IK12" s="44">
        <f t="shared" si="20"/>
        <v>0</v>
      </c>
      <c r="IL12" s="34">
        <f t="shared" si="20"/>
        <v>0</v>
      </c>
      <c r="IM12" s="35">
        <f t="shared" si="20"/>
        <v>0</v>
      </c>
      <c r="IN12" s="44">
        <f t="shared" ref="IN12:IP12" si="22">SUM(IN13:IN18)</f>
        <v>0</v>
      </c>
      <c r="IO12" s="34">
        <f t="shared" si="22"/>
        <v>0</v>
      </c>
      <c r="IP12" s="35">
        <f t="shared" si="22"/>
        <v>0</v>
      </c>
      <c r="IQ12" s="42">
        <f t="shared" si="20"/>
        <v>0</v>
      </c>
      <c r="IR12" s="34">
        <f t="shared" si="20"/>
        <v>0</v>
      </c>
      <c r="IS12" s="34">
        <f t="shared" si="20"/>
        <v>0</v>
      </c>
      <c r="IT12" s="34">
        <f>SUM(IT13:IT18)</f>
        <v>0</v>
      </c>
      <c r="IU12" s="34">
        <f t="shared" si="20"/>
        <v>0</v>
      </c>
      <c r="IV12" s="100"/>
      <c r="IW12" s="240" t="s">
        <v>135</v>
      </c>
      <c r="IX12" s="238">
        <f t="shared" si="20"/>
        <v>0</v>
      </c>
      <c r="IY12" s="231">
        <f t="shared" si="20"/>
        <v>0</v>
      </c>
      <c r="IZ12" s="231">
        <f t="shared" si="20"/>
        <v>0</v>
      </c>
      <c r="JA12" s="231">
        <f t="shared" si="20"/>
        <v>0</v>
      </c>
      <c r="JB12" s="232">
        <f t="shared" si="20"/>
        <v>0</v>
      </c>
      <c r="JC12" s="233">
        <f t="shared" ref="JC12:JM12" si="23">SUM(JC13:JC18)</f>
        <v>0</v>
      </c>
      <c r="JD12" s="234">
        <f t="shared" si="23"/>
        <v>0</v>
      </c>
      <c r="JE12" s="234">
        <f t="shared" si="23"/>
        <v>0</v>
      </c>
      <c r="JF12" s="234">
        <f t="shared" si="23"/>
        <v>0</v>
      </c>
      <c r="JG12" s="235">
        <f t="shared" si="23"/>
        <v>0</v>
      </c>
      <c r="JH12" s="233">
        <f t="shared" si="23"/>
        <v>0</v>
      </c>
      <c r="JI12" s="234">
        <f t="shared" si="23"/>
        <v>0</v>
      </c>
      <c r="JJ12" s="234">
        <f t="shared" si="23"/>
        <v>0</v>
      </c>
      <c r="JK12" s="234">
        <f t="shared" si="23"/>
        <v>0</v>
      </c>
      <c r="JL12" s="235">
        <f t="shared" si="23"/>
        <v>0</v>
      </c>
      <c r="JM12" s="236">
        <f t="shared" si="23"/>
        <v>0</v>
      </c>
      <c r="JN12" s="236">
        <f>SUM(JN13:JN18)</f>
        <v>0</v>
      </c>
      <c r="JO12" s="391">
        <f t="shared" ref="JO12:JO18" si="24">IFERROR(JM12/JN12*100,0)</f>
        <v>0</v>
      </c>
      <c r="JP12" s="237">
        <f t="shared" si="20"/>
        <v>0</v>
      </c>
      <c r="JQ12" s="238">
        <f t="shared" si="20"/>
        <v>0</v>
      </c>
      <c r="JR12" s="239">
        <f t="shared" si="20"/>
        <v>0</v>
      </c>
      <c r="JS12" s="231">
        <f t="shared" ref="JS12:JX12" si="25">SUM(JS13:JS18)</f>
        <v>0</v>
      </c>
      <c r="JT12" s="231">
        <f t="shared" si="25"/>
        <v>0</v>
      </c>
      <c r="JU12" s="231">
        <f t="shared" si="25"/>
        <v>0</v>
      </c>
      <c r="JV12" s="231">
        <f t="shared" si="25"/>
        <v>0</v>
      </c>
      <c r="JW12" s="231">
        <f t="shared" si="25"/>
        <v>0</v>
      </c>
      <c r="JX12" s="239">
        <f t="shared" si="25"/>
        <v>0</v>
      </c>
      <c r="JY12" s="239">
        <f t="shared" ref="JY12:KC12" si="26">SUM(JY13:JY18)</f>
        <v>0</v>
      </c>
      <c r="JZ12" s="239">
        <f t="shared" si="26"/>
        <v>0</v>
      </c>
      <c r="KA12" s="239">
        <f t="shared" si="26"/>
        <v>0</v>
      </c>
      <c r="KB12" s="239">
        <f t="shared" si="26"/>
        <v>0</v>
      </c>
      <c r="KC12" s="239">
        <f t="shared" si="26"/>
        <v>0</v>
      </c>
    </row>
    <row r="13" spans="1:289" s="96" customFormat="1" ht="25.5" customHeight="1" x14ac:dyDescent="0.3">
      <c r="A13" s="45"/>
      <c r="B13" s="46" t="s">
        <v>136</v>
      </c>
      <c r="C13" s="47">
        <f>C27+C28+C32</f>
        <v>0</v>
      </c>
      <c r="D13" s="48">
        <f>D27+D28+D32</f>
        <v>0</v>
      </c>
      <c r="E13" s="48">
        <f>E27+E28+E32</f>
        <v>0</v>
      </c>
      <c r="F13" s="51">
        <f>F27+F28+F32</f>
        <v>0</v>
      </c>
      <c r="G13" s="142" t="e">
        <f t="shared" ref="G13:G18" si="27">SUM(D13:F13)/C13*100</f>
        <v>#DIV/0!</v>
      </c>
      <c r="H13" s="52">
        <f>H27+H28+H32</f>
        <v>0</v>
      </c>
      <c r="I13" s="51">
        <f>I27+I28+I32</f>
        <v>0</v>
      </c>
      <c r="J13" s="53">
        <f>J27+J28+J32</f>
        <v>0</v>
      </c>
      <c r="K13" s="48">
        <f>K27+K28+K32</f>
        <v>0</v>
      </c>
      <c r="L13" s="51">
        <f>L27+L28+L32</f>
        <v>0</v>
      </c>
      <c r="M13" s="143" t="e">
        <f t="shared" si="1"/>
        <v>#DIV/0!</v>
      </c>
      <c r="N13" s="53">
        <f>N27+N28+N32</f>
        <v>0</v>
      </c>
      <c r="O13" s="48">
        <f>O27+O28+O32</f>
        <v>0</v>
      </c>
      <c r="P13" s="51">
        <f>P27+P28+P32</f>
        <v>0</v>
      </c>
      <c r="Q13" s="145" t="e">
        <f t="shared" ref="Q13:Q18" si="28">P13/C13*100</f>
        <v>#DIV/0!</v>
      </c>
      <c r="R13" s="52">
        <f t="shared" ref="R13:Z13" si="29">R27+R28+R32</f>
        <v>0</v>
      </c>
      <c r="S13" s="51">
        <f t="shared" si="29"/>
        <v>0</v>
      </c>
      <c r="T13" s="53">
        <f t="shared" si="29"/>
        <v>0</v>
      </c>
      <c r="U13" s="49">
        <f t="shared" si="29"/>
        <v>0</v>
      </c>
      <c r="V13" s="52">
        <f t="shared" si="29"/>
        <v>0</v>
      </c>
      <c r="W13" s="51">
        <f t="shared" si="29"/>
        <v>0</v>
      </c>
      <c r="X13" s="53">
        <f t="shared" si="29"/>
        <v>0</v>
      </c>
      <c r="Y13" s="48">
        <f t="shared" si="29"/>
        <v>0</v>
      </c>
      <c r="Z13" s="49">
        <f t="shared" si="29"/>
        <v>0</v>
      </c>
      <c r="AA13" s="101"/>
      <c r="AB13" s="92" t="s">
        <v>136</v>
      </c>
      <c r="AC13" s="254">
        <f>AC27+AC28+AC32</f>
        <v>0</v>
      </c>
      <c r="AD13" s="73">
        <f>AD27+AD28+AD32</f>
        <v>0</v>
      </c>
      <c r="AE13" s="256" t="e">
        <f t="shared" ref="AE13:AE18" si="30">AD13/AC13*100</f>
        <v>#DIV/0!</v>
      </c>
      <c r="AF13" s="52">
        <f t="shared" ref="AF13:AN13" si="31">AF27+AF28+AF32</f>
        <v>0</v>
      </c>
      <c r="AG13" s="48">
        <f t="shared" si="31"/>
        <v>0</v>
      </c>
      <c r="AH13" s="48">
        <f t="shared" si="31"/>
        <v>0</v>
      </c>
      <c r="AI13" s="48">
        <f t="shared" si="31"/>
        <v>0</v>
      </c>
      <c r="AJ13" s="48">
        <f t="shared" si="31"/>
        <v>0</v>
      </c>
      <c r="AK13" s="48">
        <f t="shared" si="31"/>
        <v>0</v>
      </c>
      <c r="AL13" s="48">
        <f t="shared" si="31"/>
        <v>0</v>
      </c>
      <c r="AM13" s="48">
        <f t="shared" si="31"/>
        <v>0</v>
      </c>
      <c r="AN13" s="51">
        <f t="shared" si="31"/>
        <v>0</v>
      </c>
      <c r="AO13" s="256" t="e">
        <f t="shared" ref="AO13:AO18" si="32">AN13/AC13*100</f>
        <v>#DIV/0!</v>
      </c>
      <c r="AP13" s="52">
        <f>AP27+AP28+AP32</f>
        <v>0</v>
      </c>
      <c r="AQ13" s="48">
        <f>AQ27+AQ28+AQ32</f>
        <v>0</v>
      </c>
      <c r="AR13" s="48">
        <f>AR27+AR28+AR32</f>
        <v>0</v>
      </c>
      <c r="AS13" s="48"/>
      <c r="AT13" s="48">
        <f>AT27+AT28+AT32</f>
        <v>0</v>
      </c>
      <c r="AU13" s="51">
        <f>AU27+AU28+AU32</f>
        <v>0</v>
      </c>
      <c r="AV13" s="145" t="e">
        <f t="shared" ref="AV13:AV18" si="33">AU13/AC13*100</f>
        <v>#DIV/0!</v>
      </c>
      <c r="AW13" s="52">
        <f>AW27+AW28+AW32</f>
        <v>0</v>
      </c>
      <c r="AX13" s="48">
        <f>AX27+AX28+AX32</f>
        <v>0</v>
      </c>
      <c r="AY13" s="51">
        <f>AY27+AY28+AY32</f>
        <v>0</v>
      </c>
      <c r="AZ13" s="256" t="e">
        <f t="shared" ref="AZ13:AZ18" si="34">AY13/AC13*100</f>
        <v>#DIV/0!</v>
      </c>
      <c r="BA13" s="53">
        <f>BA27+BA28+BA32</f>
        <v>0</v>
      </c>
      <c r="BB13" s="49">
        <f>BB27+BB28+BB32</f>
        <v>0</v>
      </c>
      <c r="BC13" s="164">
        <f>BC27+BC28+BC32</f>
        <v>0</v>
      </c>
      <c r="BD13" s="101"/>
      <c r="BE13" s="92" t="s">
        <v>136</v>
      </c>
      <c r="BF13" s="254">
        <f t="shared" ref="BF13:BM13" si="35">BF27+BF28+BF32</f>
        <v>0</v>
      </c>
      <c r="BG13" s="52">
        <f t="shared" si="35"/>
        <v>0</v>
      </c>
      <c r="BH13" s="48">
        <f t="shared" si="35"/>
        <v>0</v>
      </c>
      <c r="BI13" s="48">
        <f t="shared" si="35"/>
        <v>0</v>
      </c>
      <c r="BJ13" s="48">
        <f t="shared" si="35"/>
        <v>0</v>
      </c>
      <c r="BK13" s="51">
        <f t="shared" si="35"/>
        <v>0</v>
      </c>
      <c r="BL13" s="53">
        <f t="shared" si="35"/>
        <v>0</v>
      </c>
      <c r="BM13" s="48">
        <f t="shared" si="35"/>
        <v>0</v>
      </c>
      <c r="BN13" s="48"/>
      <c r="BO13" s="51">
        <f>BO27+BO28+BO32</f>
        <v>0</v>
      </c>
      <c r="BP13" s="256" t="e">
        <f t="shared" ref="BP13:BP18" si="36">BO13/BF13</f>
        <v>#DIV/0!</v>
      </c>
      <c r="BQ13" s="52">
        <f>BQ27+BQ28+BQ32</f>
        <v>0</v>
      </c>
      <c r="BR13" s="48">
        <f>BR27+BR28+BR32</f>
        <v>0</v>
      </c>
      <c r="BS13" s="51">
        <f>BS27+BS28+BS32</f>
        <v>0</v>
      </c>
      <c r="BT13" s="262" t="e">
        <f t="shared" ref="BT13:BT18" si="37">BS13/BF13*100</f>
        <v>#DIV/0!</v>
      </c>
      <c r="BU13" s="52">
        <f t="shared" ref="BU13:BZ13" si="38">BU27+BU28+BU32</f>
        <v>0</v>
      </c>
      <c r="BV13" s="48">
        <f t="shared" si="38"/>
        <v>0</v>
      </c>
      <c r="BW13" s="48">
        <f t="shared" si="38"/>
        <v>0</v>
      </c>
      <c r="BX13" s="48">
        <f t="shared" si="38"/>
        <v>0</v>
      </c>
      <c r="BY13" s="48">
        <f t="shared" si="38"/>
        <v>0</v>
      </c>
      <c r="BZ13" s="51">
        <f t="shared" si="38"/>
        <v>0</v>
      </c>
      <c r="CA13" s="256" t="e">
        <f t="shared" si="4"/>
        <v>#DIV/0!</v>
      </c>
      <c r="CB13" s="45">
        <f>CB27+CB28+CB32</f>
        <v>0</v>
      </c>
      <c r="CC13" s="84">
        <f>CC27+CC28+CC32</f>
        <v>0</v>
      </c>
      <c r="CD13" s="164">
        <f>CD27+CD28+CD32</f>
        <v>0</v>
      </c>
      <c r="CE13" s="101"/>
      <c r="CF13" s="85" t="s">
        <v>136</v>
      </c>
      <c r="CG13" s="254">
        <f t="shared" ref="CG13:CX13" si="39">CG27+CG28+CG32</f>
        <v>0</v>
      </c>
      <c r="CH13" s="53">
        <f t="shared" si="39"/>
        <v>0</v>
      </c>
      <c r="CI13" s="48">
        <f t="shared" si="39"/>
        <v>0</v>
      </c>
      <c r="CJ13" s="48">
        <f t="shared" si="39"/>
        <v>0</v>
      </c>
      <c r="CK13" s="48">
        <f t="shared" si="39"/>
        <v>0</v>
      </c>
      <c r="CL13" s="48">
        <f t="shared" si="39"/>
        <v>0</v>
      </c>
      <c r="CM13" s="48">
        <f t="shared" si="39"/>
        <v>0</v>
      </c>
      <c r="CN13" s="48">
        <f t="shared" si="39"/>
        <v>0</v>
      </c>
      <c r="CO13" s="48">
        <f t="shared" si="39"/>
        <v>0</v>
      </c>
      <c r="CP13" s="48">
        <f t="shared" si="39"/>
        <v>0</v>
      </c>
      <c r="CQ13" s="48">
        <f t="shared" si="39"/>
        <v>0</v>
      </c>
      <c r="CR13" s="48">
        <f t="shared" si="39"/>
        <v>0</v>
      </c>
      <c r="CS13" s="48">
        <f t="shared" si="39"/>
        <v>0</v>
      </c>
      <c r="CT13" s="48">
        <f t="shared" si="39"/>
        <v>0</v>
      </c>
      <c r="CU13" s="48">
        <f t="shared" si="39"/>
        <v>0</v>
      </c>
      <c r="CV13" s="48">
        <f t="shared" si="39"/>
        <v>0</v>
      </c>
      <c r="CW13" s="48">
        <f t="shared" si="39"/>
        <v>0</v>
      </c>
      <c r="CX13" s="164">
        <f t="shared" si="39"/>
        <v>0</v>
      </c>
      <c r="CY13" s="101"/>
      <c r="CZ13" s="50" t="s">
        <v>136</v>
      </c>
      <c r="DA13" s="47">
        <f t="shared" ref="DA13:DH13" si="40">DA27+DA28+DA32</f>
        <v>0</v>
      </c>
      <c r="DB13" s="48">
        <f t="shared" si="40"/>
        <v>0</v>
      </c>
      <c r="DC13" s="48">
        <f t="shared" si="40"/>
        <v>0</v>
      </c>
      <c r="DD13" s="48">
        <f t="shared" si="40"/>
        <v>0</v>
      </c>
      <c r="DE13" s="51">
        <f t="shared" si="40"/>
        <v>0</v>
      </c>
      <c r="DF13" s="53">
        <f t="shared" si="40"/>
        <v>0</v>
      </c>
      <c r="DG13" s="48">
        <f t="shared" si="40"/>
        <v>0</v>
      </c>
      <c r="DH13" s="51">
        <f t="shared" si="40"/>
        <v>0</v>
      </c>
      <c r="DI13" s="256" t="e">
        <f t="shared" si="8"/>
        <v>#DIV/0!</v>
      </c>
      <c r="DJ13" s="52">
        <f>DJ27+DJ28+DJ32</f>
        <v>0</v>
      </c>
      <c r="DK13" s="48">
        <f>DK27+DK28+DK32</f>
        <v>0</v>
      </c>
      <c r="DL13" s="51">
        <f>DL27+DL28+DL32</f>
        <v>0</v>
      </c>
      <c r="DM13" s="256" t="e">
        <f t="shared" si="9"/>
        <v>#DIV/0!</v>
      </c>
      <c r="DN13" s="52">
        <f>DN27+DN28+DN32</f>
        <v>0</v>
      </c>
      <c r="DO13" s="51">
        <f>DO27+DO28+DO32</f>
        <v>0</v>
      </c>
      <c r="DP13" s="53">
        <f>DP27+DP28+DP32</f>
        <v>0</v>
      </c>
      <c r="DQ13" s="51">
        <f>DQ27+DQ28+DQ32</f>
        <v>0</v>
      </c>
      <c r="DR13" s="256" t="e">
        <f t="shared" si="10"/>
        <v>#DIV/0!</v>
      </c>
      <c r="DS13" s="52">
        <f>DS27+DS28+DS32</f>
        <v>0</v>
      </c>
      <c r="DT13" s="161" t="e">
        <f t="shared" si="11"/>
        <v>#DIV/0!</v>
      </c>
      <c r="DU13" s="269">
        <f>DU27+DU28+DU32</f>
        <v>0</v>
      </c>
      <c r="DV13" s="256" t="e">
        <f t="shared" si="12"/>
        <v>#DIV/0!</v>
      </c>
      <c r="DW13" s="164">
        <f>DW27+DW28+DW32</f>
        <v>0</v>
      </c>
      <c r="DX13" s="101"/>
      <c r="DY13" s="85" t="s">
        <v>136</v>
      </c>
      <c r="DZ13" s="52">
        <f t="shared" ref="DZ13:ER13" si="41">DZ27+DZ28+DZ32</f>
        <v>0</v>
      </c>
      <c r="EA13" s="48">
        <f t="shared" si="41"/>
        <v>0</v>
      </c>
      <c r="EB13" s="48">
        <f t="shared" si="41"/>
        <v>0</v>
      </c>
      <c r="EC13" s="48">
        <f t="shared" si="41"/>
        <v>0</v>
      </c>
      <c r="ED13" s="48">
        <f t="shared" si="41"/>
        <v>0</v>
      </c>
      <c r="EE13" s="48">
        <f t="shared" si="41"/>
        <v>0</v>
      </c>
      <c r="EF13" s="48">
        <f t="shared" si="41"/>
        <v>0</v>
      </c>
      <c r="EG13" s="48">
        <f t="shared" si="41"/>
        <v>0</v>
      </c>
      <c r="EH13" s="48">
        <f t="shared" si="41"/>
        <v>0</v>
      </c>
      <c r="EI13" s="48">
        <f t="shared" si="41"/>
        <v>0</v>
      </c>
      <c r="EJ13" s="48">
        <f t="shared" si="41"/>
        <v>0</v>
      </c>
      <c r="EK13" s="48">
        <f t="shared" si="41"/>
        <v>0</v>
      </c>
      <c r="EL13" s="48">
        <f t="shared" si="41"/>
        <v>0</v>
      </c>
      <c r="EM13" s="48">
        <f t="shared" si="41"/>
        <v>0</v>
      </c>
      <c r="EN13" s="48">
        <f t="shared" si="41"/>
        <v>0</v>
      </c>
      <c r="EO13" s="48">
        <f t="shared" si="41"/>
        <v>0</v>
      </c>
      <c r="EP13" s="48">
        <f t="shared" si="41"/>
        <v>0</v>
      </c>
      <c r="EQ13" s="51">
        <f t="shared" si="41"/>
        <v>0</v>
      </c>
      <c r="ER13" s="275">
        <f t="shared" si="41"/>
        <v>0</v>
      </c>
      <c r="ES13" s="272">
        <f t="shared" ref="ES13:ES18" si="42">IFERROR(SUM(ET13:EX13)/ER13*100,0)</f>
        <v>0</v>
      </c>
      <c r="ET13" s="52">
        <f t="shared" ref="ET13:FQ13" si="43">ET27+ET28+ET32</f>
        <v>0</v>
      </c>
      <c r="EU13" s="48">
        <f t="shared" si="43"/>
        <v>0</v>
      </c>
      <c r="EV13" s="48">
        <f t="shared" si="43"/>
        <v>0</v>
      </c>
      <c r="EW13" s="48">
        <f t="shared" si="43"/>
        <v>0</v>
      </c>
      <c r="EX13" s="49">
        <f t="shared" si="43"/>
        <v>0</v>
      </c>
      <c r="EY13" s="52">
        <f t="shared" si="43"/>
        <v>0</v>
      </c>
      <c r="EZ13" s="48">
        <f t="shared" si="43"/>
        <v>0</v>
      </c>
      <c r="FA13" s="48">
        <f t="shared" si="43"/>
        <v>0</v>
      </c>
      <c r="FB13" s="52">
        <f t="shared" si="43"/>
        <v>0</v>
      </c>
      <c r="FC13" s="48">
        <f t="shared" si="43"/>
        <v>0</v>
      </c>
      <c r="FD13" s="48">
        <f t="shared" si="43"/>
        <v>0</v>
      </c>
      <c r="FE13" s="48">
        <f t="shared" si="43"/>
        <v>0</v>
      </c>
      <c r="FF13" s="48">
        <f t="shared" si="43"/>
        <v>0</v>
      </c>
      <c r="FG13" s="48">
        <f t="shared" si="43"/>
        <v>0</v>
      </c>
      <c r="FH13" s="48">
        <f t="shared" si="43"/>
        <v>0</v>
      </c>
      <c r="FI13" s="48">
        <f t="shared" si="43"/>
        <v>0</v>
      </c>
      <c r="FJ13" s="48">
        <f t="shared" si="43"/>
        <v>0</v>
      </c>
      <c r="FK13" s="48">
        <f t="shared" si="43"/>
        <v>0</v>
      </c>
      <c r="FL13" s="48">
        <f t="shared" si="43"/>
        <v>0</v>
      </c>
      <c r="FM13" s="48">
        <f t="shared" si="43"/>
        <v>0</v>
      </c>
      <c r="FN13" s="48">
        <f t="shared" si="43"/>
        <v>0</v>
      </c>
      <c r="FO13" s="48">
        <f t="shared" si="43"/>
        <v>0</v>
      </c>
      <c r="FP13" s="48">
        <f t="shared" si="43"/>
        <v>0</v>
      </c>
      <c r="FQ13" s="49">
        <f t="shared" si="43"/>
        <v>0</v>
      </c>
      <c r="FR13" s="101"/>
      <c r="FS13" s="85" t="s">
        <v>136</v>
      </c>
      <c r="FT13" s="243">
        <f>FT27+FT28+FT32</f>
        <v>0</v>
      </c>
      <c r="FU13" s="279" t="e">
        <f t="shared" si="16"/>
        <v>#DIV/0!</v>
      </c>
      <c r="FV13" s="52">
        <f t="shared" ref="FV13:GG13" si="44">FV27+FV28+FV32</f>
        <v>0</v>
      </c>
      <c r="FW13" s="48">
        <f t="shared" si="44"/>
        <v>0</v>
      </c>
      <c r="FX13" s="48">
        <f t="shared" si="44"/>
        <v>0</v>
      </c>
      <c r="FY13" s="48">
        <f t="shared" si="44"/>
        <v>0</v>
      </c>
      <c r="FZ13" s="48">
        <f t="shared" si="44"/>
        <v>0</v>
      </c>
      <c r="GA13" s="48">
        <f t="shared" si="44"/>
        <v>0</v>
      </c>
      <c r="GB13" s="48">
        <f t="shared" si="44"/>
        <v>0</v>
      </c>
      <c r="GC13" s="48">
        <f t="shared" si="44"/>
        <v>0</v>
      </c>
      <c r="GD13" s="48">
        <f t="shared" si="44"/>
        <v>0</v>
      </c>
      <c r="GE13" s="51">
        <f t="shared" si="44"/>
        <v>0</v>
      </c>
      <c r="GF13" s="269">
        <f t="shared" si="44"/>
        <v>0</v>
      </c>
      <c r="GG13" s="164">
        <f t="shared" si="44"/>
        <v>0</v>
      </c>
      <c r="GH13" s="282" t="e">
        <f t="shared" si="18"/>
        <v>#DIV/0!</v>
      </c>
      <c r="GI13" s="52">
        <f t="shared" ref="GI13:GQ13" si="45">GI27+GI28+GI32</f>
        <v>0</v>
      </c>
      <c r="GJ13" s="48">
        <f t="shared" si="45"/>
        <v>0</v>
      </c>
      <c r="GK13" s="48">
        <f t="shared" si="45"/>
        <v>0</v>
      </c>
      <c r="GL13" s="48">
        <f t="shared" si="45"/>
        <v>0</v>
      </c>
      <c r="GM13" s="48">
        <f t="shared" si="45"/>
        <v>0</v>
      </c>
      <c r="GN13" s="48">
        <f t="shared" si="45"/>
        <v>0</v>
      </c>
      <c r="GO13" s="48">
        <f t="shared" si="45"/>
        <v>0</v>
      </c>
      <c r="GP13" s="48">
        <f t="shared" si="45"/>
        <v>0</v>
      </c>
      <c r="GQ13" s="49">
        <f t="shared" si="45"/>
        <v>0</v>
      </c>
      <c r="GR13" s="101"/>
      <c r="GS13" s="85" t="s">
        <v>136</v>
      </c>
      <c r="GT13" s="52">
        <f t="shared" ref="GT13:HB13" si="46">GT27+GT28+GT32</f>
        <v>0</v>
      </c>
      <c r="GU13" s="48">
        <f t="shared" si="46"/>
        <v>0</v>
      </c>
      <c r="GV13" s="48">
        <f t="shared" si="46"/>
        <v>0</v>
      </c>
      <c r="GW13" s="48">
        <f t="shared" si="46"/>
        <v>0</v>
      </c>
      <c r="GX13" s="48">
        <f t="shared" si="46"/>
        <v>0</v>
      </c>
      <c r="GY13" s="48">
        <f t="shared" si="46"/>
        <v>0</v>
      </c>
      <c r="GZ13" s="48">
        <f t="shared" si="46"/>
        <v>0</v>
      </c>
      <c r="HA13" s="49">
        <f t="shared" si="46"/>
        <v>0</v>
      </c>
      <c r="HB13" s="53">
        <f t="shared" si="46"/>
        <v>0</v>
      </c>
      <c r="HC13" s="245">
        <f t="shared" si="19"/>
        <v>0</v>
      </c>
      <c r="HD13" s="53">
        <f t="shared" ref="HD13:HP13" si="47">HD27+HD28+HD32</f>
        <v>0</v>
      </c>
      <c r="HE13" s="48">
        <f t="shared" si="47"/>
        <v>0</v>
      </c>
      <c r="HF13" s="48">
        <f t="shared" si="47"/>
        <v>0</v>
      </c>
      <c r="HG13" s="48">
        <f t="shared" si="47"/>
        <v>0</v>
      </c>
      <c r="HH13" s="49">
        <f t="shared" si="47"/>
        <v>0</v>
      </c>
      <c r="HI13" s="52">
        <f t="shared" si="47"/>
        <v>0</v>
      </c>
      <c r="HJ13" s="48">
        <f t="shared" si="47"/>
        <v>0</v>
      </c>
      <c r="HK13" s="48">
        <f t="shared" si="47"/>
        <v>0</v>
      </c>
      <c r="HL13" s="48">
        <f t="shared" si="47"/>
        <v>0</v>
      </c>
      <c r="HM13" s="48">
        <f t="shared" si="47"/>
        <v>0</v>
      </c>
      <c r="HN13" s="48">
        <f t="shared" si="47"/>
        <v>0</v>
      </c>
      <c r="HO13" s="48">
        <f t="shared" si="47"/>
        <v>0</v>
      </c>
      <c r="HP13" s="49">
        <f t="shared" si="47"/>
        <v>0</v>
      </c>
      <c r="HQ13" s="101"/>
      <c r="HR13" s="92" t="s">
        <v>136</v>
      </c>
      <c r="HS13" s="53">
        <f t="shared" ref="HS13:IU13" si="48">HS27+HS28+HS32</f>
        <v>0</v>
      </c>
      <c r="HT13" s="48">
        <f t="shared" si="48"/>
        <v>0</v>
      </c>
      <c r="HU13" s="48">
        <f t="shared" si="48"/>
        <v>0</v>
      </c>
      <c r="HV13" s="48">
        <f t="shared" si="48"/>
        <v>0</v>
      </c>
      <c r="HW13" s="48">
        <f t="shared" si="48"/>
        <v>0</v>
      </c>
      <c r="HX13" s="48">
        <f t="shared" si="48"/>
        <v>0</v>
      </c>
      <c r="HY13" s="48">
        <f t="shared" si="48"/>
        <v>0</v>
      </c>
      <c r="HZ13" s="48">
        <f t="shared" si="48"/>
        <v>0</v>
      </c>
      <c r="IA13" s="48">
        <f t="shared" si="48"/>
        <v>0</v>
      </c>
      <c r="IB13" s="48">
        <f t="shared" si="48"/>
        <v>0</v>
      </c>
      <c r="IC13" s="48">
        <f t="shared" si="48"/>
        <v>0</v>
      </c>
      <c r="ID13" s="48">
        <f t="shared" si="48"/>
        <v>0</v>
      </c>
      <c r="IE13" s="48">
        <f t="shared" si="48"/>
        <v>0</v>
      </c>
      <c r="IF13" s="48">
        <f t="shared" si="48"/>
        <v>0</v>
      </c>
      <c r="IG13" s="49">
        <f t="shared" si="48"/>
        <v>0</v>
      </c>
      <c r="IH13" s="52">
        <f t="shared" si="48"/>
        <v>0</v>
      </c>
      <c r="II13" s="48">
        <f t="shared" si="48"/>
        <v>0</v>
      </c>
      <c r="IJ13" s="51">
        <f t="shared" si="48"/>
        <v>0</v>
      </c>
      <c r="IK13" s="53">
        <f t="shared" si="48"/>
        <v>0</v>
      </c>
      <c r="IL13" s="48">
        <f t="shared" si="48"/>
        <v>0</v>
      </c>
      <c r="IM13" s="49">
        <f t="shared" si="48"/>
        <v>0</v>
      </c>
      <c r="IN13" s="53">
        <f t="shared" si="48"/>
        <v>0</v>
      </c>
      <c r="IO13" s="48">
        <f t="shared" si="48"/>
        <v>0</v>
      </c>
      <c r="IP13" s="49">
        <f t="shared" si="48"/>
        <v>0</v>
      </c>
      <c r="IQ13" s="52">
        <f t="shared" si="48"/>
        <v>0</v>
      </c>
      <c r="IR13" s="48">
        <f t="shared" si="48"/>
        <v>0</v>
      </c>
      <c r="IS13" s="48">
        <f t="shared" si="48"/>
        <v>0</v>
      </c>
      <c r="IT13" s="48">
        <f t="shared" si="48"/>
        <v>0</v>
      </c>
      <c r="IU13" s="48">
        <f t="shared" si="48"/>
        <v>0</v>
      </c>
      <c r="IV13" s="101"/>
      <c r="IW13" s="241" t="s">
        <v>136</v>
      </c>
      <c r="IX13" s="229">
        <f t="shared" ref="IX13:JN13" si="49">IX27+IX28+IX32</f>
        <v>0</v>
      </c>
      <c r="IY13" s="223">
        <f t="shared" si="49"/>
        <v>0</v>
      </c>
      <c r="IZ13" s="223">
        <f t="shared" si="49"/>
        <v>0</v>
      </c>
      <c r="JA13" s="223">
        <f t="shared" si="49"/>
        <v>0</v>
      </c>
      <c r="JB13" s="224">
        <f t="shared" si="49"/>
        <v>0</v>
      </c>
      <c r="JC13" s="225">
        <f t="shared" si="49"/>
        <v>0</v>
      </c>
      <c r="JD13" s="226">
        <f t="shared" si="49"/>
        <v>0</v>
      </c>
      <c r="JE13" s="226">
        <f t="shared" si="49"/>
        <v>0</v>
      </c>
      <c r="JF13" s="226">
        <f t="shared" si="49"/>
        <v>0</v>
      </c>
      <c r="JG13" s="227">
        <f t="shared" si="49"/>
        <v>0</v>
      </c>
      <c r="JH13" s="225">
        <f t="shared" si="49"/>
        <v>0</v>
      </c>
      <c r="JI13" s="226">
        <f t="shared" si="49"/>
        <v>0</v>
      </c>
      <c r="JJ13" s="226">
        <f t="shared" si="49"/>
        <v>0</v>
      </c>
      <c r="JK13" s="226">
        <f t="shared" si="49"/>
        <v>0</v>
      </c>
      <c r="JL13" s="227">
        <f t="shared" si="49"/>
        <v>0</v>
      </c>
      <c r="JM13" s="225">
        <f t="shared" si="49"/>
        <v>0</v>
      </c>
      <c r="JN13" s="226">
        <f t="shared" si="49"/>
        <v>0</v>
      </c>
      <c r="JO13" s="392">
        <f t="shared" si="24"/>
        <v>0</v>
      </c>
      <c r="JP13" s="228">
        <f t="shared" ref="JP13:KC13" si="50">JP27+JP28+JP32</f>
        <v>0</v>
      </c>
      <c r="JQ13" s="229">
        <f t="shared" si="50"/>
        <v>0</v>
      </c>
      <c r="JR13" s="230">
        <f t="shared" si="50"/>
        <v>0</v>
      </c>
      <c r="JS13" s="223">
        <f t="shared" si="50"/>
        <v>0</v>
      </c>
      <c r="JT13" s="223">
        <f t="shared" si="50"/>
        <v>0</v>
      </c>
      <c r="JU13" s="223">
        <f t="shared" si="50"/>
        <v>0</v>
      </c>
      <c r="JV13" s="223">
        <f t="shared" si="50"/>
        <v>0</v>
      </c>
      <c r="JW13" s="223">
        <f t="shared" si="50"/>
        <v>0</v>
      </c>
      <c r="JX13" s="230">
        <f t="shared" si="50"/>
        <v>0</v>
      </c>
      <c r="JY13" s="230">
        <f t="shared" si="50"/>
        <v>0</v>
      </c>
      <c r="JZ13" s="230">
        <f t="shared" si="50"/>
        <v>0</v>
      </c>
      <c r="KA13" s="230">
        <f t="shared" si="50"/>
        <v>0</v>
      </c>
      <c r="KB13" s="230">
        <f t="shared" si="50"/>
        <v>0</v>
      </c>
      <c r="KC13" s="230">
        <f t="shared" si="50"/>
        <v>0</v>
      </c>
    </row>
    <row r="14" spans="1:289" s="96" customFormat="1" ht="25.5" customHeight="1" x14ac:dyDescent="0.3">
      <c r="A14" s="45"/>
      <c r="B14" s="54" t="s">
        <v>137</v>
      </c>
      <c r="C14" s="47">
        <f>C33</f>
        <v>0</v>
      </c>
      <c r="D14" s="48">
        <f>D33</f>
        <v>0</v>
      </c>
      <c r="E14" s="48">
        <f>E33</f>
        <v>0</v>
      </c>
      <c r="F14" s="51">
        <f>F33</f>
        <v>0</v>
      </c>
      <c r="G14" s="142" t="e">
        <f t="shared" si="27"/>
        <v>#DIV/0!</v>
      </c>
      <c r="H14" s="52">
        <f>H33</f>
        <v>0</v>
      </c>
      <c r="I14" s="51">
        <f>I33</f>
        <v>0</v>
      </c>
      <c r="J14" s="53">
        <f>J33</f>
        <v>0</v>
      </c>
      <c r="K14" s="48">
        <f>K33</f>
        <v>0</v>
      </c>
      <c r="L14" s="51">
        <f>L33</f>
        <v>0</v>
      </c>
      <c r="M14" s="143" t="e">
        <f t="shared" si="1"/>
        <v>#DIV/0!</v>
      </c>
      <c r="N14" s="53">
        <f>N33</f>
        <v>0</v>
      </c>
      <c r="O14" s="48">
        <f>O33</f>
        <v>0</v>
      </c>
      <c r="P14" s="51">
        <f>P33</f>
        <v>0</v>
      </c>
      <c r="Q14" s="145" t="e">
        <f t="shared" si="28"/>
        <v>#DIV/0!</v>
      </c>
      <c r="R14" s="52">
        <f t="shared" ref="R14:Z14" si="51">R33</f>
        <v>0</v>
      </c>
      <c r="S14" s="51">
        <f t="shared" si="51"/>
        <v>0</v>
      </c>
      <c r="T14" s="53">
        <f t="shared" si="51"/>
        <v>0</v>
      </c>
      <c r="U14" s="49">
        <f t="shared" si="51"/>
        <v>0</v>
      </c>
      <c r="V14" s="52">
        <f t="shared" si="51"/>
        <v>0</v>
      </c>
      <c r="W14" s="51">
        <f t="shared" si="51"/>
        <v>0</v>
      </c>
      <c r="X14" s="53">
        <f t="shared" si="51"/>
        <v>0</v>
      </c>
      <c r="Y14" s="48">
        <f t="shared" si="51"/>
        <v>0</v>
      </c>
      <c r="Z14" s="49">
        <f t="shared" si="51"/>
        <v>0</v>
      </c>
      <c r="AA14" s="101"/>
      <c r="AB14" s="93" t="s">
        <v>137</v>
      </c>
      <c r="AC14" s="254">
        <f>AC33</f>
        <v>0</v>
      </c>
      <c r="AD14" s="73">
        <f>AD33</f>
        <v>0</v>
      </c>
      <c r="AE14" s="256" t="e">
        <f t="shared" si="30"/>
        <v>#DIV/0!</v>
      </c>
      <c r="AF14" s="52">
        <f t="shared" ref="AF14:AN14" si="52">AF33</f>
        <v>0</v>
      </c>
      <c r="AG14" s="48">
        <f t="shared" si="52"/>
        <v>0</v>
      </c>
      <c r="AH14" s="48">
        <f t="shared" si="52"/>
        <v>0</v>
      </c>
      <c r="AI14" s="48">
        <f t="shared" si="52"/>
        <v>0</v>
      </c>
      <c r="AJ14" s="48">
        <f t="shared" si="52"/>
        <v>0</v>
      </c>
      <c r="AK14" s="48">
        <f t="shared" si="52"/>
        <v>0</v>
      </c>
      <c r="AL14" s="48">
        <f t="shared" si="52"/>
        <v>0</v>
      </c>
      <c r="AM14" s="48">
        <f t="shared" si="52"/>
        <v>0</v>
      </c>
      <c r="AN14" s="51">
        <f t="shared" si="52"/>
        <v>0</v>
      </c>
      <c r="AO14" s="256" t="e">
        <f t="shared" si="32"/>
        <v>#DIV/0!</v>
      </c>
      <c r="AP14" s="52">
        <f>AP33</f>
        <v>0</v>
      </c>
      <c r="AQ14" s="48">
        <f>AQ33</f>
        <v>0</v>
      </c>
      <c r="AR14" s="48">
        <f>AR33</f>
        <v>0</v>
      </c>
      <c r="AS14" s="48"/>
      <c r="AT14" s="48">
        <f>AT33</f>
        <v>0</v>
      </c>
      <c r="AU14" s="51">
        <f>AU33</f>
        <v>0</v>
      </c>
      <c r="AV14" s="145" t="e">
        <f t="shared" si="33"/>
        <v>#DIV/0!</v>
      </c>
      <c r="AW14" s="52">
        <f>AW33</f>
        <v>0</v>
      </c>
      <c r="AX14" s="48">
        <f>AX33</f>
        <v>0</v>
      </c>
      <c r="AY14" s="51">
        <f>AY33</f>
        <v>0</v>
      </c>
      <c r="AZ14" s="256" t="e">
        <f t="shared" si="34"/>
        <v>#DIV/0!</v>
      </c>
      <c r="BA14" s="53">
        <f>BA33</f>
        <v>0</v>
      </c>
      <c r="BB14" s="49">
        <f>BB33</f>
        <v>0</v>
      </c>
      <c r="BC14" s="164">
        <f>BC33</f>
        <v>0</v>
      </c>
      <c r="BD14" s="101"/>
      <c r="BE14" s="93" t="s">
        <v>137</v>
      </c>
      <c r="BF14" s="254">
        <f t="shared" ref="BF14:BM14" si="53">BF33</f>
        <v>0</v>
      </c>
      <c r="BG14" s="52">
        <f t="shared" si="53"/>
        <v>0</v>
      </c>
      <c r="BH14" s="48">
        <f t="shared" si="53"/>
        <v>0</v>
      </c>
      <c r="BI14" s="48">
        <f t="shared" si="53"/>
        <v>0</v>
      </c>
      <c r="BJ14" s="48">
        <f t="shared" si="53"/>
        <v>0</v>
      </c>
      <c r="BK14" s="51">
        <f t="shared" si="53"/>
        <v>0</v>
      </c>
      <c r="BL14" s="53">
        <f t="shared" si="53"/>
        <v>0</v>
      </c>
      <c r="BM14" s="48">
        <f t="shared" si="53"/>
        <v>0</v>
      </c>
      <c r="BN14" s="48"/>
      <c r="BO14" s="51">
        <f>BO33</f>
        <v>0</v>
      </c>
      <c r="BP14" s="256" t="e">
        <f t="shared" si="36"/>
        <v>#DIV/0!</v>
      </c>
      <c r="BQ14" s="52">
        <f>BQ33</f>
        <v>0</v>
      </c>
      <c r="BR14" s="48">
        <f>BR33</f>
        <v>0</v>
      </c>
      <c r="BS14" s="51">
        <f>BS33</f>
        <v>0</v>
      </c>
      <c r="BT14" s="262" t="e">
        <f t="shared" si="37"/>
        <v>#DIV/0!</v>
      </c>
      <c r="BU14" s="52">
        <f t="shared" ref="BU14:BZ14" si="54">BU33</f>
        <v>0</v>
      </c>
      <c r="BV14" s="48">
        <f t="shared" si="54"/>
        <v>0</v>
      </c>
      <c r="BW14" s="48">
        <f t="shared" si="54"/>
        <v>0</v>
      </c>
      <c r="BX14" s="48">
        <f t="shared" si="54"/>
        <v>0</v>
      </c>
      <c r="BY14" s="48">
        <f t="shared" si="54"/>
        <v>0</v>
      </c>
      <c r="BZ14" s="51">
        <f t="shared" si="54"/>
        <v>0</v>
      </c>
      <c r="CA14" s="256" t="e">
        <f t="shared" si="4"/>
        <v>#DIV/0!</v>
      </c>
      <c r="CB14" s="45">
        <f>CB33</f>
        <v>0</v>
      </c>
      <c r="CC14" s="84">
        <f>CC33</f>
        <v>0</v>
      </c>
      <c r="CD14" s="164">
        <f>CD33</f>
        <v>0</v>
      </c>
      <c r="CE14" s="101"/>
      <c r="CF14" s="86" t="s">
        <v>137</v>
      </c>
      <c r="CG14" s="254">
        <f t="shared" ref="CG14:CX14" si="55">CG33</f>
        <v>0</v>
      </c>
      <c r="CH14" s="53">
        <f t="shared" si="55"/>
        <v>0</v>
      </c>
      <c r="CI14" s="48">
        <f t="shared" si="55"/>
        <v>0</v>
      </c>
      <c r="CJ14" s="48">
        <f t="shared" si="55"/>
        <v>0</v>
      </c>
      <c r="CK14" s="48">
        <f t="shared" si="55"/>
        <v>0</v>
      </c>
      <c r="CL14" s="48">
        <f t="shared" si="55"/>
        <v>0</v>
      </c>
      <c r="CM14" s="48">
        <f t="shared" si="55"/>
        <v>0</v>
      </c>
      <c r="CN14" s="48">
        <f t="shared" si="55"/>
        <v>0</v>
      </c>
      <c r="CO14" s="48">
        <f t="shared" si="55"/>
        <v>0</v>
      </c>
      <c r="CP14" s="48">
        <f t="shared" si="55"/>
        <v>0</v>
      </c>
      <c r="CQ14" s="48">
        <f t="shared" si="55"/>
        <v>0</v>
      </c>
      <c r="CR14" s="48">
        <f t="shared" si="55"/>
        <v>0</v>
      </c>
      <c r="CS14" s="48">
        <f t="shared" si="55"/>
        <v>0</v>
      </c>
      <c r="CT14" s="48">
        <f t="shared" si="55"/>
        <v>0</v>
      </c>
      <c r="CU14" s="48">
        <f t="shared" si="55"/>
        <v>0</v>
      </c>
      <c r="CV14" s="48">
        <f t="shared" si="55"/>
        <v>0</v>
      </c>
      <c r="CW14" s="48">
        <f t="shared" si="55"/>
        <v>0</v>
      </c>
      <c r="CX14" s="164">
        <f t="shared" si="55"/>
        <v>0</v>
      </c>
      <c r="CY14" s="101"/>
      <c r="CZ14" s="55" t="s">
        <v>137</v>
      </c>
      <c r="DA14" s="47">
        <f t="shared" ref="DA14:DH14" si="56">DA33</f>
        <v>0</v>
      </c>
      <c r="DB14" s="48">
        <f t="shared" si="56"/>
        <v>0</v>
      </c>
      <c r="DC14" s="48">
        <f t="shared" si="56"/>
        <v>0</v>
      </c>
      <c r="DD14" s="48">
        <f t="shared" si="56"/>
        <v>0</v>
      </c>
      <c r="DE14" s="51">
        <f t="shared" si="56"/>
        <v>0</v>
      </c>
      <c r="DF14" s="53">
        <f t="shared" si="56"/>
        <v>0</v>
      </c>
      <c r="DG14" s="48">
        <f t="shared" si="56"/>
        <v>0</v>
      </c>
      <c r="DH14" s="51">
        <f t="shared" si="56"/>
        <v>0</v>
      </c>
      <c r="DI14" s="256" t="e">
        <f t="shared" si="8"/>
        <v>#DIV/0!</v>
      </c>
      <c r="DJ14" s="52">
        <f>DJ33</f>
        <v>0</v>
      </c>
      <c r="DK14" s="48">
        <f>DK33</f>
        <v>0</v>
      </c>
      <c r="DL14" s="51">
        <f>DL33</f>
        <v>0</v>
      </c>
      <c r="DM14" s="256" t="e">
        <f t="shared" si="9"/>
        <v>#DIV/0!</v>
      </c>
      <c r="DN14" s="52">
        <f>DN33</f>
        <v>0</v>
      </c>
      <c r="DO14" s="51">
        <f>DO33</f>
        <v>0</v>
      </c>
      <c r="DP14" s="53">
        <f>DP33</f>
        <v>0</v>
      </c>
      <c r="DQ14" s="51">
        <f>DQ33</f>
        <v>0</v>
      </c>
      <c r="DR14" s="256" t="e">
        <f t="shared" si="10"/>
        <v>#DIV/0!</v>
      </c>
      <c r="DS14" s="52">
        <f>DS33</f>
        <v>0</v>
      </c>
      <c r="DT14" s="161" t="e">
        <f t="shared" si="11"/>
        <v>#DIV/0!</v>
      </c>
      <c r="DU14" s="269">
        <f>DU33</f>
        <v>0</v>
      </c>
      <c r="DV14" s="256" t="e">
        <f t="shared" si="12"/>
        <v>#DIV/0!</v>
      </c>
      <c r="DW14" s="164">
        <f>DW33</f>
        <v>0</v>
      </c>
      <c r="DX14" s="101"/>
      <c r="DY14" s="86" t="s">
        <v>137</v>
      </c>
      <c r="DZ14" s="52">
        <f t="shared" ref="DZ14:ER14" si="57">DZ33</f>
        <v>0</v>
      </c>
      <c r="EA14" s="48">
        <f t="shared" si="57"/>
        <v>0</v>
      </c>
      <c r="EB14" s="48">
        <f t="shared" si="57"/>
        <v>0</v>
      </c>
      <c r="EC14" s="48">
        <f t="shared" si="57"/>
        <v>0</v>
      </c>
      <c r="ED14" s="48">
        <f t="shared" si="57"/>
        <v>0</v>
      </c>
      <c r="EE14" s="48">
        <f t="shared" si="57"/>
        <v>0</v>
      </c>
      <c r="EF14" s="48">
        <f t="shared" si="57"/>
        <v>0</v>
      </c>
      <c r="EG14" s="48">
        <f t="shared" si="57"/>
        <v>0</v>
      </c>
      <c r="EH14" s="48">
        <f t="shared" si="57"/>
        <v>0</v>
      </c>
      <c r="EI14" s="48">
        <f t="shared" si="57"/>
        <v>0</v>
      </c>
      <c r="EJ14" s="48">
        <f t="shared" si="57"/>
        <v>0</v>
      </c>
      <c r="EK14" s="48">
        <f t="shared" si="57"/>
        <v>0</v>
      </c>
      <c r="EL14" s="48">
        <f t="shared" si="57"/>
        <v>0</v>
      </c>
      <c r="EM14" s="48">
        <f t="shared" si="57"/>
        <v>0</v>
      </c>
      <c r="EN14" s="48">
        <f t="shared" si="57"/>
        <v>0</v>
      </c>
      <c r="EO14" s="48">
        <f t="shared" si="57"/>
        <v>0</v>
      </c>
      <c r="EP14" s="48">
        <f t="shared" si="57"/>
        <v>0</v>
      </c>
      <c r="EQ14" s="51">
        <f t="shared" si="57"/>
        <v>0</v>
      </c>
      <c r="ER14" s="275">
        <f t="shared" si="57"/>
        <v>0</v>
      </c>
      <c r="ES14" s="272">
        <f t="shared" si="42"/>
        <v>0</v>
      </c>
      <c r="ET14" s="52">
        <f t="shared" ref="ET14:FQ14" si="58">ET33</f>
        <v>0</v>
      </c>
      <c r="EU14" s="48">
        <f t="shared" si="58"/>
        <v>0</v>
      </c>
      <c r="EV14" s="48">
        <f t="shared" si="58"/>
        <v>0</v>
      </c>
      <c r="EW14" s="48">
        <f t="shared" si="58"/>
        <v>0</v>
      </c>
      <c r="EX14" s="49">
        <f t="shared" si="58"/>
        <v>0</v>
      </c>
      <c r="EY14" s="52">
        <f t="shared" si="58"/>
        <v>0</v>
      </c>
      <c r="EZ14" s="48">
        <f t="shared" si="58"/>
        <v>0</v>
      </c>
      <c r="FA14" s="48">
        <f t="shared" si="58"/>
        <v>0</v>
      </c>
      <c r="FB14" s="52">
        <f t="shared" si="58"/>
        <v>0</v>
      </c>
      <c r="FC14" s="48">
        <f t="shared" si="58"/>
        <v>0</v>
      </c>
      <c r="FD14" s="48">
        <f t="shared" si="58"/>
        <v>0</v>
      </c>
      <c r="FE14" s="48">
        <f t="shared" si="58"/>
        <v>0</v>
      </c>
      <c r="FF14" s="48">
        <f t="shared" si="58"/>
        <v>0</v>
      </c>
      <c r="FG14" s="48">
        <f t="shared" si="58"/>
        <v>0</v>
      </c>
      <c r="FH14" s="48">
        <f t="shared" si="58"/>
        <v>0</v>
      </c>
      <c r="FI14" s="48">
        <f t="shared" si="58"/>
        <v>0</v>
      </c>
      <c r="FJ14" s="48">
        <f t="shared" si="58"/>
        <v>0</v>
      </c>
      <c r="FK14" s="48">
        <f t="shared" si="58"/>
        <v>0</v>
      </c>
      <c r="FL14" s="48">
        <f t="shared" si="58"/>
        <v>0</v>
      </c>
      <c r="FM14" s="48">
        <f t="shared" si="58"/>
        <v>0</v>
      </c>
      <c r="FN14" s="48">
        <f t="shared" si="58"/>
        <v>0</v>
      </c>
      <c r="FO14" s="48">
        <f t="shared" si="58"/>
        <v>0</v>
      </c>
      <c r="FP14" s="48">
        <f t="shared" si="58"/>
        <v>0</v>
      </c>
      <c r="FQ14" s="49">
        <f t="shared" si="58"/>
        <v>0</v>
      </c>
      <c r="FR14" s="101"/>
      <c r="FS14" s="86" t="s">
        <v>137</v>
      </c>
      <c r="FT14" s="243">
        <f>FT33</f>
        <v>0</v>
      </c>
      <c r="FU14" s="279" t="e">
        <f t="shared" si="16"/>
        <v>#DIV/0!</v>
      </c>
      <c r="FV14" s="52">
        <f t="shared" ref="FV14:GG14" si="59">FV33</f>
        <v>0</v>
      </c>
      <c r="FW14" s="48">
        <f t="shared" si="59"/>
        <v>0</v>
      </c>
      <c r="FX14" s="48">
        <f t="shared" si="59"/>
        <v>0</v>
      </c>
      <c r="FY14" s="48">
        <f t="shared" si="59"/>
        <v>0</v>
      </c>
      <c r="FZ14" s="48">
        <f t="shared" si="59"/>
        <v>0</v>
      </c>
      <c r="GA14" s="48">
        <f t="shared" si="59"/>
        <v>0</v>
      </c>
      <c r="GB14" s="48">
        <f t="shared" si="59"/>
        <v>0</v>
      </c>
      <c r="GC14" s="48">
        <f t="shared" si="59"/>
        <v>0</v>
      </c>
      <c r="GD14" s="48">
        <f t="shared" si="59"/>
        <v>0</v>
      </c>
      <c r="GE14" s="51">
        <f t="shared" si="59"/>
        <v>0</v>
      </c>
      <c r="GF14" s="269">
        <f t="shared" si="59"/>
        <v>0</v>
      </c>
      <c r="GG14" s="164">
        <f t="shared" si="59"/>
        <v>0</v>
      </c>
      <c r="GH14" s="282" t="e">
        <f t="shared" si="18"/>
        <v>#DIV/0!</v>
      </c>
      <c r="GI14" s="52">
        <f t="shared" ref="GI14:GQ14" si="60">GI33</f>
        <v>0</v>
      </c>
      <c r="GJ14" s="48">
        <f t="shared" si="60"/>
        <v>0</v>
      </c>
      <c r="GK14" s="48">
        <f t="shared" si="60"/>
        <v>0</v>
      </c>
      <c r="GL14" s="48">
        <f t="shared" si="60"/>
        <v>0</v>
      </c>
      <c r="GM14" s="48">
        <f t="shared" si="60"/>
        <v>0</v>
      </c>
      <c r="GN14" s="48">
        <f t="shared" si="60"/>
        <v>0</v>
      </c>
      <c r="GO14" s="48">
        <f t="shared" si="60"/>
        <v>0</v>
      </c>
      <c r="GP14" s="48">
        <f t="shared" si="60"/>
        <v>0</v>
      </c>
      <c r="GQ14" s="49">
        <f t="shared" si="60"/>
        <v>0</v>
      </c>
      <c r="GR14" s="101"/>
      <c r="GS14" s="86" t="s">
        <v>137</v>
      </c>
      <c r="GT14" s="52">
        <f t="shared" ref="GT14:HB14" si="61">GT33</f>
        <v>0</v>
      </c>
      <c r="GU14" s="48">
        <f t="shared" si="61"/>
        <v>0</v>
      </c>
      <c r="GV14" s="48">
        <f t="shared" si="61"/>
        <v>0</v>
      </c>
      <c r="GW14" s="48">
        <f t="shared" si="61"/>
        <v>0</v>
      </c>
      <c r="GX14" s="48">
        <f t="shared" si="61"/>
        <v>0</v>
      </c>
      <c r="GY14" s="48">
        <f t="shared" si="61"/>
        <v>0</v>
      </c>
      <c r="GZ14" s="48">
        <f t="shared" si="61"/>
        <v>0</v>
      </c>
      <c r="HA14" s="49">
        <f t="shared" si="61"/>
        <v>0</v>
      </c>
      <c r="HB14" s="53">
        <f t="shared" si="61"/>
        <v>0</v>
      </c>
      <c r="HC14" s="245">
        <f t="shared" si="19"/>
        <v>0</v>
      </c>
      <c r="HD14" s="53">
        <f t="shared" ref="HD14:HP14" si="62">HD33</f>
        <v>0</v>
      </c>
      <c r="HE14" s="48">
        <f t="shared" si="62"/>
        <v>0</v>
      </c>
      <c r="HF14" s="48">
        <f t="shared" si="62"/>
        <v>0</v>
      </c>
      <c r="HG14" s="48">
        <f t="shared" si="62"/>
        <v>0</v>
      </c>
      <c r="HH14" s="49">
        <f t="shared" si="62"/>
        <v>0</v>
      </c>
      <c r="HI14" s="52">
        <f t="shared" si="62"/>
        <v>0</v>
      </c>
      <c r="HJ14" s="48">
        <f t="shared" si="62"/>
        <v>0</v>
      </c>
      <c r="HK14" s="48">
        <f t="shared" si="62"/>
        <v>0</v>
      </c>
      <c r="HL14" s="48">
        <f t="shared" si="62"/>
        <v>0</v>
      </c>
      <c r="HM14" s="48">
        <f t="shared" si="62"/>
        <v>0</v>
      </c>
      <c r="HN14" s="48">
        <f t="shared" si="62"/>
        <v>0</v>
      </c>
      <c r="HO14" s="48">
        <f t="shared" si="62"/>
        <v>0</v>
      </c>
      <c r="HP14" s="49">
        <f t="shared" si="62"/>
        <v>0</v>
      </c>
      <c r="HQ14" s="101"/>
      <c r="HR14" s="93" t="s">
        <v>137</v>
      </c>
      <c r="HS14" s="53">
        <f t="shared" ref="HS14:IU14" si="63">HS33</f>
        <v>0</v>
      </c>
      <c r="HT14" s="48">
        <f t="shared" si="63"/>
        <v>0</v>
      </c>
      <c r="HU14" s="48">
        <f t="shared" si="63"/>
        <v>0</v>
      </c>
      <c r="HV14" s="48">
        <f t="shared" si="63"/>
        <v>0</v>
      </c>
      <c r="HW14" s="48">
        <f t="shared" si="63"/>
        <v>0</v>
      </c>
      <c r="HX14" s="48">
        <f t="shared" si="63"/>
        <v>0</v>
      </c>
      <c r="HY14" s="48">
        <f t="shared" si="63"/>
        <v>0</v>
      </c>
      <c r="HZ14" s="48">
        <f t="shared" si="63"/>
        <v>0</v>
      </c>
      <c r="IA14" s="48">
        <f t="shared" si="63"/>
        <v>0</v>
      </c>
      <c r="IB14" s="48">
        <f t="shared" si="63"/>
        <v>0</v>
      </c>
      <c r="IC14" s="48">
        <f t="shared" si="63"/>
        <v>0</v>
      </c>
      <c r="ID14" s="48">
        <f t="shared" si="63"/>
        <v>0</v>
      </c>
      <c r="IE14" s="48">
        <f t="shared" si="63"/>
        <v>0</v>
      </c>
      <c r="IF14" s="48">
        <f t="shared" si="63"/>
        <v>0</v>
      </c>
      <c r="IG14" s="49">
        <f t="shared" si="63"/>
        <v>0</v>
      </c>
      <c r="IH14" s="52">
        <f t="shared" si="63"/>
        <v>0</v>
      </c>
      <c r="II14" s="48">
        <f t="shared" si="63"/>
        <v>0</v>
      </c>
      <c r="IJ14" s="51">
        <f t="shared" si="63"/>
        <v>0</v>
      </c>
      <c r="IK14" s="53">
        <f t="shared" si="63"/>
        <v>0</v>
      </c>
      <c r="IL14" s="48">
        <f t="shared" si="63"/>
        <v>0</v>
      </c>
      <c r="IM14" s="49">
        <f t="shared" si="63"/>
        <v>0</v>
      </c>
      <c r="IN14" s="53">
        <f t="shared" si="63"/>
        <v>0</v>
      </c>
      <c r="IO14" s="48">
        <f t="shared" si="63"/>
        <v>0</v>
      </c>
      <c r="IP14" s="49">
        <f t="shared" si="63"/>
        <v>0</v>
      </c>
      <c r="IQ14" s="52">
        <f t="shared" si="63"/>
        <v>0</v>
      </c>
      <c r="IR14" s="48">
        <f t="shared" si="63"/>
        <v>0</v>
      </c>
      <c r="IS14" s="48">
        <f t="shared" si="63"/>
        <v>0</v>
      </c>
      <c r="IT14" s="48">
        <f t="shared" si="63"/>
        <v>0</v>
      </c>
      <c r="IU14" s="48">
        <f t="shared" si="63"/>
        <v>0</v>
      </c>
      <c r="IV14" s="101"/>
      <c r="IW14" s="86" t="s">
        <v>137</v>
      </c>
      <c r="IX14" s="52">
        <f t="shared" ref="IX14:JM14" si="64">IX33</f>
        <v>0</v>
      </c>
      <c r="IY14" s="48">
        <f t="shared" si="64"/>
        <v>0</v>
      </c>
      <c r="IZ14" s="48">
        <f t="shared" si="64"/>
        <v>0</v>
      </c>
      <c r="JA14" s="48">
        <f t="shared" si="64"/>
        <v>0</v>
      </c>
      <c r="JB14" s="51">
        <f t="shared" si="64"/>
        <v>0</v>
      </c>
      <c r="JC14" s="217">
        <f t="shared" si="64"/>
        <v>0</v>
      </c>
      <c r="JD14" s="218">
        <f t="shared" si="64"/>
        <v>0</v>
      </c>
      <c r="JE14" s="218">
        <f t="shared" si="64"/>
        <v>0</v>
      </c>
      <c r="JF14" s="218">
        <f t="shared" si="64"/>
        <v>0</v>
      </c>
      <c r="JG14" s="219">
        <f t="shared" si="64"/>
        <v>0</v>
      </c>
      <c r="JH14" s="217">
        <f t="shared" si="64"/>
        <v>0</v>
      </c>
      <c r="JI14" s="218">
        <f t="shared" si="64"/>
        <v>0</v>
      </c>
      <c r="JJ14" s="218">
        <f t="shared" si="64"/>
        <v>0</v>
      </c>
      <c r="JK14" s="218">
        <f t="shared" si="64"/>
        <v>0</v>
      </c>
      <c r="JL14" s="219">
        <f t="shared" si="64"/>
        <v>0</v>
      </c>
      <c r="JM14" s="217">
        <f t="shared" si="64"/>
        <v>0</v>
      </c>
      <c r="JN14" s="218">
        <f>JN33</f>
        <v>0</v>
      </c>
      <c r="JO14" s="393">
        <f t="shared" si="24"/>
        <v>0</v>
      </c>
      <c r="JP14" s="53">
        <f t="shared" ref="JP14:KC14" si="65">JP33</f>
        <v>0</v>
      </c>
      <c r="JQ14" s="52">
        <f t="shared" si="65"/>
        <v>0</v>
      </c>
      <c r="JR14" s="49">
        <f t="shared" si="65"/>
        <v>0</v>
      </c>
      <c r="JS14" s="48">
        <f t="shared" si="65"/>
        <v>0</v>
      </c>
      <c r="JT14" s="48">
        <f t="shared" si="65"/>
        <v>0</v>
      </c>
      <c r="JU14" s="48">
        <f t="shared" si="65"/>
        <v>0</v>
      </c>
      <c r="JV14" s="48">
        <f t="shared" si="65"/>
        <v>0</v>
      </c>
      <c r="JW14" s="48">
        <f t="shared" si="65"/>
        <v>0</v>
      </c>
      <c r="JX14" s="49">
        <f t="shared" si="65"/>
        <v>0</v>
      </c>
      <c r="JY14" s="49">
        <f t="shared" si="65"/>
        <v>0</v>
      </c>
      <c r="JZ14" s="49">
        <f t="shared" si="65"/>
        <v>0</v>
      </c>
      <c r="KA14" s="49">
        <f t="shared" si="65"/>
        <v>0</v>
      </c>
      <c r="KB14" s="49">
        <f t="shared" si="65"/>
        <v>0</v>
      </c>
      <c r="KC14" s="49">
        <f t="shared" si="65"/>
        <v>0</v>
      </c>
    </row>
    <row r="15" spans="1:289" s="96" customFormat="1" ht="25.5" customHeight="1" x14ac:dyDescent="0.3">
      <c r="A15" s="45"/>
      <c r="B15" s="46" t="s">
        <v>138</v>
      </c>
      <c r="C15" s="47">
        <f>C40+C42+C43</f>
        <v>0</v>
      </c>
      <c r="D15" s="48">
        <f>D40+D42+D43</f>
        <v>0</v>
      </c>
      <c r="E15" s="48">
        <f>E40+E42+E43</f>
        <v>0</v>
      </c>
      <c r="F15" s="51">
        <f>F40+F42+F43</f>
        <v>0</v>
      </c>
      <c r="G15" s="142" t="e">
        <f t="shared" si="27"/>
        <v>#DIV/0!</v>
      </c>
      <c r="H15" s="52">
        <f>H40+H42+H43</f>
        <v>0</v>
      </c>
      <c r="I15" s="51">
        <f>I40+I42+I43</f>
        <v>0</v>
      </c>
      <c r="J15" s="53">
        <f>J40+J42+J43</f>
        <v>0</v>
      </c>
      <c r="K15" s="48">
        <f>K40+K42+K43</f>
        <v>0</v>
      </c>
      <c r="L15" s="51">
        <f>L40+L42+L43</f>
        <v>0</v>
      </c>
      <c r="M15" s="143" t="e">
        <f t="shared" si="1"/>
        <v>#DIV/0!</v>
      </c>
      <c r="N15" s="53">
        <f>N40+N42+N43</f>
        <v>0</v>
      </c>
      <c r="O15" s="48">
        <f>O40+O42+O43</f>
        <v>0</v>
      </c>
      <c r="P15" s="51">
        <f>P40+P42+P43</f>
        <v>0</v>
      </c>
      <c r="Q15" s="145" t="e">
        <f t="shared" si="28"/>
        <v>#DIV/0!</v>
      </c>
      <c r="R15" s="52">
        <f t="shared" ref="R15:Z15" si="66">R40+R42+R43</f>
        <v>0</v>
      </c>
      <c r="S15" s="51">
        <f t="shared" si="66"/>
        <v>0</v>
      </c>
      <c r="T15" s="53">
        <f t="shared" si="66"/>
        <v>0</v>
      </c>
      <c r="U15" s="49">
        <f t="shared" si="66"/>
        <v>0</v>
      </c>
      <c r="V15" s="52">
        <f t="shared" si="66"/>
        <v>0</v>
      </c>
      <c r="W15" s="51">
        <f t="shared" si="66"/>
        <v>0</v>
      </c>
      <c r="X15" s="53">
        <f t="shared" si="66"/>
        <v>0</v>
      </c>
      <c r="Y15" s="48">
        <f t="shared" si="66"/>
        <v>0</v>
      </c>
      <c r="Z15" s="49">
        <f t="shared" si="66"/>
        <v>0</v>
      </c>
      <c r="AA15" s="101"/>
      <c r="AB15" s="92" t="s">
        <v>138</v>
      </c>
      <c r="AC15" s="254">
        <f>AC40+AC42+AC43</f>
        <v>0</v>
      </c>
      <c r="AD15" s="73">
        <f>AD40+AD42+AD43</f>
        <v>0</v>
      </c>
      <c r="AE15" s="256" t="e">
        <f t="shared" si="30"/>
        <v>#DIV/0!</v>
      </c>
      <c r="AF15" s="52">
        <f t="shared" ref="AF15:AN15" si="67">AF40+AF42+AF43</f>
        <v>0</v>
      </c>
      <c r="AG15" s="48">
        <f t="shared" si="67"/>
        <v>0</v>
      </c>
      <c r="AH15" s="48">
        <f t="shared" si="67"/>
        <v>0</v>
      </c>
      <c r="AI15" s="48">
        <f t="shared" si="67"/>
        <v>0</v>
      </c>
      <c r="AJ15" s="48">
        <f t="shared" si="67"/>
        <v>0</v>
      </c>
      <c r="AK15" s="48">
        <f t="shared" si="67"/>
        <v>0</v>
      </c>
      <c r="AL15" s="48">
        <f t="shared" si="67"/>
        <v>0</v>
      </c>
      <c r="AM15" s="48">
        <f t="shared" si="67"/>
        <v>0</v>
      </c>
      <c r="AN15" s="51">
        <f t="shared" si="67"/>
        <v>0</v>
      </c>
      <c r="AO15" s="256" t="e">
        <f t="shared" si="32"/>
        <v>#DIV/0!</v>
      </c>
      <c r="AP15" s="52">
        <f>AP40+AP42+AP43</f>
        <v>0</v>
      </c>
      <c r="AQ15" s="48">
        <f>AQ40+AQ42+AQ43</f>
        <v>0</v>
      </c>
      <c r="AR15" s="48">
        <f>AR40+AR42+AR43</f>
        <v>0</v>
      </c>
      <c r="AS15" s="48"/>
      <c r="AT15" s="48">
        <f>AT40+AT42+AT43</f>
        <v>0</v>
      </c>
      <c r="AU15" s="51">
        <f>AU40+AU42+AU43</f>
        <v>0</v>
      </c>
      <c r="AV15" s="145" t="e">
        <f t="shared" si="33"/>
        <v>#DIV/0!</v>
      </c>
      <c r="AW15" s="52">
        <f>AW40+AW42+AW43</f>
        <v>0</v>
      </c>
      <c r="AX15" s="48">
        <f>AX40+AX42+AX43</f>
        <v>0</v>
      </c>
      <c r="AY15" s="51">
        <f>AY40+AY42+AY43</f>
        <v>0</v>
      </c>
      <c r="AZ15" s="256" t="e">
        <f t="shared" si="34"/>
        <v>#DIV/0!</v>
      </c>
      <c r="BA15" s="53">
        <f>BA40+BA42+BA43</f>
        <v>0</v>
      </c>
      <c r="BB15" s="49">
        <f>BB40+BB42+BB43</f>
        <v>0</v>
      </c>
      <c r="BC15" s="164">
        <f>BC40+BC42+BC43</f>
        <v>0</v>
      </c>
      <c r="BD15" s="101"/>
      <c r="BE15" s="92" t="s">
        <v>138</v>
      </c>
      <c r="BF15" s="254">
        <f t="shared" ref="BF15:BM15" si="68">BF40+BF42+BF43</f>
        <v>0</v>
      </c>
      <c r="BG15" s="52">
        <f t="shared" si="68"/>
        <v>0</v>
      </c>
      <c r="BH15" s="48">
        <f t="shared" si="68"/>
        <v>0</v>
      </c>
      <c r="BI15" s="48">
        <f t="shared" si="68"/>
        <v>0</v>
      </c>
      <c r="BJ15" s="48">
        <f t="shared" si="68"/>
        <v>0</v>
      </c>
      <c r="BK15" s="51">
        <f t="shared" si="68"/>
        <v>0</v>
      </c>
      <c r="BL15" s="53">
        <f t="shared" si="68"/>
        <v>0</v>
      </c>
      <c r="BM15" s="48">
        <f t="shared" si="68"/>
        <v>0</v>
      </c>
      <c r="BN15" s="48"/>
      <c r="BO15" s="51">
        <f>BO40+BO42+BO43</f>
        <v>0</v>
      </c>
      <c r="BP15" s="256" t="e">
        <f t="shared" si="36"/>
        <v>#DIV/0!</v>
      </c>
      <c r="BQ15" s="52">
        <f>BQ40+BQ42+BQ43</f>
        <v>0</v>
      </c>
      <c r="BR15" s="48">
        <f>BR40+BR42+BR43</f>
        <v>0</v>
      </c>
      <c r="BS15" s="51">
        <f>BS40+BS42+BS43</f>
        <v>0</v>
      </c>
      <c r="BT15" s="262" t="e">
        <f t="shared" si="37"/>
        <v>#DIV/0!</v>
      </c>
      <c r="BU15" s="52">
        <f t="shared" ref="BU15:BZ15" si="69">BU40+BU42+BU43</f>
        <v>0</v>
      </c>
      <c r="BV15" s="48">
        <f t="shared" si="69"/>
        <v>0</v>
      </c>
      <c r="BW15" s="48">
        <f t="shared" si="69"/>
        <v>0</v>
      </c>
      <c r="BX15" s="48">
        <f t="shared" si="69"/>
        <v>0</v>
      </c>
      <c r="BY15" s="48">
        <f t="shared" si="69"/>
        <v>0</v>
      </c>
      <c r="BZ15" s="51">
        <f t="shared" si="69"/>
        <v>0</v>
      </c>
      <c r="CA15" s="256" t="e">
        <f t="shared" si="4"/>
        <v>#DIV/0!</v>
      </c>
      <c r="CB15" s="45">
        <f>CB40+CB42+CB43</f>
        <v>0</v>
      </c>
      <c r="CC15" s="84">
        <f>CC40+CC42+CC43</f>
        <v>0</v>
      </c>
      <c r="CD15" s="164">
        <f>CD40+CD42+CD43</f>
        <v>0</v>
      </c>
      <c r="CE15" s="101"/>
      <c r="CF15" s="85" t="s">
        <v>138</v>
      </c>
      <c r="CG15" s="254">
        <f t="shared" ref="CG15:CX15" si="70">CG40+CG42+CG43</f>
        <v>0</v>
      </c>
      <c r="CH15" s="53">
        <f t="shared" si="70"/>
        <v>0</v>
      </c>
      <c r="CI15" s="48">
        <f t="shared" si="70"/>
        <v>0</v>
      </c>
      <c r="CJ15" s="48">
        <f t="shared" si="70"/>
        <v>0</v>
      </c>
      <c r="CK15" s="48">
        <f t="shared" si="70"/>
        <v>0</v>
      </c>
      <c r="CL15" s="48">
        <f t="shared" si="70"/>
        <v>0</v>
      </c>
      <c r="CM15" s="48">
        <f t="shared" si="70"/>
        <v>0</v>
      </c>
      <c r="CN15" s="48">
        <f t="shared" si="70"/>
        <v>0</v>
      </c>
      <c r="CO15" s="48">
        <f t="shared" si="70"/>
        <v>0</v>
      </c>
      <c r="CP15" s="48">
        <f t="shared" si="70"/>
        <v>0</v>
      </c>
      <c r="CQ15" s="48">
        <f t="shared" si="70"/>
        <v>0</v>
      </c>
      <c r="CR15" s="48">
        <f t="shared" si="70"/>
        <v>0</v>
      </c>
      <c r="CS15" s="48">
        <f t="shared" si="70"/>
        <v>0</v>
      </c>
      <c r="CT15" s="48">
        <f t="shared" si="70"/>
        <v>0</v>
      </c>
      <c r="CU15" s="48">
        <f t="shared" si="70"/>
        <v>0</v>
      </c>
      <c r="CV15" s="48">
        <f t="shared" si="70"/>
        <v>0</v>
      </c>
      <c r="CW15" s="48">
        <f t="shared" si="70"/>
        <v>0</v>
      </c>
      <c r="CX15" s="164">
        <f t="shared" si="70"/>
        <v>0</v>
      </c>
      <c r="CY15" s="101"/>
      <c r="CZ15" s="50" t="s">
        <v>138</v>
      </c>
      <c r="DA15" s="47">
        <f t="shared" ref="DA15:DH15" si="71">DA40+DA42+DA43</f>
        <v>0</v>
      </c>
      <c r="DB15" s="48">
        <f t="shared" si="71"/>
        <v>0</v>
      </c>
      <c r="DC15" s="48">
        <f t="shared" si="71"/>
        <v>0</v>
      </c>
      <c r="DD15" s="48">
        <f t="shared" si="71"/>
        <v>0</v>
      </c>
      <c r="DE15" s="51">
        <f t="shared" si="71"/>
        <v>0</v>
      </c>
      <c r="DF15" s="53">
        <f t="shared" si="71"/>
        <v>0</v>
      </c>
      <c r="DG15" s="48">
        <f t="shared" si="71"/>
        <v>0</v>
      </c>
      <c r="DH15" s="51">
        <f t="shared" si="71"/>
        <v>0</v>
      </c>
      <c r="DI15" s="256" t="e">
        <f t="shared" si="8"/>
        <v>#DIV/0!</v>
      </c>
      <c r="DJ15" s="52">
        <f>DJ40+DJ42+DJ43</f>
        <v>0</v>
      </c>
      <c r="DK15" s="48">
        <f>DK40+DK42+DK43</f>
        <v>0</v>
      </c>
      <c r="DL15" s="51">
        <f>DL40+DL42+DL43</f>
        <v>0</v>
      </c>
      <c r="DM15" s="256" t="e">
        <f t="shared" si="9"/>
        <v>#DIV/0!</v>
      </c>
      <c r="DN15" s="52">
        <f>DN40+DN42+DN43</f>
        <v>0</v>
      </c>
      <c r="DO15" s="51">
        <f>DO40+DO42+DO43</f>
        <v>0</v>
      </c>
      <c r="DP15" s="53">
        <f>DP40+DP42+DP43</f>
        <v>0</v>
      </c>
      <c r="DQ15" s="51">
        <f>DQ40+DQ42+DQ43</f>
        <v>0</v>
      </c>
      <c r="DR15" s="256" t="e">
        <f t="shared" si="10"/>
        <v>#DIV/0!</v>
      </c>
      <c r="DS15" s="52">
        <f>DS40+DS42+DS43</f>
        <v>0</v>
      </c>
      <c r="DT15" s="161" t="e">
        <f t="shared" si="11"/>
        <v>#DIV/0!</v>
      </c>
      <c r="DU15" s="269">
        <f>DU40+DU42+DU43</f>
        <v>0</v>
      </c>
      <c r="DV15" s="256" t="e">
        <f t="shared" si="12"/>
        <v>#DIV/0!</v>
      </c>
      <c r="DW15" s="164">
        <f>DW40+DW42+DW43</f>
        <v>0</v>
      </c>
      <c r="DX15" s="101"/>
      <c r="DY15" s="85" t="s">
        <v>138</v>
      </c>
      <c r="DZ15" s="52">
        <f t="shared" ref="DZ15:ER15" si="72">DZ40+DZ42+DZ43</f>
        <v>0</v>
      </c>
      <c r="EA15" s="48">
        <f t="shared" si="72"/>
        <v>0</v>
      </c>
      <c r="EB15" s="48">
        <f t="shared" si="72"/>
        <v>0</v>
      </c>
      <c r="EC15" s="48">
        <f t="shared" si="72"/>
        <v>0</v>
      </c>
      <c r="ED15" s="48">
        <f t="shared" si="72"/>
        <v>0</v>
      </c>
      <c r="EE15" s="48">
        <f t="shared" si="72"/>
        <v>0</v>
      </c>
      <c r="EF15" s="48">
        <f t="shared" si="72"/>
        <v>0</v>
      </c>
      <c r="EG15" s="48">
        <f t="shared" si="72"/>
        <v>0</v>
      </c>
      <c r="EH15" s="48">
        <f t="shared" si="72"/>
        <v>0</v>
      </c>
      <c r="EI15" s="48">
        <f t="shared" si="72"/>
        <v>0</v>
      </c>
      <c r="EJ15" s="48">
        <f t="shared" si="72"/>
        <v>0</v>
      </c>
      <c r="EK15" s="48">
        <f t="shared" si="72"/>
        <v>0</v>
      </c>
      <c r="EL15" s="48">
        <f t="shared" si="72"/>
        <v>0</v>
      </c>
      <c r="EM15" s="48">
        <f t="shared" si="72"/>
        <v>0</v>
      </c>
      <c r="EN15" s="48">
        <f t="shared" si="72"/>
        <v>0</v>
      </c>
      <c r="EO15" s="48">
        <f t="shared" si="72"/>
        <v>0</v>
      </c>
      <c r="EP15" s="48">
        <f t="shared" si="72"/>
        <v>0</v>
      </c>
      <c r="EQ15" s="51">
        <f t="shared" si="72"/>
        <v>0</v>
      </c>
      <c r="ER15" s="275">
        <f t="shared" si="72"/>
        <v>0</v>
      </c>
      <c r="ES15" s="272">
        <f t="shared" si="42"/>
        <v>0</v>
      </c>
      <c r="ET15" s="52">
        <f t="shared" ref="ET15:FQ15" si="73">ET40+ET42+ET43</f>
        <v>0</v>
      </c>
      <c r="EU15" s="48">
        <f t="shared" si="73"/>
        <v>0</v>
      </c>
      <c r="EV15" s="48">
        <f t="shared" si="73"/>
        <v>0</v>
      </c>
      <c r="EW15" s="48">
        <f t="shared" si="73"/>
        <v>0</v>
      </c>
      <c r="EX15" s="49">
        <f t="shared" si="73"/>
        <v>0</v>
      </c>
      <c r="EY15" s="52">
        <f t="shared" si="73"/>
        <v>0</v>
      </c>
      <c r="EZ15" s="48">
        <f t="shared" si="73"/>
        <v>0</v>
      </c>
      <c r="FA15" s="48">
        <f t="shared" si="73"/>
        <v>0</v>
      </c>
      <c r="FB15" s="52">
        <f t="shared" si="73"/>
        <v>0</v>
      </c>
      <c r="FC15" s="48">
        <f t="shared" si="73"/>
        <v>0</v>
      </c>
      <c r="FD15" s="48">
        <f t="shared" si="73"/>
        <v>0</v>
      </c>
      <c r="FE15" s="48">
        <f t="shared" si="73"/>
        <v>0</v>
      </c>
      <c r="FF15" s="48">
        <f t="shared" si="73"/>
        <v>0</v>
      </c>
      <c r="FG15" s="48">
        <f t="shared" si="73"/>
        <v>0</v>
      </c>
      <c r="FH15" s="48">
        <f t="shared" si="73"/>
        <v>0</v>
      </c>
      <c r="FI15" s="48">
        <f t="shared" si="73"/>
        <v>0</v>
      </c>
      <c r="FJ15" s="48">
        <f t="shared" si="73"/>
        <v>0</v>
      </c>
      <c r="FK15" s="48">
        <f t="shared" si="73"/>
        <v>0</v>
      </c>
      <c r="FL15" s="48">
        <f t="shared" si="73"/>
        <v>0</v>
      </c>
      <c r="FM15" s="48">
        <f t="shared" si="73"/>
        <v>0</v>
      </c>
      <c r="FN15" s="48">
        <f t="shared" si="73"/>
        <v>0</v>
      </c>
      <c r="FO15" s="48">
        <f t="shared" si="73"/>
        <v>0</v>
      </c>
      <c r="FP15" s="48">
        <f t="shared" si="73"/>
        <v>0</v>
      </c>
      <c r="FQ15" s="49">
        <f t="shared" si="73"/>
        <v>0</v>
      </c>
      <c r="FR15" s="101"/>
      <c r="FS15" s="85" t="s">
        <v>138</v>
      </c>
      <c r="FT15" s="243">
        <f>FT40+FT42+FT43</f>
        <v>0</v>
      </c>
      <c r="FU15" s="279" t="e">
        <f t="shared" si="16"/>
        <v>#DIV/0!</v>
      </c>
      <c r="FV15" s="52">
        <f t="shared" ref="FV15:GG15" si="74">FV40+FV42+FV43</f>
        <v>0</v>
      </c>
      <c r="FW15" s="48">
        <f t="shared" si="74"/>
        <v>0</v>
      </c>
      <c r="FX15" s="48">
        <f t="shared" si="74"/>
        <v>0</v>
      </c>
      <c r="FY15" s="48">
        <f t="shared" si="74"/>
        <v>0</v>
      </c>
      <c r="FZ15" s="48">
        <f t="shared" si="74"/>
        <v>0</v>
      </c>
      <c r="GA15" s="48">
        <f t="shared" si="74"/>
        <v>0</v>
      </c>
      <c r="GB15" s="48">
        <f t="shared" si="74"/>
        <v>0</v>
      </c>
      <c r="GC15" s="48">
        <f t="shared" si="74"/>
        <v>0</v>
      </c>
      <c r="GD15" s="48">
        <f t="shared" si="74"/>
        <v>0</v>
      </c>
      <c r="GE15" s="51">
        <f t="shared" si="74"/>
        <v>0</v>
      </c>
      <c r="GF15" s="269">
        <f t="shared" si="74"/>
        <v>0</v>
      </c>
      <c r="GG15" s="164">
        <f t="shared" si="74"/>
        <v>0</v>
      </c>
      <c r="GH15" s="282" t="e">
        <f t="shared" si="18"/>
        <v>#DIV/0!</v>
      </c>
      <c r="GI15" s="52">
        <f t="shared" ref="GI15:GQ15" si="75">GI40+GI42+GI43</f>
        <v>0</v>
      </c>
      <c r="GJ15" s="48">
        <f t="shared" si="75"/>
        <v>0</v>
      </c>
      <c r="GK15" s="48">
        <f t="shared" si="75"/>
        <v>0</v>
      </c>
      <c r="GL15" s="48">
        <f t="shared" si="75"/>
        <v>0</v>
      </c>
      <c r="GM15" s="48">
        <f t="shared" si="75"/>
        <v>0</v>
      </c>
      <c r="GN15" s="48">
        <f t="shared" si="75"/>
        <v>0</v>
      </c>
      <c r="GO15" s="48">
        <f t="shared" si="75"/>
        <v>0</v>
      </c>
      <c r="GP15" s="48">
        <f t="shared" si="75"/>
        <v>0</v>
      </c>
      <c r="GQ15" s="49">
        <f t="shared" si="75"/>
        <v>0</v>
      </c>
      <c r="GR15" s="101"/>
      <c r="GS15" s="85" t="s">
        <v>138</v>
      </c>
      <c r="GT15" s="52">
        <f t="shared" ref="GT15:HB15" si="76">GT40+GT42+GT43</f>
        <v>0</v>
      </c>
      <c r="GU15" s="48">
        <f t="shared" si="76"/>
        <v>0</v>
      </c>
      <c r="GV15" s="48">
        <f t="shared" si="76"/>
        <v>0</v>
      </c>
      <c r="GW15" s="48">
        <f t="shared" si="76"/>
        <v>0</v>
      </c>
      <c r="GX15" s="48">
        <f t="shared" si="76"/>
        <v>0</v>
      </c>
      <c r="GY15" s="48">
        <f t="shared" si="76"/>
        <v>0</v>
      </c>
      <c r="GZ15" s="48">
        <f t="shared" si="76"/>
        <v>0</v>
      </c>
      <c r="HA15" s="49">
        <f t="shared" si="76"/>
        <v>0</v>
      </c>
      <c r="HB15" s="53">
        <f t="shared" si="76"/>
        <v>0</v>
      </c>
      <c r="HC15" s="245">
        <f t="shared" si="19"/>
        <v>0</v>
      </c>
      <c r="HD15" s="53">
        <f t="shared" ref="HD15:HP15" si="77">HD40+HD42+HD43</f>
        <v>0</v>
      </c>
      <c r="HE15" s="48">
        <f t="shared" si="77"/>
        <v>0</v>
      </c>
      <c r="HF15" s="48">
        <f t="shared" si="77"/>
        <v>0</v>
      </c>
      <c r="HG15" s="48">
        <f t="shared" si="77"/>
        <v>0</v>
      </c>
      <c r="HH15" s="49">
        <f t="shared" si="77"/>
        <v>0</v>
      </c>
      <c r="HI15" s="52">
        <f t="shared" si="77"/>
        <v>0</v>
      </c>
      <c r="HJ15" s="48">
        <f t="shared" si="77"/>
        <v>0</v>
      </c>
      <c r="HK15" s="48">
        <f t="shared" si="77"/>
        <v>0</v>
      </c>
      <c r="HL15" s="48">
        <f t="shared" si="77"/>
        <v>0</v>
      </c>
      <c r="HM15" s="48">
        <f t="shared" si="77"/>
        <v>0</v>
      </c>
      <c r="HN15" s="48">
        <f t="shared" si="77"/>
        <v>0</v>
      </c>
      <c r="HO15" s="48">
        <f t="shared" si="77"/>
        <v>0</v>
      </c>
      <c r="HP15" s="49">
        <f t="shared" si="77"/>
        <v>0</v>
      </c>
      <c r="HQ15" s="101"/>
      <c r="HR15" s="92" t="s">
        <v>138</v>
      </c>
      <c r="HS15" s="53">
        <f t="shared" ref="HS15:IU15" si="78">HS40+HS42+HS43</f>
        <v>0</v>
      </c>
      <c r="HT15" s="48">
        <f t="shared" si="78"/>
        <v>0</v>
      </c>
      <c r="HU15" s="48">
        <f t="shared" si="78"/>
        <v>0</v>
      </c>
      <c r="HV15" s="48">
        <f t="shared" si="78"/>
        <v>0</v>
      </c>
      <c r="HW15" s="48">
        <f t="shared" si="78"/>
        <v>0</v>
      </c>
      <c r="HX15" s="48">
        <f t="shared" si="78"/>
        <v>0</v>
      </c>
      <c r="HY15" s="48">
        <f t="shared" si="78"/>
        <v>0</v>
      </c>
      <c r="HZ15" s="48">
        <f t="shared" si="78"/>
        <v>0</v>
      </c>
      <c r="IA15" s="48">
        <f t="shared" si="78"/>
        <v>0</v>
      </c>
      <c r="IB15" s="48">
        <f t="shared" si="78"/>
        <v>0</v>
      </c>
      <c r="IC15" s="48">
        <f t="shared" si="78"/>
        <v>0</v>
      </c>
      <c r="ID15" s="48">
        <f t="shared" si="78"/>
        <v>0</v>
      </c>
      <c r="IE15" s="48">
        <f t="shared" si="78"/>
        <v>0</v>
      </c>
      <c r="IF15" s="48">
        <f t="shared" si="78"/>
        <v>0</v>
      </c>
      <c r="IG15" s="49">
        <f t="shared" si="78"/>
        <v>0</v>
      </c>
      <c r="IH15" s="52">
        <f t="shared" si="78"/>
        <v>0</v>
      </c>
      <c r="II15" s="48">
        <f t="shared" si="78"/>
        <v>0</v>
      </c>
      <c r="IJ15" s="51">
        <f t="shared" si="78"/>
        <v>0</v>
      </c>
      <c r="IK15" s="53">
        <f t="shared" si="78"/>
        <v>0</v>
      </c>
      <c r="IL15" s="48">
        <f t="shared" si="78"/>
        <v>0</v>
      </c>
      <c r="IM15" s="49">
        <f t="shared" si="78"/>
        <v>0</v>
      </c>
      <c r="IN15" s="53">
        <f t="shared" si="78"/>
        <v>0</v>
      </c>
      <c r="IO15" s="48">
        <f t="shared" si="78"/>
        <v>0</v>
      </c>
      <c r="IP15" s="49">
        <f t="shared" si="78"/>
        <v>0</v>
      </c>
      <c r="IQ15" s="52">
        <f t="shared" si="78"/>
        <v>0</v>
      </c>
      <c r="IR15" s="48">
        <f t="shared" si="78"/>
        <v>0</v>
      </c>
      <c r="IS15" s="48">
        <f t="shared" si="78"/>
        <v>0</v>
      </c>
      <c r="IT15" s="48">
        <f t="shared" si="78"/>
        <v>0</v>
      </c>
      <c r="IU15" s="48">
        <f t="shared" si="78"/>
        <v>0</v>
      </c>
      <c r="IV15" s="101"/>
      <c r="IW15" s="85" t="s">
        <v>138</v>
      </c>
      <c r="IX15" s="52">
        <f t="shared" ref="IX15:JM15" si="79">IX40+IX42+IX43</f>
        <v>0</v>
      </c>
      <c r="IY15" s="48">
        <f t="shared" si="79"/>
        <v>0</v>
      </c>
      <c r="IZ15" s="48">
        <f t="shared" si="79"/>
        <v>0</v>
      </c>
      <c r="JA15" s="48">
        <f t="shared" si="79"/>
        <v>0</v>
      </c>
      <c r="JB15" s="51">
        <f t="shared" si="79"/>
        <v>0</v>
      </c>
      <c r="JC15" s="217">
        <f t="shared" si="79"/>
        <v>0</v>
      </c>
      <c r="JD15" s="218">
        <f t="shared" si="79"/>
        <v>0</v>
      </c>
      <c r="JE15" s="218">
        <f t="shared" si="79"/>
        <v>0</v>
      </c>
      <c r="JF15" s="218">
        <f t="shared" si="79"/>
        <v>0</v>
      </c>
      <c r="JG15" s="219">
        <f t="shared" si="79"/>
        <v>0</v>
      </c>
      <c r="JH15" s="217">
        <f t="shared" si="79"/>
        <v>0</v>
      </c>
      <c r="JI15" s="218">
        <f t="shared" si="79"/>
        <v>0</v>
      </c>
      <c r="JJ15" s="218">
        <f t="shared" si="79"/>
        <v>0</v>
      </c>
      <c r="JK15" s="218">
        <f t="shared" si="79"/>
        <v>0</v>
      </c>
      <c r="JL15" s="219">
        <f t="shared" si="79"/>
        <v>0</v>
      </c>
      <c r="JM15" s="217">
        <f t="shared" si="79"/>
        <v>0</v>
      </c>
      <c r="JN15" s="218">
        <f>JN40+JN42+JN43</f>
        <v>0</v>
      </c>
      <c r="JO15" s="393">
        <f t="shared" si="24"/>
        <v>0</v>
      </c>
      <c r="JP15" s="53">
        <f t="shared" ref="JP15:KC15" si="80">JP40+JP42+JP43</f>
        <v>0</v>
      </c>
      <c r="JQ15" s="52">
        <f t="shared" si="80"/>
        <v>0</v>
      </c>
      <c r="JR15" s="49">
        <f t="shared" si="80"/>
        <v>0</v>
      </c>
      <c r="JS15" s="48">
        <f t="shared" si="80"/>
        <v>0</v>
      </c>
      <c r="JT15" s="48">
        <f t="shared" si="80"/>
        <v>0</v>
      </c>
      <c r="JU15" s="48">
        <f t="shared" si="80"/>
        <v>0</v>
      </c>
      <c r="JV15" s="48">
        <f t="shared" si="80"/>
        <v>0</v>
      </c>
      <c r="JW15" s="48">
        <f t="shared" si="80"/>
        <v>0</v>
      </c>
      <c r="JX15" s="49">
        <f t="shared" si="80"/>
        <v>0</v>
      </c>
      <c r="JY15" s="49">
        <f t="shared" si="80"/>
        <v>0</v>
      </c>
      <c r="JZ15" s="49">
        <f t="shared" si="80"/>
        <v>0</v>
      </c>
      <c r="KA15" s="49">
        <f t="shared" si="80"/>
        <v>0</v>
      </c>
      <c r="KB15" s="49">
        <f t="shared" si="80"/>
        <v>0</v>
      </c>
      <c r="KC15" s="49">
        <f t="shared" si="80"/>
        <v>0</v>
      </c>
    </row>
    <row r="16" spans="1:289" s="96" customFormat="1" ht="25.5" customHeight="1" x14ac:dyDescent="0.3">
      <c r="A16" s="45"/>
      <c r="B16" s="54" t="s">
        <v>139</v>
      </c>
      <c r="C16" s="47">
        <f>C30+C29</f>
        <v>0</v>
      </c>
      <c r="D16" s="48">
        <f>D30+D29</f>
        <v>0</v>
      </c>
      <c r="E16" s="48">
        <f>E30+E29</f>
        <v>0</v>
      </c>
      <c r="F16" s="51">
        <f>F30+F29</f>
        <v>0</v>
      </c>
      <c r="G16" s="142" t="e">
        <f t="shared" si="27"/>
        <v>#DIV/0!</v>
      </c>
      <c r="H16" s="52">
        <f>H30+H29</f>
        <v>0</v>
      </c>
      <c r="I16" s="51">
        <f>I30+I29</f>
        <v>0</v>
      </c>
      <c r="J16" s="53">
        <f>J30+J29</f>
        <v>0</v>
      </c>
      <c r="K16" s="48">
        <f>K30+K29</f>
        <v>0</v>
      </c>
      <c r="L16" s="51">
        <f>L30+L29</f>
        <v>0</v>
      </c>
      <c r="M16" s="143" t="e">
        <f t="shared" si="1"/>
        <v>#DIV/0!</v>
      </c>
      <c r="N16" s="53">
        <f>N30+N29</f>
        <v>0</v>
      </c>
      <c r="O16" s="48">
        <f>O30+O29</f>
        <v>0</v>
      </c>
      <c r="P16" s="51">
        <f>P30+P29</f>
        <v>0</v>
      </c>
      <c r="Q16" s="145" t="e">
        <f t="shared" si="28"/>
        <v>#DIV/0!</v>
      </c>
      <c r="R16" s="52">
        <f t="shared" ref="R16:Z16" si="81">R30+R29</f>
        <v>0</v>
      </c>
      <c r="S16" s="51">
        <f t="shared" si="81"/>
        <v>0</v>
      </c>
      <c r="T16" s="53">
        <f t="shared" si="81"/>
        <v>0</v>
      </c>
      <c r="U16" s="49">
        <f t="shared" si="81"/>
        <v>0</v>
      </c>
      <c r="V16" s="52">
        <f t="shared" si="81"/>
        <v>0</v>
      </c>
      <c r="W16" s="51">
        <f t="shared" si="81"/>
        <v>0</v>
      </c>
      <c r="X16" s="53">
        <f t="shared" si="81"/>
        <v>0</v>
      </c>
      <c r="Y16" s="48">
        <f t="shared" si="81"/>
        <v>0</v>
      </c>
      <c r="Z16" s="49">
        <f t="shared" si="81"/>
        <v>0</v>
      </c>
      <c r="AA16" s="101"/>
      <c r="AB16" s="93" t="s">
        <v>139</v>
      </c>
      <c r="AC16" s="254">
        <f>AC30+AC29</f>
        <v>0</v>
      </c>
      <c r="AD16" s="73">
        <f>AD30+AD29</f>
        <v>0</v>
      </c>
      <c r="AE16" s="256" t="e">
        <f t="shared" si="30"/>
        <v>#DIV/0!</v>
      </c>
      <c r="AF16" s="52">
        <f t="shared" ref="AF16:AN16" si="82">AF30+AF29</f>
        <v>0</v>
      </c>
      <c r="AG16" s="48">
        <f t="shared" si="82"/>
        <v>0</v>
      </c>
      <c r="AH16" s="48">
        <f t="shared" si="82"/>
        <v>0</v>
      </c>
      <c r="AI16" s="48">
        <f t="shared" si="82"/>
        <v>0</v>
      </c>
      <c r="AJ16" s="48">
        <f t="shared" si="82"/>
        <v>0</v>
      </c>
      <c r="AK16" s="48">
        <f t="shared" si="82"/>
        <v>0</v>
      </c>
      <c r="AL16" s="48">
        <f t="shared" si="82"/>
        <v>0</v>
      </c>
      <c r="AM16" s="48">
        <f t="shared" si="82"/>
        <v>0</v>
      </c>
      <c r="AN16" s="51">
        <f t="shared" si="82"/>
        <v>0</v>
      </c>
      <c r="AO16" s="256" t="e">
        <f t="shared" si="32"/>
        <v>#DIV/0!</v>
      </c>
      <c r="AP16" s="52">
        <f>AP30+AP29</f>
        <v>0</v>
      </c>
      <c r="AQ16" s="48">
        <f>AQ30+AQ29</f>
        <v>0</v>
      </c>
      <c r="AR16" s="48">
        <f>AR30+AR29</f>
        <v>0</v>
      </c>
      <c r="AS16" s="48"/>
      <c r="AT16" s="48">
        <f>AT30+AT29</f>
        <v>0</v>
      </c>
      <c r="AU16" s="51">
        <f>AU30+AU29</f>
        <v>0</v>
      </c>
      <c r="AV16" s="145" t="e">
        <f t="shared" si="33"/>
        <v>#DIV/0!</v>
      </c>
      <c r="AW16" s="52">
        <f>AW30+AW29</f>
        <v>0</v>
      </c>
      <c r="AX16" s="48">
        <f>AX30+AX29</f>
        <v>0</v>
      </c>
      <c r="AY16" s="51">
        <f>AY30+AY29</f>
        <v>0</v>
      </c>
      <c r="AZ16" s="256" t="e">
        <f t="shared" si="34"/>
        <v>#DIV/0!</v>
      </c>
      <c r="BA16" s="53">
        <f t="shared" ref="BA16:BC16" si="83">BA30+BA29</f>
        <v>0</v>
      </c>
      <c r="BB16" s="49">
        <f t="shared" si="83"/>
        <v>0</v>
      </c>
      <c r="BC16" s="164">
        <f t="shared" si="83"/>
        <v>0</v>
      </c>
      <c r="BD16" s="101"/>
      <c r="BE16" s="93" t="s">
        <v>139</v>
      </c>
      <c r="BF16" s="254">
        <f>BF30+BF29</f>
        <v>0</v>
      </c>
      <c r="BG16" s="52">
        <f t="shared" ref="BG16:BO16" si="84">BG30+BG29</f>
        <v>0</v>
      </c>
      <c r="BH16" s="48">
        <f t="shared" si="84"/>
        <v>0</v>
      </c>
      <c r="BI16" s="48">
        <f t="shared" si="84"/>
        <v>0</v>
      </c>
      <c r="BJ16" s="48">
        <f t="shared" si="84"/>
        <v>0</v>
      </c>
      <c r="BK16" s="51">
        <f t="shared" si="84"/>
        <v>0</v>
      </c>
      <c r="BL16" s="53">
        <f t="shared" si="84"/>
        <v>0</v>
      </c>
      <c r="BM16" s="48">
        <f t="shared" si="84"/>
        <v>0</v>
      </c>
      <c r="BN16" s="48"/>
      <c r="BO16" s="51">
        <f t="shared" si="84"/>
        <v>0</v>
      </c>
      <c r="BP16" s="256" t="e">
        <f t="shared" si="36"/>
        <v>#DIV/0!</v>
      </c>
      <c r="BQ16" s="52">
        <f>BQ30+BQ29</f>
        <v>0</v>
      </c>
      <c r="BR16" s="48">
        <f>BR30+BR29</f>
        <v>0</v>
      </c>
      <c r="BS16" s="51">
        <f>BS30+BS29</f>
        <v>0</v>
      </c>
      <c r="BT16" s="262" t="e">
        <f t="shared" si="37"/>
        <v>#DIV/0!</v>
      </c>
      <c r="BU16" s="52">
        <f t="shared" ref="BU16:BZ16" si="85">BU30+BU29</f>
        <v>0</v>
      </c>
      <c r="BV16" s="48">
        <f t="shared" si="85"/>
        <v>0</v>
      </c>
      <c r="BW16" s="48">
        <f t="shared" si="85"/>
        <v>0</v>
      </c>
      <c r="BX16" s="48">
        <f t="shared" si="85"/>
        <v>0</v>
      </c>
      <c r="BY16" s="48">
        <f t="shared" si="85"/>
        <v>0</v>
      </c>
      <c r="BZ16" s="51">
        <f t="shared" si="85"/>
        <v>0</v>
      </c>
      <c r="CA16" s="256" t="e">
        <f t="shared" si="4"/>
        <v>#DIV/0!</v>
      </c>
      <c r="CB16" s="45">
        <f t="shared" ref="CB16:CD16" si="86">CB30+CB29</f>
        <v>0</v>
      </c>
      <c r="CC16" s="84">
        <f t="shared" si="86"/>
        <v>0</v>
      </c>
      <c r="CD16" s="164">
        <f t="shared" si="86"/>
        <v>0</v>
      </c>
      <c r="CE16" s="101"/>
      <c r="CF16" s="86" t="s">
        <v>139</v>
      </c>
      <c r="CG16" s="254">
        <f t="shared" ref="CG16:CX16" si="87">CG30+CG29</f>
        <v>0</v>
      </c>
      <c r="CH16" s="53">
        <f t="shared" si="87"/>
        <v>0</v>
      </c>
      <c r="CI16" s="48">
        <f t="shared" si="87"/>
        <v>0</v>
      </c>
      <c r="CJ16" s="48">
        <f t="shared" si="87"/>
        <v>0</v>
      </c>
      <c r="CK16" s="48">
        <f t="shared" si="87"/>
        <v>0</v>
      </c>
      <c r="CL16" s="48">
        <f t="shared" si="87"/>
        <v>0</v>
      </c>
      <c r="CM16" s="48">
        <f t="shared" si="87"/>
        <v>0</v>
      </c>
      <c r="CN16" s="48">
        <f t="shared" si="87"/>
        <v>0</v>
      </c>
      <c r="CO16" s="48">
        <f t="shared" si="87"/>
        <v>0</v>
      </c>
      <c r="CP16" s="48">
        <f t="shared" si="87"/>
        <v>0</v>
      </c>
      <c r="CQ16" s="48">
        <f t="shared" si="87"/>
        <v>0</v>
      </c>
      <c r="CR16" s="48">
        <f t="shared" si="87"/>
        <v>0</v>
      </c>
      <c r="CS16" s="48">
        <f t="shared" si="87"/>
        <v>0</v>
      </c>
      <c r="CT16" s="48">
        <f t="shared" si="87"/>
        <v>0</v>
      </c>
      <c r="CU16" s="48">
        <f t="shared" si="87"/>
        <v>0</v>
      </c>
      <c r="CV16" s="48">
        <f t="shared" si="87"/>
        <v>0</v>
      </c>
      <c r="CW16" s="48">
        <f t="shared" si="87"/>
        <v>0</v>
      </c>
      <c r="CX16" s="164">
        <f t="shared" si="87"/>
        <v>0</v>
      </c>
      <c r="CY16" s="101"/>
      <c r="CZ16" s="55" t="s">
        <v>139</v>
      </c>
      <c r="DA16" s="47">
        <f>DA30+DA29</f>
        <v>0</v>
      </c>
      <c r="DB16" s="48">
        <f t="shared" ref="DB16:DH16" si="88">DB30+DB29</f>
        <v>0</v>
      </c>
      <c r="DC16" s="48">
        <f t="shared" si="88"/>
        <v>0</v>
      </c>
      <c r="DD16" s="48">
        <f t="shared" si="88"/>
        <v>0</v>
      </c>
      <c r="DE16" s="51">
        <f t="shared" si="88"/>
        <v>0</v>
      </c>
      <c r="DF16" s="53">
        <f t="shared" si="88"/>
        <v>0</v>
      </c>
      <c r="DG16" s="48">
        <f t="shared" si="88"/>
        <v>0</v>
      </c>
      <c r="DH16" s="51">
        <f t="shared" si="88"/>
        <v>0</v>
      </c>
      <c r="DI16" s="256" t="e">
        <f t="shared" si="8"/>
        <v>#DIV/0!</v>
      </c>
      <c r="DJ16" s="52">
        <f>DJ30+DJ29</f>
        <v>0</v>
      </c>
      <c r="DK16" s="48">
        <f>DK30+DK29</f>
        <v>0</v>
      </c>
      <c r="DL16" s="51">
        <f>DL30+DL29</f>
        <v>0</v>
      </c>
      <c r="DM16" s="256" t="e">
        <f t="shared" si="9"/>
        <v>#DIV/0!</v>
      </c>
      <c r="DN16" s="52">
        <f t="shared" ref="DN16:DQ16" si="89">DN30+DN29</f>
        <v>0</v>
      </c>
      <c r="DO16" s="51">
        <f t="shared" si="89"/>
        <v>0</v>
      </c>
      <c r="DP16" s="53">
        <f t="shared" si="89"/>
        <v>0</v>
      </c>
      <c r="DQ16" s="51">
        <f t="shared" si="89"/>
        <v>0</v>
      </c>
      <c r="DR16" s="256" t="e">
        <f t="shared" si="10"/>
        <v>#DIV/0!</v>
      </c>
      <c r="DS16" s="52">
        <f>DS30+DS29</f>
        <v>0</v>
      </c>
      <c r="DT16" s="161" t="e">
        <f t="shared" si="11"/>
        <v>#DIV/0!</v>
      </c>
      <c r="DU16" s="269">
        <f>DU30+DU29</f>
        <v>0</v>
      </c>
      <c r="DV16" s="256" t="e">
        <f t="shared" si="12"/>
        <v>#DIV/0!</v>
      </c>
      <c r="DW16" s="164">
        <f t="shared" ref="DW16" si="90">DW30+DW29</f>
        <v>0</v>
      </c>
      <c r="DX16" s="101"/>
      <c r="DY16" s="86" t="s">
        <v>139</v>
      </c>
      <c r="DZ16" s="52">
        <f>DZ30+DZ29</f>
        <v>0</v>
      </c>
      <c r="EA16" s="48">
        <f t="shared" ref="EA16:EQ16" si="91">EA30+EA29</f>
        <v>0</v>
      </c>
      <c r="EB16" s="48">
        <f t="shared" si="91"/>
        <v>0</v>
      </c>
      <c r="EC16" s="48">
        <f t="shared" si="91"/>
        <v>0</v>
      </c>
      <c r="ED16" s="48">
        <f t="shared" si="91"/>
        <v>0</v>
      </c>
      <c r="EE16" s="48">
        <f t="shared" si="91"/>
        <v>0</v>
      </c>
      <c r="EF16" s="48">
        <f t="shared" si="91"/>
        <v>0</v>
      </c>
      <c r="EG16" s="48">
        <f t="shared" si="91"/>
        <v>0</v>
      </c>
      <c r="EH16" s="48">
        <f t="shared" si="91"/>
        <v>0</v>
      </c>
      <c r="EI16" s="48">
        <f t="shared" si="91"/>
        <v>0</v>
      </c>
      <c r="EJ16" s="48">
        <f t="shared" si="91"/>
        <v>0</v>
      </c>
      <c r="EK16" s="48">
        <f t="shared" si="91"/>
        <v>0</v>
      </c>
      <c r="EL16" s="48">
        <f t="shared" si="91"/>
        <v>0</v>
      </c>
      <c r="EM16" s="48">
        <f t="shared" si="91"/>
        <v>0</v>
      </c>
      <c r="EN16" s="48">
        <f t="shared" si="91"/>
        <v>0</v>
      </c>
      <c r="EO16" s="48">
        <f t="shared" si="91"/>
        <v>0</v>
      </c>
      <c r="EP16" s="48">
        <f t="shared" si="91"/>
        <v>0</v>
      </c>
      <c r="EQ16" s="51">
        <f t="shared" si="91"/>
        <v>0</v>
      </c>
      <c r="ER16" s="275">
        <f>ER30+ER29</f>
        <v>0</v>
      </c>
      <c r="ES16" s="272">
        <f t="shared" si="42"/>
        <v>0</v>
      </c>
      <c r="ET16" s="52">
        <f t="shared" ref="ET16:FQ16" si="92">ET30+ET29</f>
        <v>0</v>
      </c>
      <c r="EU16" s="48">
        <f t="shared" si="92"/>
        <v>0</v>
      </c>
      <c r="EV16" s="48">
        <f t="shared" si="92"/>
        <v>0</v>
      </c>
      <c r="EW16" s="48">
        <f t="shared" si="92"/>
        <v>0</v>
      </c>
      <c r="EX16" s="49">
        <f t="shared" si="92"/>
        <v>0</v>
      </c>
      <c r="EY16" s="52">
        <f t="shared" si="92"/>
        <v>0</v>
      </c>
      <c r="EZ16" s="48">
        <f t="shared" si="92"/>
        <v>0</v>
      </c>
      <c r="FA16" s="48">
        <f t="shared" si="92"/>
        <v>0</v>
      </c>
      <c r="FB16" s="52">
        <f t="shared" si="92"/>
        <v>0</v>
      </c>
      <c r="FC16" s="48">
        <f t="shared" si="92"/>
        <v>0</v>
      </c>
      <c r="FD16" s="48">
        <f t="shared" si="92"/>
        <v>0</v>
      </c>
      <c r="FE16" s="48">
        <f t="shared" si="92"/>
        <v>0</v>
      </c>
      <c r="FF16" s="48">
        <f t="shared" si="92"/>
        <v>0</v>
      </c>
      <c r="FG16" s="48">
        <f t="shared" si="92"/>
        <v>0</v>
      </c>
      <c r="FH16" s="48">
        <f t="shared" si="92"/>
        <v>0</v>
      </c>
      <c r="FI16" s="48">
        <f t="shared" si="92"/>
        <v>0</v>
      </c>
      <c r="FJ16" s="48">
        <f t="shared" si="92"/>
        <v>0</v>
      </c>
      <c r="FK16" s="48">
        <f t="shared" si="92"/>
        <v>0</v>
      </c>
      <c r="FL16" s="48">
        <f t="shared" si="92"/>
        <v>0</v>
      </c>
      <c r="FM16" s="48">
        <f t="shared" si="92"/>
        <v>0</v>
      </c>
      <c r="FN16" s="48">
        <f t="shared" si="92"/>
        <v>0</v>
      </c>
      <c r="FO16" s="48">
        <f t="shared" si="92"/>
        <v>0</v>
      </c>
      <c r="FP16" s="48">
        <f t="shared" si="92"/>
        <v>0</v>
      </c>
      <c r="FQ16" s="49">
        <f t="shared" si="92"/>
        <v>0</v>
      </c>
      <c r="FR16" s="101"/>
      <c r="FS16" s="86" t="s">
        <v>139</v>
      </c>
      <c r="FT16" s="243">
        <f>FT30+FT29</f>
        <v>0</v>
      </c>
      <c r="FU16" s="279" t="e">
        <f t="shared" si="16"/>
        <v>#DIV/0!</v>
      </c>
      <c r="FV16" s="52">
        <f>FV30+FV29</f>
        <v>0</v>
      </c>
      <c r="FW16" s="48">
        <f t="shared" ref="FW16:GG16" si="93">FW30+FW29</f>
        <v>0</v>
      </c>
      <c r="FX16" s="48">
        <f t="shared" si="93"/>
        <v>0</v>
      </c>
      <c r="FY16" s="48">
        <f t="shared" si="93"/>
        <v>0</v>
      </c>
      <c r="FZ16" s="48">
        <f t="shared" si="93"/>
        <v>0</v>
      </c>
      <c r="GA16" s="48">
        <f t="shared" si="93"/>
        <v>0</v>
      </c>
      <c r="GB16" s="48">
        <f t="shared" si="93"/>
        <v>0</v>
      </c>
      <c r="GC16" s="48">
        <f t="shared" si="93"/>
        <v>0</v>
      </c>
      <c r="GD16" s="48">
        <f t="shared" si="93"/>
        <v>0</v>
      </c>
      <c r="GE16" s="51">
        <f t="shared" si="93"/>
        <v>0</v>
      </c>
      <c r="GF16" s="269">
        <f t="shared" si="93"/>
        <v>0</v>
      </c>
      <c r="GG16" s="164">
        <f t="shared" si="93"/>
        <v>0</v>
      </c>
      <c r="GH16" s="282" t="e">
        <f t="shared" si="18"/>
        <v>#DIV/0!</v>
      </c>
      <c r="GI16" s="52">
        <f t="shared" ref="GI16:GQ16" si="94">GI30+GI29</f>
        <v>0</v>
      </c>
      <c r="GJ16" s="48">
        <f t="shared" si="94"/>
        <v>0</v>
      </c>
      <c r="GK16" s="48">
        <f t="shared" si="94"/>
        <v>0</v>
      </c>
      <c r="GL16" s="48">
        <f t="shared" si="94"/>
        <v>0</v>
      </c>
      <c r="GM16" s="48">
        <f t="shared" si="94"/>
        <v>0</v>
      </c>
      <c r="GN16" s="48">
        <f t="shared" si="94"/>
        <v>0</v>
      </c>
      <c r="GO16" s="48">
        <f t="shared" si="94"/>
        <v>0</v>
      </c>
      <c r="GP16" s="48">
        <f t="shared" si="94"/>
        <v>0</v>
      </c>
      <c r="GQ16" s="49">
        <f t="shared" si="94"/>
        <v>0</v>
      </c>
      <c r="GR16" s="101"/>
      <c r="GS16" s="86" t="s">
        <v>139</v>
      </c>
      <c r="GT16" s="52">
        <f t="shared" ref="GT16:HB16" si="95">GT30+GT29</f>
        <v>0</v>
      </c>
      <c r="GU16" s="48">
        <f t="shared" si="95"/>
        <v>0</v>
      </c>
      <c r="GV16" s="48">
        <f t="shared" si="95"/>
        <v>0</v>
      </c>
      <c r="GW16" s="48">
        <f t="shared" si="95"/>
        <v>0</v>
      </c>
      <c r="GX16" s="48">
        <f t="shared" si="95"/>
        <v>0</v>
      </c>
      <c r="GY16" s="48">
        <f t="shared" si="95"/>
        <v>0</v>
      </c>
      <c r="GZ16" s="48">
        <f t="shared" si="95"/>
        <v>0</v>
      </c>
      <c r="HA16" s="49">
        <f t="shared" si="95"/>
        <v>0</v>
      </c>
      <c r="HB16" s="53">
        <f t="shared" si="95"/>
        <v>0</v>
      </c>
      <c r="HC16" s="245">
        <f t="shared" si="19"/>
        <v>0</v>
      </c>
      <c r="HD16" s="53">
        <f t="shared" ref="HD16:HP16" si="96">HD30+HD29</f>
        <v>0</v>
      </c>
      <c r="HE16" s="48">
        <f t="shared" si="96"/>
        <v>0</v>
      </c>
      <c r="HF16" s="48">
        <f t="shared" si="96"/>
        <v>0</v>
      </c>
      <c r="HG16" s="48">
        <f t="shared" si="96"/>
        <v>0</v>
      </c>
      <c r="HH16" s="49">
        <f t="shared" si="96"/>
        <v>0</v>
      </c>
      <c r="HI16" s="52">
        <f t="shared" si="96"/>
        <v>0</v>
      </c>
      <c r="HJ16" s="48">
        <f t="shared" si="96"/>
        <v>0</v>
      </c>
      <c r="HK16" s="48">
        <f t="shared" si="96"/>
        <v>0</v>
      </c>
      <c r="HL16" s="48">
        <f t="shared" si="96"/>
        <v>0</v>
      </c>
      <c r="HM16" s="48">
        <f t="shared" si="96"/>
        <v>0</v>
      </c>
      <c r="HN16" s="48">
        <f t="shared" si="96"/>
        <v>0</v>
      </c>
      <c r="HO16" s="48">
        <f t="shared" si="96"/>
        <v>0</v>
      </c>
      <c r="HP16" s="49">
        <f t="shared" si="96"/>
        <v>0</v>
      </c>
      <c r="HQ16" s="101"/>
      <c r="HR16" s="93" t="s">
        <v>139</v>
      </c>
      <c r="HS16" s="53">
        <f t="shared" ref="HS16:IU16" si="97">HS30+HS29</f>
        <v>0</v>
      </c>
      <c r="HT16" s="48">
        <f t="shared" si="97"/>
        <v>0</v>
      </c>
      <c r="HU16" s="48">
        <f t="shared" si="97"/>
        <v>0</v>
      </c>
      <c r="HV16" s="48">
        <f t="shared" si="97"/>
        <v>0</v>
      </c>
      <c r="HW16" s="48">
        <f t="shared" si="97"/>
        <v>0</v>
      </c>
      <c r="HX16" s="48">
        <f t="shared" si="97"/>
        <v>0</v>
      </c>
      <c r="HY16" s="48">
        <f t="shared" si="97"/>
        <v>0</v>
      </c>
      <c r="HZ16" s="48">
        <f t="shared" si="97"/>
        <v>0</v>
      </c>
      <c r="IA16" s="48">
        <f t="shared" si="97"/>
        <v>0</v>
      </c>
      <c r="IB16" s="48">
        <f t="shared" si="97"/>
        <v>0</v>
      </c>
      <c r="IC16" s="48">
        <f t="shared" si="97"/>
        <v>0</v>
      </c>
      <c r="ID16" s="48">
        <f t="shared" si="97"/>
        <v>0</v>
      </c>
      <c r="IE16" s="48">
        <f t="shared" si="97"/>
        <v>0</v>
      </c>
      <c r="IF16" s="48">
        <f t="shared" si="97"/>
        <v>0</v>
      </c>
      <c r="IG16" s="49">
        <f t="shared" si="97"/>
        <v>0</v>
      </c>
      <c r="IH16" s="52">
        <f t="shared" si="97"/>
        <v>0</v>
      </c>
      <c r="II16" s="48">
        <f t="shared" si="97"/>
        <v>0</v>
      </c>
      <c r="IJ16" s="51">
        <f t="shared" si="97"/>
        <v>0</v>
      </c>
      <c r="IK16" s="53">
        <f t="shared" si="97"/>
        <v>0</v>
      </c>
      <c r="IL16" s="48">
        <f t="shared" si="97"/>
        <v>0</v>
      </c>
      <c r="IM16" s="49">
        <f t="shared" si="97"/>
        <v>0</v>
      </c>
      <c r="IN16" s="53">
        <f t="shared" si="97"/>
        <v>0</v>
      </c>
      <c r="IO16" s="48">
        <f t="shared" si="97"/>
        <v>0</v>
      </c>
      <c r="IP16" s="49">
        <f t="shared" si="97"/>
        <v>0</v>
      </c>
      <c r="IQ16" s="52">
        <f t="shared" si="97"/>
        <v>0</v>
      </c>
      <c r="IR16" s="48">
        <f t="shared" si="97"/>
        <v>0</v>
      </c>
      <c r="IS16" s="48">
        <f t="shared" si="97"/>
        <v>0</v>
      </c>
      <c r="IT16" s="48">
        <f t="shared" si="97"/>
        <v>0</v>
      </c>
      <c r="IU16" s="48">
        <f t="shared" si="97"/>
        <v>0</v>
      </c>
      <c r="IV16" s="101"/>
      <c r="IW16" s="86" t="s">
        <v>139</v>
      </c>
      <c r="IX16" s="52">
        <f t="shared" ref="IX16:JN16" si="98">IX30+IX29</f>
        <v>0</v>
      </c>
      <c r="IY16" s="48">
        <f t="shared" si="98"/>
        <v>0</v>
      </c>
      <c r="IZ16" s="48">
        <f t="shared" si="98"/>
        <v>0</v>
      </c>
      <c r="JA16" s="48">
        <f t="shared" si="98"/>
        <v>0</v>
      </c>
      <c r="JB16" s="51">
        <f t="shared" si="98"/>
        <v>0</v>
      </c>
      <c r="JC16" s="217">
        <f t="shared" si="98"/>
        <v>0</v>
      </c>
      <c r="JD16" s="218">
        <f t="shared" si="98"/>
        <v>0</v>
      </c>
      <c r="JE16" s="218">
        <f t="shared" si="98"/>
        <v>0</v>
      </c>
      <c r="JF16" s="218">
        <f t="shared" si="98"/>
        <v>0</v>
      </c>
      <c r="JG16" s="219">
        <f t="shared" si="98"/>
        <v>0</v>
      </c>
      <c r="JH16" s="217">
        <f t="shared" si="98"/>
        <v>0</v>
      </c>
      <c r="JI16" s="218">
        <f t="shared" si="98"/>
        <v>0</v>
      </c>
      <c r="JJ16" s="218">
        <f t="shared" si="98"/>
        <v>0</v>
      </c>
      <c r="JK16" s="218">
        <f t="shared" si="98"/>
        <v>0</v>
      </c>
      <c r="JL16" s="219">
        <f t="shared" si="98"/>
        <v>0</v>
      </c>
      <c r="JM16" s="217">
        <f t="shared" si="98"/>
        <v>0</v>
      </c>
      <c r="JN16" s="218">
        <f t="shared" si="98"/>
        <v>0</v>
      </c>
      <c r="JO16" s="393">
        <f t="shared" si="24"/>
        <v>0</v>
      </c>
      <c r="JP16" s="53">
        <f t="shared" ref="JP16:KC16" si="99">JP30+JP29</f>
        <v>0</v>
      </c>
      <c r="JQ16" s="52">
        <f t="shared" si="99"/>
        <v>0</v>
      </c>
      <c r="JR16" s="49">
        <f t="shared" si="99"/>
        <v>0</v>
      </c>
      <c r="JS16" s="48">
        <f t="shared" si="99"/>
        <v>0</v>
      </c>
      <c r="JT16" s="48">
        <f t="shared" si="99"/>
        <v>0</v>
      </c>
      <c r="JU16" s="48">
        <f t="shared" si="99"/>
        <v>0</v>
      </c>
      <c r="JV16" s="48">
        <f t="shared" si="99"/>
        <v>0</v>
      </c>
      <c r="JW16" s="48">
        <f t="shared" si="99"/>
        <v>0</v>
      </c>
      <c r="JX16" s="49">
        <f t="shared" si="99"/>
        <v>0</v>
      </c>
      <c r="JY16" s="49">
        <f t="shared" si="99"/>
        <v>0</v>
      </c>
      <c r="JZ16" s="49">
        <f t="shared" si="99"/>
        <v>0</v>
      </c>
      <c r="KA16" s="49">
        <f t="shared" si="99"/>
        <v>0</v>
      </c>
      <c r="KB16" s="49">
        <f t="shared" si="99"/>
        <v>0</v>
      </c>
      <c r="KC16" s="49">
        <f t="shared" si="99"/>
        <v>0</v>
      </c>
    </row>
    <row r="17" spans="1:289" s="96" customFormat="1" ht="25.5" customHeight="1" x14ac:dyDescent="0.3">
      <c r="A17" s="45"/>
      <c r="B17" s="54" t="s">
        <v>140</v>
      </c>
      <c r="C17" s="47">
        <f>C31</f>
        <v>0</v>
      </c>
      <c r="D17" s="48">
        <f>D31</f>
        <v>0</v>
      </c>
      <c r="E17" s="48">
        <f>E31</f>
        <v>0</v>
      </c>
      <c r="F17" s="51">
        <f>F31</f>
        <v>0</v>
      </c>
      <c r="G17" s="142" t="e">
        <f t="shared" si="27"/>
        <v>#DIV/0!</v>
      </c>
      <c r="H17" s="52">
        <f>H31</f>
        <v>0</v>
      </c>
      <c r="I17" s="51">
        <f>I31</f>
        <v>0</v>
      </c>
      <c r="J17" s="53">
        <f>J31</f>
        <v>0</v>
      </c>
      <c r="K17" s="48">
        <f>K31</f>
        <v>0</v>
      </c>
      <c r="L17" s="51">
        <f>L31</f>
        <v>0</v>
      </c>
      <c r="M17" s="143" t="e">
        <f t="shared" si="1"/>
        <v>#DIV/0!</v>
      </c>
      <c r="N17" s="53">
        <f>N31</f>
        <v>0</v>
      </c>
      <c r="O17" s="48">
        <f>O31</f>
        <v>0</v>
      </c>
      <c r="P17" s="51">
        <f>P31</f>
        <v>0</v>
      </c>
      <c r="Q17" s="145" t="e">
        <f t="shared" si="28"/>
        <v>#DIV/0!</v>
      </c>
      <c r="R17" s="52">
        <f t="shared" ref="R17:Z17" si="100">R31</f>
        <v>0</v>
      </c>
      <c r="S17" s="51">
        <f t="shared" si="100"/>
        <v>0</v>
      </c>
      <c r="T17" s="53">
        <f t="shared" si="100"/>
        <v>0</v>
      </c>
      <c r="U17" s="49">
        <f t="shared" si="100"/>
        <v>0</v>
      </c>
      <c r="V17" s="52">
        <f t="shared" si="100"/>
        <v>0</v>
      </c>
      <c r="W17" s="51">
        <f t="shared" si="100"/>
        <v>0</v>
      </c>
      <c r="X17" s="53">
        <f t="shared" si="100"/>
        <v>0</v>
      </c>
      <c r="Y17" s="48">
        <f t="shared" si="100"/>
        <v>0</v>
      </c>
      <c r="Z17" s="49">
        <f t="shared" si="100"/>
        <v>0</v>
      </c>
      <c r="AA17" s="101"/>
      <c r="AB17" s="93" t="s">
        <v>140</v>
      </c>
      <c r="AC17" s="254">
        <f>AC31</f>
        <v>0</v>
      </c>
      <c r="AD17" s="73">
        <f>AD31</f>
        <v>0</v>
      </c>
      <c r="AE17" s="256" t="e">
        <f t="shared" si="30"/>
        <v>#DIV/0!</v>
      </c>
      <c r="AF17" s="52">
        <f t="shared" ref="AF17:AN17" si="101">AF31</f>
        <v>0</v>
      </c>
      <c r="AG17" s="48">
        <f t="shared" si="101"/>
        <v>0</v>
      </c>
      <c r="AH17" s="48">
        <f t="shared" si="101"/>
        <v>0</v>
      </c>
      <c r="AI17" s="48">
        <f t="shared" si="101"/>
        <v>0</v>
      </c>
      <c r="AJ17" s="48">
        <f t="shared" si="101"/>
        <v>0</v>
      </c>
      <c r="AK17" s="48">
        <f t="shared" si="101"/>
        <v>0</v>
      </c>
      <c r="AL17" s="48">
        <f t="shared" si="101"/>
        <v>0</v>
      </c>
      <c r="AM17" s="48">
        <f t="shared" si="101"/>
        <v>0</v>
      </c>
      <c r="AN17" s="51">
        <f t="shared" si="101"/>
        <v>0</v>
      </c>
      <c r="AO17" s="256" t="e">
        <f t="shared" si="32"/>
        <v>#DIV/0!</v>
      </c>
      <c r="AP17" s="52">
        <f>AP31</f>
        <v>0</v>
      </c>
      <c r="AQ17" s="48">
        <f>AQ31</f>
        <v>0</v>
      </c>
      <c r="AR17" s="48">
        <f>AR31</f>
        <v>0</v>
      </c>
      <c r="AS17" s="48"/>
      <c r="AT17" s="48">
        <f>AT31</f>
        <v>0</v>
      </c>
      <c r="AU17" s="51">
        <f>AU31</f>
        <v>0</v>
      </c>
      <c r="AV17" s="145" t="e">
        <f t="shared" si="33"/>
        <v>#DIV/0!</v>
      </c>
      <c r="AW17" s="52">
        <f>AW31</f>
        <v>0</v>
      </c>
      <c r="AX17" s="48">
        <f>AX31</f>
        <v>0</v>
      </c>
      <c r="AY17" s="51">
        <f>AY31</f>
        <v>0</v>
      </c>
      <c r="AZ17" s="256" t="e">
        <f t="shared" si="34"/>
        <v>#DIV/0!</v>
      </c>
      <c r="BA17" s="53">
        <f>BA31</f>
        <v>0</v>
      </c>
      <c r="BB17" s="49">
        <f>BB31</f>
        <v>0</v>
      </c>
      <c r="BC17" s="164">
        <f>BC31</f>
        <v>0</v>
      </c>
      <c r="BD17" s="101"/>
      <c r="BE17" s="93" t="s">
        <v>140</v>
      </c>
      <c r="BF17" s="254">
        <f t="shared" ref="BF17:BM17" si="102">BF31</f>
        <v>0</v>
      </c>
      <c r="BG17" s="52">
        <f t="shared" si="102"/>
        <v>0</v>
      </c>
      <c r="BH17" s="48">
        <f t="shared" si="102"/>
        <v>0</v>
      </c>
      <c r="BI17" s="48">
        <f t="shared" si="102"/>
        <v>0</v>
      </c>
      <c r="BJ17" s="48">
        <f t="shared" si="102"/>
        <v>0</v>
      </c>
      <c r="BK17" s="51">
        <f t="shared" si="102"/>
        <v>0</v>
      </c>
      <c r="BL17" s="53">
        <f t="shared" si="102"/>
        <v>0</v>
      </c>
      <c r="BM17" s="48">
        <f t="shared" si="102"/>
        <v>0</v>
      </c>
      <c r="BN17" s="48"/>
      <c r="BO17" s="51">
        <f>BO31</f>
        <v>0</v>
      </c>
      <c r="BP17" s="256" t="e">
        <f t="shared" si="36"/>
        <v>#DIV/0!</v>
      </c>
      <c r="BQ17" s="52">
        <f>BQ31</f>
        <v>0</v>
      </c>
      <c r="BR17" s="48">
        <f>BR31</f>
        <v>0</v>
      </c>
      <c r="BS17" s="51">
        <f>BS31</f>
        <v>0</v>
      </c>
      <c r="BT17" s="262" t="e">
        <f t="shared" si="37"/>
        <v>#DIV/0!</v>
      </c>
      <c r="BU17" s="52">
        <f t="shared" ref="BU17:BZ17" si="103">BU31</f>
        <v>0</v>
      </c>
      <c r="BV17" s="48">
        <f t="shared" si="103"/>
        <v>0</v>
      </c>
      <c r="BW17" s="48">
        <f t="shared" si="103"/>
        <v>0</v>
      </c>
      <c r="BX17" s="48">
        <f t="shared" si="103"/>
        <v>0</v>
      </c>
      <c r="BY17" s="48">
        <f t="shared" si="103"/>
        <v>0</v>
      </c>
      <c r="BZ17" s="51">
        <f t="shared" si="103"/>
        <v>0</v>
      </c>
      <c r="CA17" s="256" t="e">
        <f t="shared" si="4"/>
        <v>#DIV/0!</v>
      </c>
      <c r="CB17" s="45">
        <f>CB31</f>
        <v>0</v>
      </c>
      <c r="CC17" s="84">
        <f>CC31</f>
        <v>0</v>
      </c>
      <c r="CD17" s="164">
        <f>CD31</f>
        <v>0</v>
      </c>
      <c r="CE17" s="101"/>
      <c r="CF17" s="86" t="s">
        <v>140</v>
      </c>
      <c r="CG17" s="254">
        <f t="shared" ref="CG17:CX17" si="104">CG31</f>
        <v>0</v>
      </c>
      <c r="CH17" s="53">
        <f t="shared" si="104"/>
        <v>0</v>
      </c>
      <c r="CI17" s="48">
        <f t="shared" si="104"/>
        <v>0</v>
      </c>
      <c r="CJ17" s="48">
        <f t="shared" si="104"/>
        <v>0</v>
      </c>
      <c r="CK17" s="48">
        <f t="shared" si="104"/>
        <v>0</v>
      </c>
      <c r="CL17" s="48">
        <f t="shared" si="104"/>
        <v>0</v>
      </c>
      <c r="CM17" s="48">
        <f t="shared" si="104"/>
        <v>0</v>
      </c>
      <c r="CN17" s="48">
        <f t="shared" si="104"/>
        <v>0</v>
      </c>
      <c r="CO17" s="48">
        <f t="shared" si="104"/>
        <v>0</v>
      </c>
      <c r="CP17" s="48">
        <f t="shared" si="104"/>
        <v>0</v>
      </c>
      <c r="CQ17" s="48">
        <f t="shared" si="104"/>
        <v>0</v>
      </c>
      <c r="CR17" s="48">
        <f t="shared" si="104"/>
        <v>0</v>
      </c>
      <c r="CS17" s="48">
        <f t="shared" si="104"/>
        <v>0</v>
      </c>
      <c r="CT17" s="48">
        <f t="shared" si="104"/>
        <v>0</v>
      </c>
      <c r="CU17" s="48">
        <f t="shared" si="104"/>
        <v>0</v>
      </c>
      <c r="CV17" s="48">
        <f t="shared" si="104"/>
        <v>0</v>
      </c>
      <c r="CW17" s="48">
        <f t="shared" si="104"/>
        <v>0</v>
      </c>
      <c r="CX17" s="164">
        <f t="shared" si="104"/>
        <v>0</v>
      </c>
      <c r="CY17" s="101"/>
      <c r="CZ17" s="55" t="s">
        <v>140</v>
      </c>
      <c r="DA17" s="47">
        <f t="shared" ref="DA17:DH17" si="105">DA31</f>
        <v>0</v>
      </c>
      <c r="DB17" s="48">
        <f t="shared" si="105"/>
        <v>0</v>
      </c>
      <c r="DC17" s="48">
        <f t="shared" si="105"/>
        <v>0</v>
      </c>
      <c r="DD17" s="48">
        <f t="shared" si="105"/>
        <v>0</v>
      </c>
      <c r="DE17" s="51">
        <f t="shared" si="105"/>
        <v>0</v>
      </c>
      <c r="DF17" s="53">
        <f t="shared" si="105"/>
        <v>0</v>
      </c>
      <c r="DG17" s="48">
        <f t="shared" si="105"/>
        <v>0</v>
      </c>
      <c r="DH17" s="51">
        <f t="shared" si="105"/>
        <v>0</v>
      </c>
      <c r="DI17" s="256" t="e">
        <f t="shared" si="8"/>
        <v>#DIV/0!</v>
      </c>
      <c r="DJ17" s="52">
        <f>DJ31</f>
        <v>0</v>
      </c>
      <c r="DK17" s="48">
        <f>DK31</f>
        <v>0</v>
      </c>
      <c r="DL17" s="51">
        <f>DL31</f>
        <v>0</v>
      </c>
      <c r="DM17" s="256" t="e">
        <f t="shared" si="9"/>
        <v>#DIV/0!</v>
      </c>
      <c r="DN17" s="52">
        <f>DN31</f>
        <v>0</v>
      </c>
      <c r="DO17" s="51">
        <f>DO31</f>
        <v>0</v>
      </c>
      <c r="DP17" s="53">
        <f>DP31</f>
        <v>0</v>
      </c>
      <c r="DQ17" s="51">
        <f>DQ31</f>
        <v>0</v>
      </c>
      <c r="DR17" s="256" t="e">
        <f t="shared" si="10"/>
        <v>#DIV/0!</v>
      </c>
      <c r="DS17" s="52">
        <f>DS31</f>
        <v>0</v>
      </c>
      <c r="DT17" s="161" t="e">
        <f t="shared" si="11"/>
        <v>#DIV/0!</v>
      </c>
      <c r="DU17" s="269">
        <f>DU31</f>
        <v>0</v>
      </c>
      <c r="DV17" s="256" t="e">
        <f t="shared" si="12"/>
        <v>#DIV/0!</v>
      </c>
      <c r="DW17" s="164">
        <f>DW31</f>
        <v>0</v>
      </c>
      <c r="DX17" s="101"/>
      <c r="DY17" s="86" t="s">
        <v>140</v>
      </c>
      <c r="DZ17" s="52">
        <f t="shared" ref="DZ17:ER17" si="106">DZ31</f>
        <v>0</v>
      </c>
      <c r="EA17" s="48">
        <f t="shared" si="106"/>
        <v>0</v>
      </c>
      <c r="EB17" s="48">
        <f t="shared" si="106"/>
        <v>0</v>
      </c>
      <c r="EC17" s="48">
        <f t="shared" si="106"/>
        <v>0</v>
      </c>
      <c r="ED17" s="48">
        <f t="shared" si="106"/>
        <v>0</v>
      </c>
      <c r="EE17" s="48">
        <f t="shared" si="106"/>
        <v>0</v>
      </c>
      <c r="EF17" s="48">
        <f t="shared" si="106"/>
        <v>0</v>
      </c>
      <c r="EG17" s="48">
        <f t="shared" si="106"/>
        <v>0</v>
      </c>
      <c r="EH17" s="48">
        <f t="shared" si="106"/>
        <v>0</v>
      </c>
      <c r="EI17" s="48">
        <f t="shared" si="106"/>
        <v>0</v>
      </c>
      <c r="EJ17" s="48">
        <f t="shared" si="106"/>
        <v>0</v>
      </c>
      <c r="EK17" s="48">
        <f t="shared" si="106"/>
        <v>0</v>
      </c>
      <c r="EL17" s="48">
        <f t="shared" si="106"/>
        <v>0</v>
      </c>
      <c r="EM17" s="48">
        <f t="shared" si="106"/>
        <v>0</v>
      </c>
      <c r="EN17" s="48">
        <f t="shared" si="106"/>
        <v>0</v>
      </c>
      <c r="EO17" s="48">
        <f t="shared" si="106"/>
        <v>0</v>
      </c>
      <c r="EP17" s="48">
        <f t="shared" si="106"/>
        <v>0</v>
      </c>
      <c r="EQ17" s="51">
        <f t="shared" si="106"/>
        <v>0</v>
      </c>
      <c r="ER17" s="275">
        <f t="shared" si="106"/>
        <v>0</v>
      </c>
      <c r="ES17" s="272">
        <f t="shared" si="42"/>
        <v>0</v>
      </c>
      <c r="ET17" s="52">
        <f t="shared" ref="ET17:FQ17" si="107">ET31</f>
        <v>0</v>
      </c>
      <c r="EU17" s="48">
        <f t="shared" si="107"/>
        <v>0</v>
      </c>
      <c r="EV17" s="48">
        <f t="shared" si="107"/>
        <v>0</v>
      </c>
      <c r="EW17" s="48">
        <f t="shared" si="107"/>
        <v>0</v>
      </c>
      <c r="EX17" s="49">
        <f t="shared" si="107"/>
        <v>0</v>
      </c>
      <c r="EY17" s="52">
        <f t="shared" si="107"/>
        <v>0</v>
      </c>
      <c r="EZ17" s="48">
        <f t="shared" si="107"/>
        <v>0</v>
      </c>
      <c r="FA17" s="48">
        <f t="shared" si="107"/>
        <v>0</v>
      </c>
      <c r="FB17" s="52">
        <f t="shared" si="107"/>
        <v>0</v>
      </c>
      <c r="FC17" s="48">
        <f t="shared" si="107"/>
        <v>0</v>
      </c>
      <c r="FD17" s="48">
        <f t="shared" si="107"/>
        <v>0</v>
      </c>
      <c r="FE17" s="48">
        <f t="shared" si="107"/>
        <v>0</v>
      </c>
      <c r="FF17" s="48">
        <f t="shared" si="107"/>
        <v>0</v>
      </c>
      <c r="FG17" s="48">
        <f t="shared" si="107"/>
        <v>0</v>
      </c>
      <c r="FH17" s="48">
        <f t="shared" si="107"/>
        <v>0</v>
      </c>
      <c r="FI17" s="48">
        <f t="shared" si="107"/>
        <v>0</v>
      </c>
      <c r="FJ17" s="48">
        <f t="shared" si="107"/>
        <v>0</v>
      </c>
      <c r="FK17" s="48">
        <f t="shared" si="107"/>
        <v>0</v>
      </c>
      <c r="FL17" s="48">
        <f t="shared" si="107"/>
        <v>0</v>
      </c>
      <c r="FM17" s="48">
        <f t="shared" si="107"/>
        <v>0</v>
      </c>
      <c r="FN17" s="48">
        <f t="shared" si="107"/>
        <v>0</v>
      </c>
      <c r="FO17" s="48">
        <f t="shared" si="107"/>
        <v>0</v>
      </c>
      <c r="FP17" s="48">
        <f t="shared" si="107"/>
        <v>0</v>
      </c>
      <c r="FQ17" s="49">
        <f t="shared" si="107"/>
        <v>0</v>
      </c>
      <c r="FR17" s="101"/>
      <c r="FS17" s="86" t="s">
        <v>140</v>
      </c>
      <c r="FT17" s="243">
        <f>FT31</f>
        <v>0</v>
      </c>
      <c r="FU17" s="279" t="e">
        <f t="shared" si="16"/>
        <v>#DIV/0!</v>
      </c>
      <c r="FV17" s="52">
        <f t="shared" ref="FV17:GG17" si="108">FV31</f>
        <v>0</v>
      </c>
      <c r="FW17" s="48">
        <f t="shared" si="108"/>
        <v>0</v>
      </c>
      <c r="FX17" s="48">
        <f t="shared" si="108"/>
        <v>0</v>
      </c>
      <c r="FY17" s="48">
        <f t="shared" si="108"/>
        <v>0</v>
      </c>
      <c r="FZ17" s="48">
        <f t="shared" si="108"/>
        <v>0</v>
      </c>
      <c r="GA17" s="48">
        <f t="shared" si="108"/>
        <v>0</v>
      </c>
      <c r="GB17" s="48">
        <f t="shared" si="108"/>
        <v>0</v>
      </c>
      <c r="GC17" s="48">
        <f t="shared" si="108"/>
        <v>0</v>
      </c>
      <c r="GD17" s="48">
        <f t="shared" si="108"/>
        <v>0</v>
      </c>
      <c r="GE17" s="51">
        <f t="shared" si="108"/>
        <v>0</v>
      </c>
      <c r="GF17" s="269">
        <f t="shared" si="108"/>
        <v>0</v>
      </c>
      <c r="GG17" s="164">
        <f t="shared" si="108"/>
        <v>0</v>
      </c>
      <c r="GH17" s="282" t="e">
        <f t="shared" si="18"/>
        <v>#DIV/0!</v>
      </c>
      <c r="GI17" s="52">
        <f t="shared" ref="GI17:GQ17" si="109">GI31</f>
        <v>0</v>
      </c>
      <c r="GJ17" s="48">
        <f t="shared" si="109"/>
        <v>0</v>
      </c>
      <c r="GK17" s="48">
        <f t="shared" si="109"/>
        <v>0</v>
      </c>
      <c r="GL17" s="48">
        <f t="shared" si="109"/>
        <v>0</v>
      </c>
      <c r="GM17" s="48">
        <f t="shared" si="109"/>
        <v>0</v>
      </c>
      <c r="GN17" s="48">
        <f t="shared" si="109"/>
        <v>0</v>
      </c>
      <c r="GO17" s="48">
        <f t="shared" si="109"/>
        <v>0</v>
      </c>
      <c r="GP17" s="48">
        <f t="shared" si="109"/>
        <v>0</v>
      </c>
      <c r="GQ17" s="49">
        <f t="shared" si="109"/>
        <v>0</v>
      </c>
      <c r="GR17" s="101"/>
      <c r="GS17" s="86" t="s">
        <v>140</v>
      </c>
      <c r="GT17" s="52">
        <f t="shared" ref="GT17:HB17" si="110">GT31</f>
        <v>0</v>
      </c>
      <c r="GU17" s="48">
        <f t="shared" si="110"/>
        <v>0</v>
      </c>
      <c r="GV17" s="48">
        <f t="shared" si="110"/>
        <v>0</v>
      </c>
      <c r="GW17" s="48">
        <f t="shared" si="110"/>
        <v>0</v>
      </c>
      <c r="GX17" s="48">
        <f t="shared" si="110"/>
        <v>0</v>
      </c>
      <c r="GY17" s="48">
        <f t="shared" si="110"/>
        <v>0</v>
      </c>
      <c r="GZ17" s="48">
        <f t="shared" si="110"/>
        <v>0</v>
      </c>
      <c r="HA17" s="49">
        <f t="shared" si="110"/>
        <v>0</v>
      </c>
      <c r="HB17" s="53">
        <f t="shared" si="110"/>
        <v>0</v>
      </c>
      <c r="HC17" s="245">
        <f t="shared" si="19"/>
        <v>0</v>
      </c>
      <c r="HD17" s="53">
        <f t="shared" ref="HD17:HP17" si="111">HD31</f>
        <v>0</v>
      </c>
      <c r="HE17" s="48">
        <f t="shared" si="111"/>
        <v>0</v>
      </c>
      <c r="HF17" s="48">
        <f t="shared" si="111"/>
        <v>0</v>
      </c>
      <c r="HG17" s="48">
        <f t="shared" si="111"/>
        <v>0</v>
      </c>
      <c r="HH17" s="49">
        <f t="shared" si="111"/>
        <v>0</v>
      </c>
      <c r="HI17" s="52">
        <f t="shared" si="111"/>
        <v>0</v>
      </c>
      <c r="HJ17" s="48">
        <f t="shared" si="111"/>
        <v>0</v>
      </c>
      <c r="HK17" s="48">
        <f t="shared" si="111"/>
        <v>0</v>
      </c>
      <c r="HL17" s="48">
        <f t="shared" si="111"/>
        <v>0</v>
      </c>
      <c r="HM17" s="48">
        <f t="shared" si="111"/>
        <v>0</v>
      </c>
      <c r="HN17" s="48">
        <f t="shared" si="111"/>
        <v>0</v>
      </c>
      <c r="HO17" s="48">
        <f t="shared" si="111"/>
        <v>0</v>
      </c>
      <c r="HP17" s="49">
        <f t="shared" si="111"/>
        <v>0</v>
      </c>
      <c r="HQ17" s="101"/>
      <c r="HR17" s="93" t="s">
        <v>140</v>
      </c>
      <c r="HS17" s="53">
        <f t="shared" ref="HS17:IU17" si="112">HS31</f>
        <v>0</v>
      </c>
      <c r="HT17" s="48">
        <f t="shared" si="112"/>
        <v>0</v>
      </c>
      <c r="HU17" s="48">
        <f t="shared" si="112"/>
        <v>0</v>
      </c>
      <c r="HV17" s="48">
        <f t="shared" si="112"/>
        <v>0</v>
      </c>
      <c r="HW17" s="48">
        <f t="shared" si="112"/>
        <v>0</v>
      </c>
      <c r="HX17" s="48">
        <f t="shared" si="112"/>
        <v>0</v>
      </c>
      <c r="HY17" s="48">
        <f t="shared" si="112"/>
        <v>0</v>
      </c>
      <c r="HZ17" s="48">
        <f t="shared" si="112"/>
        <v>0</v>
      </c>
      <c r="IA17" s="48">
        <f t="shared" si="112"/>
        <v>0</v>
      </c>
      <c r="IB17" s="48">
        <f t="shared" si="112"/>
        <v>0</v>
      </c>
      <c r="IC17" s="48">
        <f t="shared" si="112"/>
        <v>0</v>
      </c>
      <c r="ID17" s="48">
        <f t="shared" si="112"/>
        <v>0</v>
      </c>
      <c r="IE17" s="48">
        <f t="shared" si="112"/>
        <v>0</v>
      </c>
      <c r="IF17" s="48">
        <f t="shared" si="112"/>
        <v>0</v>
      </c>
      <c r="IG17" s="49">
        <f t="shared" si="112"/>
        <v>0</v>
      </c>
      <c r="IH17" s="52">
        <f t="shared" si="112"/>
        <v>0</v>
      </c>
      <c r="II17" s="48">
        <f t="shared" si="112"/>
        <v>0</v>
      </c>
      <c r="IJ17" s="51">
        <f t="shared" si="112"/>
        <v>0</v>
      </c>
      <c r="IK17" s="53">
        <f t="shared" si="112"/>
        <v>0</v>
      </c>
      <c r="IL17" s="48">
        <f t="shared" si="112"/>
        <v>0</v>
      </c>
      <c r="IM17" s="49">
        <f t="shared" si="112"/>
        <v>0</v>
      </c>
      <c r="IN17" s="53">
        <f t="shared" si="112"/>
        <v>0</v>
      </c>
      <c r="IO17" s="48">
        <f t="shared" si="112"/>
        <v>0</v>
      </c>
      <c r="IP17" s="49">
        <f t="shared" si="112"/>
        <v>0</v>
      </c>
      <c r="IQ17" s="52">
        <f t="shared" si="112"/>
        <v>0</v>
      </c>
      <c r="IR17" s="48">
        <f t="shared" si="112"/>
        <v>0</v>
      </c>
      <c r="IS17" s="48">
        <f t="shared" si="112"/>
        <v>0</v>
      </c>
      <c r="IT17" s="48">
        <f t="shared" si="112"/>
        <v>0</v>
      </c>
      <c r="IU17" s="48">
        <f t="shared" si="112"/>
        <v>0</v>
      </c>
      <c r="IV17" s="101"/>
      <c r="IW17" s="86" t="s">
        <v>140</v>
      </c>
      <c r="IX17" s="52">
        <f t="shared" ref="IX17:JM17" si="113">IX31</f>
        <v>0</v>
      </c>
      <c r="IY17" s="48">
        <f t="shared" si="113"/>
        <v>0</v>
      </c>
      <c r="IZ17" s="48">
        <f t="shared" si="113"/>
        <v>0</v>
      </c>
      <c r="JA17" s="48">
        <f t="shared" si="113"/>
        <v>0</v>
      </c>
      <c r="JB17" s="51">
        <f t="shared" si="113"/>
        <v>0</v>
      </c>
      <c r="JC17" s="217">
        <f t="shared" si="113"/>
        <v>0</v>
      </c>
      <c r="JD17" s="218">
        <f t="shared" si="113"/>
        <v>0</v>
      </c>
      <c r="JE17" s="218">
        <f t="shared" si="113"/>
        <v>0</v>
      </c>
      <c r="JF17" s="218">
        <f t="shared" si="113"/>
        <v>0</v>
      </c>
      <c r="JG17" s="219">
        <f t="shared" si="113"/>
        <v>0</v>
      </c>
      <c r="JH17" s="217">
        <f t="shared" si="113"/>
        <v>0</v>
      </c>
      <c r="JI17" s="218">
        <f t="shared" si="113"/>
        <v>0</v>
      </c>
      <c r="JJ17" s="218">
        <f t="shared" si="113"/>
        <v>0</v>
      </c>
      <c r="JK17" s="218">
        <f t="shared" si="113"/>
        <v>0</v>
      </c>
      <c r="JL17" s="219">
        <f t="shared" si="113"/>
        <v>0</v>
      </c>
      <c r="JM17" s="217">
        <f t="shared" si="113"/>
        <v>0</v>
      </c>
      <c r="JN17" s="218">
        <f>JN31</f>
        <v>0</v>
      </c>
      <c r="JO17" s="393">
        <f t="shared" si="24"/>
        <v>0</v>
      </c>
      <c r="JP17" s="53">
        <f t="shared" ref="JP17:KC17" si="114">JP31</f>
        <v>0</v>
      </c>
      <c r="JQ17" s="52">
        <f t="shared" si="114"/>
        <v>0</v>
      </c>
      <c r="JR17" s="49">
        <f t="shared" si="114"/>
        <v>0</v>
      </c>
      <c r="JS17" s="48">
        <f t="shared" si="114"/>
        <v>0</v>
      </c>
      <c r="JT17" s="48">
        <f t="shared" si="114"/>
        <v>0</v>
      </c>
      <c r="JU17" s="48">
        <f t="shared" si="114"/>
        <v>0</v>
      </c>
      <c r="JV17" s="48">
        <f t="shared" si="114"/>
        <v>0</v>
      </c>
      <c r="JW17" s="48">
        <f t="shared" si="114"/>
        <v>0</v>
      </c>
      <c r="JX17" s="49">
        <f t="shared" si="114"/>
        <v>0</v>
      </c>
      <c r="JY17" s="49">
        <f t="shared" si="114"/>
        <v>0</v>
      </c>
      <c r="JZ17" s="49">
        <f t="shared" si="114"/>
        <v>0</v>
      </c>
      <c r="KA17" s="49">
        <f t="shared" si="114"/>
        <v>0</v>
      </c>
      <c r="KB17" s="49">
        <f t="shared" si="114"/>
        <v>0</v>
      </c>
      <c r="KC17" s="49">
        <f t="shared" si="114"/>
        <v>0</v>
      </c>
    </row>
    <row r="18" spans="1:289" s="96" customFormat="1" ht="25.5" customHeight="1" thickBot="1" x14ac:dyDescent="0.35">
      <c r="A18" s="56"/>
      <c r="B18" s="57" t="s">
        <v>141</v>
      </c>
      <c r="C18" s="58">
        <f>C41</f>
        <v>0</v>
      </c>
      <c r="D18" s="59">
        <f>D41</f>
        <v>0</v>
      </c>
      <c r="E18" s="59">
        <f>E41</f>
        <v>0</v>
      </c>
      <c r="F18" s="62">
        <f>F41</f>
        <v>0</v>
      </c>
      <c r="G18" s="249" t="e">
        <f t="shared" si="27"/>
        <v>#DIV/0!</v>
      </c>
      <c r="H18" s="63">
        <f>H41</f>
        <v>0</v>
      </c>
      <c r="I18" s="62">
        <f>I41</f>
        <v>0</v>
      </c>
      <c r="J18" s="64">
        <f>J41</f>
        <v>0</v>
      </c>
      <c r="K18" s="59">
        <f>K41</f>
        <v>0</v>
      </c>
      <c r="L18" s="62">
        <f>L41</f>
        <v>0</v>
      </c>
      <c r="M18" s="251" t="e">
        <f t="shared" si="1"/>
        <v>#DIV/0!</v>
      </c>
      <c r="N18" s="64">
        <f>N41</f>
        <v>0</v>
      </c>
      <c r="O18" s="59">
        <f>O41</f>
        <v>0</v>
      </c>
      <c r="P18" s="62">
        <f>P41</f>
        <v>0</v>
      </c>
      <c r="Q18" s="147" t="e">
        <f t="shared" si="28"/>
        <v>#DIV/0!</v>
      </c>
      <c r="R18" s="63">
        <f t="shared" ref="R18:Z18" si="115">R41</f>
        <v>0</v>
      </c>
      <c r="S18" s="62">
        <f t="shared" si="115"/>
        <v>0</v>
      </c>
      <c r="T18" s="64">
        <f t="shared" si="115"/>
        <v>0</v>
      </c>
      <c r="U18" s="60">
        <f t="shared" si="115"/>
        <v>0</v>
      </c>
      <c r="V18" s="63">
        <f t="shared" si="115"/>
        <v>0</v>
      </c>
      <c r="W18" s="62">
        <f t="shared" si="115"/>
        <v>0</v>
      </c>
      <c r="X18" s="64">
        <f t="shared" si="115"/>
        <v>0</v>
      </c>
      <c r="Y18" s="59">
        <f t="shared" si="115"/>
        <v>0</v>
      </c>
      <c r="Z18" s="60">
        <f t="shared" si="115"/>
        <v>0</v>
      </c>
      <c r="AA18" s="101"/>
      <c r="AB18" s="247" t="s">
        <v>141</v>
      </c>
      <c r="AC18" s="255">
        <f>AC41</f>
        <v>0</v>
      </c>
      <c r="AD18" s="74">
        <f>AD41</f>
        <v>0</v>
      </c>
      <c r="AE18" s="257" t="e">
        <f t="shared" si="30"/>
        <v>#DIV/0!</v>
      </c>
      <c r="AF18" s="63">
        <f t="shared" ref="AF18:AN18" si="116">AF41</f>
        <v>0</v>
      </c>
      <c r="AG18" s="59">
        <f t="shared" si="116"/>
        <v>0</v>
      </c>
      <c r="AH18" s="59">
        <f t="shared" si="116"/>
        <v>0</v>
      </c>
      <c r="AI18" s="59">
        <f t="shared" si="116"/>
        <v>0</v>
      </c>
      <c r="AJ18" s="59">
        <f t="shared" si="116"/>
        <v>0</v>
      </c>
      <c r="AK18" s="59">
        <f t="shared" si="116"/>
        <v>0</v>
      </c>
      <c r="AL18" s="59">
        <f t="shared" si="116"/>
        <v>0</v>
      </c>
      <c r="AM18" s="59">
        <f t="shared" si="116"/>
        <v>0</v>
      </c>
      <c r="AN18" s="62">
        <f t="shared" si="116"/>
        <v>0</v>
      </c>
      <c r="AO18" s="257" t="e">
        <f t="shared" si="32"/>
        <v>#DIV/0!</v>
      </c>
      <c r="AP18" s="63">
        <f>AP41</f>
        <v>0</v>
      </c>
      <c r="AQ18" s="59">
        <f>AQ41</f>
        <v>0</v>
      </c>
      <c r="AR18" s="59">
        <f>AR41</f>
        <v>0</v>
      </c>
      <c r="AS18" s="59"/>
      <c r="AT18" s="59">
        <f>AT41</f>
        <v>0</v>
      </c>
      <c r="AU18" s="62">
        <f>AU41</f>
        <v>0</v>
      </c>
      <c r="AV18" s="147" t="e">
        <f t="shared" si="33"/>
        <v>#DIV/0!</v>
      </c>
      <c r="AW18" s="63">
        <f>AW41</f>
        <v>0</v>
      </c>
      <c r="AX18" s="59">
        <f>AX41</f>
        <v>0</v>
      </c>
      <c r="AY18" s="62">
        <f>AY41</f>
        <v>0</v>
      </c>
      <c r="AZ18" s="257" t="e">
        <f t="shared" si="34"/>
        <v>#DIV/0!</v>
      </c>
      <c r="BA18" s="64">
        <f>BA41</f>
        <v>0</v>
      </c>
      <c r="BB18" s="60">
        <f>BB41</f>
        <v>0</v>
      </c>
      <c r="BC18" s="165">
        <f>BC41</f>
        <v>0</v>
      </c>
      <c r="BD18" s="101"/>
      <c r="BE18" s="247" t="s">
        <v>141</v>
      </c>
      <c r="BF18" s="255">
        <f>BF41</f>
        <v>0</v>
      </c>
      <c r="BG18" s="63">
        <f t="shared" ref="BG18:BO18" si="117">BG41</f>
        <v>0</v>
      </c>
      <c r="BH18" s="59">
        <f t="shared" si="117"/>
        <v>0</v>
      </c>
      <c r="BI18" s="59">
        <f t="shared" si="117"/>
        <v>0</v>
      </c>
      <c r="BJ18" s="59">
        <f t="shared" si="117"/>
        <v>0</v>
      </c>
      <c r="BK18" s="62">
        <f t="shared" si="117"/>
        <v>0</v>
      </c>
      <c r="BL18" s="64">
        <f t="shared" si="117"/>
        <v>0</v>
      </c>
      <c r="BM18" s="59">
        <f t="shared" si="117"/>
        <v>0</v>
      </c>
      <c r="BN18" s="59"/>
      <c r="BO18" s="62">
        <f t="shared" si="117"/>
        <v>0</v>
      </c>
      <c r="BP18" s="257" t="e">
        <f t="shared" si="36"/>
        <v>#DIV/0!</v>
      </c>
      <c r="BQ18" s="63">
        <f>BQ41</f>
        <v>0</v>
      </c>
      <c r="BR18" s="59">
        <f>BR41</f>
        <v>0</v>
      </c>
      <c r="BS18" s="62">
        <f>BS41</f>
        <v>0</v>
      </c>
      <c r="BT18" s="263" t="e">
        <f t="shared" si="37"/>
        <v>#DIV/0!</v>
      </c>
      <c r="BU18" s="63">
        <f t="shared" ref="BU18:BZ18" si="118">BU41</f>
        <v>0</v>
      </c>
      <c r="BV18" s="59">
        <f t="shared" si="118"/>
        <v>0</v>
      </c>
      <c r="BW18" s="59">
        <f t="shared" si="118"/>
        <v>0</v>
      </c>
      <c r="BX18" s="59">
        <f t="shared" si="118"/>
        <v>0</v>
      </c>
      <c r="BY18" s="59">
        <f t="shared" si="118"/>
        <v>0</v>
      </c>
      <c r="BZ18" s="62">
        <f t="shared" si="118"/>
        <v>0</v>
      </c>
      <c r="CA18" s="257" t="e">
        <f t="shared" si="4"/>
        <v>#DIV/0!</v>
      </c>
      <c r="CB18" s="56">
        <f t="shared" ref="CB18:CC18" si="119">CB41</f>
        <v>0</v>
      </c>
      <c r="CC18" s="266">
        <f t="shared" si="119"/>
        <v>0</v>
      </c>
      <c r="CD18" s="165">
        <f>CD41</f>
        <v>0</v>
      </c>
      <c r="CE18" s="101"/>
      <c r="CF18" s="87" t="s">
        <v>141</v>
      </c>
      <c r="CG18" s="255">
        <f t="shared" ref="CG18:CX18" si="120">CG41</f>
        <v>0</v>
      </c>
      <c r="CH18" s="64">
        <f t="shared" si="120"/>
        <v>0</v>
      </c>
      <c r="CI18" s="59">
        <f t="shared" si="120"/>
        <v>0</v>
      </c>
      <c r="CJ18" s="59">
        <f t="shared" si="120"/>
        <v>0</v>
      </c>
      <c r="CK18" s="59">
        <f t="shared" si="120"/>
        <v>0</v>
      </c>
      <c r="CL18" s="59">
        <f t="shared" si="120"/>
        <v>0</v>
      </c>
      <c r="CM18" s="59">
        <f t="shared" si="120"/>
        <v>0</v>
      </c>
      <c r="CN18" s="59">
        <f t="shared" si="120"/>
        <v>0</v>
      </c>
      <c r="CO18" s="59">
        <f t="shared" si="120"/>
        <v>0</v>
      </c>
      <c r="CP18" s="59">
        <f t="shared" si="120"/>
        <v>0</v>
      </c>
      <c r="CQ18" s="59">
        <f t="shared" si="120"/>
        <v>0</v>
      </c>
      <c r="CR18" s="59">
        <f t="shared" si="120"/>
        <v>0</v>
      </c>
      <c r="CS18" s="59">
        <f t="shared" si="120"/>
        <v>0</v>
      </c>
      <c r="CT18" s="59">
        <f t="shared" si="120"/>
        <v>0</v>
      </c>
      <c r="CU18" s="59">
        <f t="shared" si="120"/>
        <v>0</v>
      </c>
      <c r="CV18" s="59">
        <f t="shared" si="120"/>
        <v>0</v>
      </c>
      <c r="CW18" s="59">
        <f t="shared" si="120"/>
        <v>0</v>
      </c>
      <c r="CX18" s="165">
        <f t="shared" si="120"/>
        <v>0</v>
      </c>
      <c r="CY18" s="101"/>
      <c r="CZ18" s="61" t="s">
        <v>141</v>
      </c>
      <c r="DA18" s="58">
        <f>DA41</f>
        <v>0</v>
      </c>
      <c r="DB18" s="59">
        <f t="shared" ref="DB18:DH18" si="121">DB41</f>
        <v>0</v>
      </c>
      <c r="DC18" s="59">
        <f t="shared" si="121"/>
        <v>0</v>
      </c>
      <c r="DD18" s="59">
        <f t="shared" si="121"/>
        <v>0</v>
      </c>
      <c r="DE18" s="62">
        <f t="shared" si="121"/>
        <v>0</v>
      </c>
      <c r="DF18" s="64">
        <f t="shared" si="121"/>
        <v>0</v>
      </c>
      <c r="DG18" s="59">
        <f t="shared" si="121"/>
        <v>0</v>
      </c>
      <c r="DH18" s="62">
        <f t="shared" si="121"/>
        <v>0</v>
      </c>
      <c r="DI18" s="257" t="e">
        <f t="shared" si="8"/>
        <v>#DIV/0!</v>
      </c>
      <c r="DJ18" s="63">
        <f>DJ41</f>
        <v>0</v>
      </c>
      <c r="DK18" s="59">
        <f>DK41</f>
        <v>0</v>
      </c>
      <c r="DL18" s="62">
        <f>DL41</f>
        <v>0</v>
      </c>
      <c r="DM18" s="257" t="e">
        <f t="shared" si="9"/>
        <v>#DIV/0!</v>
      </c>
      <c r="DN18" s="63">
        <f>DN41</f>
        <v>0</v>
      </c>
      <c r="DO18" s="62">
        <f>DO41</f>
        <v>0</v>
      </c>
      <c r="DP18" s="64">
        <f>DP41</f>
        <v>0</v>
      </c>
      <c r="DQ18" s="62">
        <f>DQ41</f>
        <v>0</v>
      </c>
      <c r="DR18" s="257" t="e">
        <f t="shared" si="10"/>
        <v>#DIV/0!</v>
      </c>
      <c r="DS18" s="63">
        <f>DS41</f>
        <v>0</v>
      </c>
      <c r="DT18" s="162" t="e">
        <f t="shared" si="11"/>
        <v>#DIV/0!</v>
      </c>
      <c r="DU18" s="270">
        <f>DU41</f>
        <v>0</v>
      </c>
      <c r="DV18" s="257" t="e">
        <f t="shared" si="12"/>
        <v>#DIV/0!</v>
      </c>
      <c r="DW18" s="165">
        <f>DW41</f>
        <v>0</v>
      </c>
      <c r="DX18" s="101"/>
      <c r="DY18" s="87" t="s">
        <v>141</v>
      </c>
      <c r="DZ18" s="63">
        <f>DZ41</f>
        <v>0</v>
      </c>
      <c r="EA18" s="59">
        <f t="shared" ref="EA18:ER18" si="122">EA41</f>
        <v>0</v>
      </c>
      <c r="EB18" s="59">
        <f t="shared" si="122"/>
        <v>0</v>
      </c>
      <c r="EC18" s="59">
        <f t="shared" si="122"/>
        <v>0</v>
      </c>
      <c r="ED18" s="59">
        <f t="shared" si="122"/>
        <v>0</v>
      </c>
      <c r="EE18" s="59">
        <f t="shared" si="122"/>
        <v>0</v>
      </c>
      <c r="EF18" s="59">
        <f t="shared" si="122"/>
        <v>0</v>
      </c>
      <c r="EG18" s="59">
        <f t="shared" si="122"/>
        <v>0</v>
      </c>
      <c r="EH18" s="59">
        <f t="shared" si="122"/>
        <v>0</v>
      </c>
      <c r="EI18" s="59">
        <f t="shared" si="122"/>
        <v>0</v>
      </c>
      <c r="EJ18" s="59">
        <f t="shared" si="122"/>
        <v>0</v>
      </c>
      <c r="EK18" s="59">
        <f t="shared" si="122"/>
        <v>0</v>
      </c>
      <c r="EL18" s="59">
        <f t="shared" si="122"/>
        <v>0</v>
      </c>
      <c r="EM18" s="59">
        <f t="shared" si="122"/>
        <v>0</v>
      </c>
      <c r="EN18" s="59">
        <f t="shared" si="122"/>
        <v>0</v>
      </c>
      <c r="EO18" s="59">
        <f t="shared" si="122"/>
        <v>0</v>
      </c>
      <c r="EP18" s="59">
        <f t="shared" si="122"/>
        <v>0</v>
      </c>
      <c r="EQ18" s="62">
        <f t="shared" si="122"/>
        <v>0</v>
      </c>
      <c r="ER18" s="276">
        <f t="shared" si="122"/>
        <v>0</v>
      </c>
      <c r="ES18" s="273">
        <f t="shared" si="42"/>
        <v>0</v>
      </c>
      <c r="ET18" s="63">
        <f t="shared" ref="ET18:FQ18" si="123">ET41</f>
        <v>0</v>
      </c>
      <c r="EU18" s="59">
        <f t="shared" si="123"/>
        <v>0</v>
      </c>
      <c r="EV18" s="59">
        <f t="shared" si="123"/>
        <v>0</v>
      </c>
      <c r="EW18" s="59">
        <f t="shared" si="123"/>
        <v>0</v>
      </c>
      <c r="EX18" s="60">
        <f t="shared" si="123"/>
        <v>0</v>
      </c>
      <c r="EY18" s="63">
        <f t="shared" si="123"/>
        <v>0</v>
      </c>
      <c r="EZ18" s="59">
        <f t="shared" si="123"/>
        <v>0</v>
      </c>
      <c r="FA18" s="59">
        <f t="shared" si="123"/>
        <v>0</v>
      </c>
      <c r="FB18" s="63">
        <f t="shared" si="123"/>
        <v>0</v>
      </c>
      <c r="FC18" s="59">
        <f t="shared" si="123"/>
        <v>0</v>
      </c>
      <c r="FD18" s="59">
        <f t="shared" si="123"/>
        <v>0</v>
      </c>
      <c r="FE18" s="59">
        <f t="shared" si="123"/>
        <v>0</v>
      </c>
      <c r="FF18" s="59">
        <f t="shared" si="123"/>
        <v>0</v>
      </c>
      <c r="FG18" s="59">
        <f t="shared" si="123"/>
        <v>0</v>
      </c>
      <c r="FH18" s="59">
        <f t="shared" si="123"/>
        <v>0</v>
      </c>
      <c r="FI18" s="59">
        <f t="shared" si="123"/>
        <v>0</v>
      </c>
      <c r="FJ18" s="59">
        <f t="shared" si="123"/>
        <v>0</v>
      </c>
      <c r="FK18" s="59">
        <f t="shared" si="123"/>
        <v>0</v>
      </c>
      <c r="FL18" s="59">
        <f t="shared" si="123"/>
        <v>0</v>
      </c>
      <c r="FM18" s="59">
        <f t="shared" si="123"/>
        <v>0</v>
      </c>
      <c r="FN18" s="59">
        <f t="shared" si="123"/>
        <v>0</v>
      </c>
      <c r="FO18" s="59">
        <f t="shared" si="123"/>
        <v>0</v>
      </c>
      <c r="FP18" s="59">
        <f t="shared" si="123"/>
        <v>0</v>
      </c>
      <c r="FQ18" s="60">
        <f t="shared" si="123"/>
        <v>0</v>
      </c>
      <c r="FR18" s="101"/>
      <c r="FS18" s="87" t="s">
        <v>141</v>
      </c>
      <c r="FT18" s="277">
        <f>FT41</f>
        <v>0</v>
      </c>
      <c r="FU18" s="280" t="e">
        <f t="shared" si="16"/>
        <v>#DIV/0!</v>
      </c>
      <c r="FV18" s="63">
        <f>FV41</f>
        <v>0</v>
      </c>
      <c r="FW18" s="59">
        <f t="shared" ref="FW18:GG18" si="124">FW41</f>
        <v>0</v>
      </c>
      <c r="FX18" s="59">
        <f t="shared" si="124"/>
        <v>0</v>
      </c>
      <c r="FY18" s="59">
        <f t="shared" si="124"/>
        <v>0</v>
      </c>
      <c r="FZ18" s="59">
        <f t="shared" si="124"/>
        <v>0</v>
      </c>
      <c r="GA18" s="59">
        <f t="shared" si="124"/>
        <v>0</v>
      </c>
      <c r="GB18" s="59">
        <f t="shared" si="124"/>
        <v>0</v>
      </c>
      <c r="GC18" s="59">
        <f t="shared" si="124"/>
        <v>0</v>
      </c>
      <c r="GD18" s="59">
        <f t="shared" si="124"/>
        <v>0</v>
      </c>
      <c r="GE18" s="62">
        <f t="shared" si="124"/>
        <v>0</v>
      </c>
      <c r="GF18" s="270">
        <f t="shared" si="124"/>
        <v>0</v>
      </c>
      <c r="GG18" s="165">
        <f t="shared" si="124"/>
        <v>0</v>
      </c>
      <c r="GH18" s="283" t="e">
        <f t="shared" si="18"/>
        <v>#DIV/0!</v>
      </c>
      <c r="GI18" s="63">
        <f t="shared" ref="GI18:GQ18" si="125">GI41</f>
        <v>0</v>
      </c>
      <c r="GJ18" s="59">
        <f t="shared" si="125"/>
        <v>0</v>
      </c>
      <c r="GK18" s="59">
        <f t="shared" si="125"/>
        <v>0</v>
      </c>
      <c r="GL18" s="59">
        <f t="shared" si="125"/>
        <v>0</v>
      </c>
      <c r="GM18" s="59">
        <f t="shared" si="125"/>
        <v>0</v>
      </c>
      <c r="GN18" s="59">
        <f t="shared" si="125"/>
        <v>0</v>
      </c>
      <c r="GO18" s="59">
        <f t="shared" si="125"/>
        <v>0</v>
      </c>
      <c r="GP18" s="59">
        <f t="shared" si="125"/>
        <v>0</v>
      </c>
      <c r="GQ18" s="60">
        <f t="shared" si="125"/>
        <v>0</v>
      </c>
      <c r="GR18" s="101"/>
      <c r="GS18" s="87" t="s">
        <v>141</v>
      </c>
      <c r="GT18" s="63">
        <f t="shared" ref="GT18:HB18" si="126">GT41</f>
        <v>0</v>
      </c>
      <c r="GU18" s="59">
        <f t="shared" si="126"/>
        <v>0</v>
      </c>
      <c r="GV18" s="59">
        <f t="shared" si="126"/>
        <v>0</v>
      </c>
      <c r="GW18" s="59">
        <f t="shared" si="126"/>
        <v>0</v>
      </c>
      <c r="GX18" s="59">
        <f t="shared" si="126"/>
        <v>0</v>
      </c>
      <c r="GY18" s="59">
        <f t="shared" si="126"/>
        <v>0</v>
      </c>
      <c r="GZ18" s="59">
        <f t="shared" si="126"/>
        <v>0</v>
      </c>
      <c r="HA18" s="60">
        <f t="shared" si="126"/>
        <v>0</v>
      </c>
      <c r="HB18" s="64">
        <f t="shared" si="126"/>
        <v>0</v>
      </c>
      <c r="HC18" s="246">
        <f t="shared" si="19"/>
        <v>0</v>
      </c>
      <c r="HD18" s="64">
        <f t="shared" ref="HD18:HP18" si="127">HD41</f>
        <v>0</v>
      </c>
      <c r="HE18" s="59">
        <f t="shared" si="127"/>
        <v>0</v>
      </c>
      <c r="HF18" s="59">
        <f t="shared" si="127"/>
        <v>0</v>
      </c>
      <c r="HG18" s="59">
        <f t="shared" si="127"/>
        <v>0</v>
      </c>
      <c r="HH18" s="60">
        <f t="shared" si="127"/>
        <v>0</v>
      </c>
      <c r="HI18" s="63">
        <f t="shared" si="127"/>
        <v>0</v>
      </c>
      <c r="HJ18" s="59">
        <f t="shared" si="127"/>
        <v>0</v>
      </c>
      <c r="HK18" s="59">
        <f t="shared" si="127"/>
        <v>0</v>
      </c>
      <c r="HL18" s="59">
        <f t="shared" si="127"/>
        <v>0</v>
      </c>
      <c r="HM18" s="59">
        <f t="shared" si="127"/>
        <v>0</v>
      </c>
      <c r="HN18" s="59">
        <f t="shared" si="127"/>
        <v>0</v>
      </c>
      <c r="HO18" s="59">
        <f t="shared" si="127"/>
        <v>0</v>
      </c>
      <c r="HP18" s="60">
        <f t="shared" si="127"/>
        <v>0</v>
      </c>
      <c r="HQ18" s="101"/>
      <c r="HR18" s="247" t="s">
        <v>141</v>
      </c>
      <c r="HS18" s="64">
        <f t="shared" ref="HS18:IU18" si="128">HS41</f>
        <v>0</v>
      </c>
      <c r="HT18" s="59">
        <f t="shared" si="128"/>
        <v>0</v>
      </c>
      <c r="HU18" s="59">
        <f t="shared" si="128"/>
        <v>0</v>
      </c>
      <c r="HV18" s="59">
        <f t="shared" si="128"/>
        <v>0</v>
      </c>
      <c r="HW18" s="59">
        <f t="shared" si="128"/>
        <v>0</v>
      </c>
      <c r="HX18" s="59">
        <f t="shared" si="128"/>
        <v>0</v>
      </c>
      <c r="HY18" s="59">
        <f t="shared" si="128"/>
        <v>0</v>
      </c>
      <c r="HZ18" s="59">
        <f t="shared" si="128"/>
        <v>0</v>
      </c>
      <c r="IA18" s="59">
        <f t="shared" si="128"/>
        <v>0</v>
      </c>
      <c r="IB18" s="59">
        <f t="shared" si="128"/>
        <v>0</v>
      </c>
      <c r="IC18" s="59">
        <f t="shared" si="128"/>
        <v>0</v>
      </c>
      <c r="ID18" s="59">
        <f t="shared" si="128"/>
        <v>0</v>
      </c>
      <c r="IE18" s="59">
        <f t="shared" si="128"/>
        <v>0</v>
      </c>
      <c r="IF18" s="59">
        <f t="shared" si="128"/>
        <v>0</v>
      </c>
      <c r="IG18" s="60">
        <f t="shared" si="128"/>
        <v>0</v>
      </c>
      <c r="IH18" s="63">
        <f t="shared" si="128"/>
        <v>0</v>
      </c>
      <c r="II18" s="59">
        <f t="shared" si="128"/>
        <v>0</v>
      </c>
      <c r="IJ18" s="62">
        <f t="shared" si="128"/>
        <v>0</v>
      </c>
      <c r="IK18" s="64">
        <f t="shared" si="128"/>
        <v>0</v>
      </c>
      <c r="IL18" s="59">
        <f t="shared" si="128"/>
        <v>0</v>
      </c>
      <c r="IM18" s="60">
        <f t="shared" si="128"/>
        <v>0</v>
      </c>
      <c r="IN18" s="64">
        <f t="shared" si="128"/>
        <v>0</v>
      </c>
      <c r="IO18" s="59">
        <f t="shared" si="128"/>
        <v>0</v>
      </c>
      <c r="IP18" s="60">
        <f t="shared" si="128"/>
        <v>0</v>
      </c>
      <c r="IQ18" s="63">
        <f t="shared" si="128"/>
        <v>0</v>
      </c>
      <c r="IR18" s="59">
        <f t="shared" si="128"/>
        <v>0</v>
      </c>
      <c r="IS18" s="59">
        <f t="shared" si="128"/>
        <v>0</v>
      </c>
      <c r="IT18" s="59">
        <f t="shared" si="128"/>
        <v>0</v>
      </c>
      <c r="IU18" s="59">
        <f t="shared" si="128"/>
        <v>0</v>
      </c>
      <c r="IV18" s="101"/>
      <c r="IW18" s="87" t="s">
        <v>141</v>
      </c>
      <c r="IX18" s="63">
        <f t="shared" ref="IX18:JM18" si="129">IX41</f>
        <v>0</v>
      </c>
      <c r="IY18" s="59">
        <f t="shared" si="129"/>
        <v>0</v>
      </c>
      <c r="IZ18" s="59">
        <f t="shared" si="129"/>
        <v>0</v>
      </c>
      <c r="JA18" s="59">
        <f t="shared" si="129"/>
        <v>0</v>
      </c>
      <c r="JB18" s="62">
        <f t="shared" si="129"/>
        <v>0</v>
      </c>
      <c r="JC18" s="220">
        <f t="shared" si="129"/>
        <v>0</v>
      </c>
      <c r="JD18" s="221">
        <f t="shared" si="129"/>
        <v>0</v>
      </c>
      <c r="JE18" s="221">
        <f t="shared" si="129"/>
        <v>0</v>
      </c>
      <c r="JF18" s="221">
        <f t="shared" si="129"/>
        <v>0</v>
      </c>
      <c r="JG18" s="222">
        <f t="shared" si="129"/>
        <v>0</v>
      </c>
      <c r="JH18" s="220">
        <f t="shared" si="129"/>
        <v>0</v>
      </c>
      <c r="JI18" s="221">
        <f t="shared" si="129"/>
        <v>0</v>
      </c>
      <c r="JJ18" s="221">
        <f t="shared" si="129"/>
        <v>0</v>
      </c>
      <c r="JK18" s="221">
        <f t="shared" si="129"/>
        <v>0</v>
      </c>
      <c r="JL18" s="222">
        <f t="shared" si="129"/>
        <v>0</v>
      </c>
      <c r="JM18" s="220">
        <f t="shared" si="129"/>
        <v>0</v>
      </c>
      <c r="JN18" s="221">
        <f>JN41</f>
        <v>0</v>
      </c>
      <c r="JO18" s="394">
        <f t="shared" si="24"/>
        <v>0</v>
      </c>
      <c r="JP18" s="64">
        <f t="shared" ref="JP18:KC18" si="130">JP41</f>
        <v>0</v>
      </c>
      <c r="JQ18" s="63">
        <f t="shared" si="130"/>
        <v>0</v>
      </c>
      <c r="JR18" s="60">
        <f t="shared" si="130"/>
        <v>0</v>
      </c>
      <c r="JS18" s="59">
        <f t="shared" si="130"/>
        <v>0</v>
      </c>
      <c r="JT18" s="59">
        <f t="shared" si="130"/>
        <v>0</v>
      </c>
      <c r="JU18" s="59">
        <f t="shared" si="130"/>
        <v>0</v>
      </c>
      <c r="JV18" s="59">
        <f t="shared" si="130"/>
        <v>0</v>
      </c>
      <c r="JW18" s="59">
        <f t="shared" si="130"/>
        <v>0</v>
      </c>
      <c r="JX18" s="60">
        <f t="shared" si="130"/>
        <v>0</v>
      </c>
      <c r="JY18" s="60">
        <f t="shared" si="130"/>
        <v>0</v>
      </c>
      <c r="JZ18" s="60">
        <f t="shared" si="130"/>
        <v>0</v>
      </c>
      <c r="KA18" s="60">
        <f t="shared" si="130"/>
        <v>0</v>
      </c>
      <c r="KB18" s="60">
        <f t="shared" si="130"/>
        <v>0</v>
      </c>
      <c r="KC18" s="60">
        <f t="shared" si="130"/>
        <v>0</v>
      </c>
    </row>
    <row r="20" spans="1:289" ht="13.5" thickBot="1" x14ac:dyDescent="0.25"/>
    <row r="21" spans="1:289" ht="15.75" customHeight="1" thickBot="1" x14ac:dyDescent="0.25">
      <c r="A21" s="213"/>
      <c r="B21" s="21" t="s">
        <v>0</v>
      </c>
      <c r="C21" s="26"/>
      <c r="D21" s="891" t="s">
        <v>5</v>
      </c>
      <c r="E21" s="891"/>
      <c r="F21" s="891"/>
      <c r="G21" s="891"/>
      <c r="H21" s="891"/>
      <c r="I21" s="891"/>
      <c r="J21" s="891"/>
      <c r="K21" s="891"/>
      <c r="L21" s="891"/>
      <c r="M21" s="891"/>
      <c r="N21" s="891"/>
      <c r="O21" s="891"/>
      <c r="P21" s="891"/>
      <c r="Q21" s="891"/>
      <c r="R21" s="891"/>
      <c r="S21" s="891"/>
      <c r="T21" s="891"/>
      <c r="U21" s="891"/>
      <c r="V21" s="891"/>
      <c r="W21" s="891"/>
      <c r="X21" s="891"/>
      <c r="Y21" s="891"/>
      <c r="Z21" s="892"/>
      <c r="AA21" s="103"/>
      <c r="AB21" s="66"/>
      <c r="AC21" s="195"/>
      <c r="AD21" s="925" t="s">
        <v>21</v>
      </c>
      <c r="AE21" s="891"/>
      <c r="AF21" s="891"/>
      <c r="AG21" s="891"/>
      <c r="AH21" s="891"/>
      <c r="AI21" s="891"/>
      <c r="AJ21" s="891"/>
      <c r="AK21" s="891"/>
      <c r="AL21" s="891"/>
      <c r="AM21" s="891"/>
      <c r="AN21" s="891"/>
      <c r="AO21" s="891"/>
      <c r="AP21" s="891"/>
      <c r="AQ21" s="891"/>
      <c r="AR21" s="891"/>
      <c r="AS21" s="891"/>
      <c r="AT21" s="891"/>
      <c r="AU21" s="891"/>
      <c r="AV21" s="891"/>
      <c r="AW21" s="891"/>
      <c r="AX21" s="891"/>
      <c r="AY21" s="891"/>
      <c r="AZ21" s="891"/>
      <c r="BA21" s="891"/>
      <c r="BB21" s="891"/>
      <c r="BC21" s="892"/>
      <c r="BD21" s="103"/>
      <c r="BE21" s="66" t="s">
        <v>0</v>
      </c>
      <c r="BF21" s="25"/>
      <c r="BG21" s="919" t="s">
        <v>33</v>
      </c>
      <c r="BH21" s="920"/>
      <c r="BI21" s="920"/>
      <c r="BJ21" s="920"/>
      <c r="BK21" s="920"/>
      <c r="BL21" s="920"/>
      <c r="BM21" s="920"/>
      <c r="BN21" s="920"/>
      <c r="BO21" s="920"/>
      <c r="BP21" s="920"/>
      <c r="BQ21" s="920"/>
      <c r="BR21" s="920"/>
      <c r="BS21" s="920"/>
      <c r="BT21" s="920"/>
      <c r="BU21" s="920"/>
      <c r="BV21" s="920"/>
      <c r="BW21" s="920"/>
      <c r="BX21" s="920"/>
      <c r="BY21" s="920"/>
      <c r="BZ21" s="920"/>
      <c r="CA21" s="920"/>
      <c r="CB21" s="891"/>
      <c r="CC21" s="891"/>
      <c r="CD21" s="605"/>
      <c r="CE21" s="103"/>
      <c r="CF21" s="66" t="s">
        <v>0</v>
      </c>
      <c r="CG21" s="25"/>
      <c r="CH21" s="920" t="s">
        <v>173</v>
      </c>
      <c r="CI21" s="920"/>
      <c r="CJ21" s="920"/>
      <c r="CK21" s="920"/>
      <c r="CL21" s="920"/>
      <c r="CM21" s="920"/>
      <c r="CN21" s="920"/>
      <c r="CO21" s="920"/>
      <c r="CP21" s="920"/>
      <c r="CQ21" s="920"/>
      <c r="CR21" s="920"/>
      <c r="CS21" s="920"/>
      <c r="CT21" s="920"/>
      <c r="CU21" s="920"/>
      <c r="CV21" s="920"/>
      <c r="CW21" s="920"/>
      <c r="CX21" s="605"/>
      <c r="CY21" s="103"/>
      <c r="CZ21" s="21" t="s">
        <v>0</v>
      </c>
      <c r="DA21" s="882" t="s">
        <v>146</v>
      </c>
      <c r="DB21" s="879" t="s">
        <v>36</v>
      </c>
      <c r="DC21" s="880"/>
      <c r="DD21" s="880"/>
      <c r="DE21" s="880"/>
      <c r="DF21" s="880"/>
      <c r="DG21" s="880"/>
      <c r="DH21" s="880"/>
      <c r="DI21" s="880"/>
      <c r="DJ21" s="880"/>
      <c r="DK21" s="880"/>
      <c r="DL21" s="880"/>
      <c r="DM21" s="880"/>
      <c r="DN21" s="880"/>
      <c r="DO21" s="880"/>
      <c r="DP21" s="880"/>
      <c r="DQ21" s="880"/>
      <c r="DR21" s="880"/>
      <c r="DS21" s="880"/>
      <c r="DT21" s="880"/>
      <c r="DU21" s="880"/>
      <c r="DV21" s="880"/>
      <c r="DW21" s="881"/>
      <c r="DX21" s="4"/>
      <c r="DY21" s="19"/>
      <c r="DZ21" s="582"/>
      <c r="EA21" s="582"/>
      <c r="EB21" s="582"/>
      <c r="EC21" s="582"/>
      <c r="ED21" s="582"/>
      <c r="EE21" s="582"/>
      <c r="EF21" s="582"/>
      <c r="EG21" s="582"/>
      <c r="EH21" s="582"/>
      <c r="EI21" s="582"/>
      <c r="EJ21" s="582"/>
      <c r="EK21" s="582"/>
      <c r="EL21" s="582"/>
      <c r="EM21" s="582"/>
      <c r="EN21" s="582"/>
      <c r="EO21" s="582"/>
      <c r="EP21" s="582"/>
      <c r="EQ21" s="582"/>
      <c r="ER21" s="582"/>
      <c r="ES21" s="582"/>
      <c r="ET21" s="582"/>
      <c r="EU21" s="582"/>
      <c r="EV21" s="582"/>
      <c r="EW21" s="582"/>
      <c r="EX21" s="582"/>
      <c r="EY21" s="582"/>
      <c r="EZ21" s="582"/>
      <c r="FA21" s="582"/>
      <c r="FB21" s="582"/>
      <c r="FC21" s="582"/>
      <c r="FD21" s="582"/>
      <c r="FE21" s="582"/>
      <c r="FF21" s="582"/>
      <c r="FG21" s="582"/>
      <c r="FH21" s="582"/>
      <c r="FI21" s="582"/>
      <c r="FJ21" s="582"/>
      <c r="FK21" s="582"/>
      <c r="FL21" s="5"/>
      <c r="FM21" s="583"/>
      <c r="FN21" s="582"/>
      <c r="FO21" s="582"/>
      <c r="FP21" s="582"/>
      <c r="FQ21" s="582"/>
      <c r="FR21" s="582"/>
      <c r="FS21" s="19"/>
      <c r="FT21" s="19"/>
      <c r="FU21" s="19"/>
      <c r="FV21" s="582"/>
      <c r="FW21" s="582"/>
      <c r="FX21" s="105"/>
      <c r="FY21" s="583"/>
      <c r="FZ21" s="582"/>
      <c r="GA21" s="582"/>
      <c r="GB21" s="582"/>
      <c r="GC21" s="582"/>
      <c r="GD21" s="582"/>
      <c r="GE21" s="582"/>
      <c r="GF21" s="582"/>
      <c r="GG21" s="582"/>
      <c r="GH21" s="582"/>
      <c r="GI21" s="582"/>
      <c r="GJ21" s="582"/>
      <c r="GK21" s="582"/>
      <c r="GL21" s="582"/>
      <c r="GM21" s="582"/>
      <c r="GN21" s="582"/>
      <c r="GO21" s="582"/>
      <c r="GP21" s="582"/>
      <c r="GQ21" s="582"/>
      <c r="GR21" s="582"/>
      <c r="GS21" s="19"/>
      <c r="GT21" s="582"/>
      <c r="GU21" s="582"/>
      <c r="GV21" s="582"/>
      <c r="GW21" s="582"/>
      <c r="GX21" s="582"/>
      <c r="GY21" s="582"/>
      <c r="GZ21" s="582"/>
      <c r="HA21" s="582"/>
      <c r="HB21" s="582"/>
      <c r="HC21" s="582"/>
      <c r="HD21" s="582"/>
      <c r="HE21" s="582"/>
      <c r="HF21" s="582"/>
      <c r="HG21" s="582"/>
      <c r="HH21" s="582"/>
      <c r="HI21" s="582"/>
      <c r="HJ21" s="582"/>
      <c r="HK21" s="582"/>
      <c r="HL21" s="582"/>
      <c r="HM21" s="582"/>
      <c r="HN21" s="582"/>
      <c r="HO21" s="582"/>
      <c r="HP21" s="582"/>
      <c r="HQ21" s="582"/>
      <c r="HR21" s="19"/>
      <c r="HS21" s="582"/>
      <c r="HT21" s="582"/>
      <c r="HU21" s="582"/>
      <c r="HV21" s="582"/>
      <c r="HW21" s="582"/>
      <c r="HX21" s="582"/>
      <c r="HY21" s="582"/>
      <c r="HZ21" s="582"/>
      <c r="IA21" s="582"/>
      <c r="IB21" s="582"/>
      <c r="IC21" s="582"/>
      <c r="ID21" s="582"/>
      <c r="IE21" s="582"/>
      <c r="IF21" s="582"/>
      <c r="IG21" s="582"/>
      <c r="IH21" s="582"/>
      <c r="II21" s="582"/>
      <c r="IJ21" s="582"/>
      <c r="IK21" s="582"/>
      <c r="IL21" s="582"/>
      <c r="IM21" s="582"/>
      <c r="IN21" s="582"/>
      <c r="IO21" s="582"/>
      <c r="IP21" s="582"/>
      <c r="IQ21" s="582"/>
      <c r="IR21" s="582"/>
      <c r="IS21" s="582"/>
      <c r="IT21" s="582"/>
      <c r="IU21" s="582"/>
      <c r="IV21" s="582"/>
      <c r="IW21" s="19"/>
      <c r="IX21" s="584"/>
      <c r="IY21" s="585"/>
      <c r="IZ21" s="585"/>
      <c r="JA21" s="585"/>
      <c r="JB21" s="585"/>
      <c r="JC21" s="301"/>
      <c r="JD21" s="301"/>
      <c r="JE21" s="301"/>
      <c r="JF21" s="301"/>
      <c r="JG21" s="301"/>
      <c r="JH21" s="301"/>
      <c r="JI21" s="301"/>
      <c r="JJ21" s="301"/>
      <c r="JK21" s="301"/>
      <c r="JL21" s="301"/>
      <c r="JM21" s="585"/>
      <c r="JN21" s="585"/>
      <c r="JO21" s="585"/>
      <c r="JP21" s="585"/>
      <c r="JQ21" s="585"/>
      <c r="JR21" s="585"/>
      <c r="JS21" s="1337" t="s">
        <v>156</v>
      </c>
      <c r="JT21" s="1073"/>
      <c r="JU21" s="1073"/>
      <c r="JV21" s="1073"/>
      <c r="JW21" s="1073"/>
      <c r="JX21" s="1338"/>
      <c r="JY21" s="843" t="s">
        <v>179</v>
      </c>
      <c r="JZ21" s="844"/>
      <c r="KA21" s="844"/>
      <c r="KB21" s="844"/>
      <c r="KC21" s="845"/>
    </row>
    <row r="22" spans="1:289" ht="70.5" customHeight="1" thickBot="1" x14ac:dyDescent="0.25">
      <c r="A22" s="1193" t="s">
        <v>186</v>
      </c>
      <c r="B22" s="914" t="s">
        <v>99</v>
      </c>
      <c r="C22" s="602"/>
      <c r="D22" s="1109" t="s">
        <v>1</v>
      </c>
      <c r="E22" s="1109"/>
      <c r="F22" s="1109"/>
      <c r="G22" s="922"/>
      <c r="H22" s="871" t="s">
        <v>6</v>
      </c>
      <c r="I22" s="872"/>
      <c r="J22" s="896" t="s">
        <v>8</v>
      </c>
      <c r="K22" s="896"/>
      <c r="L22" s="896"/>
      <c r="M22" s="897"/>
      <c r="N22" s="905" t="s">
        <v>14</v>
      </c>
      <c r="O22" s="911"/>
      <c r="P22" s="911"/>
      <c r="Q22" s="906"/>
      <c r="R22" s="921" t="s">
        <v>15</v>
      </c>
      <c r="S22" s="1109"/>
      <c r="T22" s="905" t="s">
        <v>16</v>
      </c>
      <c r="U22" s="906"/>
      <c r="V22" s="911" t="s">
        <v>19</v>
      </c>
      <c r="W22" s="911"/>
      <c r="X22" s="905" t="s">
        <v>20</v>
      </c>
      <c r="Y22" s="911"/>
      <c r="Z22" s="906"/>
      <c r="AA22" s="104"/>
      <c r="AB22" s="944" t="s">
        <v>99</v>
      </c>
      <c r="AC22" s="196"/>
      <c r="AD22" s="947" t="s">
        <v>22</v>
      </c>
      <c r="AE22" s="917"/>
      <c r="AF22" s="917"/>
      <c r="AG22" s="917"/>
      <c r="AH22" s="917"/>
      <c r="AI22" s="917"/>
      <c r="AJ22" s="918"/>
      <c r="AK22" s="896" t="s">
        <v>27</v>
      </c>
      <c r="AL22" s="897"/>
      <c r="AM22" s="606" t="s">
        <v>28</v>
      </c>
      <c r="AN22" s="895" t="s">
        <v>29</v>
      </c>
      <c r="AO22" s="896"/>
      <c r="AP22" s="896"/>
      <c r="AQ22" s="897"/>
      <c r="AR22" s="896" t="s">
        <v>32</v>
      </c>
      <c r="AS22" s="896"/>
      <c r="AT22" s="896"/>
      <c r="AU22" s="896"/>
      <c r="AV22" s="896"/>
      <c r="AW22" s="896"/>
      <c r="AX22" s="896"/>
      <c r="AY22" s="896"/>
      <c r="AZ22" s="896"/>
      <c r="BA22" s="896"/>
      <c r="BB22" s="897"/>
      <c r="BC22" s="898" t="s">
        <v>177</v>
      </c>
      <c r="BD22" s="608"/>
      <c r="BE22" s="914" t="s">
        <v>99</v>
      </c>
      <c r="BF22" s="602"/>
      <c r="BG22" s="941" t="s">
        <v>107</v>
      </c>
      <c r="BH22" s="938" t="s">
        <v>106</v>
      </c>
      <c r="BI22" s="941" t="s">
        <v>34</v>
      </c>
      <c r="BJ22" s="941" t="s">
        <v>108</v>
      </c>
      <c r="BK22" s="930" t="s">
        <v>35</v>
      </c>
      <c r="BL22" s="895" t="s">
        <v>32</v>
      </c>
      <c r="BM22" s="896"/>
      <c r="BN22" s="896"/>
      <c r="BO22" s="896"/>
      <c r="BP22" s="896"/>
      <c r="BQ22" s="896"/>
      <c r="BR22" s="896"/>
      <c r="BS22" s="896"/>
      <c r="BT22" s="896"/>
      <c r="BU22" s="896"/>
      <c r="BV22" s="896"/>
      <c r="BW22" s="896"/>
      <c r="BX22" s="897"/>
      <c r="BY22" s="1182" t="s">
        <v>24</v>
      </c>
      <c r="BZ22" s="1182"/>
      <c r="CA22" s="1209"/>
      <c r="CB22" s="875" t="s">
        <v>10</v>
      </c>
      <c r="CC22" s="877" t="s">
        <v>31</v>
      </c>
      <c r="CD22" s="901" t="s">
        <v>177</v>
      </c>
      <c r="CE22" s="608"/>
      <c r="CF22" s="944" t="s">
        <v>99</v>
      </c>
      <c r="CG22" s="602"/>
      <c r="CH22" s="1085" t="s">
        <v>107</v>
      </c>
      <c r="CI22" s="938" t="s">
        <v>106</v>
      </c>
      <c r="CJ22" s="941" t="s">
        <v>34</v>
      </c>
      <c r="CK22" s="941" t="s">
        <v>108</v>
      </c>
      <c r="CL22" s="930" t="s">
        <v>35</v>
      </c>
      <c r="CM22" s="895" t="s">
        <v>32</v>
      </c>
      <c r="CN22" s="896"/>
      <c r="CO22" s="896"/>
      <c r="CP22" s="896"/>
      <c r="CQ22" s="896"/>
      <c r="CR22" s="896"/>
      <c r="CS22" s="896"/>
      <c r="CT22" s="896"/>
      <c r="CU22" s="897"/>
      <c r="CV22" s="1182" t="s">
        <v>24</v>
      </c>
      <c r="CW22" s="1209"/>
      <c r="CX22" s="898" t="s">
        <v>177</v>
      </c>
      <c r="CY22" s="608"/>
      <c r="CZ22" s="944" t="s">
        <v>99</v>
      </c>
      <c r="DA22" s="883"/>
      <c r="DB22" s="1168" t="s">
        <v>107</v>
      </c>
      <c r="DC22" s="1171" t="s">
        <v>106</v>
      </c>
      <c r="DD22" s="1174" t="s">
        <v>108</v>
      </c>
      <c r="DE22" s="1177" t="s">
        <v>35</v>
      </c>
      <c r="DF22" s="1178" t="s">
        <v>32</v>
      </c>
      <c r="DG22" s="1179"/>
      <c r="DH22" s="1179"/>
      <c r="DI22" s="1179"/>
      <c r="DJ22" s="1179"/>
      <c r="DK22" s="1179"/>
      <c r="DL22" s="1179"/>
      <c r="DM22" s="1179"/>
      <c r="DN22" s="1179"/>
      <c r="DO22" s="1215"/>
      <c r="DP22" s="1216" t="s">
        <v>24</v>
      </c>
      <c r="DQ22" s="1052"/>
      <c r="DR22" s="1217"/>
      <c r="DS22" s="1066" t="s">
        <v>31</v>
      </c>
      <c r="DT22" s="1067"/>
      <c r="DU22" s="1060" t="s">
        <v>10</v>
      </c>
      <c r="DV22" s="1067"/>
      <c r="DW22" s="903" t="s">
        <v>177</v>
      </c>
      <c r="DX22" s="608"/>
      <c r="DY22" s="944" t="s">
        <v>99</v>
      </c>
      <c r="DZ22" s="1072" t="s">
        <v>37</v>
      </c>
      <c r="EA22" s="1072"/>
      <c r="EB22" s="1072"/>
      <c r="EC22" s="1073"/>
      <c r="ED22" s="1073"/>
      <c r="EE22" s="1073"/>
      <c r="EF22" s="1072"/>
      <c r="EG22" s="1072"/>
      <c r="EH22" s="1072"/>
      <c r="EI22" s="1072"/>
      <c r="EJ22" s="1072"/>
      <c r="EK22" s="1072"/>
      <c r="EL22" s="6"/>
      <c r="EM22" s="6"/>
      <c r="EN22" s="6"/>
      <c r="EO22" s="6"/>
      <c r="EP22" s="6"/>
      <c r="EQ22" s="6"/>
      <c r="ER22" s="1074" t="s">
        <v>172</v>
      </c>
      <c r="ES22" s="1075"/>
      <c r="ET22" s="1075"/>
      <c r="EU22" s="1075"/>
      <c r="EV22" s="1075"/>
      <c r="EW22" s="1075"/>
      <c r="EX22" s="1076"/>
      <c r="EY22" s="289"/>
      <c r="EZ22" s="289"/>
      <c r="FA22" s="289"/>
      <c r="FB22" s="1163" t="s">
        <v>46</v>
      </c>
      <c r="FC22" s="1163"/>
      <c r="FD22" s="1163"/>
      <c r="FE22" s="1163"/>
      <c r="FF22" s="1163"/>
      <c r="FG22" s="1163"/>
      <c r="FH22" s="1163"/>
      <c r="FI22" s="1163"/>
      <c r="FJ22" s="1163"/>
      <c r="FK22" s="1163"/>
      <c r="FL22" s="1163"/>
      <c r="FM22" s="1163"/>
      <c r="FN22" s="1163"/>
      <c r="FO22" s="1163"/>
      <c r="FP22" s="1163"/>
      <c r="FQ22" s="1164"/>
      <c r="FR22" s="98"/>
      <c r="FS22" s="944" t="s">
        <v>99</v>
      </c>
      <c r="FT22" s="1165" t="s">
        <v>146</v>
      </c>
      <c r="FU22" s="882" t="s">
        <v>155</v>
      </c>
      <c r="FV22" s="1202" t="s">
        <v>54</v>
      </c>
      <c r="FW22" s="1156"/>
      <c r="FX22" s="1156"/>
      <c r="FY22" s="1156"/>
      <c r="FZ22" s="1156"/>
      <c r="GA22" s="1156"/>
      <c r="GB22" s="1156"/>
      <c r="GC22" s="1156"/>
      <c r="GD22" s="1156"/>
      <c r="GE22" s="1156"/>
      <c r="GF22" s="1157"/>
      <c r="GG22" s="1157"/>
      <c r="GH22" s="1157"/>
      <c r="GI22" s="1156"/>
      <c r="GJ22" s="1156"/>
      <c r="GK22" s="1156"/>
      <c r="GL22" s="1156"/>
      <c r="GM22" s="1156"/>
      <c r="GN22" s="1156"/>
      <c r="GO22" s="1156"/>
      <c r="GP22" s="1156"/>
      <c r="GQ22" s="1158"/>
      <c r="GR22" s="287"/>
      <c r="GS22" s="1038" t="s">
        <v>54</v>
      </c>
      <c r="GT22" s="1039"/>
      <c r="GU22" s="1039"/>
      <c r="GV22" s="1039"/>
      <c r="GW22" s="1039"/>
      <c r="GX22" s="1039"/>
      <c r="GY22" s="1039"/>
      <c r="GZ22" s="1039"/>
      <c r="HA22" s="1040"/>
      <c r="HB22" s="990" t="s">
        <v>73</v>
      </c>
      <c r="HC22" s="991"/>
      <c r="HD22" s="991"/>
      <c r="HE22" s="991"/>
      <c r="HF22" s="991"/>
      <c r="HG22" s="991"/>
      <c r="HH22" s="991"/>
      <c r="HI22" s="991"/>
      <c r="HJ22" s="991"/>
      <c r="HK22" s="991"/>
      <c r="HL22" s="991"/>
      <c r="HM22" s="991"/>
      <c r="HN22" s="991"/>
      <c r="HO22" s="991"/>
      <c r="HP22" s="992"/>
      <c r="HQ22" s="4"/>
      <c r="HR22" s="4"/>
      <c r="HS22" s="1004" t="s">
        <v>82</v>
      </c>
      <c r="HT22" s="1005"/>
      <c r="HU22" s="1005"/>
      <c r="HV22" s="1005"/>
      <c r="HW22" s="1005"/>
      <c r="HX22" s="1005"/>
      <c r="HY22" s="1005"/>
      <c r="HZ22" s="1005"/>
      <c r="IA22" s="1005"/>
      <c r="IB22" s="1005"/>
      <c r="IC22" s="1005"/>
      <c r="ID22" s="1005"/>
      <c r="IE22" s="1005"/>
      <c r="IF22" s="1005"/>
      <c r="IG22" s="1006"/>
      <c r="IH22" s="1004" t="s">
        <v>88</v>
      </c>
      <c r="II22" s="1005"/>
      <c r="IJ22" s="1005"/>
      <c r="IK22" s="1005"/>
      <c r="IL22" s="1005"/>
      <c r="IM22" s="1005"/>
      <c r="IN22" s="1005"/>
      <c r="IO22" s="1005"/>
      <c r="IP22" s="1005"/>
      <c r="IQ22" s="1007" t="s">
        <v>91</v>
      </c>
      <c r="IR22" s="1008"/>
      <c r="IS22" s="1008"/>
      <c r="IT22" s="1008"/>
      <c r="IU22" s="1009"/>
      <c r="IV22" s="4"/>
      <c r="IW22" s="4"/>
      <c r="IX22" s="980" t="s">
        <v>109</v>
      </c>
      <c r="IY22" s="981"/>
      <c r="IZ22" s="981"/>
      <c r="JA22" s="981"/>
      <c r="JB22" s="982"/>
      <c r="JC22" s="1255" t="s">
        <v>169</v>
      </c>
      <c r="JD22" s="1256"/>
      <c r="JE22" s="1256"/>
      <c r="JF22" s="1256"/>
      <c r="JG22" s="1256"/>
      <c r="JH22" s="1256"/>
      <c r="JI22" s="1256"/>
      <c r="JJ22" s="1256"/>
      <c r="JK22" s="1256"/>
      <c r="JL22" s="1256"/>
      <c r="JM22" s="1256"/>
      <c r="JN22" s="1256"/>
      <c r="JO22" s="1256"/>
      <c r="JP22" s="1256"/>
      <c r="JQ22" s="1256"/>
      <c r="JR22" s="1257"/>
      <c r="JS22" s="1339"/>
      <c r="JT22" s="1340"/>
      <c r="JU22" s="1340"/>
      <c r="JV22" s="1340"/>
      <c r="JW22" s="1340"/>
      <c r="JX22" s="1341"/>
      <c r="JY22" s="846"/>
      <c r="JZ22" s="847"/>
      <c r="KA22" s="847"/>
      <c r="KB22" s="847"/>
      <c r="KC22" s="848"/>
    </row>
    <row r="23" spans="1:289" ht="46.5" customHeight="1" thickBot="1" x14ac:dyDescent="0.25">
      <c r="A23" s="1194"/>
      <c r="B23" s="915"/>
      <c r="C23" s="603"/>
      <c r="D23" s="935"/>
      <c r="E23" s="935"/>
      <c r="F23" s="935"/>
      <c r="G23" s="924"/>
      <c r="H23" s="873"/>
      <c r="I23" s="894"/>
      <c r="J23" s="885" t="s">
        <v>9</v>
      </c>
      <c r="K23" s="886"/>
      <c r="L23" s="887"/>
      <c r="M23" s="1122" t="s">
        <v>134</v>
      </c>
      <c r="N23" s="912"/>
      <c r="O23" s="912"/>
      <c r="P23" s="912"/>
      <c r="Q23" s="908"/>
      <c r="R23" s="932"/>
      <c r="S23" s="933"/>
      <c r="T23" s="907"/>
      <c r="U23" s="908"/>
      <c r="V23" s="912"/>
      <c r="W23" s="912"/>
      <c r="X23" s="907"/>
      <c r="Y23" s="912"/>
      <c r="Z23" s="908"/>
      <c r="AA23" s="104"/>
      <c r="AB23" s="945"/>
      <c r="AC23" s="197"/>
      <c r="AD23" s="1200" t="s">
        <v>23</v>
      </c>
      <c r="AE23" s="953"/>
      <c r="AF23" s="1085" t="s">
        <v>24</v>
      </c>
      <c r="AG23" s="930" t="s">
        <v>108</v>
      </c>
      <c r="AH23" s="905" t="s">
        <v>25</v>
      </c>
      <c r="AI23" s="911"/>
      <c r="AJ23" s="906"/>
      <c r="AK23" s="926" t="s">
        <v>110</v>
      </c>
      <c r="AL23" s="927"/>
      <c r="AM23" s="941" t="s">
        <v>30</v>
      </c>
      <c r="AN23" s="948" t="s">
        <v>24</v>
      </c>
      <c r="AO23" s="949"/>
      <c r="AP23" s="614"/>
      <c r="AQ23" s="124"/>
      <c r="AR23" s="937" t="s">
        <v>8</v>
      </c>
      <c r="AS23" s="937"/>
      <c r="AT23" s="937"/>
      <c r="AU23" s="937"/>
      <c r="AV23" s="937"/>
      <c r="AW23" s="932" t="s">
        <v>14</v>
      </c>
      <c r="AX23" s="933"/>
      <c r="AY23" s="933"/>
      <c r="AZ23" s="934"/>
      <c r="BA23" s="921" t="s">
        <v>18</v>
      </c>
      <c r="BB23" s="922"/>
      <c r="BC23" s="899"/>
      <c r="BD23" s="608"/>
      <c r="BE23" s="915"/>
      <c r="BF23" s="603"/>
      <c r="BG23" s="942"/>
      <c r="BH23" s="939"/>
      <c r="BI23" s="942"/>
      <c r="BJ23" s="942"/>
      <c r="BK23" s="1181"/>
      <c r="BL23" s="936"/>
      <c r="BM23" s="937"/>
      <c r="BN23" s="937"/>
      <c r="BO23" s="937"/>
      <c r="BP23" s="937"/>
      <c r="BQ23" s="905" t="s">
        <v>14</v>
      </c>
      <c r="BR23" s="911"/>
      <c r="BS23" s="911"/>
      <c r="BT23" s="906"/>
      <c r="BU23" s="921" t="s">
        <v>17</v>
      </c>
      <c r="BV23" s="922"/>
      <c r="BW23" s="921" t="s">
        <v>18</v>
      </c>
      <c r="BX23" s="922"/>
      <c r="BY23" s="1183"/>
      <c r="BZ23" s="1183"/>
      <c r="CA23" s="1210"/>
      <c r="CB23" s="876"/>
      <c r="CC23" s="878"/>
      <c r="CD23" s="902"/>
      <c r="CE23" s="608"/>
      <c r="CF23" s="945"/>
      <c r="CG23" s="603"/>
      <c r="CH23" s="1086"/>
      <c r="CI23" s="939"/>
      <c r="CJ23" s="942"/>
      <c r="CK23" s="942"/>
      <c r="CL23" s="1181"/>
      <c r="CM23" s="885" t="s">
        <v>9</v>
      </c>
      <c r="CN23" s="886"/>
      <c r="CO23" s="886"/>
      <c r="CP23" s="887"/>
      <c r="CQ23" s="905" t="s">
        <v>14</v>
      </c>
      <c r="CR23" s="911"/>
      <c r="CS23" s="906"/>
      <c r="CT23" s="885" t="s">
        <v>18</v>
      </c>
      <c r="CU23" s="887"/>
      <c r="CV23" s="1183"/>
      <c r="CW23" s="1210"/>
      <c r="CX23" s="899"/>
      <c r="CY23" s="608"/>
      <c r="CZ23" s="945"/>
      <c r="DA23" s="883"/>
      <c r="DB23" s="1169"/>
      <c r="DC23" s="1172"/>
      <c r="DD23" s="1175"/>
      <c r="DE23" s="1212"/>
      <c r="DF23" s="885" t="s">
        <v>9</v>
      </c>
      <c r="DG23" s="886"/>
      <c r="DH23" s="886"/>
      <c r="DI23" s="887"/>
      <c r="DJ23" s="1222" t="s">
        <v>14</v>
      </c>
      <c r="DK23" s="1186"/>
      <c r="DL23" s="1186"/>
      <c r="DM23" s="1187"/>
      <c r="DN23" s="1101" t="s">
        <v>171</v>
      </c>
      <c r="DO23" s="1207"/>
      <c r="DP23" s="1218"/>
      <c r="DQ23" s="1055"/>
      <c r="DR23" s="1219"/>
      <c r="DS23" s="1068"/>
      <c r="DT23" s="1069"/>
      <c r="DU23" s="1062"/>
      <c r="DV23" s="1069"/>
      <c r="DW23" s="903"/>
      <c r="DX23" s="608"/>
      <c r="DY23" s="945"/>
      <c r="DZ23" s="1008" t="s">
        <v>38</v>
      </c>
      <c r="EA23" s="1008"/>
      <c r="EB23" s="1008"/>
      <c r="EC23" s="1077" t="s">
        <v>39</v>
      </c>
      <c r="ED23" s="1078"/>
      <c r="EE23" s="1079"/>
      <c r="EF23" s="1005" t="s">
        <v>40</v>
      </c>
      <c r="EG23" s="1005"/>
      <c r="EH23" s="1005"/>
      <c r="EI23" s="1004" t="s">
        <v>41</v>
      </c>
      <c r="EJ23" s="1072"/>
      <c r="EK23" s="1080"/>
      <c r="EL23" s="1081" t="s">
        <v>44</v>
      </c>
      <c r="EM23" s="1081"/>
      <c r="EN23" s="1081"/>
      <c r="EO23" s="1091" t="s">
        <v>45</v>
      </c>
      <c r="EP23" s="1081"/>
      <c r="EQ23" s="1205"/>
      <c r="ER23" s="1092" t="s">
        <v>146</v>
      </c>
      <c r="ES23" s="1096" t="s">
        <v>154</v>
      </c>
      <c r="ET23" s="1098" t="s">
        <v>147</v>
      </c>
      <c r="EU23" s="1082" t="s">
        <v>148</v>
      </c>
      <c r="EV23" s="1082" t="s">
        <v>149</v>
      </c>
      <c r="EW23" s="1148" t="s">
        <v>150</v>
      </c>
      <c r="EX23" s="1151" t="s">
        <v>151</v>
      </c>
      <c r="EY23" s="1141" t="s">
        <v>47</v>
      </c>
      <c r="EZ23" s="1072"/>
      <c r="FA23" s="1072"/>
      <c r="FB23" s="1072"/>
      <c r="FC23" s="1072"/>
      <c r="FD23" s="1072"/>
      <c r="FE23" s="1072"/>
      <c r="FF23" s="1072"/>
      <c r="FG23" s="1072"/>
      <c r="FH23" s="1072"/>
      <c r="FI23" s="1072"/>
      <c r="FJ23" s="1072"/>
      <c r="FK23" s="1072"/>
      <c r="FL23" s="1072"/>
      <c r="FM23" s="1072"/>
      <c r="FN23" s="1072"/>
      <c r="FO23" s="1072"/>
      <c r="FP23" s="1226"/>
      <c r="FQ23" s="1144" t="s">
        <v>53</v>
      </c>
      <c r="FR23" s="284"/>
      <c r="FS23" s="945"/>
      <c r="FT23" s="1166"/>
      <c r="FU23" s="883"/>
      <c r="FV23" s="1004" t="s">
        <v>101</v>
      </c>
      <c r="FW23" s="1005"/>
      <c r="FX23" s="1005"/>
      <c r="FY23" s="1005"/>
      <c r="FZ23" s="1005"/>
      <c r="GA23" s="1004" t="s">
        <v>102</v>
      </c>
      <c r="GB23" s="1005"/>
      <c r="GC23" s="1005"/>
      <c r="GD23" s="1005"/>
      <c r="GE23" s="1006"/>
      <c r="GF23" s="1139" t="s">
        <v>103</v>
      </c>
      <c r="GG23" s="1161" t="s">
        <v>146</v>
      </c>
      <c r="GH23" s="1125" t="s">
        <v>154</v>
      </c>
      <c r="GI23" s="1072" t="s">
        <v>59</v>
      </c>
      <c r="GJ23" s="1072"/>
      <c r="GK23" s="1072"/>
      <c r="GL23" s="1072"/>
      <c r="GM23" s="1072"/>
      <c r="GN23" s="1072"/>
      <c r="GO23" s="1072"/>
      <c r="GP23" s="1072"/>
      <c r="GQ23" s="1080"/>
      <c r="GR23" s="287"/>
      <c r="GS23" s="1141" t="s">
        <v>59</v>
      </c>
      <c r="GT23" s="1072"/>
      <c r="GU23" s="1072"/>
      <c r="GV23" s="1072"/>
      <c r="GW23" s="1072"/>
      <c r="GX23" s="1072"/>
      <c r="GY23" s="1072"/>
      <c r="GZ23" s="1072"/>
      <c r="HA23" s="1080"/>
      <c r="HB23" s="1049" t="s">
        <v>146</v>
      </c>
      <c r="HC23" s="1231" t="s">
        <v>154</v>
      </c>
      <c r="HD23" s="1013" t="s">
        <v>74</v>
      </c>
      <c r="HE23" s="1014"/>
      <c r="HF23" s="1014"/>
      <c r="HG23" s="1014"/>
      <c r="HH23" s="1015"/>
      <c r="HI23" s="988" t="s">
        <v>75</v>
      </c>
      <c r="HJ23" s="988"/>
      <c r="HK23" s="988"/>
      <c r="HL23" s="988"/>
      <c r="HM23" s="988"/>
      <c r="HN23" s="988"/>
      <c r="HO23" s="988"/>
      <c r="HP23" s="989"/>
      <c r="HQ23" s="98"/>
      <c r="HR23" s="113"/>
      <c r="HS23" s="1026" t="s">
        <v>83</v>
      </c>
      <c r="HT23" s="1027"/>
      <c r="HU23" s="1028"/>
      <c r="HV23" s="1026" t="s">
        <v>84</v>
      </c>
      <c r="HW23" s="1027"/>
      <c r="HX23" s="1028"/>
      <c r="HY23" s="1026" t="s">
        <v>85</v>
      </c>
      <c r="HZ23" s="1027"/>
      <c r="IA23" s="1028"/>
      <c r="IB23" s="1026" t="s">
        <v>86</v>
      </c>
      <c r="IC23" s="1027"/>
      <c r="ID23" s="1028"/>
      <c r="IE23" s="1026" t="s">
        <v>87</v>
      </c>
      <c r="IF23" s="1027"/>
      <c r="IG23" s="1028"/>
      <c r="IH23" s="993" t="s">
        <v>61</v>
      </c>
      <c r="II23" s="994"/>
      <c r="IJ23" s="994"/>
      <c r="IK23" s="993" t="s">
        <v>89</v>
      </c>
      <c r="IL23" s="994"/>
      <c r="IM23" s="995"/>
      <c r="IN23" s="993" t="s">
        <v>192</v>
      </c>
      <c r="IO23" s="994"/>
      <c r="IP23" s="994"/>
      <c r="IQ23" s="1010"/>
      <c r="IR23" s="1011"/>
      <c r="IS23" s="1011"/>
      <c r="IT23" s="1011"/>
      <c r="IU23" s="1012"/>
      <c r="IV23" s="98"/>
      <c r="IW23" s="113"/>
      <c r="IX23" s="983"/>
      <c r="IY23" s="984"/>
      <c r="IZ23" s="984"/>
      <c r="JA23" s="984"/>
      <c r="JB23" s="985"/>
      <c r="JC23" s="986" t="s">
        <v>163</v>
      </c>
      <c r="JD23" s="957"/>
      <c r="JE23" s="957"/>
      <c r="JF23" s="957"/>
      <c r="JG23" s="987"/>
      <c r="JH23" s="956" t="s">
        <v>164</v>
      </c>
      <c r="JI23" s="957"/>
      <c r="JJ23" s="957"/>
      <c r="JK23" s="957"/>
      <c r="JL23" s="958"/>
      <c r="JM23" s="978" t="s">
        <v>187</v>
      </c>
      <c r="JN23" s="1016" t="s">
        <v>146</v>
      </c>
      <c r="JO23" s="1018" t="s">
        <v>155</v>
      </c>
      <c r="JP23" s="999" t="s">
        <v>170</v>
      </c>
      <c r="JQ23" s="1021" t="s">
        <v>152</v>
      </c>
      <c r="JR23" s="1024" t="s">
        <v>153</v>
      </c>
      <c r="JS23" s="1343" t="s">
        <v>157</v>
      </c>
      <c r="JT23" s="1344"/>
      <c r="JU23" s="1344"/>
      <c r="JV23" s="1344" t="s">
        <v>158</v>
      </c>
      <c r="JW23" s="1344"/>
      <c r="JX23" s="1345"/>
      <c r="JY23" s="846"/>
      <c r="JZ23" s="847"/>
      <c r="KA23" s="847"/>
      <c r="KB23" s="847"/>
      <c r="KC23" s="848"/>
    </row>
    <row r="24" spans="1:289" ht="77.25" customHeight="1" thickBot="1" x14ac:dyDescent="0.25">
      <c r="A24" s="1194"/>
      <c r="B24" s="915"/>
      <c r="C24" s="603"/>
      <c r="D24" s="1110" t="s">
        <v>2</v>
      </c>
      <c r="E24" s="1112" t="s">
        <v>3</v>
      </c>
      <c r="F24" s="1114" t="s">
        <v>4</v>
      </c>
      <c r="G24" s="1120" t="s">
        <v>134</v>
      </c>
      <c r="H24" s="1196" t="s">
        <v>7</v>
      </c>
      <c r="I24" s="871" t="s">
        <v>2</v>
      </c>
      <c r="J24" s="888"/>
      <c r="K24" s="889"/>
      <c r="L24" s="890"/>
      <c r="M24" s="1123"/>
      <c r="N24" s="913"/>
      <c r="O24" s="913"/>
      <c r="P24" s="913"/>
      <c r="Q24" s="910"/>
      <c r="R24" s="923"/>
      <c r="S24" s="935"/>
      <c r="T24" s="909"/>
      <c r="U24" s="910"/>
      <c r="V24" s="913"/>
      <c r="W24" s="913"/>
      <c r="X24" s="909"/>
      <c r="Y24" s="913"/>
      <c r="Z24" s="910"/>
      <c r="AA24" s="104"/>
      <c r="AB24" s="945"/>
      <c r="AC24" s="197"/>
      <c r="AD24" s="1201"/>
      <c r="AE24" s="955"/>
      <c r="AF24" s="1087"/>
      <c r="AG24" s="931"/>
      <c r="AH24" s="1116" t="s">
        <v>26</v>
      </c>
      <c r="AI24" s="1268"/>
      <c r="AJ24" s="1177" t="s">
        <v>111</v>
      </c>
      <c r="AK24" s="928"/>
      <c r="AL24" s="929"/>
      <c r="AM24" s="943"/>
      <c r="AN24" s="950"/>
      <c r="AO24" s="951"/>
      <c r="AP24" s="615" t="s">
        <v>31</v>
      </c>
      <c r="AQ24" s="125" t="s">
        <v>9</v>
      </c>
      <c r="AR24" s="889" t="s">
        <v>9</v>
      </c>
      <c r="AS24" s="889"/>
      <c r="AT24" s="889"/>
      <c r="AU24" s="1118" t="s">
        <v>10</v>
      </c>
      <c r="AV24" s="1119"/>
      <c r="AW24" s="935"/>
      <c r="AX24" s="935"/>
      <c r="AY24" s="935"/>
      <c r="AZ24" s="924"/>
      <c r="BA24" s="923"/>
      <c r="BB24" s="924"/>
      <c r="BC24" s="899"/>
      <c r="BD24" s="608"/>
      <c r="BE24" s="915"/>
      <c r="BF24" s="603"/>
      <c r="BG24" s="943"/>
      <c r="BH24" s="940"/>
      <c r="BI24" s="943"/>
      <c r="BJ24" s="943"/>
      <c r="BK24" s="931"/>
      <c r="BL24" s="947" t="s">
        <v>9</v>
      </c>
      <c r="BM24" s="917"/>
      <c r="BN24" s="917"/>
      <c r="BO24" s="917"/>
      <c r="BP24" s="918"/>
      <c r="BQ24" s="909"/>
      <c r="BR24" s="913"/>
      <c r="BS24" s="913"/>
      <c r="BT24" s="910"/>
      <c r="BU24" s="923"/>
      <c r="BV24" s="924"/>
      <c r="BW24" s="923"/>
      <c r="BX24" s="924"/>
      <c r="BY24" s="1184"/>
      <c r="BZ24" s="1184"/>
      <c r="CA24" s="1211"/>
      <c r="CB24" s="876"/>
      <c r="CC24" s="878"/>
      <c r="CD24" s="902"/>
      <c r="CE24" s="608"/>
      <c r="CF24" s="945"/>
      <c r="CG24" s="603"/>
      <c r="CH24" s="1087"/>
      <c r="CI24" s="940"/>
      <c r="CJ24" s="943"/>
      <c r="CK24" s="943"/>
      <c r="CL24" s="931"/>
      <c r="CM24" s="888"/>
      <c r="CN24" s="889"/>
      <c r="CO24" s="889"/>
      <c r="CP24" s="890"/>
      <c r="CQ24" s="909"/>
      <c r="CR24" s="913"/>
      <c r="CS24" s="910"/>
      <c r="CT24" s="888"/>
      <c r="CU24" s="890"/>
      <c r="CV24" s="1184"/>
      <c r="CW24" s="1211"/>
      <c r="CX24" s="899"/>
      <c r="CY24" s="608"/>
      <c r="CZ24" s="945"/>
      <c r="DA24" s="883"/>
      <c r="DB24" s="1170"/>
      <c r="DC24" s="1173"/>
      <c r="DD24" s="1176"/>
      <c r="DE24" s="1213"/>
      <c r="DF24" s="888"/>
      <c r="DG24" s="889"/>
      <c r="DH24" s="889"/>
      <c r="DI24" s="890"/>
      <c r="DJ24" s="1223"/>
      <c r="DK24" s="1189"/>
      <c r="DL24" s="1189"/>
      <c r="DM24" s="1190"/>
      <c r="DN24" s="1103"/>
      <c r="DO24" s="1208"/>
      <c r="DP24" s="1220"/>
      <c r="DQ24" s="1058"/>
      <c r="DR24" s="1221"/>
      <c r="DS24" s="1070"/>
      <c r="DT24" s="1071"/>
      <c r="DU24" s="1064"/>
      <c r="DV24" s="1071"/>
      <c r="DW24" s="903"/>
      <c r="DX24" s="608"/>
      <c r="DY24" s="945"/>
      <c r="DZ24" s="1072" t="s">
        <v>42</v>
      </c>
      <c r="EA24" s="1072"/>
      <c r="EB24" s="1072"/>
      <c r="EC24" s="1088" t="s">
        <v>42</v>
      </c>
      <c r="ED24" s="1089"/>
      <c r="EE24" s="1090"/>
      <c r="EF24" s="1072" t="s">
        <v>42</v>
      </c>
      <c r="EG24" s="1072"/>
      <c r="EH24" s="1072"/>
      <c r="EI24" s="1141" t="s">
        <v>42</v>
      </c>
      <c r="EJ24" s="1072"/>
      <c r="EK24" s="1080"/>
      <c r="EL24" s="1191" t="s">
        <v>42</v>
      </c>
      <c r="EM24" s="1191"/>
      <c r="EN24" s="1191"/>
      <c r="EO24" s="1192" t="s">
        <v>42</v>
      </c>
      <c r="EP24" s="1191"/>
      <c r="EQ24" s="1214"/>
      <c r="ER24" s="1093"/>
      <c r="ES24" s="1096"/>
      <c r="ET24" s="1099"/>
      <c r="EU24" s="1083"/>
      <c r="EV24" s="1083"/>
      <c r="EW24" s="1149"/>
      <c r="EX24" s="1152"/>
      <c r="EY24" s="1127" t="s">
        <v>191</v>
      </c>
      <c r="EZ24" s="1128"/>
      <c r="FA24" s="1269"/>
      <c r="FB24" s="1271" t="s">
        <v>48</v>
      </c>
      <c r="FC24" s="1128"/>
      <c r="FD24" s="1129"/>
      <c r="FE24" s="1130" t="s">
        <v>49</v>
      </c>
      <c r="FF24" s="1130"/>
      <c r="FG24" s="1130"/>
      <c r="FH24" s="1132" t="s">
        <v>50</v>
      </c>
      <c r="FI24" s="1130"/>
      <c r="FJ24" s="1131"/>
      <c r="FK24" s="1130" t="s">
        <v>51</v>
      </c>
      <c r="FL24" s="1130"/>
      <c r="FM24" s="1130"/>
      <c r="FN24" s="1132" t="s">
        <v>52</v>
      </c>
      <c r="FO24" s="1130"/>
      <c r="FP24" s="1131"/>
      <c r="FQ24" s="1270"/>
      <c r="FR24" s="284"/>
      <c r="FS24" s="945"/>
      <c r="FT24" s="1166"/>
      <c r="FU24" s="883"/>
      <c r="FV24" s="1159" t="s">
        <v>55</v>
      </c>
      <c r="FW24" s="938" t="s">
        <v>56</v>
      </c>
      <c r="FX24" s="938" t="s">
        <v>57</v>
      </c>
      <c r="FY24" s="938" t="s">
        <v>58</v>
      </c>
      <c r="FZ24" s="1135" t="s">
        <v>100</v>
      </c>
      <c r="GA24" s="1159" t="s">
        <v>55</v>
      </c>
      <c r="GB24" s="938" t="s">
        <v>56</v>
      </c>
      <c r="GC24" s="938" t="s">
        <v>57</v>
      </c>
      <c r="GD24" s="938" t="s">
        <v>58</v>
      </c>
      <c r="GE24" s="1137" t="s">
        <v>100</v>
      </c>
      <c r="GF24" s="1140"/>
      <c r="GG24" s="1162"/>
      <c r="GH24" s="1126"/>
      <c r="GI24" s="68" t="s">
        <v>43</v>
      </c>
      <c r="GJ24" s="7" t="s">
        <v>60</v>
      </c>
      <c r="GK24" s="8" t="s">
        <v>61</v>
      </c>
      <c r="GL24" s="8" t="s">
        <v>62</v>
      </c>
      <c r="GM24" s="1142" t="s">
        <v>63</v>
      </c>
      <c r="GN24" s="1142" t="s">
        <v>64</v>
      </c>
      <c r="GO24" s="1142" t="s">
        <v>65</v>
      </c>
      <c r="GP24" s="1142" t="s">
        <v>66</v>
      </c>
      <c r="GQ24" s="1144" t="s">
        <v>67</v>
      </c>
      <c r="GR24" s="284"/>
      <c r="GS24" s="194" t="s">
        <v>144</v>
      </c>
      <c r="GT24" s="1266" t="s">
        <v>68</v>
      </c>
      <c r="GU24" s="1263" t="s">
        <v>112</v>
      </c>
      <c r="GV24" s="1263" t="s">
        <v>69</v>
      </c>
      <c r="GW24" s="1263" t="s">
        <v>70</v>
      </c>
      <c r="GX24" s="1263" t="s">
        <v>71</v>
      </c>
      <c r="GY24" s="1263" t="s">
        <v>104</v>
      </c>
      <c r="GZ24" s="1263" t="s">
        <v>105</v>
      </c>
      <c r="HA24" s="193" t="s">
        <v>72</v>
      </c>
      <c r="HB24" s="1050"/>
      <c r="HC24" s="1232"/>
      <c r="HD24" s="1045" t="s">
        <v>55</v>
      </c>
      <c r="HE24" s="1046" t="s">
        <v>56</v>
      </c>
      <c r="HF24" s="1046" t="s">
        <v>57</v>
      </c>
      <c r="HG24" s="1046" t="s">
        <v>58</v>
      </c>
      <c r="HH24" s="969" t="s">
        <v>161</v>
      </c>
      <c r="HI24" s="1036" t="s">
        <v>61</v>
      </c>
      <c r="HJ24" s="1032" t="s">
        <v>76</v>
      </c>
      <c r="HK24" s="1032" t="s">
        <v>77</v>
      </c>
      <c r="HL24" s="1032" t="s">
        <v>78</v>
      </c>
      <c r="HM24" s="1032" t="s">
        <v>79</v>
      </c>
      <c r="HN24" s="1002" t="s">
        <v>80</v>
      </c>
      <c r="HO24" s="1002" t="s">
        <v>81</v>
      </c>
      <c r="HP24" s="1034" t="s">
        <v>72</v>
      </c>
      <c r="HQ24" s="99"/>
      <c r="HR24" s="121" t="s">
        <v>144</v>
      </c>
      <c r="HS24" s="1029"/>
      <c r="HT24" s="1030"/>
      <c r="HU24" s="1031"/>
      <c r="HV24" s="1029"/>
      <c r="HW24" s="1030"/>
      <c r="HX24" s="1031"/>
      <c r="HY24" s="1029"/>
      <c r="HZ24" s="1030"/>
      <c r="IA24" s="1031"/>
      <c r="IB24" s="1029"/>
      <c r="IC24" s="1030"/>
      <c r="ID24" s="1031"/>
      <c r="IE24" s="1029"/>
      <c r="IF24" s="1030"/>
      <c r="IG24" s="1031"/>
      <c r="IH24" s="1042" t="s">
        <v>90</v>
      </c>
      <c r="II24" s="1043"/>
      <c r="IJ24" s="1043"/>
      <c r="IK24" s="1042" t="s">
        <v>90</v>
      </c>
      <c r="IL24" s="1043"/>
      <c r="IM24" s="1044"/>
      <c r="IN24" s="1042" t="s">
        <v>90</v>
      </c>
      <c r="IO24" s="1043"/>
      <c r="IP24" s="1044"/>
      <c r="IQ24" s="1200" t="s">
        <v>92</v>
      </c>
      <c r="IR24" s="971" t="s">
        <v>93</v>
      </c>
      <c r="IS24" s="971" t="s">
        <v>94</v>
      </c>
      <c r="IT24" s="953" t="s">
        <v>95</v>
      </c>
      <c r="IU24" s="953" t="s">
        <v>160</v>
      </c>
      <c r="IV24" s="99"/>
      <c r="IW24" s="121" t="s">
        <v>144</v>
      </c>
      <c r="IX24" s="1247" t="s">
        <v>92</v>
      </c>
      <c r="IY24" s="967" t="s">
        <v>93</v>
      </c>
      <c r="IZ24" s="967" t="s">
        <v>94</v>
      </c>
      <c r="JA24" s="967" t="s">
        <v>95</v>
      </c>
      <c r="JB24" s="976" t="s">
        <v>61</v>
      </c>
      <c r="JC24" s="1245" t="s">
        <v>165</v>
      </c>
      <c r="JD24" s="959" t="s">
        <v>166</v>
      </c>
      <c r="JE24" s="959" t="s">
        <v>162</v>
      </c>
      <c r="JF24" s="959" t="s">
        <v>167</v>
      </c>
      <c r="JG24" s="961" t="s">
        <v>168</v>
      </c>
      <c r="JH24" s="959" t="s">
        <v>165</v>
      </c>
      <c r="JI24" s="959" t="s">
        <v>166</v>
      </c>
      <c r="JJ24" s="959" t="s">
        <v>162</v>
      </c>
      <c r="JK24" s="959" t="s">
        <v>167</v>
      </c>
      <c r="JL24" s="973" t="s">
        <v>168</v>
      </c>
      <c r="JM24" s="979"/>
      <c r="JN24" s="1017"/>
      <c r="JO24" s="1019"/>
      <c r="JP24" s="1000"/>
      <c r="JQ24" s="1022"/>
      <c r="JR24" s="1025"/>
      <c r="JS24" s="1068" t="s">
        <v>174</v>
      </c>
      <c r="JT24" s="1346" t="s">
        <v>175</v>
      </c>
      <c r="JU24" s="1346" t="s">
        <v>176</v>
      </c>
      <c r="JV24" s="1068" t="s">
        <v>174</v>
      </c>
      <c r="JW24" s="1346" t="s">
        <v>175</v>
      </c>
      <c r="JX24" s="1069" t="s">
        <v>176</v>
      </c>
      <c r="JY24" s="107" t="s">
        <v>180</v>
      </c>
      <c r="JZ24" s="108" t="s">
        <v>181</v>
      </c>
      <c r="KA24" s="108" t="s">
        <v>182</v>
      </c>
      <c r="KB24" s="108" t="s">
        <v>183</v>
      </c>
      <c r="KC24" s="109" t="s">
        <v>184</v>
      </c>
    </row>
    <row r="25" spans="1:289" ht="53.25" customHeight="1" thickBot="1" x14ac:dyDescent="0.3">
      <c r="A25" s="1195"/>
      <c r="B25" s="916"/>
      <c r="C25" s="604" t="s">
        <v>146</v>
      </c>
      <c r="D25" s="1111"/>
      <c r="E25" s="1113"/>
      <c r="F25" s="1115"/>
      <c r="G25" s="1121"/>
      <c r="H25" s="1197"/>
      <c r="I25" s="873"/>
      <c r="J25" s="167" t="s">
        <v>11</v>
      </c>
      <c r="K25" s="27" t="s">
        <v>12</v>
      </c>
      <c r="L25" s="205" t="s">
        <v>13</v>
      </c>
      <c r="M25" s="1124"/>
      <c r="N25" s="169" t="s">
        <v>11</v>
      </c>
      <c r="O25" s="170" t="s">
        <v>12</v>
      </c>
      <c r="P25" s="171" t="s">
        <v>13</v>
      </c>
      <c r="Q25" s="172" t="s">
        <v>134</v>
      </c>
      <c r="R25" s="69" t="s">
        <v>11</v>
      </c>
      <c r="S25" s="168" t="s">
        <v>12</v>
      </c>
      <c r="T25" s="173" t="s">
        <v>11</v>
      </c>
      <c r="U25" s="174" t="s">
        <v>12</v>
      </c>
      <c r="V25" s="169" t="s">
        <v>11</v>
      </c>
      <c r="W25" s="171" t="s">
        <v>12</v>
      </c>
      <c r="X25" s="173" t="s">
        <v>11</v>
      </c>
      <c r="Y25" s="170" t="s">
        <v>12</v>
      </c>
      <c r="Z25" s="174" t="s">
        <v>13</v>
      </c>
      <c r="AA25" s="105"/>
      <c r="AB25" s="946"/>
      <c r="AC25" s="198" t="s">
        <v>146</v>
      </c>
      <c r="AD25" s="28" t="s">
        <v>13</v>
      </c>
      <c r="AE25" s="175" t="s">
        <v>134</v>
      </c>
      <c r="AF25" s="185" t="s">
        <v>11</v>
      </c>
      <c r="AG25" s="599" t="s">
        <v>11</v>
      </c>
      <c r="AH25" s="613" t="s">
        <v>11</v>
      </c>
      <c r="AI25" s="11" t="s">
        <v>12</v>
      </c>
      <c r="AJ25" s="1213"/>
      <c r="AK25" s="169" t="s">
        <v>11</v>
      </c>
      <c r="AL25" s="174" t="s">
        <v>12</v>
      </c>
      <c r="AM25" s="28" t="s">
        <v>11</v>
      </c>
      <c r="AN25" s="176" t="s">
        <v>12</v>
      </c>
      <c r="AO25" s="175" t="s">
        <v>134</v>
      </c>
      <c r="AP25" s="185" t="s">
        <v>178</v>
      </c>
      <c r="AQ25" s="177" t="s">
        <v>178</v>
      </c>
      <c r="AR25" s="69" t="s">
        <v>11</v>
      </c>
      <c r="AS25" s="6" t="s">
        <v>97</v>
      </c>
      <c r="AT25" s="168" t="s">
        <v>98</v>
      </c>
      <c r="AU25" s="125" t="s">
        <v>13</v>
      </c>
      <c r="AV25" s="30" t="s">
        <v>134</v>
      </c>
      <c r="AW25" s="169" t="s">
        <v>11</v>
      </c>
      <c r="AX25" s="170" t="s">
        <v>12</v>
      </c>
      <c r="AY25" s="174" t="s">
        <v>13</v>
      </c>
      <c r="AZ25" s="178" t="s">
        <v>134</v>
      </c>
      <c r="BA25" s="173" t="s">
        <v>96</v>
      </c>
      <c r="BB25" s="174" t="s">
        <v>178</v>
      </c>
      <c r="BC25" s="900"/>
      <c r="BD25" s="105"/>
      <c r="BE25" s="915"/>
      <c r="BF25" s="603" t="s">
        <v>146</v>
      </c>
      <c r="BG25" s="615" t="s">
        <v>11</v>
      </c>
      <c r="BH25" s="125" t="s">
        <v>11</v>
      </c>
      <c r="BI25" s="615" t="s">
        <v>11</v>
      </c>
      <c r="BJ25" s="615" t="s">
        <v>11</v>
      </c>
      <c r="BK25" s="600" t="s">
        <v>11</v>
      </c>
      <c r="BL25" s="173" t="s">
        <v>11</v>
      </c>
      <c r="BM25" s="170" t="s">
        <v>12</v>
      </c>
      <c r="BN25" s="310" t="s">
        <v>98</v>
      </c>
      <c r="BO25" s="311" t="s">
        <v>178</v>
      </c>
      <c r="BP25" s="312" t="s">
        <v>142</v>
      </c>
      <c r="BQ25" s="173" t="s">
        <v>11</v>
      </c>
      <c r="BR25" s="170" t="s">
        <v>12</v>
      </c>
      <c r="BS25" s="174" t="s">
        <v>13</v>
      </c>
      <c r="BT25" s="313" t="s">
        <v>143</v>
      </c>
      <c r="BU25" s="173" t="s">
        <v>12</v>
      </c>
      <c r="BV25" s="174" t="s">
        <v>13</v>
      </c>
      <c r="BW25" s="173" t="s">
        <v>12</v>
      </c>
      <c r="BX25" s="174" t="s">
        <v>13</v>
      </c>
      <c r="BY25" s="169" t="s">
        <v>11</v>
      </c>
      <c r="BZ25" s="174" t="s">
        <v>12</v>
      </c>
      <c r="CA25" s="314" t="s">
        <v>142</v>
      </c>
      <c r="CB25" s="180" t="s">
        <v>178</v>
      </c>
      <c r="CC25" s="181" t="s">
        <v>178</v>
      </c>
      <c r="CD25" s="975"/>
      <c r="CE25" s="105"/>
      <c r="CF25" s="946"/>
      <c r="CG25" s="604" t="s">
        <v>133</v>
      </c>
      <c r="CH25" s="601" t="s">
        <v>11</v>
      </c>
      <c r="CI25" s="125" t="s">
        <v>11</v>
      </c>
      <c r="CJ25" s="615" t="s">
        <v>11</v>
      </c>
      <c r="CK25" s="615" t="s">
        <v>11</v>
      </c>
      <c r="CL25" s="600" t="s">
        <v>11</v>
      </c>
      <c r="CM25" s="173" t="s">
        <v>11</v>
      </c>
      <c r="CN25" s="170" t="s">
        <v>12</v>
      </c>
      <c r="CO25" s="174" t="s">
        <v>13</v>
      </c>
      <c r="CP25" s="174" t="s">
        <v>178</v>
      </c>
      <c r="CQ25" s="173" t="s">
        <v>11</v>
      </c>
      <c r="CR25" s="170" t="s">
        <v>12</v>
      </c>
      <c r="CS25" s="174" t="s">
        <v>13</v>
      </c>
      <c r="CT25" s="173" t="s">
        <v>11</v>
      </c>
      <c r="CU25" s="174" t="s">
        <v>13</v>
      </c>
      <c r="CV25" s="169" t="s">
        <v>11</v>
      </c>
      <c r="CW25" s="174" t="s">
        <v>12</v>
      </c>
      <c r="CX25" s="900"/>
      <c r="CY25" s="105"/>
      <c r="CZ25" s="946"/>
      <c r="DA25" s="884"/>
      <c r="DB25" s="173" t="s">
        <v>11</v>
      </c>
      <c r="DC25" s="27" t="s">
        <v>11</v>
      </c>
      <c r="DD25" s="170" t="s">
        <v>11</v>
      </c>
      <c r="DE25" s="171" t="s">
        <v>11</v>
      </c>
      <c r="DF25" s="173" t="s">
        <v>11</v>
      </c>
      <c r="DG25" s="170" t="s">
        <v>12</v>
      </c>
      <c r="DH25" s="171" t="s">
        <v>178</v>
      </c>
      <c r="DI25" s="186" t="s">
        <v>142</v>
      </c>
      <c r="DJ25" s="169" t="s">
        <v>11</v>
      </c>
      <c r="DK25" s="170" t="s">
        <v>12</v>
      </c>
      <c r="DL25" s="171" t="s">
        <v>13</v>
      </c>
      <c r="DM25" s="187" t="s">
        <v>134</v>
      </c>
      <c r="DN25" s="169" t="s">
        <v>11</v>
      </c>
      <c r="DO25" s="174" t="s">
        <v>98</v>
      </c>
      <c r="DP25" s="169" t="s">
        <v>11</v>
      </c>
      <c r="DQ25" s="171" t="s">
        <v>12</v>
      </c>
      <c r="DR25" s="30" t="s">
        <v>134</v>
      </c>
      <c r="DS25" s="188" t="s">
        <v>178</v>
      </c>
      <c r="DT25" s="175" t="s">
        <v>134</v>
      </c>
      <c r="DU25" s="188" t="s">
        <v>178</v>
      </c>
      <c r="DV25" s="175" t="s">
        <v>134</v>
      </c>
      <c r="DW25" s="904"/>
      <c r="DX25" s="105"/>
      <c r="DY25" s="946"/>
      <c r="DZ25" s="201" t="s">
        <v>11</v>
      </c>
      <c r="EA25" s="612" t="s">
        <v>12</v>
      </c>
      <c r="EB25" s="116" t="s">
        <v>13</v>
      </c>
      <c r="EC25" s="203" t="s">
        <v>11</v>
      </c>
      <c r="ED25" s="612" t="s">
        <v>12</v>
      </c>
      <c r="EE25" s="204" t="s">
        <v>13</v>
      </c>
      <c r="EF25" s="201" t="s">
        <v>11</v>
      </c>
      <c r="EG25" s="612" t="s">
        <v>12</v>
      </c>
      <c r="EH25" s="116" t="s">
        <v>13</v>
      </c>
      <c r="EI25" s="203" t="s">
        <v>11</v>
      </c>
      <c r="EJ25" s="612" t="s">
        <v>12</v>
      </c>
      <c r="EK25" s="204" t="s">
        <v>13</v>
      </c>
      <c r="EL25" s="201" t="s">
        <v>11</v>
      </c>
      <c r="EM25" s="612" t="s">
        <v>12</v>
      </c>
      <c r="EN25" s="116" t="s">
        <v>13</v>
      </c>
      <c r="EO25" s="203" t="s">
        <v>11</v>
      </c>
      <c r="EP25" s="612" t="s">
        <v>12</v>
      </c>
      <c r="EQ25" s="204" t="s">
        <v>13</v>
      </c>
      <c r="ER25" s="1094"/>
      <c r="ES25" s="1097"/>
      <c r="ET25" s="1100"/>
      <c r="EU25" s="1084"/>
      <c r="EV25" s="1084"/>
      <c r="EW25" s="1150"/>
      <c r="EX25" s="1153"/>
      <c r="EY25" s="201" t="s">
        <v>11</v>
      </c>
      <c r="EZ25" s="612" t="s">
        <v>12</v>
      </c>
      <c r="FA25" s="116" t="s">
        <v>13</v>
      </c>
      <c r="FB25" s="203" t="s">
        <v>11</v>
      </c>
      <c r="FC25" s="612" t="s">
        <v>12</v>
      </c>
      <c r="FD25" s="204" t="s">
        <v>13</v>
      </c>
      <c r="FE25" s="69" t="s">
        <v>11</v>
      </c>
      <c r="FF25" s="27" t="s">
        <v>12</v>
      </c>
      <c r="FG25" s="168" t="s">
        <v>13</v>
      </c>
      <c r="FH25" s="167" t="s">
        <v>11</v>
      </c>
      <c r="FI25" s="27" t="s">
        <v>12</v>
      </c>
      <c r="FJ25" s="205" t="s">
        <v>13</v>
      </c>
      <c r="FK25" s="69" t="s">
        <v>11</v>
      </c>
      <c r="FL25" s="27" t="s">
        <v>12</v>
      </c>
      <c r="FM25" s="168" t="s">
        <v>13</v>
      </c>
      <c r="FN25" s="167" t="s">
        <v>11</v>
      </c>
      <c r="FO25" s="27" t="s">
        <v>12</v>
      </c>
      <c r="FP25" s="205" t="s">
        <v>13</v>
      </c>
      <c r="FQ25" s="586" t="s">
        <v>113</v>
      </c>
      <c r="FR25" s="285"/>
      <c r="FS25" s="946"/>
      <c r="FT25" s="1167"/>
      <c r="FU25" s="1155"/>
      <c r="FV25" s="1224"/>
      <c r="FW25" s="940"/>
      <c r="FX25" s="940"/>
      <c r="FY25" s="940"/>
      <c r="FZ25" s="1225"/>
      <c r="GA25" s="1224"/>
      <c r="GB25" s="940"/>
      <c r="GC25" s="940"/>
      <c r="GD25" s="940"/>
      <c r="GE25" s="1227"/>
      <c r="GF25" s="1228"/>
      <c r="GG25" s="1203"/>
      <c r="GH25" s="1204"/>
      <c r="GI25" s="69" t="s">
        <v>11</v>
      </c>
      <c r="GJ25" s="27" t="s">
        <v>11</v>
      </c>
      <c r="GK25" s="27" t="s">
        <v>11</v>
      </c>
      <c r="GL25" s="27" t="s">
        <v>11</v>
      </c>
      <c r="GM25" s="1143"/>
      <c r="GN25" s="1143"/>
      <c r="GO25" s="1143"/>
      <c r="GP25" s="1143"/>
      <c r="GQ25" s="1145"/>
      <c r="GR25" s="284"/>
      <c r="GS25" s="302"/>
      <c r="GT25" s="1273"/>
      <c r="GU25" s="1272"/>
      <c r="GV25" s="1272"/>
      <c r="GW25" s="1272"/>
      <c r="GX25" s="1272"/>
      <c r="GY25" s="1272"/>
      <c r="GZ25" s="1272"/>
      <c r="HA25" s="205" t="s">
        <v>11</v>
      </c>
      <c r="HB25" s="1230"/>
      <c r="HC25" s="1233"/>
      <c r="HD25" s="1235"/>
      <c r="HE25" s="1236"/>
      <c r="HF25" s="1236"/>
      <c r="HG25" s="1236"/>
      <c r="HH25" s="1237"/>
      <c r="HI25" s="1238"/>
      <c r="HJ25" s="1240"/>
      <c r="HK25" s="1240"/>
      <c r="HL25" s="1240"/>
      <c r="HM25" s="1240"/>
      <c r="HN25" s="1239"/>
      <c r="HO25" s="1239"/>
      <c r="HP25" s="1234"/>
      <c r="HQ25" s="99"/>
      <c r="HR25" s="302"/>
      <c r="HS25" s="167" t="s">
        <v>11</v>
      </c>
      <c r="HT25" s="27" t="s">
        <v>12</v>
      </c>
      <c r="HU25" s="168" t="s">
        <v>13</v>
      </c>
      <c r="HV25" s="167" t="s">
        <v>11</v>
      </c>
      <c r="HW25" s="27" t="s">
        <v>12</v>
      </c>
      <c r="HX25" s="168" t="s">
        <v>13</v>
      </c>
      <c r="HY25" s="167" t="s">
        <v>11</v>
      </c>
      <c r="HZ25" s="27" t="s">
        <v>12</v>
      </c>
      <c r="IA25" s="168" t="s">
        <v>13</v>
      </c>
      <c r="IB25" s="167" t="s">
        <v>11</v>
      </c>
      <c r="IC25" s="27" t="s">
        <v>12</v>
      </c>
      <c r="ID25" s="168" t="s">
        <v>13</v>
      </c>
      <c r="IE25" s="167" t="s">
        <v>11</v>
      </c>
      <c r="IF25" s="27" t="s">
        <v>12</v>
      </c>
      <c r="IG25" s="205" t="s">
        <v>13</v>
      </c>
      <c r="IH25" s="306" t="s">
        <v>11</v>
      </c>
      <c r="II25" s="307" t="s">
        <v>12</v>
      </c>
      <c r="IJ25" s="308" t="s">
        <v>13</v>
      </c>
      <c r="IK25" s="306" t="s">
        <v>11</v>
      </c>
      <c r="IL25" s="307" t="s">
        <v>12</v>
      </c>
      <c r="IM25" s="309" t="s">
        <v>13</v>
      </c>
      <c r="IN25" s="306" t="s">
        <v>11</v>
      </c>
      <c r="IO25" s="307" t="s">
        <v>12</v>
      </c>
      <c r="IP25" s="309" t="s">
        <v>13</v>
      </c>
      <c r="IQ25" s="1201"/>
      <c r="IR25" s="1260"/>
      <c r="IS25" s="1260"/>
      <c r="IT25" s="955"/>
      <c r="IU25" s="955"/>
      <c r="IV25" s="99"/>
      <c r="IW25" s="302"/>
      <c r="IX25" s="1248"/>
      <c r="IY25" s="1249"/>
      <c r="IZ25" s="1249"/>
      <c r="JA25" s="1249"/>
      <c r="JB25" s="1250"/>
      <c r="JC25" s="1246"/>
      <c r="JD25" s="1244"/>
      <c r="JE25" s="1244"/>
      <c r="JF25" s="1244"/>
      <c r="JG25" s="1258"/>
      <c r="JH25" s="1244"/>
      <c r="JI25" s="1244"/>
      <c r="JJ25" s="1244"/>
      <c r="JK25" s="1244"/>
      <c r="JL25" s="1253"/>
      <c r="JM25" s="1251"/>
      <c r="JN25" s="1252"/>
      <c r="JO25" s="1241"/>
      <c r="JP25" s="1259"/>
      <c r="JQ25" s="1242"/>
      <c r="JR25" s="1243"/>
      <c r="JS25" s="1070"/>
      <c r="JT25" s="1350"/>
      <c r="JU25" s="1350"/>
      <c r="JV25" s="1070"/>
      <c r="JW25" s="1350"/>
      <c r="JX25" s="1071"/>
      <c r="JY25" s="303" t="s">
        <v>185</v>
      </c>
      <c r="JZ25" s="304" t="s">
        <v>185</v>
      </c>
      <c r="KA25" s="304" t="s">
        <v>185</v>
      </c>
      <c r="KB25" s="304" t="s">
        <v>185</v>
      </c>
      <c r="KC25" s="305" t="s">
        <v>185</v>
      </c>
    </row>
    <row r="26" spans="1:289" s="97" customFormat="1" ht="21" customHeight="1" x14ac:dyDescent="0.3">
      <c r="A26" s="414"/>
      <c r="B26" s="415" t="s">
        <v>118</v>
      </c>
      <c r="C26" s="416">
        <v>481</v>
      </c>
      <c r="D26" s="416">
        <f t="shared" ref="D26:Z26" si="131">SUM(D27:D32)+D33+D39</f>
        <v>0</v>
      </c>
      <c r="E26" s="416">
        <f t="shared" si="131"/>
        <v>0</v>
      </c>
      <c r="F26" s="416">
        <f t="shared" si="131"/>
        <v>0</v>
      </c>
      <c r="G26" s="417">
        <f>IFERROR(SUM(D26:F26)/C26*100,0)</f>
        <v>0</v>
      </c>
      <c r="H26" s="416">
        <f t="shared" si="131"/>
        <v>0</v>
      </c>
      <c r="I26" s="587">
        <f t="shared" si="131"/>
        <v>0</v>
      </c>
      <c r="J26" s="416">
        <f t="shared" si="131"/>
        <v>0</v>
      </c>
      <c r="K26" s="416">
        <f t="shared" si="131"/>
        <v>0</v>
      </c>
      <c r="L26" s="416">
        <f t="shared" si="131"/>
        <v>0</v>
      </c>
      <c r="M26" s="418">
        <f>IFERROR(L26/C26*100,0)</f>
        <v>0</v>
      </c>
      <c r="N26" s="416">
        <f t="shared" si="131"/>
        <v>0</v>
      </c>
      <c r="O26" s="416">
        <f t="shared" si="131"/>
        <v>0</v>
      </c>
      <c r="P26" s="416">
        <f t="shared" si="131"/>
        <v>0</v>
      </c>
      <c r="Q26" s="419">
        <f>IFERROR(P26/C26*100,0)</f>
        <v>0</v>
      </c>
      <c r="R26" s="416">
        <f t="shared" si="131"/>
        <v>0</v>
      </c>
      <c r="S26" s="416">
        <f t="shared" si="131"/>
        <v>0</v>
      </c>
      <c r="T26" s="416">
        <f t="shared" si="131"/>
        <v>0</v>
      </c>
      <c r="U26" s="416">
        <f t="shared" si="131"/>
        <v>0</v>
      </c>
      <c r="V26" s="416">
        <f t="shared" si="131"/>
        <v>0</v>
      </c>
      <c r="W26" s="416">
        <f t="shared" si="131"/>
        <v>0</v>
      </c>
      <c r="X26" s="416">
        <f t="shared" si="131"/>
        <v>0</v>
      </c>
      <c r="Y26" s="416">
        <f t="shared" si="131"/>
        <v>0</v>
      </c>
      <c r="Z26" s="416">
        <f t="shared" si="131"/>
        <v>0</v>
      </c>
      <c r="AA26" s="106"/>
      <c r="AB26" s="420" t="s">
        <v>118</v>
      </c>
      <c r="AC26" s="416">
        <v>559</v>
      </c>
      <c r="AD26" s="416">
        <f t="shared" ref="AD26:BC26" si="132">SUM(AD27:AD32)+AD33+AD39</f>
        <v>0</v>
      </c>
      <c r="AE26" s="421">
        <f t="shared" ref="AE26" si="133">IFERROR(AD26/AC26*100,0)</f>
        <v>0</v>
      </c>
      <c r="AF26" s="416">
        <f t="shared" si="132"/>
        <v>0</v>
      </c>
      <c r="AG26" s="587">
        <f t="shared" si="132"/>
        <v>0</v>
      </c>
      <c r="AH26" s="416">
        <f t="shared" si="132"/>
        <v>0</v>
      </c>
      <c r="AI26" s="416">
        <f t="shared" si="132"/>
        <v>0</v>
      </c>
      <c r="AJ26" s="416">
        <f t="shared" si="132"/>
        <v>0</v>
      </c>
      <c r="AK26" s="416">
        <f t="shared" si="132"/>
        <v>0</v>
      </c>
      <c r="AL26" s="416">
        <f t="shared" si="132"/>
        <v>0</v>
      </c>
      <c r="AM26" s="416">
        <f t="shared" si="132"/>
        <v>0</v>
      </c>
      <c r="AN26" s="416">
        <f t="shared" si="132"/>
        <v>0</v>
      </c>
      <c r="AO26" s="419">
        <f t="shared" ref="AO26" si="134">IFERROR(AN26/AC26*100,0)</f>
        <v>0</v>
      </c>
      <c r="AP26" s="416">
        <f t="shared" si="132"/>
        <v>0</v>
      </c>
      <c r="AQ26" s="416">
        <f t="shared" si="132"/>
        <v>0</v>
      </c>
      <c r="AR26" s="416">
        <f t="shared" si="132"/>
        <v>0</v>
      </c>
      <c r="AS26" s="416">
        <f t="shared" si="132"/>
        <v>0</v>
      </c>
      <c r="AT26" s="416">
        <f t="shared" si="132"/>
        <v>0</v>
      </c>
      <c r="AU26" s="416">
        <f t="shared" si="132"/>
        <v>0</v>
      </c>
      <c r="AV26" s="419">
        <f t="shared" ref="AV26" si="135">IFERROR(AU26/AC26*100,0)</f>
        <v>0</v>
      </c>
      <c r="AW26" s="416">
        <f t="shared" si="132"/>
        <v>0</v>
      </c>
      <c r="AX26" s="416">
        <f t="shared" si="132"/>
        <v>0</v>
      </c>
      <c r="AY26" s="416">
        <f t="shared" si="132"/>
        <v>0</v>
      </c>
      <c r="AZ26" s="419">
        <f t="shared" ref="AZ26" si="136">IFERROR(AY26/AC26*100,0)</f>
        <v>0</v>
      </c>
      <c r="BA26" s="416">
        <f t="shared" si="132"/>
        <v>0</v>
      </c>
      <c r="BB26" s="416">
        <f t="shared" si="132"/>
        <v>0</v>
      </c>
      <c r="BC26" s="416">
        <f t="shared" si="132"/>
        <v>0</v>
      </c>
      <c r="BD26" s="106"/>
      <c r="BE26" s="422" t="s">
        <v>118</v>
      </c>
      <c r="BF26" s="416">
        <v>569</v>
      </c>
      <c r="BG26" s="416">
        <f t="shared" ref="BG26:BO26" si="137">SUM(BG27:BG32)+BG33+BG39</f>
        <v>0</v>
      </c>
      <c r="BH26" s="416">
        <f t="shared" si="137"/>
        <v>0</v>
      </c>
      <c r="BI26" s="416">
        <f t="shared" si="137"/>
        <v>0</v>
      </c>
      <c r="BJ26" s="416">
        <f t="shared" si="137"/>
        <v>0</v>
      </c>
      <c r="BK26" s="416">
        <f t="shared" si="137"/>
        <v>0</v>
      </c>
      <c r="BL26" s="416">
        <f t="shared" si="137"/>
        <v>0</v>
      </c>
      <c r="BM26" s="416">
        <f t="shared" si="137"/>
        <v>0</v>
      </c>
      <c r="BN26" s="416">
        <f t="shared" si="137"/>
        <v>0</v>
      </c>
      <c r="BO26" s="416">
        <f t="shared" si="137"/>
        <v>0</v>
      </c>
      <c r="BP26" s="419">
        <f t="shared" ref="BP26" si="138">IFERROR(BO26/BF26,0)</f>
        <v>0</v>
      </c>
      <c r="BQ26" s="416">
        <f t="shared" ref="BQ26:BS26" si="139">SUM(BQ27:BQ32)+BQ33+BQ39</f>
        <v>0</v>
      </c>
      <c r="BR26" s="416">
        <f t="shared" si="139"/>
        <v>0</v>
      </c>
      <c r="BS26" s="416">
        <f t="shared" si="139"/>
        <v>0</v>
      </c>
      <c r="BT26" s="423">
        <f t="shared" ref="BT26" si="140">IFERROR(BS26/BF26*100,0)</f>
        <v>0</v>
      </c>
      <c r="BU26" s="416">
        <f t="shared" ref="BU26:BZ26" si="141">SUM(BU27:BU32)+BU33+BU39</f>
        <v>0</v>
      </c>
      <c r="BV26" s="416">
        <f t="shared" si="141"/>
        <v>0</v>
      </c>
      <c r="BW26" s="416">
        <f t="shared" si="141"/>
        <v>0</v>
      </c>
      <c r="BX26" s="416">
        <f t="shared" si="141"/>
        <v>0</v>
      </c>
      <c r="BY26" s="416">
        <f t="shared" si="141"/>
        <v>0</v>
      </c>
      <c r="BZ26" s="416">
        <f t="shared" si="141"/>
        <v>0</v>
      </c>
      <c r="CA26" s="419">
        <f t="shared" ref="CA26" si="142">IFERROR(BZ26/BF26*100,0)</f>
        <v>0</v>
      </c>
      <c r="CB26" s="416">
        <f t="shared" ref="CB26:CD26" si="143">SUM(CB27:CB32)+CB33+CB39</f>
        <v>0</v>
      </c>
      <c r="CC26" s="416">
        <f t="shared" si="143"/>
        <v>0</v>
      </c>
      <c r="CD26" s="416">
        <f t="shared" si="143"/>
        <v>0</v>
      </c>
      <c r="CE26" s="106"/>
      <c r="CF26" s="420" t="s">
        <v>118</v>
      </c>
      <c r="CG26" s="416">
        <v>79.56</v>
      </c>
      <c r="CH26" s="416">
        <f t="shared" ref="CH26:CX26" si="144">SUM(CH27:CH32)+CH33+CH39</f>
        <v>0</v>
      </c>
      <c r="CI26" s="416">
        <f t="shared" si="144"/>
        <v>0</v>
      </c>
      <c r="CJ26" s="416">
        <f t="shared" si="144"/>
        <v>0</v>
      </c>
      <c r="CK26" s="416">
        <f t="shared" si="144"/>
        <v>0</v>
      </c>
      <c r="CL26" s="416">
        <f t="shared" si="144"/>
        <v>0</v>
      </c>
      <c r="CM26" s="416">
        <f t="shared" si="144"/>
        <v>0</v>
      </c>
      <c r="CN26" s="416">
        <f t="shared" si="144"/>
        <v>0</v>
      </c>
      <c r="CO26" s="416">
        <f t="shared" si="144"/>
        <v>0</v>
      </c>
      <c r="CP26" s="416">
        <f t="shared" si="144"/>
        <v>0</v>
      </c>
      <c r="CQ26" s="416">
        <f t="shared" si="144"/>
        <v>0</v>
      </c>
      <c r="CR26" s="416">
        <f t="shared" si="144"/>
        <v>0</v>
      </c>
      <c r="CS26" s="416">
        <f t="shared" si="144"/>
        <v>0</v>
      </c>
      <c r="CT26" s="416">
        <f t="shared" si="144"/>
        <v>0</v>
      </c>
      <c r="CU26" s="416">
        <f t="shared" si="144"/>
        <v>0</v>
      </c>
      <c r="CV26" s="416">
        <f t="shared" si="144"/>
        <v>0</v>
      </c>
      <c r="CW26" s="416">
        <f t="shared" si="144"/>
        <v>0</v>
      </c>
      <c r="CX26" s="416">
        <f t="shared" si="144"/>
        <v>0</v>
      </c>
      <c r="CY26" s="106"/>
      <c r="CZ26" s="415" t="s">
        <v>118</v>
      </c>
      <c r="DA26" s="416">
        <v>682</v>
      </c>
      <c r="DB26" s="416">
        <f t="shared" ref="DB26:DH26" si="145">SUM(DB27:DB32)+DB33+DB39</f>
        <v>0</v>
      </c>
      <c r="DC26" s="416">
        <f t="shared" si="145"/>
        <v>0</v>
      </c>
      <c r="DD26" s="416">
        <f t="shared" si="145"/>
        <v>0</v>
      </c>
      <c r="DE26" s="416">
        <f t="shared" si="145"/>
        <v>0</v>
      </c>
      <c r="DF26" s="416">
        <f t="shared" si="145"/>
        <v>0</v>
      </c>
      <c r="DG26" s="416">
        <f t="shared" si="145"/>
        <v>0</v>
      </c>
      <c r="DH26" s="416">
        <f t="shared" si="145"/>
        <v>0</v>
      </c>
      <c r="DI26" s="419">
        <f t="shared" ref="DI26" si="146">IFERROR(DH26/DA26*100,0)</f>
        <v>0</v>
      </c>
      <c r="DJ26" s="416">
        <f t="shared" ref="DJ26:DL26" si="147">SUM(DJ27:DJ32)+DJ33+DJ39</f>
        <v>0</v>
      </c>
      <c r="DK26" s="416">
        <f t="shared" si="147"/>
        <v>0</v>
      </c>
      <c r="DL26" s="416">
        <f t="shared" si="147"/>
        <v>0</v>
      </c>
      <c r="DM26" s="419">
        <f t="shared" ref="DM26" si="148">IFERROR(DL26/DA26*100,0)</f>
        <v>0</v>
      </c>
      <c r="DN26" s="416">
        <f t="shared" ref="DN26:DQ26" si="149">SUM(DN27:DN32)+DN33+DN39</f>
        <v>0</v>
      </c>
      <c r="DO26" s="416">
        <f t="shared" si="149"/>
        <v>0</v>
      </c>
      <c r="DP26" s="416">
        <f t="shared" si="149"/>
        <v>0</v>
      </c>
      <c r="DQ26" s="416">
        <f t="shared" si="149"/>
        <v>0</v>
      </c>
      <c r="DR26" s="419">
        <f t="shared" ref="DR26" si="150">IFERROR(DQ26/DA26*100,0)</f>
        <v>0</v>
      </c>
      <c r="DS26" s="416">
        <f t="shared" ref="DS26" si="151">SUM(DS27:DS32)+DS33+DS39</f>
        <v>0</v>
      </c>
      <c r="DT26" s="419">
        <f t="shared" ref="DT26" si="152">IFERROR(DS26/DA26*100,0)</f>
        <v>0</v>
      </c>
      <c r="DU26" s="416">
        <f t="shared" ref="DU26" si="153">SUM(DU27:DU32)+DU33+DU39</f>
        <v>0</v>
      </c>
      <c r="DV26" s="419">
        <f t="shared" ref="DV26" si="154">IFERROR(DU26/DA26*100,0)</f>
        <v>0</v>
      </c>
      <c r="DW26" s="416">
        <f t="shared" ref="DW26" si="155">SUM(DW27:DW32)+DW33+DW39</f>
        <v>0</v>
      </c>
      <c r="DX26" s="106"/>
      <c r="DY26" s="420" t="s">
        <v>118</v>
      </c>
      <c r="DZ26" s="473">
        <f t="shared" ref="DZ26:ER26" si="156">SUM(DZ27:DZ32)+DZ33+DZ39</f>
        <v>0</v>
      </c>
      <c r="EA26" s="474">
        <f t="shared" si="156"/>
        <v>0</v>
      </c>
      <c r="EB26" s="475">
        <f t="shared" si="156"/>
        <v>0</v>
      </c>
      <c r="EC26" s="476">
        <f t="shared" si="156"/>
        <v>0</v>
      </c>
      <c r="ED26" s="474">
        <f t="shared" si="156"/>
        <v>0</v>
      </c>
      <c r="EE26" s="477">
        <f t="shared" si="156"/>
        <v>0</v>
      </c>
      <c r="EF26" s="473">
        <f t="shared" si="156"/>
        <v>0</v>
      </c>
      <c r="EG26" s="474">
        <f t="shared" si="156"/>
        <v>0</v>
      </c>
      <c r="EH26" s="475">
        <f t="shared" si="156"/>
        <v>0</v>
      </c>
      <c r="EI26" s="476">
        <f t="shared" si="156"/>
        <v>0</v>
      </c>
      <c r="EJ26" s="474">
        <f t="shared" si="156"/>
        <v>0</v>
      </c>
      <c r="EK26" s="477">
        <f t="shared" si="156"/>
        <v>0</v>
      </c>
      <c r="EL26" s="473">
        <f t="shared" si="156"/>
        <v>0</v>
      </c>
      <c r="EM26" s="474">
        <f t="shared" si="156"/>
        <v>0</v>
      </c>
      <c r="EN26" s="475">
        <f t="shared" si="156"/>
        <v>0</v>
      </c>
      <c r="EO26" s="476">
        <f t="shared" si="156"/>
        <v>0</v>
      </c>
      <c r="EP26" s="474">
        <f t="shared" si="156"/>
        <v>0</v>
      </c>
      <c r="EQ26" s="477">
        <f t="shared" si="156"/>
        <v>0</v>
      </c>
      <c r="ER26" s="478">
        <f t="shared" si="156"/>
        <v>0</v>
      </c>
      <c r="ES26" s="588">
        <f t="shared" ref="ES26" si="157">IFERROR(SUM(ET26:EX26)/ER26*100,0)</f>
        <v>0</v>
      </c>
      <c r="ET26" s="473">
        <f t="shared" ref="ET26:FQ26" si="158">SUM(ET27:ET32)+ET33+ET39</f>
        <v>0</v>
      </c>
      <c r="EU26" s="474">
        <f t="shared" si="158"/>
        <v>0</v>
      </c>
      <c r="EV26" s="474">
        <f t="shared" si="158"/>
        <v>0</v>
      </c>
      <c r="EW26" s="474">
        <f t="shared" si="158"/>
        <v>0</v>
      </c>
      <c r="EX26" s="477">
        <f t="shared" si="158"/>
        <v>0</v>
      </c>
      <c r="EY26" s="473">
        <f t="shared" si="158"/>
        <v>0</v>
      </c>
      <c r="EZ26" s="474">
        <f t="shared" si="158"/>
        <v>0</v>
      </c>
      <c r="FA26" s="475">
        <f t="shared" si="158"/>
        <v>0</v>
      </c>
      <c r="FB26" s="476">
        <f t="shared" si="158"/>
        <v>0</v>
      </c>
      <c r="FC26" s="474">
        <f t="shared" si="158"/>
        <v>0</v>
      </c>
      <c r="FD26" s="477">
        <f t="shared" si="158"/>
        <v>0</v>
      </c>
      <c r="FE26" s="473">
        <f t="shared" si="158"/>
        <v>0</v>
      </c>
      <c r="FF26" s="474">
        <f t="shared" si="158"/>
        <v>0</v>
      </c>
      <c r="FG26" s="475">
        <f t="shared" si="158"/>
        <v>0</v>
      </c>
      <c r="FH26" s="476">
        <f t="shared" si="158"/>
        <v>0</v>
      </c>
      <c r="FI26" s="474">
        <f t="shared" si="158"/>
        <v>0</v>
      </c>
      <c r="FJ26" s="477">
        <f t="shared" si="158"/>
        <v>0</v>
      </c>
      <c r="FK26" s="473">
        <f t="shared" si="158"/>
        <v>0</v>
      </c>
      <c r="FL26" s="474">
        <f t="shared" si="158"/>
        <v>0</v>
      </c>
      <c r="FM26" s="475">
        <f t="shared" si="158"/>
        <v>0</v>
      </c>
      <c r="FN26" s="476">
        <f t="shared" si="158"/>
        <v>0</v>
      </c>
      <c r="FO26" s="474">
        <f t="shared" si="158"/>
        <v>0</v>
      </c>
      <c r="FP26" s="477">
        <f t="shared" si="158"/>
        <v>0</v>
      </c>
      <c r="FQ26" s="480">
        <f t="shared" si="158"/>
        <v>0</v>
      </c>
      <c r="FR26" s="286"/>
      <c r="FS26" s="430" t="s">
        <v>118</v>
      </c>
      <c r="FT26" s="505">
        <v>5256</v>
      </c>
      <c r="FU26" s="589">
        <f>IFERROR(SUM(FV26:GE26)/FT26,0)*100</f>
        <v>0</v>
      </c>
      <c r="FV26" s="473">
        <f t="shared" ref="FV26:GF26" si="159">SUM(FV27:FV32)+FV33+FV39</f>
        <v>0</v>
      </c>
      <c r="FW26" s="473">
        <f t="shared" si="159"/>
        <v>0</v>
      </c>
      <c r="FX26" s="473">
        <f t="shared" si="159"/>
        <v>0</v>
      </c>
      <c r="FY26" s="473">
        <f t="shared" si="159"/>
        <v>0</v>
      </c>
      <c r="FZ26" s="479">
        <f t="shared" si="159"/>
        <v>0</v>
      </c>
      <c r="GA26" s="476">
        <f t="shared" si="159"/>
        <v>0</v>
      </c>
      <c r="GB26" s="473">
        <f t="shared" si="159"/>
        <v>0</v>
      </c>
      <c r="GC26" s="473">
        <f t="shared" si="159"/>
        <v>0</v>
      </c>
      <c r="GD26" s="473">
        <f t="shared" si="159"/>
        <v>0</v>
      </c>
      <c r="GE26" s="480">
        <f t="shared" si="159"/>
        <v>0</v>
      </c>
      <c r="GF26" s="479">
        <f t="shared" si="159"/>
        <v>0</v>
      </c>
      <c r="GG26" s="481">
        <v>6926</v>
      </c>
      <c r="GH26" s="590">
        <f>IFERROR(GF26/GG26,0)</f>
        <v>0</v>
      </c>
      <c r="GI26" s="473">
        <f t="shared" ref="GI26:GQ26" si="160">SUM(GI27:GI32)+GI33+GI39</f>
        <v>0</v>
      </c>
      <c r="GJ26" s="473">
        <f t="shared" si="160"/>
        <v>0</v>
      </c>
      <c r="GK26" s="473">
        <f t="shared" si="160"/>
        <v>0</v>
      </c>
      <c r="GL26" s="473">
        <f t="shared" si="160"/>
        <v>0</v>
      </c>
      <c r="GM26" s="473">
        <f t="shared" si="160"/>
        <v>0</v>
      </c>
      <c r="GN26" s="473">
        <f t="shared" si="160"/>
        <v>0</v>
      </c>
      <c r="GO26" s="473">
        <f t="shared" si="160"/>
        <v>0</v>
      </c>
      <c r="GP26" s="473">
        <f t="shared" si="160"/>
        <v>0</v>
      </c>
      <c r="GQ26" s="480">
        <f t="shared" si="160"/>
        <v>0</v>
      </c>
      <c r="GR26" s="288"/>
      <c r="GS26" s="420" t="s">
        <v>118</v>
      </c>
      <c r="GT26" s="473">
        <f t="shared" ref="GT26:HA26" si="161">SUM(GT27:GT32)+GT33+GT39</f>
        <v>0</v>
      </c>
      <c r="GU26" s="473">
        <f t="shared" si="161"/>
        <v>0</v>
      </c>
      <c r="GV26" s="473">
        <f t="shared" si="161"/>
        <v>0</v>
      </c>
      <c r="GW26" s="473">
        <f t="shared" si="161"/>
        <v>0</v>
      </c>
      <c r="GX26" s="473">
        <f t="shared" si="161"/>
        <v>0</v>
      </c>
      <c r="GY26" s="473">
        <f t="shared" si="161"/>
        <v>0</v>
      </c>
      <c r="GZ26" s="473">
        <f t="shared" si="161"/>
        <v>0</v>
      </c>
      <c r="HA26" s="480">
        <f t="shared" si="161"/>
        <v>0</v>
      </c>
      <c r="HB26" s="482">
        <v>578</v>
      </c>
      <c r="HC26" s="591">
        <f t="shared" ref="HC26" si="162">IFERROR(SUM(HD26:HH26)/HB26*100,0)</f>
        <v>0</v>
      </c>
      <c r="HD26" s="476">
        <f t="shared" ref="HD26:HP26" si="163">SUM(HD27:HD32)+HD33+HD39</f>
        <v>0</v>
      </c>
      <c r="HE26" s="473">
        <f t="shared" si="163"/>
        <v>0</v>
      </c>
      <c r="HF26" s="473">
        <f t="shared" si="163"/>
        <v>0</v>
      </c>
      <c r="HG26" s="473">
        <f t="shared" si="163"/>
        <v>0</v>
      </c>
      <c r="HH26" s="480">
        <f t="shared" si="163"/>
        <v>0</v>
      </c>
      <c r="HI26" s="473">
        <f t="shared" si="163"/>
        <v>0</v>
      </c>
      <c r="HJ26" s="473">
        <f t="shared" si="163"/>
        <v>0</v>
      </c>
      <c r="HK26" s="473">
        <f t="shared" si="163"/>
        <v>0</v>
      </c>
      <c r="HL26" s="473">
        <f t="shared" si="163"/>
        <v>0</v>
      </c>
      <c r="HM26" s="473">
        <f t="shared" si="163"/>
        <v>0</v>
      </c>
      <c r="HN26" s="473">
        <f t="shared" si="163"/>
        <v>0</v>
      </c>
      <c r="HO26" s="473">
        <f t="shared" si="163"/>
        <v>0</v>
      </c>
      <c r="HP26" s="480">
        <f t="shared" si="163"/>
        <v>0</v>
      </c>
      <c r="HQ26" s="102"/>
      <c r="HR26" s="430" t="s">
        <v>118</v>
      </c>
      <c r="HS26" s="476">
        <f t="shared" ref="HS26:IU26" si="164">SUM(HS27:HS32)+HS33+HS39</f>
        <v>0</v>
      </c>
      <c r="HT26" s="473">
        <f t="shared" si="164"/>
        <v>0</v>
      </c>
      <c r="HU26" s="473">
        <f t="shared" si="164"/>
        <v>0</v>
      </c>
      <c r="HV26" s="473">
        <f t="shared" si="164"/>
        <v>0</v>
      </c>
      <c r="HW26" s="473">
        <f t="shared" si="164"/>
        <v>0</v>
      </c>
      <c r="HX26" s="473">
        <f t="shared" si="164"/>
        <v>0</v>
      </c>
      <c r="HY26" s="473">
        <f t="shared" si="164"/>
        <v>0</v>
      </c>
      <c r="HZ26" s="473">
        <f t="shared" si="164"/>
        <v>0</v>
      </c>
      <c r="IA26" s="473">
        <f t="shared" si="164"/>
        <v>0</v>
      </c>
      <c r="IB26" s="473">
        <f t="shared" si="164"/>
        <v>0</v>
      </c>
      <c r="IC26" s="473">
        <f t="shared" si="164"/>
        <v>0</v>
      </c>
      <c r="ID26" s="473">
        <f t="shared" si="164"/>
        <v>0</v>
      </c>
      <c r="IE26" s="473">
        <f t="shared" si="164"/>
        <v>0</v>
      </c>
      <c r="IF26" s="473">
        <f t="shared" si="164"/>
        <v>0</v>
      </c>
      <c r="IG26" s="480">
        <f t="shared" si="164"/>
        <v>0</v>
      </c>
      <c r="IH26" s="476">
        <f t="shared" si="164"/>
        <v>0</v>
      </c>
      <c r="II26" s="473">
        <f t="shared" si="164"/>
        <v>0</v>
      </c>
      <c r="IJ26" s="479">
        <f t="shared" si="164"/>
        <v>0</v>
      </c>
      <c r="IK26" s="476">
        <f t="shared" si="164"/>
        <v>0</v>
      </c>
      <c r="IL26" s="473">
        <f t="shared" si="164"/>
        <v>0</v>
      </c>
      <c r="IM26" s="480">
        <f t="shared" si="164"/>
        <v>0</v>
      </c>
      <c r="IN26" s="473">
        <f t="shared" si="164"/>
        <v>0</v>
      </c>
      <c r="IO26" s="473">
        <f t="shared" si="164"/>
        <v>0</v>
      </c>
      <c r="IP26" s="480">
        <f t="shared" si="164"/>
        <v>0</v>
      </c>
      <c r="IQ26" s="473">
        <f t="shared" si="164"/>
        <v>0</v>
      </c>
      <c r="IR26" s="473">
        <f t="shared" si="164"/>
        <v>0</v>
      </c>
      <c r="IS26" s="473">
        <f t="shared" si="164"/>
        <v>0</v>
      </c>
      <c r="IT26" s="473">
        <f t="shared" si="164"/>
        <v>0</v>
      </c>
      <c r="IU26" s="480">
        <f t="shared" si="164"/>
        <v>0</v>
      </c>
      <c r="IV26" s="102"/>
      <c r="IW26" s="437" t="s">
        <v>118</v>
      </c>
      <c r="IX26" s="476">
        <f t="shared" ref="IX26:JM26" si="165">SUM(IX27:IX32)+IX33+IX39</f>
        <v>0</v>
      </c>
      <c r="IY26" s="473">
        <f t="shared" si="165"/>
        <v>0</v>
      </c>
      <c r="IZ26" s="473">
        <f t="shared" si="165"/>
        <v>0</v>
      </c>
      <c r="JA26" s="473">
        <f t="shared" si="165"/>
        <v>0</v>
      </c>
      <c r="JB26" s="480">
        <f t="shared" si="165"/>
        <v>0</v>
      </c>
      <c r="JC26" s="473">
        <f t="shared" si="165"/>
        <v>0</v>
      </c>
      <c r="JD26" s="473">
        <f t="shared" si="165"/>
        <v>0</v>
      </c>
      <c r="JE26" s="473">
        <f t="shared" si="165"/>
        <v>0</v>
      </c>
      <c r="JF26" s="473">
        <f t="shared" si="165"/>
        <v>0</v>
      </c>
      <c r="JG26" s="479">
        <f t="shared" si="165"/>
        <v>0</v>
      </c>
      <c r="JH26" s="476">
        <f t="shared" si="165"/>
        <v>0</v>
      </c>
      <c r="JI26" s="473">
        <f t="shared" si="165"/>
        <v>0</v>
      </c>
      <c r="JJ26" s="473">
        <f t="shared" si="165"/>
        <v>0</v>
      </c>
      <c r="JK26" s="473">
        <f t="shared" si="165"/>
        <v>0</v>
      </c>
      <c r="JL26" s="480">
        <f t="shared" si="165"/>
        <v>0</v>
      </c>
      <c r="JM26" s="476">
        <f t="shared" si="165"/>
        <v>0</v>
      </c>
      <c r="JN26" s="474">
        <v>3463</v>
      </c>
      <c r="JO26" s="592">
        <f t="shared" ref="JO26" si="166">IFERROR(JM26/JN26*100,0)</f>
        <v>0</v>
      </c>
      <c r="JP26" s="473">
        <f t="shared" ref="JP26:KC26" si="167">SUM(JP27:JP32)+JP33+JP39</f>
        <v>0</v>
      </c>
      <c r="JQ26" s="473">
        <f t="shared" si="167"/>
        <v>0</v>
      </c>
      <c r="JR26" s="479">
        <f t="shared" si="167"/>
        <v>0</v>
      </c>
      <c r="JS26" s="476">
        <f t="shared" si="167"/>
        <v>0</v>
      </c>
      <c r="JT26" s="473">
        <f t="shared" si="167"/>
        <v>0</v>
      </c>
      <c r="JU26" s="473">
        <f t="shared" si="167"/>
        <v>0</v>
      </c>
      <c r="JV26" s="473">
        <f t="shared" si="167"/>
        <v>0</v>
      </c>
      <c r="JW26" s="473">
        <f t="shared" si="167"/>
        <v>0</v>
      </c>
      <c r="JX26" s="480">
        <f t="shared" si="167"/>
        <v>0</v>
      </c>
      <c r="JY26" s="476">
        <f t="shared" si="167"/>
        <v>0</v>
      </c>
      <c r="JZ26" s="473">
        <f t="shared" si="167"/>
        <v>0</v>
      </c>
      <c r="KA26" s="473">
        <f t="shared" si="167"/>
        <v>0</v>
      </c>
      <c r="KB26" s="473">
        <f t="shared" si="167"/>
        <v>0</v>
      </c>
      <c r="KC26" s="480">
        <f t="shared" si="167"/>
        <v>0</v>
      </c>
    </row>
    <row r="27" spans="1:289" s="345" customFormat="1" ht="38.25" customHeight="1" x14ac:dyDescent="0.2">
      <c r="A27" s="538"/>
      <c r="B27" s="351"/>
      <c r="C27" s="317"/>
      <c r="D27" s="403"/>
      <c r="E27" s="593"/>
      <c r="F27" s="594"/>
      <c r="G27" s="142"/>
      <c r="H27" s="404"/>
      <c r="I27" s="406"/>
      <c r="J27" s="617"/>
      <c r="K27" s="403"/>
      <c r="L27" s="405"/>
      <c r="M27" s="143"/>
      <c r="N27" s="403"/>
      <c r="O27" s="403"/>
      <c r="P27" s="406"/>
      <c r="Q27" s="145"/>
      <c r="R27" s="403"/>
      <c r="S27" s="406"/>
      <c r="T27" s="404"/>
      <c r="U27" s="405"/>
      <c r="V27" s="403"/>
      <c r="W27" s="406"/>
      <c r="X27" s="404"/>
      <c r="Y27" s="403"/>
      <c r="Z27" s="405"/>
      <c r="AA27" s="324"/>
      <c r="AB27" s="350"/>
      <c r="AC27" s="325"/>
      <c r="AD27" s="321"/>
      <c r="AE27" s="340"/>
      <c r="AF27" s="318"/>
      <c r="AG27" s="329"/>
      <c r="AH27" s="330"/>
      <c r="AI27" s="328"/>
      <c r="AJ27" s="331"/>
      <c r="AK27" s="318"/>
      <c r="AL27" s="318"/>
      <c r="AM27" s="322"/>
      <c r="AN27" s="411"/>
      <c r="AO27" s="145"/>
      <c r="AP27" s="318"/>
      <c r="AQ27" s="322"/>
      <c r="AR27" s="318"/>
      <c r="AS27" s="318"/>
      <c r="AT27" s="318"/>
      <c r="AU27" s="323"/>
      <c r="AV27" s="145"/>
      <c r="AW27" s="318"/>
      <c r="AX27" s="318"/>
      <c r="AY27" s="323"/>
      <c r="AZ27" s="145"/>
      <c r="BA27" s="318"/>
      <c r="BB27" s="323"/>
      <c r="BC27" s="326"/>
      <c r="BD27" s="324"/>
      <c r="BE27" s="346"/>
      <c r="BF27" s="317"/>
      <c r="BG27" s="327"/>
      <c r="BH27" s="328"/>
      <c r="BI27" s="328"/>
      <c r="BJ27" s="328"/>
      <c r="BK27" s="329"/>
      <c r="BL27" s="330"/>
      <c r="BM27" s="328"/>
      <c r="BN27" s="328"/>
      <c r="BO27" s="329"/>
      <c r="BP27" s="145"/>
      <c r="BQ27" s="327"/>
      <c r="BR27" s="328"/>
      <c r="BS27" s="328"/>
      <c r="BT27" s="130"/>
      <c r="BU27" s="328"/>
      <c r="BV27" s="328"/>
      <c r="BW27" s="328"/>
      <c r="BX27" s="331"/>
      <c r="BY27" s="327"/>
      <c r="BZ27" s="329"/>
      <c r="CA27" s="145"/>
      <c r="CB27" s="330"/>
      <c r="CC27" s="331"/>
      <c r="CD27" s="332"/>
      <c r="CE27" s="324"/>
      <c r="CF27" s="317"/>
      <c r="CG27" s="317"/>
      <c r="CH27" s="318"/>
      <c r="CI27" s="318"/>
      <c r="CJ27" s="318"/>
      <c r="CK27" s="318"/>
      <c r="CL27" s="323"/>
      <c r="CM27" s="321"/>
      <c r="CN27" s="318"/>
      <c r="CO27" s="318"/>
      <c r="CP27" s="318"/>
      <c r="CQ27" s="318"/>
      <c r="CR27" s="318"/>
      <c r="CS27" s="318"/>
      <c r="CT27" s="318"/>
      <c r="CU27" s="322"/>
      <c r="CV27" s="318"/>
      <c r="CW27" s="318"/>
      <c r="CX27" s="326"/>
      <c r="CY27" s="324"/>
      <c r="CZ27" s="346"/>
      <c r="DA27" s="333"/>
      <c r="DB27" s="327"/>
      <c r="DC27" s="328"/>
      <c r="DD27" s="328"/>
      <c r="DE27" s="329"/>
      <c r="DF27" s="330"/>
      <c r="DG27" s="328"/>
      <c r="DH27" s="329"/>
      <c r="DI27" s="145"/>
      <c r="DJ27" s="327"/>
      <c r="DK27" s="328"/>
      <c r="DL27" s="329"/>
      <c r="DM27" s="145"/>
      <c r="DN27" s="327"/>
      <c r="DO27" s="331"/>
      <c r="DP27" s="327"/>
      <c r="DQ27" s="329"/>
      <c r="DR27" s="145"/>
      <c r="DS27" s="334"/>
      <c r="DT27" s="145"/>
      <c r="DU27" s="334"/>
      <c r="DV27" s="145"/>
      <c r="DW27" s="332"/>
      <c r="DX27" s="324"/>
      <c r="DY27" s="317"/>
      <c r="DZ27" s="318"/>
      <c r="EA27" s="328"/>
      <c r="EB27" s="329"/>
      <c r="EC27" s="330"/>
      <c r="ED27" s="328"/>
      <c r="EE27" s="331"/>
      <c r="EF27" s="327"/>
      <c r="EG27" s="384"/>
      <c r="EH27" s="329"/>
      <c r="EI27" s="330"/>
      <c r="EJ27" s="328"/>
      <c r="EK27" s="331"/>
      <c r="EL27" s="327"/>
      <c r="EM27" s="328"/>
      <c r="EN27" s="329"/>
      <c r="EO27" s="330"/>
      <c r="EP27" s="328"/>
      <c r="EQ27" s="331"/>
      <c r="ER27" s="335"/>
      <c r="ES27" s="336"/>
      <c r="ET27" s="327"/>
      <c r="EU27" s="328"/>
      <c r="EV27" s="328"/>
      <c r="EW27" s="328"/>
      <c r="EX27" s="331"/>
      <c r="EY27" s="327"/>
      <c r="EZ27" s="328"/>
      <c r="FA27" s="329"/>
      <c r="FB27" s="330"/>
      <c r="FC27" s="328"/>
      <c r="FD27" s="331"/>
      <c r="FE27" s="327"/>
      <c r="FF27" s="328"/>
      <c r="FG27" s="329"/>
      <c r="FH27" s="330"/>
      <c r="FI27" s="328"/>
      <c r="FJ27" s="331"/>
      <c r="FK27" s="327"/>
      <c r="FL27" s="328"/>
      <c r="FM27" s="329"/>
      <c r="FN27" s="330"/>
      <c r="FO27" s="328"/>
      <c r="FP27" s="331"/>
      <c r="FQ27" s="332"/>
      <c r="FR27" s="324"/>
      <c r="FS27" s="317"/>
      <c r="FT27" s="337"/>
      <c r="FU27" s="338"/>
      <c r="FV27" s="318"/>
      <c r="FW27" s="318"/>
      <c r="FX27" s="318"/>
      <c r="FY27" s="318"/>
      <c r="FZ27" s="323"/>
      <c r="GA27" s="321"/>
      <c r="GB27" s="318"/>
      <c r="GC27" s="318"/>
      <c r="GD27" s="318"/>
      <c r="GE27" s="322"/>
      <c r="GF27" s="323"/>
      <c r="GG27" s="333"/>
      <c r="GH27" s="339"/>
      <c r="GI27" s="318"/>
      <c r="GJ27" s="318"/>
      <c r="GK27" s="318"/>
      <c r="GL27" s="318"/>
      <c r="GM27" s="318"/>
      <c r="GN27" s="318"/>
      <c r="GO27" s="318"/>
      <c r="GP27" s="318"/>
      <c r="GQ27" s="322"/>
      <c r="GR27" s="324"/>
      <c r="GS27" s="317"/>
      <c r="GT27" s="318"/>
      <c r="GU27" s="318"/>
      <c r="GV27" s="318"/>
      <c r="GW27" s="318"/>
      <c r="GX27" s="318"/>
      <c r="GY27" s="318"/>
      <c r="GZ27" s="318"/>
      <c r="HA27" s="322"/>
      <c r="HB27" s="330"/>
      <c r="HC27" s="340"/>
      <c r="HD27" s="321"/>
      <c r="HE27" s="318"/>
      <c r="HF27" s="318"/>
      <c r="HG27" s="318"/>
      <c r="HH27" s="322"/>
      <c r="HI27" s="318"/>
      <c r="HJ27" s="318"/>
      <c r="HK27" s="318"/>
      <c r="HL27" s="318"/>
      <c r="HM27" s="318"/>
      <c r="HN27" s="318"/>
      <c r="HO27" s="318"/>
      <c r="HP27" s="322"/>
      <c r="HQ27" s="324"/>
      <c r="HR27" s="341"/>
      <c r="HS27" s="321"/>
      <c r="HT27" s="318"/>
      <c r="HU27" s="318"/>
      <c r="HV27" s="318"/>
      <c r="HW27" s="318"/>
      <c r="HX27" s="318"/>
      <c r="HY27" s="318"/>
      <c r="HZ27" s="318"/>
      <c r="IA27" s="318"/>
      <c r="IB27" s="318"/>
      <c r="IC27" s="318"/>
      <c r="ID27" s="318"/>
      <c r="IE27" s="318"/>
      <c r="IF27" s="318"/>
      <c r="IG27" s="322"/>
      <c r="IH27" s="321"/>
      <c r="II27" s="318"/>
      <c r="IJ27" s="323"/>
      <c r="IK27" s="321"/>
      <c r="IL27" s="318"/>
      <c r="IM27" s="322"/>
      <c r="IN27" s="318"/>
      <c r="IO27" s="318"/>
      <c r="IP27" s="322"/>
      <c r="IQ27" s="318"/>
      <c r="IR27" s="318"/>
      <c r="IS27" s="318"/>
      <c r="IT27" s="318"/>
      <c r="IU27" s="322"/>
      <c r="IV27" s="324"/>
      <c r="IW27" s="346"/>
      <c r="IX27" s="321"/>
      <c r="IY27" s="318"/>
      <c r="IZ27" s="318"/>
      <c r="JA27" s="318"/>
      <c r="JB27" s="322"/>
      <c r="JC27" s="318"/>
      <c r="JD27" s="318"/>
      <c r="JE27" s="318"/>
      <c r="JF27" s="318"/>
      <c r="JG27" s="323"/>
      <c r="JH27" s="321"/>
      <c r="JI27" s="318"/>
      <c r="JJ27" s="318"/>
      <c r="JK27" s="318"/>
      <c r="JL27" s="322"/>
      <c r="JM27" s="321"/>
      <c r="JN27" s="343"/>
      <c r="JO27" s="344"/>
      <c r="JP27" s="318"/>
      <c r="JQ27" s="318"/>
      <c r="JR27" s="323"/>
      <c r="JS27" s="321"/>
      <c r="JT27" s="318"/>
      <c r="JU27" s="318"/>
      <c r="JV27" s="318"/>
      <c r="JW27" s="318"/>
      <c r="JX27" s="322"/>
      <c r="JY27" s="321"/>
      <c r="JZ27" s="318"/>
      <c r="KA27" s="318"/>
      <c r="KB27" s="318"/>
      <c r="KC27" s="322"/>
    </row>
    <row r="28" spans="1:289" s="97" customFormat="1" ht="27" customHeight="1" x14ac:dyDescent="0.3">
      <c r="A28" s="291"/>
      <c r="B28" s="539"/>
      <c r="C28" s="127"/>
      <c r="D28" s="540"/>
      <c r="E28" s="540"/>
      <c r="F28" s="540"/>
      <c r="G28" s="142"/>
      <c r="H28" s="540"/>
      <c r="I28" s="541"/>
      <c r="J28" s="542"/>
      <c r="K28" s="595"/>
      <c r="L28" s="543"/>
      <c r="M28" s="347"/>
      <c r="N28" s="540"/>
      <c r="O28" s="595"/>
      <c r="P28" s="540"/>
      <c r="Q28" s="145"/>
      <c r="R28" s="540"/>
      <c r="S28" s="596"/>
      <c r="T28" s="542"/>
      <c r="U28" s="597"/>
      <c r="V28" s="540"/>
      <c r="W28" s="541"/>
      <c r="X28" s="542"/>
      <c r="Y28" s="540"/>
      <c r="Z28" s="543"/>
      <c r="AA28" s="65"/>
      <c r="AB28" s="296"/>
      <c r="AC28" s="139"/>
      <c r="AD28" s="448"/>
      <c r="AE28" s="340"/>
      <c r="AF28" s="449"/>
      <c r="AG28" s="464"/>
      <c r="AH28" s="448"/>
      <c r="AI28" s="463"/>
      <c r="AJ28" s="465"/>
      <c r="AK28" s="449"/>
      <c r="AL28" s="449"/>
      <c r="AM28" s="139"/>
      <c r="AN28" s="459"/>
      <c r="AO28" s="145"/>
      <c r="AP28" s="449"/>
      <c r="AQ28" s="139"/>
      <c r="AR28" s="449"/>
      <c r="AS28" s="449"/>
      <c r="AT28" s="449"/>
      <c r="AU28" s="450"/>
      <c r="AV28" s="145"/>
      <c r="AW28" s="449"/>
      <c r="AX28" s="449"/>
      <c r="AY28" s="450"/>
      <c r="AZ28" s="145"/>
      <c r="BA28" s="449"/>
      <c r="BB28" s="450"/>
      <c r="BC28" s="127"/>
      <c r="BD28" s="65"/>
      <c r="BE28" s="296"/>
      <c r="BF28" s="127"/>
      <c r="BG28" s="449"/>
      <c r="BH28" s="449"/>
      <c r="BI28" s="463"/>
      <c r="BJ28" s="463"/>
      <c r="BK28" s="464"/>
      <c r="BL28" s="448"/>
      <c r="BM28" s="463"/>
      <c r="BN28" s="463"/>
      <c r="BO28" s="464"/>
      <c r="BP28" s="145"/>
      <c r="BQ28" s="449"/>
      <c r="BR28" s="463"/>
      <c r="BS28" s="463"/>
      <c r="BT28" s="130"/>
      <c r="BU28" s="463"/>
      <c r="BV28" s="463"/>
      <c r="BW28" s="463"/>
      <c r="BX28" s="465"/>
      <c r="BY28" s="449"/>
      <c r="BZ28" s="464"/>
      <c r="CA28" s="145"/>
      <c r="CB28" s="448"/>
      <c r="CC28" s="465"/>
      <c r="CD28" s="139"/>
      <c r="CE28" s="65"/>
      <c r="CF28" s="296"/>
      <c r="CG28" s="127"/>
      <c r="CH28" s="449"/>
      <c r="CI28" s="449"/>
      <c r="CJ28" s="449"/>
      <c r="CK28" s="449"/>
      <c r="CL28" s="450"/>
      <c r="CM28" s="448"/>
      <c r="CN28" s="449"/>
      <c r="CO28" s="449"/>
      <c r="CP28" s="449"/>
      <c r="CQ28" s="449"/>
      <c r="CR28" s="449"/>
      <c r="CS28" s="449"/>
      <c r="CT28" s="449"/>
      <c r="CU28" s="139"/>
      <c r="CV28" s="449"/>
      <c r="CW28" s="449"/>
      <c r="CX28" s="127"/>
      <c r="CY28" s="65"/>
      <c r="CZ28" s="296"/>
      <c r="DA28" s="127"/>
      <c r="DB28" s="449"/>
      <c r="DC28" s="463"/>
      <c r="DD28" s="463"/>
      <c r="DE28" s="464"/>
      <c r="DF28" s="448"/>
      <c r="DG28" s="463"/>
      <c r="DH28" s="464"/>
      <c r="DI28" s="145"/>
      <c r="DJ28" s="449"/>
      <c r="DK28" s="463"/>
      <c r="DL28" s="464"/>
      <c r="DM28" s="145"/>
      <c r="DN28" s="449"/>
      <c r="DO28" s="465"/>
      <c r="DP28" s="449"/>
      <c r="DQ28" s="464"/>
      <c r="DR28" s="145"/>
      <c r="DS28" s="450"/>
      <c r="DT28" s="145"/>
      <c r="DU28" s="450"/>
      <c r="DV28" s="145"/>
      <c r="DW28" s="139"/>
      <c r="DX28" s="65"/>
      <c r="DY28" s="296"/>
      <c r="DZ28" s="449"/>
      <c r="EA28" s="463"/>
      <c r="EB28" s="464"/>
      <c r="EC28" s="448"/>
      <c r="ED28" s="463"/>
      <c r="EE28" s="465"/>
      <c r="EF28" s="449"/>
      <c r="EG28" s="463"/>
      <c r="EH28" s="464"/>
      <c r="EI28" s="448"/>
      <c r="EJ28" s="463"/>
      <c r="EK28" s="465"/>
      <c r="EL28" s="449"/>
      <c r="EM28" s="463"/>
      <c r="EN28" s="464"/>
      <c r="EO28" s="448"/>
      <c r="EP28" s="463"/>
      <c r="EQ28" s="465"/>
      <c r="ER28" s="459"/>
      <c r="ES28" s="544"/>
      <c r="ET28" s="449"/>
      <c r="EU28" s="463"/>
      <c r="EV28" s="463"/>
      <c r="EW28" s="463"/>
      <c r="EX28" s="465"/>
      <c r="EY28" s="449"/>
      <c r="EZ28" s="463"/>
      <c r="FA28" s="464"/>
      <c r="FB28" s="448"/>
      <c r="FC28" s="463"/>
      <c r="FD28" s="465"/>
      <c r="FE28" s="449"/>
      <c r="FF28" s="463"/>
      <c r="FG28" s="464"/>
      <c r="FH28" s="448"/>
      <c r="FI28" s="463"/>
      <c r="FJ28" s="465"/>
      <c r="FK28" s="449"/>
      <c r="FL28" s="463"/>
      <c r="FM28" s="464"/>
      <c r="FN28" s="448"/>
      <c r="FO28" s="463"/>
      <c r="FP28" s="465"/>
      <c r="FQ28" s="139"/>
      <c r="FR28" s="65"/>
      <c r="FS28" s="296"/>
      <c r="FT28" s="506"/>
      <c r="FU28" s="545"/>
      <c r="FV28" s="449"/>
      <c r="FW28" s="449"/>
      <c r="FX28" s="449"/>
      <c r="FY28" s="449"/>
      <c r="FZ28" s="450"/>
      <c r="GA28" s="448"/>
      <c r="GB28" s="449"/>
      <c r="GC28" s="449"/>
      <c r="GD28" s="449"/>
      <c r="GE28" s="139"/>
      <c r="GF28" s="450"/>
      <c r="GG28" s="127"/>
      <c r="GH28" s="339"/>
      <c r="GI28" s="449"/>
      <c r="GJ28" s="449"/>
      <c r="GK28" s="449"/>
      <c r="GL28" s="449"/>
      <c r="GM28" s="449"/>
      <c r="GN28" s="449"/>
      <c r="GO28" s="449"/>
      <c r="GP28" s="449"/>
      <c r="GQ28" s="139"/>
      <c r="GR28" s="65"/>
      <c r="GS28" s="296"/>
      <c r="GT28" s="449"/>
      <c r="GU28" s="449"/>
      <c r="GV28" s="449"/>
      <c r="GW28" s="449"/>
      <c r="GX28" s="449"/>
      <c r="GY28" s="449"/>
      <c r="GZ28" s="449"/>
      <c r="HA28" s="139"/>
      <c r="HB28" s="448"/>
      <c r="HC28" s="340"/>
      <c r="HD28" s="448"/>
      <c r="HE28" s="449"/>
      <c r="HF28" s="449"/>
      <c r="HG28" s="449"/>
      <c r="HH28" s="139"/>
      <c r="HI28" s="449"/>
      <c r="HJ28" s="449"/>
      <c r="HK28" s="449"/>
      <c r="HL28" s="449"/>
      <c r="HM28" s="449"/>
      <c r="HN28" s="449"/>
      <c r="HO28" s="449"/>
      <c r="HP28" s="139"/>
      <c r="HQ28" s="65"/>
      <c r="HR28" s="296"/>
      <c r="HS28" s="448"/>
      <c r="HT28" s="449"/>
      <c r="HU28" s="449"/>
      <c r="HV28" s="449"/>
      <c r="HW28" s="449"/>
      <c r="HX28" s="449"/>
      <c r="HY28" s="449"/>
      <c r="HZ28" s="449"/>
      <c r="IA28" s="449"/>
      <c r="IB28" s="449"/>
      <c r="IC28" s="449"/>
      <c r="ID28" s="449"/>
      <c r="IE28" s="449"/>
      <c r="IF28" s="449"/>
      <c r="IG28" s="139"/>
      <c r="IH28" s="448"/>
      <c r="II28" s="449"/>
      <c r="IJ28" s="450"/>
      <c r="IK28" s="448"/>
      <c r="IL28" s="449"/>
      <c r="IM28" s="139"/>
      <c r="IN28" s="449"/>
      <c r="IO28" s="449"/>
      <c r="IP28" s="139"/>
      <c r="IQ28" s="449"/>
      <c r="IR28" s="449"/>
      <c r="IS28" s="449"/>
      <c r="IT28" s="449"/>
      <c r="IU28" s="139"/>
      <c r="IV28" s="65"/>
      <c r="IW28" s="296"/>
      <c r="IX28" s="448"/>
      <c r="IY28" s="449"/>
      <c r="IZ28" s="449"/>
      <c r="JA28" s="449"/>
      <c r="JB28" s="139"/>
      <c r="JC28" s="449"/>
      <c r="JD28" s="449"/>
      <c r="JE28" s="449"/>
      <c r="JF28" s="449"/>
      <c r="JG28" s="450"/>
      <c r="JH28" s="448"/>
      <c r="JI28" s="449"/>
      <c r="JJ28" s="449"/>
      <c r="JK28" s="449"/>
      <c r="JL28" s="139"/>
      <c r="JM28" s="448"/>
      <c r="JN28" s="343"/>
      <c r="JO28" s="546"/>
      <c r="JP28" s="449"/>
      <c r="JQ28" s="449"/>
      <c r="JR28" s="450"/>
      <c r="JS28" s="448"/>
      <c r="JT28" s="449"/>
      <c r="JU28" s="449"/>
      <c r="JV28" s="449"/>
      <c r="JW28" s="449"/>
      <c r="JX28" s="139"/>
      <c r="JY28" s="448"/>
      <c r="JZ28" s="449"/>
      <c r="KA28" s="449"/>
      <c r="KB28" s="449"/>
      <c r="KC28" s="139"/>
    </row>
    <row r="29" spans="1:289" s="97" customFormat="1" ht="28.5" customHeight="1" x14ac:dyDescent="0.3">
      <c r="A29" s="291"/>
      <c r="B29" s="539"/>
      <c r="C29" s="127"/>
      <c r="D29" s="540"/>
      <c r="E29" s="540"/>
      <c r="F29" s="540"/>
      <c r="G29" s="142"/>
      <c r="H29" s="540"/>
      <c r="I29" s="541"/>
      <c r="J29" s="542"/>
      <c r="K29" s="540"/>
      <c r="L29" s="543"/>
      <c r="M29" s="347"/>
      <c r="N29" s="540"/>
      <c r="O29" s="540"/>
      <c r="P29" s="540"/>
      <c r="Q29" s="145"/>
      <c r="R29" s="540"/>
      <c r="S29" s="541"/>
      <c r="T29" s="542"/>
      <c r="U29" s="543"/>
      <c r="V29" s="540"/>
      <c r="W29" s="541"/>
      <c r="X29" s="542"/>
      <c r="Y29" s="540"/>
      <c r="Z29" s="543"/>
      <c r="AA29" s="65"/>
      <c r="AB29" s="296"/>
      <c r="AC29" s="139"/>
      <c r="AD29" s="448"/>
      <c r="AE29" s="340"/>
      <c r="AF29" s="449"/>
      <c r="AG29" s="464"/>
      <c r="AH29" s="448"/>
      <c r="AI29" s="463"/>
      <c r="AJ29" s="465"/>
      <c r="AK29" s="449"/>
      <c r="AL29" s="449"/>
      <c r="AM29" s="139"/>
      <c r="AN29" s="459"/>
      <c r="AO29" s="145"/>
      <c r="AP29" s="449"/>
      <c r="AQ29" s="139"/>
      <c r="AR29" s="449"/>
      <c r="AS29" s="449"/>
      <c r="AT29" s="449"/>
      <c r="AU29" s="450"/>
      <c r="AV29" s="145"/>
      <c r="AW29" s="449"/>
      <c r="AX29" s="449"/>
      <c r="AY29" s="450"/>
      <c r="AZ29" s="145"/>
      <c r="BA29" s="449"/>
      <c r="BB29" s="450"/>
      <c r="BC29" s="127"/>
      <c r="BD29" s="65"/>
      <c r="BE29" s="296"/>
      <c r="BF29" s="127"/>
      <c r="BG29" s="449"/>
      <c r="BH29" s="449"/>
      <c r="BI29" s="463"/>
      <c r="BJ29" s="463"/>
      <c r="BK29" s="464"/>
      <c r="BL29" s="448"/>
      <c r="BM29" s="463"/>
      <c r="BN29" s="463"/>
      <c r="BO29" s="464"/>
      <c r="BP29" s="145"/>
      <c r="BQ29" s="449"/>
      <c r="BR29" s="463"/>
      <c r="BS29" s="463"/>
      <c r="BT29" s="130"/>
      <c r="BU29" s="463"/>
      <c r="BV29" s="463"/>
      <c r="BW29" s="463"/>
      <c r="BX29" s="465"/>
      <c r="BY29" s="449"/>
      <c r="BZ29" s="464"/>
      <c r="CA29" s="145"/>
      <c r="CB29" s="448"/>
      <c r="CC29" s="465"/>
      <c r="CD29" s="139"/>
      <c r="CE29" s="65"/>
      <c r="CF29" s="296"/>
      <c r="CG29" s="127"/>
      <c r="CH29" s="449"/>
      <c r="CI29" s="449"/>
      <c r="CJ29" s="449"/>
      <c r="CK29" s="449"/>
      <c r="CL29" s="450"/>
      <c r="CM29" s="448"/>
      <c r="CN29" s="449"/>
      <c r="CO29" s="449"/>
      <c r="CP29" s="449"/>
      <c r="CQ29" s="449"/>
      <c r="CR29" s="449"/>
      <c r="CS29" s="449"/>
      <c r="CT29" s="449"/>
      <c r="CU29" s="139"/>
      <c r="CV29" s="449"/>
      <c r="CW29" s="449"/>
      <c r="CX29" s="127"/>
      <c r="CY29" s="65"/>
      <c r="CZ29" s="296"/>
      <c r="DA29" s="127"/>
      <c r="DB29" s="449"/>
      <c r="DC29" s="463"/>
      <c r="DD29" s="463"/>
      <c r="DE29" s="464"/>
      <c r="DF29" s="448"/>
      <c r="DG29" s="463"/>
      <c r="DH29" s="464"/>
      <c r="DI29" s="145"/>
      <c r="DJ29" s="449"/>
      <c r="DK29" s="463"/>
      <c r="DL29" s="464"/>
      <c r="DM29" s="145"/>
      <c r="DN29" s="449"/>
      <c r="DO29" s="465"/>
      <c r="DP29" s="449"/>
      <c r="DQ29" s="464"/>
      <c r="DR29" s="145"/>
      <c r="DS29" s="450"/>
      <c r="DT29" s="145"/>
      <c r="DU29" s="450"/>
      <c r="DV29" s="145"/>
      <c r="DW29" s="139"/>
      <c r="DX29" s="65"/>
      <c r="DY29" s="296"/>
      <c r="DZ29" s="449"/>
      <c r="EA29" s="463"/>
      <c r="EB29" s="464"/>
      <c r="EC29" s="448"/>
      <c r="ED29" s="463"/>
      <c r="EE29" s="465"/>
      <c r="EF29" s="449"/>
      <c r="EG29" s="463"/>
      <c r="EH29" s="464"/>
      <c r="EI29" s="448"/>
      <c r="EJ29" s="463"/>
      <c r="EK29" s="465"/>
      <c r="EL29" s="449"/>
      <c r="EM29" s="463"/>
      <c r="EN29" s="464"/>
      <c r="EO29" s="448"/>
      <c r="EP29" s="463"/>
      <c r="EQ29" s="465"/>
      <c r="ER29" s="459"/>
      <c r="ES29" s="544"/>
      <c r="ET29" s="449"/>
      <c r="EU29" s="463"/>
      <c r="EV29" s="463"/>
      <c r="EW29" s="463"/>
      <c r="EX29" s="465"/>
      <c r="EY29" s="449"/>
      <c r="EZ29" s="463"/>
      <c r="FA29" s="464"/>
      <c r="FB29" s="448"/>
      <c r="FC29" s="463"/>
      <c r="FD29" s="465"/>
      <c r="FE29" s="449"/>
      <c r="FF29" s="463"/>
      <c r="FG29" s="464"/>
      <c r="FH29" s="448"/>
      <c r="FI29" s="463"/>
      <c r="FJ29" s="465"/>
      <c r="FK29" s="449"/>
      <c r="FL29" s="463"/>
      <c r="FM29" s="464"/>
      <c r="FN29" s="448"/>
      <c r="FO29" s="463"/>
      <c r="FP29" s="465"/>
      <c r="FQ29" s="139"/>
      <c r="FR29" s="65"/>
      <c r="FS29" s="296"/>
      <c r="FT29" s="506"/>
      <c r="FU29" s="545"/>
      <c r="FV29" s="449"/>
      <c r="FW29" s="449"/>
      <c r="FX29" s="449"/>
      <c r="FY29" s="449"/>
      <c r="FZ29" s="450"/>
      <c r="GA29" s="448"/>
      <c r="GB29" s="449"/>
      <c r="GC29" s="449"/>
      <c r="GD29" s="449"/>
      <c r="GE29" s="139"/>
      <c r="GF29" s="450"/>
      <c r="GG29" s="127"/>
      <c r="GH29" s="339"/>
      <c r="GI29" s="449"/>
      <c r="GJ29" s="449"/>
      <c r="GK29" s="449"/>
      <c r="GL29" s="449"/>
      <c r="GM29" s="449"/>
      <c r="GN29" s="449"/>
      <c r="GO29" s="449"/>
      <c r="GP29" s="449"/>
      <c r="GQ29" s="139"/>
      <c r="GR29" s="65"/>
      <c r="GS29" s="296"/>
      <c r="GT29" s="449"/>
      <c r="GU29" s="449"/>
      <c r="GV29" s="449"/>
      <c r="GW29" s="449"/>
      <c r="GX29" s="449"/>
      <c r="GY29" s="449"/>
      <c r="GZ29" s="449"/>
      <c r="HA29" s="139"/>
      <c r="HB29" s="448"/>
      <c r="HC29" s="340"/>
      <c r="HD29" s="448"/>
      <c r="HE29" s="449"/>
      <c r="HF29" s="449"/>
      <c r="HG29" s="449"/>
      <c r="HH29" s="139"/>
      <c r="HI29" s="449"/>
      <c r="HJ29" s="449"/>
      <c r="HK29" s="449"/>
      <c r="HL29" s="449"/>
      <c r="HM29" s="449"/>
      <c r="HN29" s="449"/>
      <c r="HO29" s="449"/>
      <c r="HP29" s="139"/>
      <c r="HQ29" s="65"/>
      <c r="HR29" s="296"/>
      <c r="HS29" s="448"/>
      <c r="HT29" s="449"/>
      <c r="HU29" s="449"/>
      <c r="HV29" s="449"/>
      <c r="HW29" s="449"/>
      <c r="HX29" s="449"/>
      <c r="HY29" s="449"/>
      <c r="HZ29" s="449"/>
      <c r="IA29" s="449"/>
      <c r="IB29" s="449"/>
      <c r="IC29" s="449"/>
      <c r="ID29" s="449"/>
      <c r="IE29" s="449"/>
      <c r="IF29" s="449"/>
      <c r="IG29" s="139"/>
      <c r="IH29" s="448"/>
      <c r="II29" s="449"/>
      <c r="IJ29" s="450"/>
      <c r="IK29" s="448"/>
      <c r="IL29" s="449"/>
      <c r="IM29" s="139"/>
      <c r="IN29" s="449"/>
      <c r="IO29" s="449"/>
      <c r="IP29" s="139"/>
      <c r="IQ29" s="449"/>
      <c r="IR29" s="449"/>
      <c r="IS29" s="449"/>
      <c r="IT29" s="449"/>
      <c r="IU29" s="139"/>
      <c r="IV29" s="65"/>
      <c r="IW29" s="296"/>
      <c r="IX29" s="448"/>
      <c r="IY29" s="449"/>
      <c r="IZ29" s="449"/>
      <c r="JA29" s="449"/>
      <c r="JB29" s="139"/>
      <c r="JC29" s="449"/>
      <c r="JD29" s="449"/>
      <c r="JE29" s="449"/>
      <c r="JF29" s="449"/>
      <c r="JG29" s="450"/>
      <c r="JH29" s="448"/>
      <c r="JI29" s="449"/>
      <c r="JJ29" s="449"/>
      <c r="JK29" s="449"/>
      <c r="JL29" s="139"/>
      <c r="JM29" s="448"/>
      <c r="JN29" s="343"/>
      <c r="JO29" s="546"/>
      <c r="JP29" s="449"/>
      <c r="JQ29" s="449"/>
      <c r="JR29" s="450"/>
      <c r="JS29" s="448"/>
      <c r="JT29" s="449"/>
      <c r="JU29" s="449"/>
      <c r="JV29" s="449"/>
      <c r="JW29" s="449"/>
      <c r="JX29" s="139"/>
      <c r="JY29" s="448"/>
      <c r="JZ29" s="449"/>
      <c r="KA29" s="449"/>
      <c r="KB29" s="449"/>
      <c r="KC29" s="139"/>
    </row>
    <row r="30" spans="1:289" s="97" customFormat="1" ht="27" customHeight="1" x14ac:dyDescent="0.35">
      <c r="A30" s="547"/>
      <c r="B30" s="292"/>
      <c r="C30" s="127"/>
      <c r="D30" s="128"/>
      <c r="E30" s="128"/>
      <c r="F30" s="128"/>
      <c r="G30" s="142"/>
      <c r="H30" s="131"/>
      <c r="I30" s="129"/>
      <c r="J30" s="449"/>
      <c r="K30" s="449"/>
      <c r="L30" s="449"/>
      <c r="M30" s="347"/>
      <c r="N30" s="449"/>
      <c r="O30" s="449"/>
      <c r="P30" s="449"/>
      <c r="Q30" s="145"/>
      <c r="R30" s="449"/>
      <c r="S30" s="450"/>
      <c r="T30" s="448"/>
      <c r="U30" s="139"/>
      <c r="V30" s="128"/>
      <c r="W30" s="133"/>
      <c r="X30" s="131"/>
      <c r="Y30" s="128"/>
      <c r="Z30" s="129"/>
      <c r="AA30" s="65"/>
      <c r="AB30" s="296"/>
      <c r="AC30" s="139"/>
      <c r="AD30" s="448"/>
      <c r="AE30" s="340"/>
      <c r="AF30" s="449"/>
      <c r="AG30" s="463"/>
      <c r="AH30" s="126"/>
      <c r="AI30" s="126"/>
      <c r="AJ30" s="132"/>
      <c r="AK30" s="128"/>
      <c r="AL30" s="128"/>
      <c r="AM30" s="139"/>
      <c r="AN30" s="460"/>
      <c r="AO30" s="145"/>
      <c r="AP30" s="449"/>
      <c r="AQ30" s="139"/>
      <c r="AR30" s="128"/>
      <c r="AS30" s="128"/>
      <c r="AT30" s="128"/>
      <c r="AU30" s="133"/>
      <c r="AV30" s="145"/>
      <c r="AW30" s="128"/>
      <c r="AX30" s="128"/>
      <c r="AY30" s="133"/>
      <c r="AZ30" s="145"/>
      <c r="BA30" s="128"/>
      <c r="BB30" s="133"/>
      <c r="BC30" s="159"/>
      <c r="BD30" s="65"/>
      <c r="BE30" s="296"/>
      <c r="BF30" s="127"/>
      <c r="BG30" s="128"/>
      <c r="BH30" s="128"/>
      <c r="BI30" s="126"/>
      <c r="BJ30" s="126"/>
      <c r="BK30" s="141"/>
      <c r="BL30" s="131"/>
      <c r="BM30" s="126"/>
      <c r="BN30" s="126"/>
      <c r="BO30" s="141"/>
      <c r="BP30" s="145"/>
      <c r="BQ30" s="128"/>
      <c r="BR30" s="126"/>
      <c r="BS30" s="126"/>
      <c r="BT30" s="130"/>
      <c r="BU30" s="126"/>
      <c r="BV30" s="126"/>
      <c r="BW30" s="126"/>
      <c r="BX30" s="132"/>
      <c r="BY30" s="128"/>
      <c r="BZ30" s="141"/>
      <c r="CA30" s="145"/>
      <c r="CB30" s="131"/>
      <c r="CC30" s="132"/>
      <c r="CD30" s="129"/>
      <c r="CE30" s="65"/>
      <c r="CF30" s="296"/>
      <c r="CG30" s="127"/>
      <c r="CH30" s="128"/>
      <c r="CI30" s="128"/>
      <c r="CJ30" s="128"/>
      <c r="CK30" s="128"/>
      <c r="CL30" s="133"/>
      <c r="CM30" s="131"/>
      <c r="CN30" s="128"/>
      <c r="CO30" s="128"/>
      <c r="CP30" s="128"/>
      <c r="CQ30" s="128"/>
      <c r="CR30" s="128"/>
      <c r="CS30" s="128"/>
      <c r="CT30" s="128"/>
      <c r="CU30" s="129"/>
      <c r="CV30" s="128"/>
      <c r="CW30" s="128"/>
      <c r="CX30" s="159"/>
      <c r="CY30" s="65"/>
      <c r="CZ30" s="296"/>
      <c r="DA30" s="127"/>
      <c r="DB30" s="128"/>
      <c r="DC30" s="126"/>
      <c r="DD30" s="126"/>
      <c r="DE30" s="141"/>
      <c r="DF30" s="131"/>
      <c r="DG30" s="126"/>
      <c r="DH30" s="141"/>
      <c r="DI30" s="145"/>
      <c r="DJ30" s="128"/>
      <c r="DK30" s="126"/>
      <c r="DL30" s="141"/>
      <c r="DM30" s="145"/>
      <c r="DN30" s="128"/>
      <c r="DO30" s="132"/>
      <c r="DP30" s="128"/>
      <c r="DQ30" s="141"/>
      <c r="DR30" s="145"/>
      <c r="DS30" s="450"/>
      <c r="DT30" s="145"/>
      <c r="DU30" s="450"/>
      <c r="DV30" s="145"/>
      <c r="DW30" s="129"/>
      <c r="DX30" s="65"/>
      <c r="DY30" s="296"/>
      <c r="DZ30" s="128"/>
      <c r="EA30" s="126"/>
      <c r="EB30" s="141"/>
      <c r="EC30" s="131"/>
      <c r="ED30" s="126"/>
      <c r="EE30" s="132"/>
      <c r="EF30" s="128"/>
      <c r="EG30" s="126"/>
      <c r="EH30" s="141"/>
      <c r="EI30" s="131"/>
      <c r="EJ30" s="126"/>
      <c r="EK30" s="132"/>
      <c r="EL30" s="128"/>
      <c r="EM30" s="126"/>
      <c r="EN30" s="141"/>
      <c r="EO30" s="131"/>
      <c r="EP30" s="126"/>
      <c r="EQ30" s="132"/>
      <c r="ER30" s="183"/>
      <c r="ES30" s="189"/>
      <c r="ET30" s="128"/>
      <c r="EU30" s="126"/>
      <c r="EV30" s="463"/>
      <c r="EW30" s="126"/>
      <c r="EX30" s="132"/>
      <c r="EY30" s="128"/>
      <c r="EZ30" s="126"/>
      <c r="FA30" s="126"/>
      <c r="FB30" s="128"/>
      <c r="FC30" s="126"/>
      <c r="FD30" s="126"/>
      <c r="FE30" s="126"/>
      <c r="FF30" s="126"/>
      <c r="FG30" s="126"/>
      <c r="FH30" s="126"/>
      <c r="FI30" s="126"/>
      <c r="FJ30" s="126"/>
      <c r="FK30" s="126"/>
      <c r="FL30" s="126"/>
      <c r="FM30" s="126"/>
      <c r="FN30" s="126"/>
      <c r="FO30" s="126"/>
      <c r="FP30" s="126"/>
      <c r="FQ30" s="132"/>
      <c r="FR30" s="65"/>
      <c r="FS30" s="296"/>
      <c r="FT30" s="207"/>
      <c r="FU30" s="208"/>
      <c r="FV30" s="128"/>
      <c r="FW30" s="128"/>
      <c r="FX30" s="128"/>
      <c r="FY30" s="128"/>
      <c r="FZ30" s="133"/>
      <c r="GA30" s="131"/>
      <c r="GB30" s="128"/>
      <c r="GC30" s="128"/>
      <c r="GD30" s="128"/>
      <c r="GE30" s="129"/>
      <c r="GF30" s="133"/>
      <c r="GG30" s="159"/>
      <c r="GH30" s="339"/>
      <c r="GI30" s="128"/>
      <c r="GJ30" s="128"/>
      <c r="GK30" s="128"/>
      <c r="GL30" s="128"/>
      <c r="GM30" s="128"/>
      <c r="GN30" s="128"/>
      <c r="GO30" s="128"/>
      <c r="GP30" s="128"/>
      <c r="GQ30" s="129"/>
      <c r="GR30" s="65"/>
      <c r="GS30" s="296"/>
      <c r="GT30" s="128"/>
      <c r="GU30" s="128"/>
      <c r="GV30" s="128"/>
      <c r="GW30" s="128"/>
      <c r="GX30" s="128"/>
      <c r="GY30" s="128"/>
      <c r="GZ30" s="128"/>
      <c r="HA30" s="129"/>
      <c r="HB30" s="131"/>
      <c r="HC30" s="340"/>
      <c r="HD30" s="131"/>
      <c r="HE30" s="128"/>
      <c r="HF30" s="128"/>
      <c r="HG30" s="128"/>
      <c r="HH30" s="129"/>
      <c r="HI30" s="128"/>
      <c r="HJ30" s="128"/>
      <c r="HK30" s="128"/>
      <c r="HL30" s="128"/>
      <c r="HM30" s="128"/>
      <c r="HN30" s="128"/>
      <c r="HO30" s="128"/>
      <c r="HP30" s="129"/>
      <c r="HQ30" s="65"/>
      <c r="HR30" s="296"/>
      <c r="HS30" s="131"/>
      <c r="HT30" s="128"/>
      <c r="HU30" s="128"/>
      <c r="HV30" s="128"/>
      <c r="HW30" s="128"/>
      <c r="HX30" s="128"/>
      <c r="HY30" s="449"/>
      <c r="HZ30" s="128"/>
      <c r="IA30" s="128"/>
      <c r="IB30" s="128"/>
      <c r="IC30" s="128"/>
      <c r="ID30" s="128"/>
      <c r="IE30" s="128"/>
      <c r="IF30" s="128"/>
      <c r="IG30" s="129"/>
      <c r="IH30" s="131"/>
      <c r="II30" s="128"/>
      <c r="IJ30" s="133"/>
      <c r="IK30" s="448"/>
      <c r="IL30" s="128"/>
      <c r="IM30" s="129"/>
      <c r="IN30" s="128"/>
      <c r="IO30" s="128"/>
      <c r="IP30" s="129"/>
      <c r="IQ30" s="128"/>
      <c r="IR30" s="128"/>
      <c r="IS30" s="128"/>
      <c r="IT30" s="128"/>
      <c r="IU30" s="129"/>
      <c r="IV30" s="65"/>
      <c r="IW30" s="296"/>
      <c r="IX30" s="131"/>
      <c r="IY30" s="128"/>
      <c r="IZ30" s="128"/>
      <c r="JA30" s="128"/>
      <c r="JB30" s="129"/>
      <c r="JC30" s="128"/>
      <c r="JD30" s="128"/>
      <c r="JE30" s="128"/>
      <c r="JF30" s="128"/>
      <c r="JG30" s="133"/>
      <c r="JH30" s="131"/>
      <c r="JI30" s="128"/>
      <c r="JJ30" s="128"/>
      <c r="JK30" s="128"/>
      <c r="JL30" s="129"/>
      <c r="JM30" s="448"/>
      <c r="JN30" s="156"/>
      <c r="JO30" s="546"/>
      <c r="JP30" s="449"/>
      <c r="JQ30" s="128"/>
      <c r="JR30" s="133"/>
      <c r="JS30" s="131"/>
      <c r="JT30" s="128"/>
      <c r="JU30" s="128"/>
      <c r="JV30" s="128"/>
      <c r="JW30" s="128"/>
      <c r="JX30" s="129"/>
      <c r="JY30" s="131"/>
      <c r="JZ30" s="128"/>
      <c r="KA30" s="128"/>
      <c r="KB30" s="128"/>
      <c r="KC30" s="129"/>
    </row>
    <row r="31" spans="1:289" s="97" customFormat="1" ht="27" customHeight="1" x14ac:dyDescent="0.3">
      <c r="A31" s="291"/>
      <c r="B31" s="539"/>
      <c r="C31" s="127"/>
      <c r="D31" s="540"/>
      <c r="E31" s="540"/>
      <c r="F31" s="540"/>
      <c r="G31" s="142"/>
      <c r="H31" s="540"/>
      <c r="I31" s="541"/>
      <c r="J31" s="542"/>
      <c r="K31" s="540"/>
      <c r="L31" s="543"/>
      <c r="M31" s="347"/>
      <c r="N31" s="540"/>
      <c r="O31" s="540"/>
      <c r="P31" s="540"/>
      <c r="Q31" s="145"/>
      <c r="R31" s="540"/>
      <c r="S31" s="541"/>
      <c r="T31" s="542"/>
      <c r="U31" s="543"/>
      <c r="V31" s="540"/>
      <c r="W31" s="541"/>
      <c r="X31" s="542"/>
      <c r="Y31" s="540"/>
      <c r="Z31" s="543"/>
      <c r="AA31" s="65"/>
      <c r="AB31" s="296"/>
      <c r="AC31" s="139"/>
      <c r="AD31" s="448"/>
      <c r="AE31" s="340"/>
      <c r="AF31" s="449"/>
      <c r="AG31" s="464"/>
      <c r="AH31" s="448"/>
      <c r="AI31" s="463"/>
      <c r="AJ31" s="465"/>
      <c r="AK31" s="449"/>
      <c r="AL31" s="449"/>
      <c r="AM31" s="139"/>
      <c r="AN31" s="459"/>
      <c r="AO31" s="145"/>
      <c r="AP31" s="449"/>
      <c r="AQ31" s="139"/>
      <c r="AR31" s="449"/>
      <c r="AS31" s="449"/>
      <c r="AT31" s="449"/>
      <c r="AU31" s="450"/>
      <c r="AV31" s="145"/>
      <c r="AW31" s="449"/>
      <c r="AX31" s="449"/>
      <c r="AY31" s="450"/>
      <c r="AZ31" s="145"/>
      <c r="BA31" s="449"/>
      <c r="BB31" s="450"/>
      <c r="BC31" s="127"/>
      <c r="BD31" s="65"/>
      <c r="BE31" s="296"/>
      <c r="BF31" s="127"/>
      <c r="BG31" s="449"/>
      <c r="BH31" s="449"/>
      <c r="BI31" s="463"/>
      <c r="BJ31" s="463"/>
      <c r="BK31" s="464"/>
      <c r="BL31" s="448"/>
      <c r="BM31" s="463"/>
      <c r="BN31" s="463"/>
      <c r="BO31" s="464"/>
      <c r="BP31" s="145"/>
      <c r="BQ31" s="449"/>
      <c r="BR31" s="463"/>
      <c r="BS31" s="463"/>
      <c r="BT31" s="130"/>
      <c r="BU31" s="463"/>
      <c r="BV31" s="463"/>
      <c r="BW31" s="463"/>
      <c r="BX31" s="465"/>
      <c r="BY31" s="449"/>
      <c r="BZ31" s="464"/>
      <c r="CA31" s="145"/>
      <c r="CB31" s="448"/>
      <c r="CC31" s="465"/>
      <c r="CD31" s="139"/>
      <c r="CE31" s="65"/>
      <c r="CF31" s="296"/>
      <c r="CG31" s="127"/>
      <c r="CH31" s="449"/>
      <c r="CI31" s="449"/>
      <c r="CJ31" s="449"/>
      <c r="CK31" s="449"/>
      <c r="CL31" s="450"/>
      <c r="CM31" s="448"/>
      <c r="CN31" s="449"/>
      <c r="CO31" s="449"/>
      <c r="CP31" s="449"/>
      <c r="CQ31" s="449"/>
      <c r="CR31" s="449"/>
      <c r="CS31" s="449"/>
      <c r="CT31" s="449"/>
      <c r="CU31" s="139"/>
      <c r="CV31" s="449"/>
      <c r="CW31" s="449"/>
      <c r="CX31" s="127"/>
      <c r="CY31" s="65"/>
      <c r="CZ31" s="296"/>
      <c r="DA31" s="127"/>
      <c r="DB31" s="449"/>
      <c r="DC31" s="463"/>
      <c r="DD31" s="463"/>
      <c r="DE31" s="464"/>
      <c r="DF31" s="448"/>
      <c r="DG31" s="463"/>
      <c r="DH31" s="464"/>
      <c r="DI31" s="145"/>
      <c r="DJ31" s="449"/>
      <c r="DK31" s="463"/>
      <c r="DL31" s="464"/>
      <c r="DM31" s="145"/>
      <c r="DN31" s="449"/>
      <c r="DO31" s="465"/>
      <c r="DP31" s="449"/>
      <c r="DQ31" s="464"/>
      <c r="DR31" s="145"/>
      <c r="DS31" s="450"/>
      <c r="DT31" s="145"/>
      <c r="DU31" s="450"/>
      <c r="DV31" s="145"/>
      <c r="DW31" s="139"/>
      <c r="DX31" s="65"/>
      <c r="DY31" s="296"/>
      <c r="DZ31" s="449"/>
      <c r="EA31" s="463"/>
      <c r="EB31" s="464"/>
      <c r="EC31" s="448"/>
      <c r="ED31" s="463"/>
      <c r="EE31" s="465"/>
      <c r="EF31" s="449"/>
      <c r="EG31" s="463"/>
      <c r="EH31" s="464"/>
      <c r="EI31" s="448"/>
      <c r="EJ31" s="463"/>
      <c r="EK31" s="465"/>
      <c r="EL31" s="449"/>
      <c r="EM31" s="463"/>
      <c r="EN31" s="464"/>
      <c r="EO31" s="448"/>
      <c r="EP31" s="463"/>
      <c r="EQ31" s="465"/>
      <c r="ER31" s="459"/>
      <c r="ES31" s="544"/>
      <c r="ET31" s="449"/>
      <c r="EU31" s="463"/>
      <c r="EV31" s="463"/>
      <c r="EW31" s="463"/>
      <c r="EX31" s="465"/>
      <c r="EY31" s="449"/>
      <c r="EZ31" s="463"/>
      <c r="FA31" s="464"/>
      <c r="FB31" s="448"/>
      <c r="FC31" s="463"/>
      <c r="FD31" s="465"/>
      <c r="FE31" s="449"/>
      <c r="FF31" s="463"/>
      <c r="FG31" s="464"/>
      <c r="FH31" s="448"/>
      <c r="FI31" s="463"/>
      <c r="FJ31" s="465"/>
      <c r="FK31" s="449"/>
      <c r="FL31" s="463"/>
      <c r="FM31" s="464"/>
      <c r="FN31" s="448"/>
      <c r="FO31" s="463"/>
      <c r="FP31" s="465"/>
      <c r="FQ31" s="139"/>
      <c r="FR31" s="65"/>
      <c r="FS31" s="296"/>
      <c r="FT31" s="506"/>
      <c r="FU31" s="545"/>
      <c r="FV31" s="449"/>
      <c r="FW31" s="449"/>
      <c r="FX31" s="449"/>
      <c r="FY31" s="449"/>
      <c r="FZ31" s="450"/>
      <c r="GA31" s="448"/>
      <c r="GB31" s="449"/>
      <c r="GC31" s="449"/>
      <c r="GD31" s="449"/>
      <c r="GE31" s="139"/>
      <c r="GF31" s="450"/>
      <c r="GG31" s="127"/>
      <c r="GH31" s="339"/>
      <c r="GI31" s="449"/>
      <c r="GJ31" s="449"/>
      <c r="GK31" s="449"/>
      <c r="GL31" s="449"/>
      <c r="GM31" s="449"/>
      <c r="GN31" s="449"/>
      <c r="GO31" s="449"/>
      <c r="GP31" s="449"/>
      <c r="GQ31" s="139"/>
      <c r="GR31" s="65"/>
      <c r="GS31" s="296"/>
      <c r="GT31" s="449"/>
      <c r="GU31" s="449"/>
      <c r="GV31" s="449"/>
      <c r="GW31" s="449"/>
      <c r="GX31" s="449"/>
      <c r="GY31" s="449"/>
      <c r="GZ31" s="449"/>
      <c r="HA31" s="139"/>
      <c r="HB31" s="448"/>
      <c r="HC31" s="340"/>
      <c r="HD31" s="448"/>
      <c r="HE31" s="449"/>
      <c r="HF31" s="449"/>
      <c r="HG31" s="449"/>
      <c r="HH31" s="139"/>
      <c r="HI31" s="449"/>
      <c r="HJ31" s="449"/>
      <c r="HK31" s="449"/>
      <c r="HL31" s="449"/>
      <c r="HM31" s="449"/>
      <c r="HN31" s="449"/>
      <c r="HO31" s="449"/>
      <c r="HP31" s="139"/>
      <c r="HQ31" s="65"/>
      <c r="HR31" s="296"/>
      <c r="HS31" s="448"/>
      <c r="HT31" s="449"/>
      <c r="HU31" s="449"/>
      <c r="HV31" s="449"/>
      <c r="HW31" s="449"/>
      <c r="HX31" s="449"/>
      <c r="HY31" s="449"/>
      <c r="HZ31" s="449"/>
      <c r="IA31" s="449"/>
      <c r="IB31" s="449"/>
      <c r="IC31" s="449"/>
      <c r="ID31" s="449"/>
      <c r="IE31" s="449"/>
      <c r="IF31" s="449"/>
      <c r="IG31" s="139"/>
      <c r="IH31" s="448"/>
      <c r="II31" s="449"/>
      <c r="IJ31" s="450"/>
      <c r="IK31" s="448"/>
      <c r="IL31" s="449"/>
      <c r="IM31" s="139"/>
      <c r="IN31" s="449"/>
      <c r="IO31" s="449"/>
      <c r="IP31" s="139"/>
      <c r="IQ31" s="449"/>
      <c r="IR31" s="449"/>
      <c r="IS31" s="449"/>
      <c r="IT31" s="449"/>
      <c r="IU31" s="139"/>
      <c r="IV31" s="65"/>
      <c r="IW31" s="296"/>
      <c r="IX31" s="448"/>
      <c r="IY31" s="449"/>
      <c r="IZ31" s="449"/>
      <c r="JA31" s="449"/>
      <c r="JB31" s="139"/>
      <c r="JC31" s="449"/>
      <c r="JD31" s="449"/>
      <c r="JE31" s="449"/>
      <c r="JF31" s="449"/>
      <c r="JG31" s="450"/>
      <c r="JH31" s="448"/>
      <c r="JI31" s="449"/>
      <c r="JJ31" s="449"/>
      <c r="JK31" s="449"/>
      <c r="JL31" s="139"/>
      <c r="JM31" s="448"/>
      <c r="JN31" s="343"/>
      <c r="JO31" s="546"/>
      <c r="JP31" s="449"/>
      <c r="JQ31" s="449"/>
      <c r="JR31" s="450"/>
      <c r="JS31" s="448"/>
      <c r="JT31" s="449"/>
      <c r="JU31" s="449"/>
      <c r="JV31" s="449"/>
      <c r="JW31" s="449"/>
      <c r="JX31" s="139"/>
      <c r="JY31" s="448"/>
      <c r="JZ31" s="449"/>
      <c r="KA31" s="449"/>
      <c r="KB31" s="449"/>
      <c r="KC31" s="139"/>
    </row>
    <row r="32" spans="1:289" s="97" customFormat="1" ht="18.75" x14ac:dyDescent="0.3">
      <c r="A32" s="291"/>
      <c r="B32" s="539"/>
      <c r="C32" s="127"/>
      <c r="D32" s="540"/>
      <c r="E32" s="540"/>
      <c r="F32" s="540"/>
      <c r="G32" s="142"/>
      <c r="H32" s="540"/>
      <c r="I32" s="541"/>
      <c r="J32" s="542"/>
      <c r="K32" s="540"/>
      <c r="L32" s="543"/>
      <c r="M32" s="347"/>
      <c r="N32" s="540"/>
      <c r="O32" s="540"/>
      <c r="P32" s="540"/>
      <c r="Q32" s="145"/>
      <c r="R32" s="540"/>
      <c r="S32" s="541"/>
      <c r="T32" s="542"/>
      <c r="U32" s="543"/>
      <c r="V32" s="540"/>
      <c r="W32" s="541"/>
      <c r="X32" s="542"/>
      <c r="Y32" s="540"/>
      <c r="Z32" s="543"/>
      <c r="AA32" s="65"/>
      <c r="AB32" s="296"/>
      <c r="AC32" s="139"/>
      <c r="AD32" s="448"/>
      <c r="AE32" s="340"/>
      <c r="AF32" s="449"/>
      <c r="AG32" s="464"/>
      <c r="AH32" s="448"/>
      <c r="AI32" s="463"/>
      <c r="AJ32" s="465"/>
      <c r="AK32" s="449"/>
      <c r="AL32" s="449"/>
      <c r="AM32" s="139"/>
      <c r="AN32" s="459"/>
      <c r="AO32" s="145"/>
      <c r="AP32" s="449"/>
      <c r="AQ32" s="139"/>
      <c r="AR32" s="449"/>
      <c r="AS32" s="449"/>
      <c r="AT32" s="449"/>
      <c r="AU32" s="450"/>
      <c r="AV32" s="145"/>
      <c r="AW32" s="449"/>
      <c r="AX32" s="449"/>
      <c r="AY32" s="450"/>
      <c r="AZ32" s="145"/>
      <c r="BA32" s="449"/>
      <c r="BB32" s="450"/>
      <c r="BC32" s="127"/>
      <c r="BD32" s="65"/>
      <c r="BE32" s="296"/>
      <c r="BF32" s="127"/>
      <c r="BG32" s="449"/>
      <c r="BH32" s="449"/>
      <c r="BI32" s="463"/>
      <c r="BJ32" s="463"/>
      <c r="BK32" s="464"/>
      <c r="BL32" s="448"/>
      <c r="BM32" s="463"/>
      <c r="BN32" s="463"/>
      <c r="BO32" s="464"/>
      <c r="BP32" s="145"/>
      <c r="BQ32" s="449"/>
      <c r="BR32" s="463"/>
      <c r="BS32" s="463"/>
      <c r="BT32" s="130"/>
      <c r="BU32" s="463"/>
      <c r="BV32" s="463"/>
      <c r="BW32" s="463"/>
      <c r="BX32" s="465"/>
      <c r="BY32" s="449"/>
      <c r="BZ32" s="464"/>
      <c r="CA32" s="145"/>
      <c r="CB32" s="448"/>
      <c r="CC32" s="465"/>
      <c r="CD32" s="139"/>
      <c r="CE32" s="65"/>
      <c r="CF32" s="296"/>
      <c r="CG32" s="127"/>
      <c r="CH32" s="449"/>
      <c r="CI32" s="449"/>
      <c r="CJ32" s="449"/>
      <c r="CK32" s="449"/>
      <c r="CL32" s="450"/>
      <c r="CM32" s="448"/>
      <c r="CN32" s="449"/>
      <c r="CO32" s="449"/>
      <c r="CP32" s="449"/>
      <c r="CQ32" s="449"/>
      <c r="CR32" s="449"/>
      <c r="CS32" s="449"/>
      <c r="CT32" s="449"/>
      <c r="CU32" s="139"/>
      <c r="CV32" s="449"/>
      <c r="CW32" s="449"/>
      <c r="CX32" s="127"/>
      <c r="CY32" s="65"/>
      <c r="CZ32" s="296"/>
      <c r="DA32" s="127"/>
      <c r="DB32" s="449"/>
      <c r="DC32" s="463"/>
      <c r="DD32" s="463"/>
      <c r="DE32" s="464"/>
      <c r="DF32" s="448"/>
      <c r="DG32" s="463"/>
      <c r="DH32" s="464"/>
      <c r="DI32" s="145"/>
      <c r="DJ32" s="449"/>
      <c r="DK32" s="463"/>
      <c r="DL32" s="464"/>
      <c r="DM32" s="145"/>
      <c r="DN32" s="449"/>
      <c r="DO32" s="465"/>
      <c r="DP32" s="449"/>
      <c r="DQ32" s="464"/>
      <c r="DR32" s="145"/>
      <c r="DS32" s="450"/>
      <c r="DT32" s="145"/>
      <c r="DU32" s="450"/>
      <c r="DV32" s="145"/>
      <c r="DW32" s="139"/>
      <c r="DX32" s="65"/>
      <c r="DY32" s="296"/>
      <c r="DZ32" s="449"/>
      <c r="EA32" s="463"/>
      <c r="EB32" s="464"/>
      <c r="EC32" s="448"/>
      <c r="ED32" s="463"/>
      <c r="EE32" s="465"/>
      <c r="EF32" s="449"/>
      <c r="EG32" s="463"/>
      <c r="EH32" s="464"/>
      <c r="EI32" s="448"/>
      <c r="EJ32" s="463"/>
      <c r="EK32" s="465"/>
      <c r="EL32" s="449"/>
      <c r="EM32" s="463"/>
      <c r="EN32" s="464"/>
      <c r="EO32" s="448"/>
      <c r="EP32" s="463"/>
      <c r="EQ32" s="465"/>
      <c r="ER32" s="459"/>
      <c r="ES32" s="544"/>
      <c r="ET32" s="449"/>
      <c r="EU32" s="463"/>
      <c r="EV32" s="463"/>
      <c r="EW32" s="463"/>
      <c r="EX32" s="465"/>
      <c r="EY32" s="449"/>
      <c r="EZ32" s="463"/>
      <c r="FA32" s="464"/>
      <c r="FB32" s="448"/>
      <c r="FC32" s="463"/>
      <c r="FD32" s="465"/>
      <c r="FE32" s="449"/>
      <c r="FF32" s="463"/>
      <c r="FG32" s="464"/>
      <c r="FH32" s="448"/>
      <c r="FI32" s="463"/>
      <c r="FJ32" s="465"/>
      <c r="FK32" s="449"/>
      <c r="FL32" s="463"/>
      <c r="FM32" s="464"/>
      <c r="FN32" s="448"/>
      <c r="FO32" s="463"/>
      <c r="FP32" s="465"/>
      <c r="FQ32" s="139"/>
      <c r="FR32" s="65"/>
      <c r="FS32" s="296"/>
      <c r="FT32" s="506"/>
      <c r="FU32" s="545"/>
      <c r="FV32" s="449"/>
      <c r="FW32" s="449"/>
      <c r="FX32" s="449"/>
      <c r="FY32" s="449"/>
      <c r="FZ32" s="450"/>
      <c r="GA32" s="448"/>
      <c r="GB32" s="449"/>
      <c r="GC32" s="449"/>
      <c r="GD32" s="449"/>
      <c r="GE32" s="139"/>
      <c r="GF32" s="450"/>
      <c r="GG32" s="127"/>
      <c r="GH32" s="339"/>
      <c r="GI32" s="449"/>
      <c r="GJ32" s="449"/>
      <c r="GK32" s="449"/>
      <c r="GL32" s="449"/>
      <c r="GM32" s="449"/>
      <c r="GN32" s="449"/>
      <c r="GO32" s="449"/>
      <c r="GP32" s="449"/>
      <c r="GQ32" s="139"/>
      <c r="GR32" s="65"/>
      <c r="GS32" s="296"/>
      <c r="GT32" s="449"/>
      <c r="GU32" s="449"/>
      <c r="GV32" s="449"/>
      <c r="GW32" s="449"/>
      <c r="GX32" s="449"/>
      <c r="GY32" s="449"/>
      <c r="GZ32" s="449"/>
      <c r="HA32" s="139"/>
      <c r="HB32" s="448"/>
      <c r="HC32" s="340"/>
      <c r="HD32" s="448"/>
      <c r="HE32" s="449"/>
      <c r="HF32" s="449"/>
      <c r="HG32" s="449"/>
      <c r="HH32" s="139"/>
      <c r="HI32" s="449"/>
      <c r="HJ32" s="449"/>
      <c r="HK32" s="449"/>
      <c r="HL32" s="449"/>
      <c r="HM32" s="449"/>
      <c r="HN32" s="449"/>
      <c r="HO32" s="449"/>
      <c r="HP32" s="139"/>
      <c r="HQ32" s="65"/>
      <c r="HR32" s="296"/>
      <c r="HS32" s="448"/>
      <c r="HT32" s="449"/>
      <c r="HU32" s="449"/>
      <c r="HV32" s="449"/>
      <c r="HW32" s="449"/>
      <c r="HX32" s="449"/>
      <c r="HY32" s="449"/>
      <c r="HZ32" s="449"/>
      <c r="IA32" s="449"/>
      <c r="IB32" s="449"/>
      <c r="IC32" s="449"/>
      <c r="ID32" s="449"/>
      <c r="IE32" s="449"/>
      <c r="IF32" s="449"/>
      <c r="IG32" s="139"/>
      <c r="IH32" s="448"/>
      <c r="II32" s="449"/>
      <c r="IJ32" s="450"/>
      <c r="IK32" s="448"/>
      <c r="IL32" s="449"/>
      <c r="IM32" s="139"/>
      <c r="IN32" s="449"/>
      <c r="IO32" s="449"/>
      <c r="IP32" s="139"/>
      <c r="IQ32" s="449"/>
      <c r="IR32" s="449"/>
      <c r="IS32" s="449"/>
      <c r="IT32" s="449"/>
      <c r="IU32" s="139"/>
      <c r="IV32" s="65"/>
      <c r="IW32" s="296"/>
      <c r="IX32" s="448"/>
      <c r="IY32" s="449"/>
      <c r="IZ32" s="449"/>
      <c r="JA32" s="449"/>
      <c r="JB32" s="139"/>
      <c r="JC32" s="449"/>
      <c r="JD32" s="449"/>
      <c r="JE32" s="449"/>
      <c r="JF32" s="449"/>
      <c r="JG32" s="450"/>
      <c r="JH32" s="448"/>
      <c r="JI32" s="449"/>
      <c r="JJ32" s="449"/>
      <c r="JK32" s="449"/>
      <c r="JL32" s="139"/>
      <c r="JM32" s="448"/>
      <c r="JN32" s="343"/>
      <c r="JO32" s="546"/>
      <c r="JP32" s="449"/>
      <c r="JQ32" s="449"/>
      <c r="JR32" s="450"/>
      <c r="JS32" s="448"/>
      <c r="JT32" s="449"/>
      <c r="JU32" s="449"/>
      <c r="JV32" s="449"/>
      <c r="JW32" s="449"/>
      <c r="JX32" s="139"/>
      <c r="JY32" s="448"/>
      <c r="JZ32" s="449"/>
      <c r="KA32" s="449"/>
      <c r="KB32" s="449"/>
      <c r="KC32" s="139"/>
    </row>
    <row r="33" spans="1:289" s="97" customFormat="1" ht="27" customHeight="1" x14ac:dyDescent="0.3">
      <c r="A33" s="548"/>
      <c r="B33" s="549"/>
      <c r="C33" s="550"/>
      <c r="D33" s="551"/>
      <c r="E33" s="551"/>
      <c r="F33" s="551"/>
      <c r="G33" s="552"/>
      <c r="H33" s="551"/>
      <c r="I33" s="553"/>
      <c r="J33" s="554"/>
      <c r="K33" s="551"/>
      <c r="L33" s="555"/>
      <c r="M33" s="144"/>
      <c r="N33" s="551"/>
      <c r="O33" s="551"/>
      <c r="P33" s="551"/>
      <c r="Q33" s="146"/>
      <c r="R33" s="551"/>
      <c r="S33" s="553"/>
      <c r="T33" s="554"/>
      <c r="U33" s="555"/>
      <c r="V33" s="551"/>
      <c r="W33" s="553"/>
      <c r="X33" s="554"/>
      <c r="Y33" s="551"/>
      <c r="Z33" s="555"/>
      <c r="AA33" s="65"/>
      <c r="AB33" s="556"/>
      <c r="AC33" s="557"/>
      <c r="AD33" s="554"/>
      <c r="AE33" s="558"/>
      <c r="AF33" s="551"/>
      <c r="AG33" s="559"/>
      <c r="AH33" s="554"/>
      <c r="AI33" s="560"/>
      <c r="AJ33" s="561"/>
      <c r="AK33" s="551"/>
      <c r="AL33" s="551"/>
      <c r="AM33" s="555"/>
      <c r="AN33" s="562"/>
      <c r="AO33" s="146"/>
      <c r="AP33" s="551"/>
      <c r="AQ33" s="555"/>
      <c r="AR33" s="551"/>
      <c r="AS33" s="551"/>
      <c r="AT33" s="551"/>
      <c r="AU33" s="553"/>
      <c r="AV33" s="146"/>
      <c r="AW33" s="551"/>
      <c r="AX33" s="551"/>
      <c r="AY33" s="553"/>
      <c r="AZ33" s="146"/>
      <c r="BA33" s="551"/>
      <c r="BB33" s="553"/>
      <c r="BC33" s="563"/>
      <c r="BD33" s="65"/>
      <c r="BE33" s="556"/>
      <c r="BF33" s="550"/>
      <c r="BG33" s="551"/>
      <c r="BH33" s="560"/>
      <c r="BI33" s="560"/>
      <c r="BJ33" s="560"/>
      <c r="BK33" s="559"/>
      <c r="BL33" s="554"/>
      <c r="BM33" s="560"/>
      <c r="BN33" s="560"/>
      <c r="BO33" s="559"/>
      <c r="BP33" s="146"/>
      <c r="BQ33" s="551"/>
      <c r="BR33" s="560"/>
      <c r="BS33" s="560"/>
      <c r="BT33" s="564"/>
      <c r="BU33" s="560"/>
      <c r="BV33" s="560"/>
      <c r="BW33" s="560"/>
      <c r="BX33" s="561"/>
      <c r="BY33" s="551"/>
      <c r="BZ33" s="559"/>
      <c r="CA33" s="146"/>
      <c r="CB33" s="554"/>
      <c r="CC33" s="561"/>
      <c r="CD33" s="555"/>
      <c r="CE33" s="65"/>
      <c r="CF33" s="556"/>
      <c r="CG33" s="550"/>
      <c r="CH33" s="551"/>
      <c r="CI33" s="551"/>
      <c r="CJ33" s="551"/>
      <c r="CK33" s="551"/>
      <c r="CL33" s="553"/>
      <c r="CM33" s="554"/>
      <c r="CN33" s="551"/>
      <c r="CO33" s="551"/>
      <c r="CP33" s="551"/>
      <c r="CQ33" s="551"/>
      <c r="CR33" s="551"/>
      <c r="CS33" s="551"/>
      <c r="CT33" s="551"/>
      <c r="CU33" s="555"/>
      <c r="CV33" s="551"/>
      <c r="CW33" s="551"/>
      <c r="CX33" s="563"/>
      <c r="CY33" s="65"/>
      <c r="CZ33" s="556"/>
      <c r="DA33" s="550"/>
      <c r="DB33" s="551"/>
      <c r="DC33" s="560"/>
      <c r="DD33" s="560"/>
      <c r="DE33" s="559"/>
      <c r="DF33" s="554"/>
      <c r="DG33" s="560"/>
      <c r="DH33" s="559"/>
      <c r="DI33" s="146"/>
      <c r="DJ33" s="551"/>
      <c r="DK33" s="560"/>
      <c r="DL33" s="559"/>
      <c r="DM33" s="146"/>
      <c r="DN33" s="551"/>
      <c r="DO33" s="561"/>
      <c r="DP33" s="551"/>
      <c r="DQ33" s="559"/>
      <c r="DR33" s="146"/>
      <c r="DS33" s="553"/>
      <c r="DT33" s="146"/>
      <c r="DU33" s="553"/>
      <c r="DV33" s="146"/>
      <c r="DW33" s="555"/>
      <c r="DX33" s="65"/>
      <c r="DY33" s="556"/>
      <c r="DZ33" s="551"/>
      <c r="EA33" s="560"/>
      <c r="EB33" s="559"/>
      <c r="EC33" s="554"/>
      <c r="ED33" s="560"/>
      <c r="EE33" s="561"/>
      <c r="EF33" s="551"/>
      <c r="EG33" s="560"/>
      <c r="EH33" s="559"/>
      <c r="EI33" s="554"/>
      <c r="EJ33" s="560"/>
      <c r="EK33" s="561"/>
      <c r="EL33" s="551"/>
      <c r="EM33" s="560"/>
      <c r="EN33" s="559"/>
      <c r="EO33" s="554"/>
      <c r="EP33" s="560"/>
      <c r="EQ33" s="561"/>
      <c r="ER33" s="562"/>
      <c r="ES33" s="565"/>
      <c r="ET33" s="551"/>
      <c r="EU33" s="560"/>
      <c r="EV33" s="560"/>
      <c r="EW33" s="560"/>
      <c r="EX33" s="561"/>
      <c r="EY33" s="551"/>
      <c r="EZ33" s="560"/>
      <c r="FA33" s="559"/>
      <c r="FB33" s="554"/>
      <c r="FC33" s="560"/>
      <c r="FD33" s="561"/>
      <c r="FE33" s="551"/>
      <c r="FF33" s="560"/>
      <c r="FG33" s="559"/>
      <c r="FH33" s="554"/>
      <c r="FI33" s="560"/>
      <c r="FJ33" s="561"/>
      <c r="FK33" s="551"/>
      <c r="FL33" s="560"/>
      <c r="FM33" s="559"/>
      <c r="FN33" s="554"/>
      <c r="FO33" s="560"/>
      <c r="FP33" s="561"/>
      <c r="FQ33" s="555"/>
      <c r="FR33" s="65"/>
      <c r="FS33" s="556"/>
      <c r="FT33" s="566"/>
      <c r="FU33" s="567"/>
      <c r="FV33" s="551"/>
      <c r="FW33" s="551"/>
      <c r="FX33" s="551"/>
      <c r="FY33" s="551"/>
      <c r="FZ33" s="553"/>
      <c r="GA33" s="554"/>
      <c r="GB33" s="551"/>
      <c r="GC33" s="551"/>
      <c r="GD33" s="551"/>
      <c r="GE33" s="555"/>
      <c r="GF33" s="553"/>
      <c r="GG33" s="563"/>
      <c r="GH33" s="568"/>
      <c r="GI33" s="551"/>
      <c r="GJ33" s="551"/>
      <c r="GK33" s="551"/>
      <c r="GL33" s="551"/>
      <c r="GM33" s="551"/>
      <c r="GN33" s="551"/>
      <c r="GO33" s="551"/>
      <c r="GP33" s="551"/>
      <c r="GQ33" s="555"/>
      <c r="GR33" s="65"/>
      <c r="GS33" s="556"/>
      <c r="GT33" s="551"/>
      <c r="GU33" s="551"/>
      <c r="GV33" s="551"/>
      <c r="GW33" s="551"/>
      <c r="GX33" s="551"/>
      <c r="GY33" s="551"/>
      <c r="GZ33" s="551"/>
      <c r="HA33" s="555"/>
      <c r="HB33" s="554"/>
      <c r="HC33" s="558"/>
      <c r="HD33" s="554"/>
      <c r="HE33" s="551"/>
      <c r="HF33" s="551"/>
      <c r="HG33" s="551"/>
      <c r="HH33" s="555"/>
      <c r="HI33" s="551"/>
      <c r="HJ33" s="551"/>
      <c r="HK33" s="551"/>
      <c r="HL33" s="551"/>
      <c r="HM33" s="551"/>
      <c r="HN33" s="551"/>
      <c r="HO33" s="551"/>
      <c r="HP33" s="555"/>
      <c r="HQ33" s="65"/>
      <c r="HR33" s="556"/>
      <c r="HS33" s="554"/>
      <c r="HT33" s="551"/>
      <c r="HU33" s="551"/>
      <c r="HV33" s="551"/>
      <c r="HW33" s="551"/>
      <c r="HX33" s="551"/>
      <c r="HY33" s="551"/>
      <c r="HZ33" s="551"/>
      <c r="IA33" s="551"/>
      <c r="IB33" s="551"/>
      <c r="IC33" s="551"/>
      <c r="ID33" s="551"/>
      <c r="IE33" s="551"/>
      <c r="IF33" s="551"/>
      <c r="IG33" s="555"/>
      <c r="IH33" s="554"/>
      <c r="II33" s="551"/>
      <c r="IJ33" s="553"/>
      <c r="IK33" s="554"/>
      <c r="IL33" s="551"/>
      <c r="IM33" s="555"/>
      <c r="IN33" s="551"/>
      <c r="IO33" s="551"/>
      <c r="IP33" s="555"/>
      <c r="IQ33" s="551"/>
      <c r="IR33" s="551"/>
      <c r="IS33" s="551"/>
      <c r="IT33" s="551"/>
      <c r="IU33" s="555"/>
      <c r="IV33" s="65"/>
      <c r="IW33" s="556"/>
      <c r="IX33" s="554"/>
      <c r="IY33" s="551"/>
      <c r="IZ33" s="551"/>
      <c r="JA33" s="551"/>
      <c r="JB33" s="555"/>
      <c r="JC33" s="551"/>
      <c r="JD33" s="551"/>
      <c r="JE33" s="551"/>
      <c r="JF33" s="551"/>
      <c r="JG33" s="553"/>
      <c r="JH33" s="554"/>
      <c r="JI33" s="551"/>
      <c r="JJ33" s="551"/>
      <c r="JK33" s="551"/>
      <c r="JL33" s="555"/>
      <c r="JM33" s="554"/>
      <c r="JN33" s="569"/>
      <c r="JO33" s="570"/>
      <c r="JP33" s="551"/>
      <c r="JQ33" s="551"/>
      <c r="JR33" s="553"/>
      <c r="JS33" s="554"/>
      <c r="JT33" s="551"/>
      <c r="JU33" s="551"/>
      <c r="JV33" s="551"/>
      <c r="JW33" s="551"/>
      <c r="JX33" s="555"/>
      <c r="JY33" s="554"/>
      <c r="JZ33" s="551"/>
      <c r="KA33" s="551"/>
      <c r="KB33" s="551"/>
      <c r="KC33" s="555"/>
    </row>
    <row r="34" spans="1:289" s="97" customFormat="1" ht="27" customHeight="1" x14ac:dyDescent="0.3">
      <c r="A34" s="291"/>
      <c r="B34" s="292"/>
      <c r="C34" s="127"/>
      <c r="D34" s="540"/>
      <c r="E34" s="540"/>
      <c r="F34" s="540"/>
      <c r="G34" s="142"/>
      <c r="H34" s="540"/>
      <c r="I34" s="541"/>
      <c r="J34" s="542"/>
      <c r="K34" s="540"/>
      <c r="L34" s="543"/>
      <c r="M34" s="347"/>
      <c r="N34" s="540"/>
      <c r="O34" s="540"/>
      <c r="P34" s="540"/>
      <c r="Q34" s="145"/>
      <c r="R34" s="540"/>
      <c r="S34" s="541"/>
      <c r="T34" s="542"/>
      <c r="U34" s="543"/>
      <c r="V34" s="540"/>
      <c r="W34" s="541"/>
      <c r="X34" s="542"/>
      <c r="Y34" s="540"/>
      <c r="Z34" s="543"/>
      <c r="AA34" s="65"/>
      <c r="AB34" s="296"/>
      <c r="AC34" s="139"/>
      <c r="AD34" s="448"/>
      <c r="AE34" s="340"/>
      <c r="AF34" s="449"/>
      <c r="AG34" s="464"/>
      <c r="AH34" s="448"/>
      <c r="AI34" s="463"/>
      <c r="AJ34" s="465"/>
      <c r="AK34" s="449"/>
      <c r="AL34" s="449"/>
      <c r="AM34" s="139"/>
      <c r="AN34" s="459"/>
      <c r="AO34" s="145"/>
      <c r="AP34" s="449"/>
      <c r="AQ34" s="139"/>
      <c r="AR34" s="449"/>
      <c r="AS34" s="449"/>
      <c r="AT34" s="449"/>
      <c r="AU34" s="450"/>
      <c r="AV34" s="145"/>
      <c r="AW34" s="449"/>
      <c r="AX34" s="449"/>
      <c r="AY34" s="450"/>
      <c r="AZ34" s="145"/>
      <c r="BA34" s="449"/>
      <c r="BB34" s="450"/>
      <c r="BC34" s="127"/>
      <c r="BD34" s="65"/>
      <c r="BE34" s="296"/>
      <c r="BF34" s="127"/>
      <c r="BG34" s="449"/>
      <c r="BH34" s="449"/>
      <c r="BI34" s="463"/>
      <c r="BJ34" s="463"/>
      <c r="BK34" s="464"/>
      <c r="BL34" s="448"/>
      <c r="BM34" s="463"/>
      <c r="BN34" s="463"/>
      <c r="BO34" s="464"/>
      <c r="BP34" s="145"/>
      <c r="BQ34" s="449"/>
      <c r="BR34" s="463"/>
      <c r="BS34" s="463"/>
      <c r="BT34" s="130"/>
      <c r="BU34" s="463"/>
      <c r="BV34" s="463"/>
      <c r="BW34" s="463"/>
      <c r="BX34" s="465"/>
      <c r="BY34" s="449"/>
      <c r="BZ34" s="464"/>
      <c r="CA34" s="145"/>
      <c r="CB34" s="448"/>
      <c r="CC34" s="465"/>
      <c r="CD34" s="139"/>
      <c r="CE34" s="65"/>
      <c r="CF34" s="296"/>
      <c r="CG34" s="127"/>
      <c r="CH34" s="449"/>
      <c r="CI34" s="449"/>
      <c r="CJ34" s="449"/>
      <c r="CK34" s="449"/>
      <c r="CL34" s="450"/>
      <c r="CM34" s="448"/>
      <c r="CN34" s="449"/>
      <c r="CO34" s="449"/>
      <c r="CP34" s="449"/>
      <c r="CQ34" s="449"/>
      <c r="CR34" s="449"/>
      <c r="CS34" s="449"/>
      <c r="CT34" s="449"/>
      <c r="CU34" s="139"/>
      <c r="CV34" s="449"/>
      <c r="CW34" s="449"/>
      <c r="CX34" s="127"/>
      <c r="CY34" s="65"/>
      <c r="CZ34" s="296"/>
      <c r="DA34" s="127"/>
      <c r="DB34" s="449"/>
      <c r="DC34" s="463"/>
      <c r="DD34" s="463"/>
      <c r="DE34" s="464"/>
      <c r="DF34" s="448"/>
      <c r="DG34" s="463"/>
      <c r="DH34" s="464"/>
      <c r="DI34" s="145"/>
      <c r="DJ34" s="449"/>
      <c r="DK34" s="463"/>
      <c r="DL34" s="464"/>
      <c r="DM34" s="145"/>
      <c r="DN34" s="449"/>
      <c r="DO34" s="465"/>
      <c r="DP34" s="449"/>
      <c r="DQ34" s="464"/>
      <c r="DR34" s="145"/>
      <c r="DS34" s="450"/>
      <c r="DT34" s="145"/>
      <c r="DU34" s="450"/>
      <c r="DV34" s="145"/>
      <c r="DW34" s="139"/>
      <c r="DX34" s="65"/>
      <c r="DY34" s="296"/>
      <c r="DZ34" s="449"/>
      <c r="EA34" s="463"/>
      <c r="EB34" s="464"/>
      <c r="EC34" s="448"/>
      <c r="ED34" s="463"/>
      <c r="EE34" s="465"/>
      <c r="EF34" s="449"/>
      <c r="EG34" s="463"/>
      <c r="EH34" s="464"/>
      <c r="EI34" s="448"/>
      <c r="EJ34" s="463"/>
      <c r="EK34" s="465"/>
      <c r="EL34" s="449"/>
      <c r="EM34" s="463"/>
      <c r="EN34" s="464"/>
      <c r="EO34" s="448"/>
      <c r="EP34" s="463"/>
      <c r="EQ34" s="465"/>
      <c r="ER34" s="459"/>
      <c r="ES34" s="544"/>
      <c r="ET34" s="449"/>
      <c r="EU34" s="463"/>
      <c r="EV34" s="463"/>
      <c r="EW34" s="463"/>
      <c r="EX34" s="465"/>
      <c r="EY34" s="449"/>
      <c r="EZ34" s="463"/>
      <c r="FA34" s="464"/>
      <c r="FB34" s="448"/>
      <c r="FC34" s="463"/>
      <c r="FD34" s="465"/>
      <c r="FE34" s="449"/>
      <c r="FF34" s="463"/>
      <c r="FG34" s="464"/>
      <c r="FH34" s="448"/>
      <c r="FI34" s="463"/>
      <c r="FJ34" s="465"/>
      <c r="FK34" s="449"/>
      <c r="FL34" s="463"/>
      <c r="FM34" s="464"/>
      <c r="FN34" s="448"/>
      <c r="FO34" s="463"/>
      <c r="FP34" s="465"/>
      <c r="FQ34" s="139"/>
      <c r="FR34" s="65"/>
      <c r="FS34" s="296"/>
      <c r="FT34" s="506"/>
      <c r="FU34" s="545"/>
      <c r="FV34" s="449"/>
      <c r="FW34" s="449"/>
      <c r="FX34" s="449"/>
      <c r="FY34" s="449"/>
      <c r="FZ34" s="450"/>
      <c r="GA34" s="448"/>
      <c r="GB34" s="449"/>
      <c r="GC34" s="449"/>
      <c r="GD34" s="449"/>
      <c r="GE34" s="139"/>
      <c r="GF34" s="450"/>
      <c r="GG34" s="127"/>
      <c r="GH34" s="339"/>
      <c r="GI34" s="449"/>
      <c r="GJ34" s="449"/>
      <c r="GK34" s="449"/>
      <c r="GL34" s="449"/>
      <c r="GM34" s="449"/>
      <c r="GN34" s="449"/>
      <c r="GO34" s="449"/>
      <c r="GP34" s="449"/>
      <c r="GQ34" s="139"/>
      <c r="GR34" s="65"/>
      <c r="GS34" s="296"/>
      <c r="GT34" s="449"/>
      <c r="GU34" s="449"/>
      <c r="GV34" s="449"/>
      <c r="GW34" s="449"/>
      <c r="GX34" s="449"/>
      <c r="GY34" s="449"/>
      <c r="GZ34" s="449"/>
      <c r="HA34" s="139"/>
      <c r="HB34" s="448"/>
      <c r="HC34" s="340"/>
      <c r="HD34" s="448"/>
      <c r="HE34" s="449"/>
      <c r="HF34" s="449"/>
      <c r="HG34" s="449"/>
      <c r="HH34" s="139"/>
      <c r="HI34" s="449"/>
      <c r="HJ34" s="449"/>
      <c r="HK34" s="449"/>
      <c r="HL34" s="449"/>
      <c r="HM34" s="449"/>
      <c r="HN34" s="449"/>
      <c r="HO34" s="449"/>
      <c r="HP34" s="139"/>
      <c r="HQ34" s="65"/>
      <c r="HR34" s="296"/>
      <c r="HS34" s="448"/>
      <c r="HT34" s="449"/>
      <c r="HU34" s="449"/>
      <c r="HV34" s="449"/>
      <c r="HW34" s="449"/>
      <c r="HX34" s="449"/>
      <c r="HY34" s="449"/>
      <c r="HZ34" s="449"/>
      <c r="IA34" s="449"/>
      <c r="IB34" s="449"/>
      <c r="IC34" s="449"/>
      <c r="ID34" s="449"/>
      <c r="IE34" s="449"/>
      <c r="IF34" s="449"/>
      <c r="IG34" s="139"/>
      <c r="IH34" s="448"/>
      <c r="II34" s="449"/>
      <c r="IJ34" s="450"/>
      <c r="IK34" s="448"/>
      <c r="IL34" s="449"/>
      <c r="IM34" s="139"/>
      <c r="IN34" s="449"/>
      <c r="IO34" s="449"/>
      <c r="IP34" s="139"/>
      <c r="IQ34" s="449"/>
      <c r="IR34" s="449"/>
      <c r="IS34" s="449"/>
      <c r="IT34" s="449"/>
      <c r="IU34" s="139"/>
      <c r="IV34" s="65"/>
      <c r="IW34" s="296"/>
      <c r="IX34" s="448"/>
      <c r="IY34" s="449"/>
      <c r="IZ34" s="449"/>
      <c r="JA34" s="449"/>
      <c r="JB34" s="139"/>
      <c r="JC34" s="449"/>
      <c r="JD34" s="449"/>
      <c r="JE34" s="449"/>
      <c r="JF34" s="449"/>
      <c r="JG34" s="450"/>
      <c r="JH34" s="448"/>
      <c r="JI34" s="449"/>
      <c r="JJ34" s="449"/>
      <c r="JK34" s="449"/>
      <c r="JL34" s="139"/>
      <c r="JM34" s="448"/>
      <c r="JN34" s="343"/>
      <c r="JO34" s="546"/>
      <c r="JP34" s="449"/>
      <c r="JQ34" s="449"/>
      <c r="JR34" s="450"/>
      <c r="JS34" s="448"/>
      <c r="JT34" s="449"/>
      <c r="JU34" s="449"/>
      <c r="JV34" s="449"/>
      <c r="JW34" s="449"/>
      <c r="JX34" s="139"/>
      <c r="JY34" s="448"/>
      <c r="JZ34" s="449"/>
      <c r="KA34" s="449"/>
      <c r="KB34" s="449"/>
      <c r="KC34" s="139"/>
    </row>
    <row r="35" spans="1:289" s="97" customFormat="1" ht="27" customHeight="1" x14ac:dyDescent="0.3">
      <c r="A35" s="293"/>
      <c r="B35" s="292"/>
      <c r="C35" s="127"/>
      <c r="D35" s="540"/>
      <c r="E35" s="540"/>
      <c r="F35" s="540"/>
      <c r="G35" s="142"/>
      <c r="H35" s="540"/>
      <c r="I35" s="540"/>
      <c r="J35" s="540"/>
      <c r="K35" s="540"/>
      <c r="L35" s="540"/>
      <c r="M35" s="143"/>
      <c r="N35" s="540"/>
      <c r="O35" s="540"/>
      <c r="P35" s="540"/>
      <c r="Q35" s="145"/>
      <c r="R35" s="540"/>
      <c r="S35" s="541"/>
      <c r="T35" s="542"/>
      <c r="U35" s="543"/>
      <c r="V35" s="540"/>
      <c r="W35" s="541"/>
      <c r="X35" s="542"/>
      <c r="Y35" s="540"/>
      <c r="Z35" s="543"/>
      <c r="AA35" s="65"/>
      <c r="AB35" s="296"/>
      <c r="AC35" s="139"/>
      <c r="AD35" s="131"/>
      <c r="AE35" s="340"/>
      <c r="AF35" s="128"/>
      <c r="AG35" s="126"/>
      <c r="AH35" s="126"/>
      <c r="AI35" s="126"/>
      <c r="AJ35" s="132"/>
      <c r="AK35" s="128"/>
      <c r="AL35" s="128"/>
      <c r="AM35" s="129"/>
      <c r="AN35" s="183"/>
      <c r="AO35" s="145"/>
      <c r="AP35" s="128"/>
      <c r="AQ35" s="129"/>
      <c r="AR35" s="128"/>
      <c r="AS35" s="128"/>
      <c r="AT35" s="128"/>
      <c r="AU35" s="133"/>
      <c r="AV35" s="145"/>
      <c r="AW35" s="128"/>
      <c r="AX35" s="128"/>
      <c r="AY35" s="133"/>
      <c r="AZ35" s="145"/>
      <c r="BA35" s="128"/>
      <c r="BB35" s="133"/>
      <c r="BC35" s="159"/>
      <c r="BD35" s="65"/>
      <c r="BE35" s="296"/>
      <c r="BF35" s="127"/>
      <c r="BG35" s="128"/>
      <c r="BH35" s="128"/>
      <c r="BI35" s="126"/>
      <c r="BJ35" s="126"/>
      <c r="BK35" s="141"/>
      <c r="BL35" s="131"/>
      <c r="BM35" s="126"/>
      <c r="BN35" s="126"/>
      <c r="BO35" s="141"/>
      <c r="BP35" s="145"/>
      <c r="BQ35" s="128"/>
      <c r="BR35" s="126"/>
      <c r="BS35" s="126"/>
      <c r="BT35" s="130"/>
      <c r="BU35" s="126"/>
      <c r="BV35" s="126"/>
      <c r="BW35" s="126"/>
      <c r="BX35" s="132"/>
      <c r="BY35" s="128"/>
      <c r="BZ35" s="141"/>
      <c r="CA35" s="145"/>
      <c r="CB35" s="131"/>
      <c r="CC35" s="132"/>
      <c r="CD35" s="129"/>
      <c r="CE35" s="65"/>
      <c r="CF35" s="296"/>
      <c r="CG35" s="127"/>
      <c r="CH35" s="128"/>
      <c r="CI35" s="128"/>
      <c r="CJ35" s="128"/>
      <c r="CK35" s="128"/>
      <c r="CL35" s="133"/>
      <c r="CM35" s="131"/>
      <c r="CN35" s="128"/>
      <c r="CO35" s="128"/>
      <c r="CP35" s="128"/>
      <c r="CQ35" s="128"/>
      <c r="CR35" s="128"/>
      <c r="CS35" s="128"/>
      <c r="CT35" s="128"/>
      <c r="CU35" s="129"/>
      <c r="CV35" s="128"/>
      <c r="CW35" s="128"/>
      <c r="CX35" s="159"/>
      <c r="CY35" s="65"/>
      <c r="CZ35" s="296"/>
      <c r="DA35" s="127"/>
      <c r="DB35" s="128"/>
      <c r="DC35" s="126"/>
      <c r="DD35" s="126"/>
      <c r="DE35" s="141"/>
      <c r="DF35" s="131"/>
      <c r="DG35" s="126"/>
      <c r="DH35" s="141"/>
      <c r="DI35" s="145"/>
      <c r="DJ35" s="128"/>
      <c r="DK35" s="126"/>
      <c r="DL35" s="141"/>
      <c r="DM35" s="145"/>
      <c r="DN35" s="128"/>
      <c r="DO35" s="132"/>
      <c r="DP35" s="128"/>
      <c r="DQ35" s="141"/>
      <c r="DR35" s="145"/>
      <c r="DS35" s="133"/>
      <c r="DT35" s="145"/>
      <c r="DU35" s="133"/>
      <c r="DV35" s="145"/>
      <c r="DW35" s="129"/>
      <c r="DX35" s="65"/>
      <c r="DY35" s="296"/>
      <c r="DZ35" s="128"/>
      <c r="EA35" s="126"/>
      <c r="EB35" s="141"/>
      <c r="EC35" s="131"/>
      <c r="ED35" s="126"/>
      <c r="EE35" s="132"/>
      <c r="EF35" s="128"/>
      <c r="EG35" s="126"/>
      <c r="EH35" s="141"/>
      <c r="EI35" s="131"/>
      <c r="EJ35" s="126"/>
      <c r="EK35" s="132"/>
      <c r="EL35" s="128"/>
      <c r="EM35" s="126"/>
      <c r="EN35" s="141"/>
      <c r="EO35" s="131"/>
      <c r="EP35" s="126"/>
      <c r="EQ35" s="132"/>
      <c r="ER35" s="183"/>
      <c r="ES35" s="189"/>
      <c r="ET35" s="128"/>
      <c r="EU35" s="126"/>
      <c r="EV35" s="126"/>
      <c r="EW35" s="126"/>
      <c r="EX35" s="132"/>
      <c r="EY35" s="128"/>
      <c r="EZ35" s="126"/>
      <c r="FA35" s="126"/>
      <c r="FB35" s="128"/>
      <c r="FC35" s="126"/>
      <c r="FD35" s="126"/>
      <c r="FE35" s="126"/>
      <c r="FF35" s="126"/>
      <c r="FG35" s="126"/>
      <c r="FH35" s="126"/>
      <c r="FI35" s="126"/>
      <c r="FJ35" s="126"/>
      <c r="FK35" s="126"/>
      <c r="FL35" s="126"/>
      <c r="FM35" s="126"/>
      <c r="FN35" s="126"/>
      <c r="FO35" s="126"/>
      <c r="FP35" s="126"/>
      <c r="FQ35" s="132"/>
      <c r="FR35" s="65"/>
      <c r="FS35" s="296"/>
      <c r="FT35" s="207"/>
      <c r="FU35" s="208"/>
      <c r="FV35" s="128"/>
      <c r="FW35" s="128"/>
      <c r="FX35" s="128"/>
      <c r="FY35" s="128"/>
      <c r="FZ35" s="133"/>
      <c r="GA35" s="131"/>
      <c r="GB35" s="128"/>
      <c r="GC35" s="128"/>
      <c r="GD35" s="128"/>
      <c r="GE35" s="129"/>
      <c r="GF35" s="133"/>
      <c r="GG35" s="159"/>
      <c r="GH35" s="339"/>
      <c r="GI35" s="128"/>
      <c r="GJ35" s="128"/>
      <c r="GK35" s="128"/>
      <c r="GL35" s="128"/>
      <c r="GM35" s="128"/>
      <c r="GN35" s="128"/>
      <c r="GO35" s="128"/>
      <c r="GP35" s="128"/>
      <c r="GQ35" s="129"/>
      <c r="GR35" s="65"/>
      <c r="GS35" s="296"/>
      <c r="GT35" s="128"/>
      <c r="GU35" s="128"/>
      <c r="GV35" s="128"/>
      <c r="GW35" s="128"/>
      <c r="GX35" s="128"/>
      <c r="GY35" s="128"/>
      <c r="GZ35" s="128"/>
      <c r="HA35" s="129"/>
      <c r="HB35" s="131"/>
      <c r="HC35" s="340"/>
      <c r="HD35" s="131"/>
      <c r="HE35" s="128"/>
      <c r="HF35" s="128"/>
      <c r="HG35" s="128"/>
      <c r="HH35" s="129"/>
      <c r="HI35" s="128"/>
      <c r="HJ35" s="128"/>
      <c r="HK35" s="128"/>
      <c r="HL35" s="128"/>
      <c r="HM35" s="128"/>
      <c r="HN35" s="128"/>
      <c r="HO35" s="128"/>
      <c r="HP35" s="129"/>
      <c r="HQ35" s="65"/>
      <c r="HR35" s="296"/>
      <c r="HS35" s="131"/>
      <c r="HT35" s="128"/>
      <c r="HU35" s="128"/>
      <c r="HV35" s="128"/>
      <c r="HW35" s="128"/>
      <c r="HX35" s="128"/>
      <c r="HY35" s="128"/>
      <c r="HZ35" s="128"/>
      <c r="IA35" s="128"/>
      <c r="IB35" s="128"/>
      <c r="IC35" s="128"/>
      <c r="ID35" s="128"/>
      <c r="IE35" s="128"/>
      <c r="IF35" s="128"/>
      <c r="IG35" s="129"/>
      <c r="IH35" s="131"/>
      <c r="II35" s="128"/>
      <c r="IJ35" s="133"/>
      <c r="IK35" s="131"/>
      <c r="IL35" s="128"/>
      <c r="IM35" s="129"/>
      <c r="IN35" s="128"/>
      <c r="IO35" s="128"/>
      <c r="IP35" s="129"/>
      <c r="IQ35" s="128"/>
      <c r="IR35" s="128"/>
      <c r="IS35" s="128"/>
      <c r="IT35" s="128"/>
      <c r="IU35" s="129"/>
      <c r="IV35" s="65"/>
      <c r="IW35" s="296"/>
      <c r="IX35" s="131"/>
      <c r="IY35" s="128"/>
      <c r="IZ35" s="128"/>
      <c r="JA35" s="128"/>
      <c r="JB35" s="129"/>
      <c r="JC35" s="128"/>
      <c r="JD35" s="128"/>
      <c r="JE35" s="128"/>
      <c r="JF35" s="128"/>
      <c r="JG35" s="133"/>
      <c r="JH35" s="131"/>
      <c r="JI35" s="128"/>
      <c r="JJ35" s="128"/>
      <c r="JK35" s="128"/>
      <c r="JL35" s="129"/>
      <c r="JM35" s="131"/>
      <c r="JN35" s="156"/>
      <c r="JO35" s="546"/>
      <c r="JP35" s="128"/>
      <c r="JQ35" s="128"/>
      <c r="JR35" s="133"/>
      <c r="JS35" s="131"/>
      <c r="JT35" s="128"/>
      <c r="JU35" s="128"/>
      <c r="JV35" s="128"/>
      <c r="JW35" s="128"/>
      <c r="JX35" s="129"/>
      <c r="JY35" s="131"/>
      <c r="JZ35" s="128"/>
      <c r="KA35" s="128"/>
      <c r="KB35" s="128"/>
      <c r="KC35" s="129"/>
    </row>
    <row r="36" spans="1:289" s="97" customFormat="1" ht="27" customHeight="1" x14ac:dyDescent="0.3">
      <c r="A36" s="291"/>
      <c r="B36" s="292"/>
      <c r="C36" s="127"/>
      <c r="D36" s="540"/>
      <c r="E36" s="540"/>
      <c r="F36" s="540"/>
      <c r="G36" s="142"/>
      <c r="H36" s="540"/>
      <c r="I36" s="541"/>
      <c r="J36" s="542"/>
      <c r="K36" s="540"/>
      <c r="L36" s="543"/>
      <c r="M36" s="347"/>
      <c r="N36" s="540"/>
      <c r="O36" s="540"/>
      <c r="P36" s="540"/>
      <c r="Q36" s="145"/>
      <c r="R36" s="540"/>
      <c r="S36" s="541"/>
      <c r="T36" s="542"/>
      <c r="U36" s="543"/>
      <c r="V36" s="540"/>
      <c r="W36" s="541"/>
      <c r="X36" s="542"/>
      <c r="Y36" s="540"/>
      <c r="Z36" s="543"/>
      <c r="AA36" s="65"/>
      <c r="AB36" s="296"/>
      <c r="AC36" s="139"/>
      <c r="AD36" s="448"/>
      <c r="AE36" s="340"/>
      <c r="AF36" s="449"/>
      <c r="AG36" s="464"/>
      <c r="AH36" s="448"/>
      <c r="AI36" s="463"/>
      <c r="AJ36" s="465"/>
      <c r="AK36" s="449"/>
      <c r="AL36" s="449"/>
      <c r="AM36" s="139"/>
      <c r="AN36" s="459"/>
      <c r="AO36" s="145"/>
      <c r="AP36" s="449"/>
      <c r="AQ36" s="139"/>
      <c r="AR36" s="449"/>
      <c r="AS36" s="449"/>
      <c r="AT36" s="449"/>
      <c r="AU36" s="450"/>
      <c r="AV36" s="145"/>
      <c r="AW36" s="449"/>
      <c r="AX36" s="449"/>
      <c r="AY36" s="450"/>
      <c r="AZ36" s="145"/>
      <c r="BA36" s="449"/>
      <c r="BB36" s="450"/>
      <c r="BC36" s="127"/>
      <c r="BD36" s="65"/>
      <c r="BE36" s="296"/>
      <c r="BF36" s="127"/>
      <c r="BG36" s="449"/>
      <c r="BH36" s="449"/>
      <c r="BI36" s="463"/>
      <c r="BJ36" s="463"/>
      <c r="BK36" s="464"/>
      <c r="BL36" s="448"/>
      <c r="BM36" s="463"/>
      <c r="BN36" s="463"/>
      <c r="BO36" s="464"/>
      <c r="BP36" s="145"/>
      <c r="BQ36" s="449"/>
      <c r="BR36" s="463"/>
      <c r="BS36" s="463"/>
      <c r="BT36" s="130"/>
      <c r="BU36" s="463"/>
      <c r="BV36" s="463"/>
      <c r="BW36" s="463"/>
      <c r="BX36" s="465"/>
      <c r="BY36" s="449"/>
      <c r="BZ36" s="464"/>
      <c r="CA36" s="145"/>
      <c r="CB36" s="448"/>
      <c r="CC36" s="465"/>
      <c r="CD36" s="139"/>
      <c r="CE36" s="65"/>
      <c r="CF36" s="296"/>
      <c r="CG36" s="127"/>
      <c r="CH36" s="449"/>
      <c r="CI36" s="449"/>
      <c r="CJ36" s="449"/>
      <c r="CK36" s="449"/>
      <c r="CL36" s="450"/>
      <c r="CM36" s="448"/>
      <c r="CN36" s="449"/>
      <c r="CO36" s="449"/>
      <c r="CP36" s="449"/>
      <c r="CQ36" s="449"/>
      <c r="CR36" s="449"/>
      <c r="CS36" s="449"/>
      <c r="CT36" s="449"/>
      <c r="CU36" s="139"/>
      <c r="CV36" s="449"/>
      <c r="CW36" s="449"/>
      <c r="CX36" s="127"/>
      <c r="CY36" s="65"/>
      <c r="CZ36" s="296"/>
      <c r="DA36" s="127"/>
      <c r="DB36" s="449"/>
      <c r="DC36" s="463"/>
      <c r="DD36" s="463"/>
      <c r="DE36" s="464"/>
      <c r="DF36" s="448"/>
      <c r="DG36" s="463"/>
      <c r="DH36" s="464"/>
      <c r="DI36" s="145"/>
      <c r="DJ36" s="449"/>
      <c r="DK36" s="463"/>
      <c r="DL36" s="464"/>
      <c r="DM36" s="145"/>
      <c r="DN36" s="449"/>
      <c r="DO36" s="465"/>
      <c r="DP36" s="449"/>
      <c r="DQ36" s="464"/>
      <c r="DR36" s="145"/>
      <c r="DS36" s="450"/>
      <c r="DT36" s="145"/>
      <c r="DU36" s="450"/>
      <c r="DV36" s="145"/>
      <c r="DW36" s="139"/>
      <c r="DX36" s="65"/>
      <c r="DY36" s="296"/>
      <c r="DZ36" s="449"/>
      <c r="EA36" s="463"/>
      <c r="EB36" s="464"/>
      <c r="EC36" s="448"/>
      <c r="ED36" s="463"/>
      <c r="EE36" s="465"/>
      <c r="EF36" s="449"/>
      <c r="EG36" s="463"/>
      <c r="EH36" s="464"/>
      <c r="EI36" s="448"/>
      <c r="EJ36" s="463"/>
      <c r="EK36" s="465"/>
      <c r="EL36" s="449"/>
      <c r="EM36" s="463"/>
      <c r="EN36" s="464"/>
      <c r="EO36" s="448"/>
      <c r="EP36" s="463"/>
      <c r="EQ36" s="465"/>
      <c r="ER36" s="459"/>
      <c r="ES36" s="544"/>
      <c r="ET36" s="449"/>
      <c r="EU36" s="463"/>
      <c r="EV36" s="463"/>
      <c r="EW36" s="463"/>
      <c r="EX36" s="465"/>
      <c r="EY36" s="449"/>
      <c r="EZ36" s="463"/>
      <c r="FA36" s="464"/>
      <c r="FB36" s="448"/>
      <c r="FC36" s="463"/>
      <c r="FD36" s="465"/>
      <c r="FE36" s="449"/>
      <c r="FF36" s="463"/>
      <c r="FG36" s="464"/>
      <c r="FH36" s="448"/>
      <c r="FI36" s="463"/>
      <c r="FJ36" s="465"/>
      <c r="FK36" s="449"/>
      <c r="FL36" s="463"/>
      <c r="FM36" s="464"/>
      <c r="FN36" s="448"/>
      <c r="FO36" s="463"/>
      <c r="FP36" s="465"/>
      <c r="FQ36" s="139"/>
      <c r="FR36" s="65"/>
      <c r="FS36" s="296"/>
      <c r="FT36" s="506"/>
      <c r="FU36" s="545"/>
      <c r="FV36" s="449"/>
      <c r="FW36" s="449"/>
      <c r="FX36" s="449"/>
      <c r="FY36" s="449"/>
      <c r="FZ36" s="450"/>
      <c r="GA36" s="448"/>
      <c r="GB36" s="449"/>
      <c r="GC36" s="449"/>
      <c r="GD36" s="449"/>
      <c r="GE36" s="139"/>
      <c r="GF36" s="450"/>
      <c r="GG36" s="127"/>
      <c r="GH36" s="339"/>
      <c r="GI36" s="449"/>
      <c r="GJ36" s="449"/>
      <c r="GK36" s="449"/>
      <c r="GL36" s="449"/>
      <c r="GM36" s="449"/>
      <c r="GN36" s="449"/>
      <c r="GO36" s="449"/>
      <c r="GP36" s="449"/>
      <c r="GQ36" s="139"/>
      <c r="GR36" s="65"/>
      <c r="GS36" s="296"/>
      <c r="GT36" s="449"/>
      <c r="GU36" s="449"/>
      <c r="GV36" s="449"/>
      <c r="GW36" s="449"/>
      <c r="GX36" s="449"/>
      <c r="GY36" s="449"/>
      <c r="GZ36" s="449"/>
      <c r="HA36" s="139"/>
      <c r="HB36" s="448"/>
      <c r="HC36" s="340"/>
      <c r="HD36" s="448"/>
      <c r="HE36" s="449"/>
      <c r="HF36" s="449"/>
      <c r="HG36" s="449"/>
      <c r="HH36" s="139"/>
      <c r="HI36" s="449"/>
      <c r="HJ36" s="449"/>
      <c r="HK36" s="449"/>
      <c r="HL36" s="449"/>
      <c r="HM36" s="449"/>
      <c r="HN36" s="449"/>
      <c r="HO36" s="449"/>
      <c r="HP36" s="139"/>
      <c r="HQ36" s="65"/>
      <c r="HR36" s="296"/>
      <c r="HS36" s="448"/>
      <c r="HT36" s="449"/>
      <c r="HU36" s="449"/>
      <c r="HV36" s="449"/>
      <c r="HW36" s="449"/>
      <c r="HX36" s="449"/>
      <c r="HY36" s="449"/>
      <c r="HZ36" s="449"/>
      <c r="IA36" s="449"/>
      <c r="IB36" s="449"/>
      <c r="IC36" s="449"/>
      <c r="ID36" s="449"/>
      <c r="IE36" s="449"/>
      <c r="IF36" s="449"/>
      <c r="IG36" s="139"/>
      <c r="IH36" s="448"/>
      <c r="II36" s="449"/>
      <c r="IJ36" s="450"/>
      <c r="IK36" s="448"/>
      <c r="IL36" s="449"/>
      <c r="IM36" s="139"/>
      <c r="IN36" s="449"/>
      <c r="IO36" s="449"/>
      <c r="IP36" s="139"/>
      <c r="IQ36" s="449"/>
      <c r="IR36" s="449"/>
      <c r="IS36" s="449"/>
      <c r="IT36" s="449"/>
      <c r="IU36" s="139"/>
      <c r="IV36" s="65"/>
      <c r="IW36" s="296"/>
      <c r="IX36" s="448"/>
      <c r="IY36" s="449"/>
      <c r="IZ36" s="449"/>
      <c r="JA36" s="449"/>
      <c r="JB36" s="139"/>
      <c r="JC36" s="449"/>
      <c r="JD36" s="449"/>
      <c r="JE36" s="449"/>
      <c r="JF36" s="449"/>
      <c r="JG36" s="450"/>
      <c r="JH36" s="448"/>
      <c r="JI36" s="449"/>
      <c r="JJ36" s="449"/>
      <c r="JK36" s="449"/>
      <c r="JL36" s="139"/>
      <c r="JM36" s="448"/>
      <c r="JN36" s="343"/>
      <c r="JO36" s="546"/>
      <c r="JP36" s="449"/>
      <c r="JQ36" s="449"/>
      <c r="JR36" s="450"/>
      <c r="JS36" s="448"/>
      <c r="JT36" s="449"/>
      <c r="JU36" s="449"/>
      <c r="JV36" s="449"/>
      <c r="JW36" s="449"/>
      <c r="JX36" s="139"/>
      <c r="JY36" s="448"/>
      <c r="JZ36" s="449"/>
      <c r="KA36" s="449"/>
      <c r="KB36" s="449"/>
      <c r="KC36" s="139"/>
    </row>
    <row r="37" spans="1:289" s="97" customFormat="1" ht="27" customHeight="1" x14ac:dyDescent="0.3">
      <c r="A37" s="291"/>
      <c r="B37" s="292"/>
      <c r="C37" s="127"/>
      <c r="D37" s="540"/>
      <c r="E37" s="540"/>
      <c r="F37" s="540"/>
      <c r="G37" s="142"/>
      <c r="H37" s="540"/>
      <c r="I37" s="541"/>
      <c r="J37" s="542"/>
      <c r="K37" s="540"/>
      <c r="L37" s="543"/>
      <c r="M37" s="347"/>
      <c r="N37" s="540"/>
      <c r="O37" s="540"/>
      <c r="P37" s="540"/>
      <c r="Q37" s="145"/>
      <c r="R37" s="540"/>
      <c r="S37" s="541"/>
      <c r="T37" s="542"/>
      <c r="U37" s="543"/>
      <c r="V37" s="540"/>
      <c r="W37" s="541"/>
      <c r="X37" s="542"/>
      <c r="Y37" s="540"/>
      <c r="Z37" s="543"/>
      <c r="AA37" s="65"/>
      <c r="AB37" s="296"/>
      <c r="AC37" s="139"/>
      <c r="AD37" s="448"/>
      <c r="AE37" s="340"/>
      <c r="AF37" s="449"/>
      <c r="AG37" s="464"/>
      <c r="AH37" s="448"/>
      <c r="AI37" s="463"/>
      <c r="AJ37" s="465"/>
      <c r="AK37" s="449"/>
      <c r="AL37" s="449"/>
      <c r="AM37" s="139"/>
      <c r="AN37" s="459"/>
      <c r="AO37" s="145"/>
      <c r="AP37" s="449"/>
      <c r="AQ37" s="139"/>
      <c r="AR37" s="449"/>
      <c r="AS37" s="449"/>
      <c r="AT37" s="449"/>
      <c r="AU37" s="450"/>
      <c r="AV37" s="145"/>
      <c r="AW37" s="449"/>
      <c r="AX37" s="449"/>
      <c r="AY37" s="450"/>
      <c r="AZ37" s="145"/>
      <c r="BA37" s="449"/>
      <c r="BB37" s="450"/>
      <c r="BC37" s="127"/>
      <c r="BD37" s="65"/>
      <c r="BE37" s="296"/>
      <c r="BF37" s="127"/>
      <c r="BG37" s="449"/>
      <c r="BH37" s="449"/>
      <c r="BI37" s="463"/>
      <c r="BJ37" s="463"/>
      <c r="BK37" s="464"/>
      <c r="BL37" s="448"/>
      <c r="BM37" s="463"/>
      <c r="BN37" s="463"/>
      <c r="BO37" s="464"/>
      <c r="BP37" s="145"/>
      <c r="BQ37" s="449"/>
      <c r="BR37" s="463"/>
      <c r="BS37" s="463"/>
      <c r="BT37" s="130"/>
      <c r="BU37" s="463"/>
      <c r="BV37" s="463"/>
      <c r="BW37" s="463"/>
      <c r="BX37" s="465"/>
      <c r="BY37" s="449"/>
      <c r="BZ37" s="464"/>
      <c r="CA37" s="145"/>
      <c r="CB37" s="448"/>
      <c r="CC37" s="465"/>
      <c r="CD37" s="139"/>
      <c r="CE37" s="65"/>
      <c r="CF37" s="296"/>
      <c r="CG37" s="127"/>
      <c r="CH37" s="449"/>
      <c r="CI37" s="449"/>
      <c r="CJ37" s="449"/>
      <c r="CK37" s="449"/>
      <c r="CL37" s="450"/>
      <c r="CM37" s="448"/>
      <c r="CN37" s="449"/>
      <c r="CO37" s="449"/>
      <c r="CP37" s="449"/>
      <c r="CQ37" s="449"/>
      <c r="CR37" s="449"/>
      <c r="CS37" s="449"/>
      <c r="CT37" s="449"/>
      <c r="CU37" s="139"/>
      <c r="CV37" s="449"/>
      <c r="CW37" s="449"/>
      <c r="CX37" s="127"/>
      <c r="CY37" s="65"/>
      <c r="CZ37" s="296"/>
      <c r="DA37" s="127"/>
      <c r="DB37" s="449"/>
      <c r="DC37" s="463"/>
      <c r="DD37" s="463"/>
      <c r="DE37" s="464"/>
      <c r="DF37" s="448"/>
      <c r="DG37" s="463"/>
      <c r="DH37" s="464"/>
      <c r="DI37" s="145"/>
      <c r="DJ37" s="449"/>
      <c r="DK37" s="463"/>
      <c r="DL37" s="464"/>
      <c r="DM37" s="145"/>
      <c r="DN37" s="449"/>
      <c r="DO37" s="465"/>
      <c r="DP37" s="449"/>
      <c r="DQ37" s="464"/>
      <c r="DR37" s="145"/>
      <c r="DS37" s="450"/>
      <c r="DT37" s="145"/>
      <c r="DU37" s="450"/>
      <c r="DV37" s="145"/>
      <c r="DW37" s="139"/>
      <c r="DX37" s="65"/>
      <c r="DY37" s="296"/>
      <c r="DZ37" s="449"/>
      <c r="EA37" s="463"/>
      <c r="EB37" s="464"/>
      <c r="EC37" s="448"/>
      <c r="ED37" s="463"/>
      <c r="EE37" s="465"/>
      <c r="EF37" s="449"/>
      <c r="EG37" s="463"/>
      <c r="EH37" s="464"/>
      <c r="EI37" s="448"/>
      <c r="EJ37" s="463"/>
      <c r="EK37" s="465"/>
      <c r="EL37" s="449"/>
      <c r="EM37" s="463"/>
      <c r="EN37" s="464"/>
      <c r="EO37" s="448"/>
      <c r="EP37" s="463"/>
      <c r="EQ37" s="465"/>
      <c r="ER37" s="459"/>
      <c r="ES37" s="544"/>
      <c r="ET37" s="449"/>
      <c r="EU37" s="463"/>
      <c r="EV37" s="463"/>
      <c r="EW37" s="463"/>
      <c r="EX37" s="465"/>
      <c r="EY37" s="449"/>
      <c r="EZ37" s="463"/>
      <c r="FA37" s="464"/>
      <c r="FB37" s="448"/>
      <c r="FC37" s="463"/>
      <c r="FD37" s="465"/>
      <c r="FE37" s="449"/>
      <c r="FF37" s="463"/>
      <c r="FG37" s="464"/>
      <c r="FH37" s="448"/>
      <c r="FI37" s="463"/>
      <c r="FJ37" s="465"/>
      <c r="FK37" s="449"/>
      <c r="FL37" s="463"/>
      <c r="FM37" s="464"/>
      <c r="FN37" s="448"/>
      <c r="FO37" s="463"/>
      <c r="FP37" s="465"/>
      <c r="FQ37" s="139"/>
      <c r="FR37" s="65"/>
      <c r="FS37" s="296"/>
      <c r="FT37" s="506"/>
      <c r="FU37" s="545"/>
      <c r="FV37" s="449"/>
      <c r="FW37" s="449"/>
      <c r="FX37" s="449"/>
      <c r="FY37" s="449"/>
      <c r="FZ37" s="450"/>
      <c r="GA37" s="448"/>
      <c r="GB37" s="449"/>
      <c r="GC37" s="449"/>
      <c r="GD37" s="449"/>
      <c r="GE37" s="139"/>
      <c r="GF37" s="450"/>
      <c r="GG37" s="127"/>
      <c r="GH37" s="339"/>
      <c r="GI37" s="449"/>
      <c r="GJ37" s="449"/>
      <c r="GK37" s="449"/>
      <c r="GL37" s="449"/>
      <c r="GM37" s="449"/>
      <c r="GN37" s="449"/>
      <c r="GO37" s="449"/>
      <c r="GP37" s="449"/>
      <c r="GQ37" s="139"/>
      <c r="GR37" s="65"/>
      <c r="GS37" s="296"/>
      <c r="GT37" s="449"/>
      <c r="GU37" s="449"/>
      <c r="GV37" s="449"/>
      <c r="GW37" s="449"/>
      <c r="GX37" s="449"/>
      <c r="GY37" s="449"/>
      <c r="GZ37" s="449"/>
      <c r="HA37" s="139"/>
      <c r="HB37" s="448"/>
      <c r="HC37" s="340"/>
      <c r="HD37" s="448"/>
      <c r="HE37" s="449"/>
      <c r="HF37" s="449"/>
      <c r="HG37" s="449"/>
      <c r="HH37" s="139"/>
      <c r="HI37" s="449"/>
      <c r="HJ37" s="449"/>
      <c r="HK37" s="449"/>
      <c r="HL37" s="449"/>
      <c r="HM37" s="449"/>
      <c r="HN37" s="449"/>
      <c r="HO37" s="449"/>
      <c r="HP37" s="139"/>
      <c r="HQ37" s="65"/>
      <c r="HR37" s="296"/>
      <c r="HS37" s="448"/>
      <c r="HT37" s="449"/>
      <c r="HU37" s="449"/>
      <c r="HV37" s="449"/>
      <c r="HW37" s="449"/>
      <c r="HX37" s="449"/>
      <c r="HY37" s="449"/>
      <c r="HZ37" s="449"/>
      <c r="IA37" s="449"/>
      <c r="IB37" s="449"/>
      <c r="IC37" s="449"/>
      <c r="ID37" s="449"/>
      <c r="IE37" s="449"/>
      <c r="IF37" s="449"/>
      <c r="IG37" s="139"/>
      <c r="IH37" s="448"/>
      <c r="II37" s="449"/>
      <c r="IJ37" s="450"/>
      <c r="IK37" s="448"/>
      <c r="IL37" s="449"/>
      <c r="IM37" s="139"/>
      <c r="IN37" s="449"/>
      <c r="IO37" s="449"/>
      <c r="IP37" s="139"/>
      <c r="IQ37" s="449"/>
      <c r="IR37" s="449"/>
      <c r="IS37" s="449"/>
      <c r="IT37" s="449"/>
      <c r="IU37" s="139"/>
      <c r="IV37" s="65"/>
      <c r="IW37" s="296"/>
      <c r="IX37" s="448"/>
      <c r="IY37" s="449"/>
      <c r="IZ37" s="449"/>
      <c r="JA37" s="449"/>
      <c r="JB37" s="139"/>
      <c r="JC37" s="449"/>
      <c r="JD37" s="449"/>
      <c r="JE37" s="449"/>
      <c r="JF37" s="449"/>
      <c r="JG37" s="450"/>
      <c r="JH37" s="448"/>
      <c r="JI37" s="449"/>
      <c r="JJ37" s="449"/>
      <c r="JK37" s="449"/>
      <c r="JL37" s="139"/>
      <c r="JM37" s="448"/>
      <c r="JN37" s="343"/>
      <c r="JO37" s="546"/>
      <c r="JP37" s="449"/>
      <c r="JQ37" s="449"/>
      <c r="JR37" s="450"/>
      <c r="JS37" s="448"/>
      <c r="JT37" s="449"/>
      <c r="JU37" s="449"/>
      <c r="JV37" s="449"/>
      <c r="JW37" s="449"/>
      <c r="JX37" s="139"/>
      <c r="JY37" s="448"/>
      <c r="JZ37" s="449"/>
      <c r="KA37" s="449"/>
      <c r="KB37" s="449"/>
      <c r="KC37" s="139"/>
    </row>
    <row r="38" spans="1:289" s="97" customFormat="1" ht="21" customHeight="1" x14ac:dyDescent="0.3">
      <c r="A38" s="291"/>
      <c r="B38" s="292"/>
      <c r="C38" s="127"/>
      <c r="D38" s="540"/>
      <c r="E38" s="540"/>
      <c r="F38" s="540"/>
      <c r="G38" s="142"/>
      <c r="H38" s="540"/>
      <c r="I38" s="541"/>
      <c r="J38" s="542"/>
      <c r="K38" s="540"/>
      <c r="L38" s="543"/>
      <c r="M38" s="347"/>
      <c r="N38" s="540"/>
      <c r="O38" s="540"/>
      <c r="P38" s="540"/>
      <c r="Q38" s="145"/>
      <c r="R38" s="540"/>
      <c r="S38" s="541"/>
      <c r="T38" s="542"/>
      <c r="U38" s="543"/>
      <c r="V38" s="540"/>
      <c r="W38" s="541"/>
      <c r="X38" s="542"/>
      <c r="Y38" s="540"/>
      <c r="Z38" s="543"/>
      <c r="AA38" s="65"/>
      <c r="AB38" s="296"/>
      <c r="AC38" s="139"/>
      <c r="AD38" s="448"/>
      <c r="AE38" s="340"/>
      <c r="AF38" s="449"/>
      <c r="AG38" s="464"/>
      <c r="AH38" s="448"/>
      <c r="AI38" s="463"/>
      <c r="AJ38" s="465"/>
      <c r="AK38" s="449"/>
      <c r="AL38" s="449"/>
      <c r="AM38" s="139"/>
      <c r="AN38" s="459"/>
      <c r="AO38" s="145"/>
      <c r="AP38" s="449"/>
      <c r="AQ38" s="139"/>
      <c r="AR38" s="449"/>
      <c r="AS38" s="449"/>
      <c r="AT38" s="449"/>
      <c r="AU38" s="450"/>
      <c r="AV38" s="145"/>
      <c r="AW38" s="449"/>
      <c r="AX38" s="449"/>
      <c r="AY38" s="450"/>
      <c r="AZ38" s="145"/>
      <c r="BA38" s="449"/>
      <c r="BB38" s="450"/>
      <c r="BC38" s="127"/>
      <c r="BD38" s="65"/>
      <c r="BE38" s="296"/>
      <c r="BF38" s="127"/>
      <c r="BG38" s="449"/>
      <c r="BH38" s="449"/>
      <c r="BI38" s="463"/>
      <c r="BJ38" s="463"/>
      <c r="BK38" s="464"/>
      <c r="BL38" s="448"/>
      <c r="BM38" s="463"/>
      <c r="BN38" s="463"/>
      <c r="BO38" s="464"/>
      <c r="BP38" s="145"/>
      <c r="BQ38" s="449"/>
      <c r="BR38" s="463"/>
      <c r="BS38" s="463"/>
      <c r="BT38" s="130"/>
      <c r="BU38" s="463"/>
      <c r="BV38" s="463"/>
      <c r="BW38" s="463"/>
      <c r="BX38" s="465"/>
      <c r="BY38" s="449"/>
      <c r="BZ38" s="464"/>
      <c r="CA38" s="145"/>
      <c r="CB38" s="448"/>
      <c r="CC38" s="465"/>
      <c r="CD38" s="139"/>
      <c r="CE38" s="65"/>
      <c r="CF38" s="296"/>
      <c r="CG38" s="127"/>
      <c r="CH38" s="449"/>
      <c r="CI38" s="449"/>
      <c r="CJ38" s="449"/>
      <c r="CK38" s="449"/>
      <c r="CL38" s="450"/>
      <c r="CM38" s="448"/>
      <c r="CN38" s="449"/>
      <c r="CO38" s="449"/>
      <c r="CP38" s="449"/>
      <c r="CQ38" s="449"/>
      <c r="CR38" s="449"/>
      <c r="CS38" s="449"/>
      <c r="CT38" s="449"/>
      <c r="CU38" s="139"/>
      <c r="CV38" s="449"/>
      <c r="CW38" s="449"/>
      <c r="CX38" s="127"/>
      <c r="CY38" s="65"/>
      <c r="CZ38" s="296"/>
      <c r="DA38" s="127"/>
      <c r="DB38" s="449"/>
      <c r="DC38" s="463"/>
      <c r="DD38" s="463"/>
      <c r="DE38" s="464"/>
      <c r="DF38" s="448"/>
      <c r="DG38" s="463"/>
      <c r="DH38" s="464"/>
      <c r="DI38" s="145"/>
      <c r="DJ38" s="449"/>
      <c r="DK38" s="463"/>
      <c r="DL38" s="464"/>
      <c r="DM38" s="145"/>
      <c r="DN38" s="449"/>
      <c r="DO38" s="465"/>
      <c r="DP38" s="449"/>
      <c r="DQ38" s="464"/>
      <c r="DR38" s="145"/>
      <c r="DS38" s="450"/>
      <c r="DT38" s="145"/>
      <c r="DU38" s="450"/>
      <c r="DV38" s="145"/>
      <c r="DW38" s="139"/>
      <c r="DX38" s="65"/>
      <c r="DY38" s="296"/>
      <c r="DZ38" s="449"/>
      <c r="EA38" s="463"/>
      <c r="EB38" s="464"/>
      <c r="EC38" s="448"/>
      <c r="ED38" s="463"/>
      <c r="EE38" s="465"/>
      <c r="EF38" s="449"/>
      <c r="EG38" s="463"/>
      <c r="EH38" s="464"/>
      <c r="EI38" s="448"/>
      <c r="EJ38" s="463"/>
      <c r="EK38" s="465"/>
      <c r="EL38" s="449"/>
      <c r="EM38" s="463"/>
      <c r="EN38" s="464"/>
      <c r="EO38" s="448"/>
      <c r="EP38" s="463"/>
      <c r="EQ38" s="465"/>
      <c r="ER38" s="459"/>
      <c r="ES38" s="544"/>
      <c r="ET38" s="449"/>
      <c r="EU38" s="463"/>
      <c r="EV38" s="463"/>
      <c r="EW38" s="463"/>
      <c r="EX38" s="465"/>
      <c r="EY38" s="449"/>
      <c r="EZ38" s="463"/>
      <c r="FA38" s="464"/>
      <c r="FB38" s="448"/>
      <c r="FC38" s="463"/>
      <c r="FD38" s="465"/>
      <c r="FE38" s="449"/>
      <c r="FF38" s="463"/>
      <c r="FG38" s="464"/>
      <c r="FH38" s="448"/>
      <c r="FI38" s="463"/>
      <c r="FJ38" s="465"/>
      <c r="FK38" s="449"/>
      <c r="FL38" s="463"/>
      <c r="FM38" s="464"/>
      <c r="FN38" s="448"/>
      <c r="FO38" s="463"/>
      <c r="FP38" s="465"/>
      <c r="FQ38" s="139"/>
      <c r="FR38" s="65"/>
      <c r="FS38" s="296"/>
      <c r="FT38" s="506"/>
      <c r="FU38" s="545"/>
      <c r="FV38" s="449"/>
      <c r="FW38" s="449"/>
      <c r="FX38" s="449"/>
      <c r="FY38" s="449"/>
      <c r="FZ38" s="450"/>
      <c r="GA38" s="448"/>
      <c r="GB38" s="449"/>
      <c r="GC38" s="449"/>
      <c r="GD38" s="449"/>
      <c r="GE38" s="139"/>
      <c r="GF38" s="450"/>
      <c r="GG38" s="127"/>
      <c r="GH38" s="339"/>
      <c r="GI38" s="449"/>
      <c r="GJ38" s="449"/>
      <c r="GK38" s="449"/>
      <c r="GL38" s="449"/>
      <c r="GM38" s="449"/>
      <c r="GN38" s="449"/>
      <c r="GO38" s="449"/>
      <c r="GP38" s="449"/>
      <c r="GQ38" s="139"/>
      <c r="GR38" s="65"/>
      <c r="GS38" s="296"/>
      <c r="GT38" s="449"/>
      <c r="GU38" s="449"/>
      <c r="GV38" s="449"/>
      <c r="GW38" s="449"/>
      <c r="GX38" s="449"/>
      <c r="GY38" s="449"/>
      <c r="GZ38" s="449"/>
      <c r="HA38" s="139"/>
      <c r="HB38" s="448"/>
      <c r="HC38" s="340"/>
      <c r="HD38" s="448"/>
      <c r="HE38" s="449"/>
      <c r="HF38" s="449"/>
      <c r="HG38" s="449"/>
      <c r="HH38" s="139"/>
      <c r="HI38" s="449"/>
      <c r="HJ38" s="449"/>
      <c r="HK38" s="449"/>
      <c r="HL38" s="449"/>
      <c r="HM38" s="449"/>
      <c r="HN38" s="449"/>
      <c r="HO38" s="449"/>
      <c r="HP38" s="139"/>
      <c r="HQ38" s="65"/>
      <c r="HR38" s="296"/>
      <c r="HS38" s="448"/>
      <c r="HT38" s="449"/>
      <c r="HU38" s="449"/>
      <c r="HV38" s="449"/>
      <c r="HW38" s="449"/>
      <c r="HX38" s="449"/>
      <c r="HY38" s="449"/>
      <c r="HZ38" s="449"/>
      <c r="IA38" s="449"/>
      <c r="IB38" s="449"/>
      <c r="IC38" s="449"/>
      <c r="ID38" s="449"/>
      <c r="IE38" s="449"/>
      <c r="IF38" s="449"/>
      <c r="IG38" s="139"/>
      <c r="IH38" s="448"/>
      <c r="II38" s="449"/>
      <c r="IJ38" s="450"/>
      <c r="IK38" s="448"/>
      <c r="IL38" s="449"/>
      <c r="IM38" s="139"/>
      <c r="IN38" s="449"/>
      <c r="IO38" s="449"/>
      <c r="IP38" s="139"/>
      <c r="IQ38" s="449"/>
      <c r="IR38" s="449"/>
      <c r="IS38" s="449"/>
      <c r="IT38" s="449"/>
      <c r="IU38" s="139"/>
      <c r="IV38" s="65"/>
      <c r="IW38" s="296"/>
      <c r="IX38" s="448"/>
      <c r="IY38" s="449"/>
      <c r="IZ38" s="449"/>
      <c r="JA38" s="449"/>
      <c r="JB38" s="139"/>
      <c r="JC38" s="449"/>
      <c r="JD38" s="449"/>
      <c r="JE38" s="449"/>
      <c r="JF38" s="449"/>
      <c r="JG38" s="450"/>
      <c r="JH38" s="448"/>
      <c r="JI38" s="449"/>
      <c r="JJ38" s="449"/>
      <c r="JK38" s="449"/>
      <c r="JL38" s="139"/>
      <c r="JM38" s="448"/>
      <c r="JN38" s="343"/>
      <c r="JO38" s="546"/>
      <c r="JP38" s="449"/>
      <c r="JQ38" s="449"/>
      <c r="JR38" s="450"/>
      <c r="JS38" s="448"/>
      <c r="JT38" s="449"/>
      <c r="JU38" s="449"/>
      <c r="JV38" s="449"/>
      <c r="JW38" s="449"/>
      <c r="JX38" s="139"/>
      <c r="JY38" s="448"/>
      <c r="JZ38" s="449"/>
      <c r="KA38" s="449"/>
      <c r="KB38" s="449"/>
      <c r="KC38" s="139"/>
    </row>
    <row r="39" spans="1:289" s="97" customFormat="1" ht="27" customHeight="1" x14ac:dyDescent="0.3">
      <c r="A39" s="548"/>
      <c r="B39" s="549"/>
      <c r="C39" s="550"/>
      <c r="D39" s="551"/>
      <c r="E39" s="551"/>
      <c r="F39" s="551"/>
      <c r="G39" s="552"/>
      <c r="H39" s="551"/>
      <c r="I39" s="553"/>
      <c r="J39" s="554"/>
      <c r="K39" s="551"/>
      <c r="L39" s="555"/>
      <c r="M39" s="144"/>
      <c r="N39" s="551"/>
      <c r="O39" s="551"/>
      <c r="P39" s="551"/>
      <c r="Q39" s="146"/>
      <c r="R39" s="551"/>
      <c r="S39" s="553"/>
      <c r="T39" s="554"/>
      <c r="U39" s="555"/>
      <c r="V39" s="551"/>
      <c r="W39" s="553"/>
      <c r="X39" s="554"/>
      <c r="Y39" s="551"/>
      <c r="Z39" s="555"/>
      <c r="AA39" s="65"/>
      <c r="AB39" s="556"/>
      <c r="AC39" s="557"/>
      <c r="AD39" s="554"/>
      <c r="AE39" s="558"/>
      <c r="AF39" s="551"/>
      <c r="AG39" s="559"/>
      <c r="AH39" s="554"/>
      <c r="AI39" s="560"/>
      <c r="AJ39" s="561"/>
      <c r="AK39" s="551"/>
      <c r="AL39" s="551"/>
      <c r="AM39" s="555"/>
      <c r="AN39" s="562"/>
      <c r="AO39" s="146"/>
      <c r="AP39" s="551"/>
      <c r="AQ39" s="555"/>
      <c r="AR39" s="551"/>
      <c r="AS39" s="551"/>
      <c r="AT39" s="551"/>
      <c r="AU39" s="553"/>
      <c r="AV39" s="146"/>
      <c r="AW39" s="551"/>
      <c r="AX39" s="551"/>
      <c r="AY39" s="553"/>
      <c r="AZ39" s="146"/>
      <c r="BA39" s="551"/>
      <c r="BB39" s="553"/>
      <c r="BC39" s="563"/>
      <c r="BD39" s="65"/>
      <c r="BE39" s="556"/>
      <c r="BF39" s="550"/>
      <c r="BG39" s="551"/>
      <c r="BH39" s="560"/>
      <c r="BI39" s="560"/>
      <c r="BJ39" s="560"/>
      <c r="BK39" s="559"/>
      <c r="BL39" s="554"/>
      <c r="BM39" s="560"/>
      <c r="BN39" s="560"/>
      <c r="BO39" s="559"/>
      <c r="BP39" s="146"/>
      <c r="BQ39" s="551"/>
      <c r="BR39" s="560"/>
      <c r="BS39" s="560"/>
      <c r="BT39" s="564"/>
      <c r="BU39" s="560"/>
      <c r="BV39" s="560"/>
      <c r="BW39" s="560"/>
      <c r="BX39" s="561"/>
      <c r="BY39" s="551"/>
      <c r="BZ39" s="559"/>
      <c r="CA39" s="146"/>
      <c r="CB39" s="554"/>
      <c r="CC39" s="561"/>
      <c r="CD39" s="555"/>
      <c r="CE39" s="65"/>
      <c r="CF39" s="556"/>
      <c r="CG39" s="550"/>
      <c r="CH39" s="551"/>
      <c r="CI39" s="551"/>
      <c r="CJ39" s="551"/>
      <c r="CK39" s="551"/>
      <c r="CL39" s="553"/>
      <c r="CM39" s="554"/>
      <c r="CN39" s="551"/>
      <c r="CO39" s="551"/>
      <c r="CP39" s="551"/>
      <c r="CQ39" s="551"/>
      <c r="CR39" s="551"/>
      <c r="CS39" s="551"/>
      <c r="CT39" s="551"/>
      <c r="CU39" s="555"/>
      <c r="CV39" s="551"/>
      <c r="CW39" s="551"/>
      <c r="CX39" s="563"/>
      <c r="CY39" s="65"/>
      <c r="CZ39" s="556"/>
      <c r="DA39" s="550"/>
      <c r="DB39" s="551"/>
      <c r="DC39" s="560"/>
      <c r="DD39" s="560"/>
      <c r="DE39" s="559"/>
      <c r="DF39" s="554"/>
      <c r="DG39" s="560"/>
      <c r="DH39" s="559"/>
      <c r="DI39" s="146"/>
      <c r="DJ39" s="551"/>
      <c r="DK39" s="560"/>
      <c r="DL39" s="559"/>
      <c r="DM39" s="146"/>
      <c r="DN39" s="551"/>
      <c r="DO39" s="561"/>
      <c r="DP39" s="551"/>
      <c r="DQ39" s="559"/>
      <c r="DR39" s="146"/>
      <c r="DS39" s="553"/>
      <c r="DT39" s="146"/>
      <c r="DU39" s="553"/>
      <c r="DV39" s="146"/>
      <c r="DW39" s="555"/>
      <c r="DX39" s="65"/>
      <c r="DY39" s="556"/>
      <c r="DZ39" s="551"/>
      <c r="EA39" s="560"/>
      <c r="EB39" s="559"/>
      <c r="EC39" s="554"/>
      <c r="ED39" s="560"/>
      <c r="EE39" s="561"/>
      <c r="EF39" s="551"/>
      <c r="EG39" s="560"/>
      <c r="EH39" s="559"/>
      <c r="EI39" s="554"/>
      <c r="EJ39" s="560"/>
      <c r="EK39" s="561"/>
      <c r="EL39" s="551"/>
      <c r="EM39" s="560"/>
      <c r="EN39" s="559"/>
      <c r="EO39" s="554"/>
      <c r="EP39" s="560"/>
      <c r="EQ39" s="561"/>
      <c r="ER39" s="562"/>
      <c r="ES39" s="565"/>
      <c r="ET39" s="551"/>
      <c r="EU39" s="560"/>
      <c r="EV39" s="560"/>
      <c r="EW39" s="560"/>
      <c r="EX39" s="561"/>
      <c r="EY39" s="551"/>
      <c r="EZ39" s="560"/>
      <c r="FA39" s="559"/>
      <c r="FB39" s="554"/>
      <c r="FC39" s="560"/>
      <c r="FD39" s="561"/>
      <c r="FE39" s="551"/>
      <c r="FF39" s="560"/>
      <c r="FG39" s="559"/>
      <c r="FH39" s="554"/>
      <c r="FI39" s="560"/>
      <c r="FJ39" s="561"/>
      <c r="FK39" s="551"/>
      <c r="FL39" s="560"/>
      <c r="FM39" s="559"/>
      <c r="FN39" s="554"/>
      <c r="FO39" s="560"/>
      <c r="FP39" s="561"/>
      <c r="FQ39" s="555"/>
      <c r="FR39" s="65"/>
      <c r="FS39" s="556"/>
      <c r="FT39" s="566"/>
      <c r="FU39" s="567"/>
      <c r="FV39" s="551"/>
      <c r="FW39" s="560"/>
      <c r="FX39" s="560"/>
      <c r="FY39" s="560"/>
      <c r="FZ39" s="559"/>
      <c r="GA39" s="554"/>
      <c r="GB39" s="560"/>
      <c r="GC39" s="560"/>
      <c r="GD39" s="560"/>
      <c r="GE39" s="561"/>
      <c r="GF39" s="553"/>
      <c r="GG39" s="563"/>
      <c r="GH39" s="571"/>
      <c r="GI39" s="560"/>
      <c r="GJ39" s="560"/>
      <c r="GK39" s="560"/>
      <c r="GL39" s="560"/>
      <c r="GM39" s="551"/>
      <c r="GN39" s="551"/>
      <c r="GO39" s="551"/>
      <c r="GP39" s="551"/>
      <c r="GQ39" s="555"/>
      <c r="GR39" s="65"/>
      <c r="GS39" s="556"/>
      <c r="GT39" s="551"/>
      <c r="GU39" s="551"/>
      <c r="GV39" s="551"/>
      <c r="GW39" s="551"/>
      <c r="GX39" s="551"/>
      <c r="GY39" s="551"/>
      <c r="GZ39" s="551"/>
      <c r="HA39" s="555"/>
      <c r="HB39" s="554"/>
      <c r="HC39" s="558"/>
      <c r="HD39" s="554"/>
      <c r="HE39" s="551"/>
      <c r="HF39" s="551"/>
      <c r="HG39" s="551"/>
      <c r="HH39" s="555"/>
      <c r="HI39" s="551"/>
      <c r="HJ39" s="551"/>
      <c r="HK39" s="551"/>
      <c r="HL39" s="551"/>
      <c r="HM39" s="551"/>
      <c r="HN39" s="551"/>
      <c r="HO39" s="551"/>
      <c r="HP39" s="555"/>
      <c r="HQ39" s="65"/>
      <c r="HR39" s="556"/>
      <c r="HS39" s="554"/>
      <c r="HT39" s="551"/>
      <c r="HU39" s="551"/>
      <c r="HV39" s="551"/>
      <c r="HW39" s="551"/>
      <c r="HX39" s="551"/>
      <c r="HY39" s="551"/>
      <c r="HZ39" s="551"/>
      <c r="IA39" s="551"/>
      <c r="IB39" s="551"/>
      <c r="IC39" s="551"/>
      <c r="ID39" s="551"/>
      <c r="IE39" s="551"/>
      <c r="IF39" s="551"/>
      <c r="IG39" s="555"/>
      <c r="IH39" s="554"/>
      <c r="II39" s="551"/>
      <c r="IJ39" s="553"/>
      <c r="IK39" s="554"/>
      <c r="IL39" s="551"/>
      <c r="IM39" s="555"/>
      <c r="IN39" s="551"/>
      <c r="IO39" s="551"/>
      <c r="IP39" s="555"/>
      <c r="IQ39" s="551"/>
      <c r="IR39" s="551"/>
      <c r="IS39" s="551"/>
      <c r="IT39" s="551"/>
      <c r="IU39" s="555"/>
      <c r="IV39" s="65"/>
      <c r="IW39" s="556"/>
      <c r="IX39" s="554"/>
      <c r="IY39" s="560"/>
      <c r="IZ39" s="560"/>
      <c r="JA39" s="560"/>
      <c r="JB39" s="561"/>
      <c r="JC39" s="551"/>
      <c r="JD39" s="560"/>
      <c r="JE39" s="560"/>
      <c r="JF39" s="560"/>
      <c r="JG39" s="559"/>
      <c r="JH39" s="554"/>
      <c r="JI39" s="560"/>
      <c r="JJ39" s="560"/>
      <c r="JK39" s="560"/>
      <c r="JL39" s="561"/>
      <c r="JM39" s="554"/>
      <c r="JN39" s="569"/>
      <c r="JO39" s="570"/>
      <c r="JP39" s="551"/>
      <c r="JQ39" s="551"/>
      <c r="JR39" s="553"/>
      <c r="JS39" s="554"/>
      <c r="JT39" s="551"/>
      <c r="JU39" s="551"/>
      <c r="JV39" s="551"/>
      <c r="JW39" s="551"/>
      <c r="JX39" s="555"/>
      <c r="JY39" s="554"/>
      <c r="JZ39" s="551"/>
      <c r="KA39" s="551"/>
      <c r="KB39" s="551"/>
      <c r="KC39" s="555"/>
    </row>
    <row r="40" spans="1:289" s="97" customFormat="1" ht="27" customHeight="1" x14ac:dyDescent="0.3">
      <c r="A40" s="291"/>
      <c r="B40" s="292"/>
      <c r="C40" s="127"/>
      <c r="D40" s="540"/>
      <c r="E40" s="540"/>
      <c r="F40" s="540"/>
      <c r="G40" s="142"/>
      <c r="H40" s="540"/>
      <c r="I40" s="541"/>
      <c r="J40" s="542"/>
      <c r="K40" s="540"/>
      <c r="L40" s="543"/>
      <c r="M40" s="347"/>
      <c r="N40" s="540"/>
      <c r="O40" s="540"/>
      <c r="P40" s="540"/>
      <c r="Q40" s="145"/>
      <c r="R40" s="540"/>
      <c r="S40" s="541"/>
      <c r="T40" s="542"/>
      <c r="U40" s="543"/>
      <c r="V40" s="540"/>
      <c r="W40" s="541"/>
      <c r="X40" s="542"/>
      <c r="Y40" s="540"/>
      <c r="Z40" s="543"/>
      <c r="AA40" s="65"/>
      <c r="AB40" s="296"/>
      <c r="AC40" s="139"/>
      <c r="AD40" s="448"/>
      <c r="AE40" s="340"/>
      <c r="AF40" s="449"/>
      <c r="AG40" s="464"/>
      <c r="AH40" s="448"/>
      <c r="AI40" s="463"/>
      <c r="AJ40" s="465"/>
      <c r="AK40" s="449"/>
      <c r="AL40" s="449"/>
      <c r="AM40" s="139"/>
      <c r="AN40" s="459"/>
      <c r="AO40" s="145"/>
      <c r="AP40" s="449"/>
      <c r="AQ40" s="139"/>
      <c r="AR40" s="449"/>
      <c r="AS40" s="449"/>
      <c r="AT40" s="449"/>
      <c r="AU40" s="450"/>
      <c r="AV40" s="145"/>
      <c r="AW40" s="449"/>
      <c r="AX40" s="449"/>
      <c r="AY40" s="450"/>
      <c r="AZ40" s="145"/>
      <c r="BA40" s="449"/>
      <c r="BB40" s="450"/>
      <c r="BC40" s="127"/>
      <c r="BD40" s="65"/>
      <c r="BE40" s="296"/>
      <c r="BF40" s="127"/>
      <c r="BG40" s="449"/>
      <c r="BH40" s="449"/>
      <c r="BI40" s="463"/>
      <c r="BJ40" s="463"/>
      <c r="BK40" s="464"/>
      <c r="BL40" s="448"/>
      <c r="BM40" s="463"/>
      <c r="BN40" s="463"/>
      <c r="BO40" s="464"/>
      <c r="BP40" s="145"/>
      <c r="BQ40" s="449"/>
      <c r="BR40" s="463"/>
      <c r="BS40" s="463"/>
      <c r="BT40" s="130"/>
      <c r="BU40" s="463"/>
      <c r="BV40" s="463"/>
      <c r="BW40" s="463"/>
      <c r="BX40" s="465"/>
      <c r="BY40" s="449"/>
      <c r="BZ40" s="464"/>
      <c r="CA40" s="145"/>
      <c r="CB40" s="448"/>
      <c r="CC40" s="465"/>
      <c r="CD40" s="139"/>
      <c r="CE40" s="65"/>
      <c r="CF40" s="296"/>
      <c r="CG40" s="127"/>
      <c r="CH40" s="449"/>
      <c r="CI40" s="449"/>
      <c r="CJ40" s="449"/>
      <c r="CK40" s="449"/>
      <c r="CL40" s="450"/>
      <c r="CM40" s="448"/>
      <c r="CN40" s="449"/>
      <c r="CO40" s="449"/>
      <c r="CP40" s="449"/>
      <c r="CQ40" s="449"/>
      <c r="CR40" s="449"/>
      <c r="CS40" s="449"/>
      <c r="CT40" s="449"/>
      <c r="CU40" s="139"/>
      <c r="CV40" s="449"/>
      <c r="CW40" s="449"/>
      <c r="CX40" s="127"/>
      <c r="CY40" s="65"/>
      <c r="CZ40" s="296"/>
      <c r="DA40" s="127"/>
      <c r="DB40" s="449"/>
      <c r="DC40" s="463"/>
      <c r="DD40" s="463"/>
      <c r="DE40" s="464"/>
      <c r="DF40" s="448"/>
      <c r="DG40" s="463"/>
      <c r="DH40" s="464"/>
      <c r="DI40" s="145"/>
      <c r="DJ40" s="449"/>
      <c r="DK40" s="463"/>
      <c r="DL40" s="464"/>
      <c r="DM40" s="145"/>
      <c r="DN40" s="449"/>
      <c r="DO40" s="465"/>
      <c r="DP40" s="449"/>
      <c r="DQ40" s="464"/>
      <c r="DR40" s="145"/>
      <c r="DS40" s="450"/>
      <c r="DT40" s="145"/>
      <c r="DU40" s="450"/>
      <c r="DV40" s="145"/>
      <c r="DW40" s="139"/>
      <c r="DX40" s="65"/>
      <c r="DY40" s="296"/>
      <c r="DZ40" s="449"/>
      <c r="EA40" s="463"/>
      <c r="EB40" s="464"/>
      <c r="EC40" s="448"/>
      <c r="ED40" s="463"/>
      <c r="EE40" s="465"/>
      <c r="EF40" s="449"/>
      <c r="EG40" s="463"/>
      <c r="EH40" s="464"/>
      <c r="EI40" s="448"/>
      <c r="EJ40" s="463"/>
      <c r="EK40" s="465"/>
      <c r="EL40" s="449"/>
      <c r="EM40" s="463"/>
      <c r="EN40" s="464"/>
      <c r="EO40" s="448"/>
      <c r="EP40" s="463"/>
      <c r="EQ40" s="465"/>
      <c r="ER40" s="459"/>
      <c r="ES40" s="544"/>
      <c r="ET40" s="449"/>
      <c r="EU40" s="463"/>
      <c r="EV40" s="463"/>
      <c r="EW40" s="463"/>
      <c r="EX40" s="465"/>
      <c r="EY40" s="449"/>
      <c r="EZ40" s="463"/>
      <c r="FA40" s="464"/>
      <c r="FB40" s="448"/>
      <c r="FC40" s="463"/>
      <c r="FD40" s="465"/>
      <c r="FE40" s="449"/>
      <c r="FF40" s="463"/>
      <c r="FG40" s="464"/>
      <c r="FH40" s="448"/>
      <c r="FI40" s="463"/>
      <c r="FJ40" s="465"/>
      <c r="FK40" s="449"/>
      <c r="FL40" s="463"/>
      <c r="FM40" s="464"/>
      <c r="FN40" s="448"/>
      <c r="FO40" s="463"/>
      <c r="FP40" s="465"/>
      <c r="FQ40" s="139"/>
      <c r="FR40" s="65"/>
      <c r="FS40" s="296"/>
      <c r="FT40" s="506"/>
      <c r="FU40" s="545"/>
      <c r="FV40" s="449"/>
      <c r="FW40" s="449"/>
      <c r="FX40" s="449"/>
      <c r="FY40" s="449"/>
      <c r="FZ40" s="450"/>
      <c r="GA40" s="448"/>
      <c r="GB40" s="449"/>
      <c r="GC40" s="449"/>
      <c r="GD40" s="449"/>
      <c r="GE40" s="139"/>
      <c r="GF40" s="450"/>
      <c r="GG40" s="127"/>
      <c r="GH40" s="339"/>
      <c r="GI40" s="449"/>
      <c r="GJ40" s="449"/>
      <c r="GK40" s="449"/>
      <c r="GL40" s="449"/>
      <c r="GM40" s="449"/>
      <c r="GN40" s="449"/>
      <c r="GO40" s="449"/>
      <c r="GP40" s="449"/>
      <c r="GQ40" s="139"/>
      <c r="GR40" s="65"/>
      <c r="GS40" s="296"/>
      <c r="GT40" s="449"/>
      <c r="GU40" s="449"/>
      <c r="GV40" s="449"/>
      <c r="GW40" s="449"/>
      <c r="GX40" s="449"/>
      <c r="GY40" s="449"/>
      <c r="GZ40" s="449"/>
      <c r="HA40" s="139"/>
      <c r="HB40" s="448"/>
      <c r="HC40" s="340"/>
      <c r="HD40" s="448"/>
      <c r="HE40" s="449"/>
      <c r="HF40" s="449"/>
      <c r="HG40" s="449"/>
      <c r="HH40" s="139"/>
      <c r="HI40" s="449"/>
      <c r="HJ40" s="449"/>
      <c r="HK40" s="449"/>
      <c r="HL40" s="449"/>
      <c r="HM40" s="449"/>
      <c r="HN40" s="449"/>
      <c r="HO40" s="449"/>
      <c r="HP40" s="139"/>
      <c r="HQ40" s="65"/>
      <c r="HR40" s="296"/>
      <c r="HS40" s="448"/>
      <c r="HT40" s="449"/>
      <c r="HU40" s="449"/>
      <c r="HV40" s="449"/>
      <c r="HW40" s="449"/>
      <c r="HX40" s="449"/>
      <c r="HY40" s="449"/>
      <c r="HZ40" s="449"/>
      <c r="IA40" s="449"/>
      <c r="IB40" s="449"/>
      <c r="IC40" s="449"/>
      <c r="ID40" s="449"/>
      <c r="IE40" s="449"/>
      <c r="IF40" s="449"/>
      <c r="IG40" s="139"/>
      <c r="IH40" s="448"/>
      <c r="II40" s="449"/>
      <c r="IJ40" s="450"/>
      <c r="IK40" s="448"/>
      <c r="IL40" s="449"/>
      <c r="IM40" s="139"/>
      <c r="IN40" s="449"/>
      <c r="IO40" s="449"/>
      <c r="IP40" s="139"/>
      <c r="IQ40" s="449"/>
      <c r="IR40" s="449"/>
      <c r="IS40" s="449"/>
      <c r="IT40" s="449"/>
      <c r="IU40" s="139"/>
      <c r="IV40" s="65"/>
      <c r="IW40" s="296"/>
      <c r="IX40" s="448"/>
      <c r="IY40" s="449"/>
      <c r="IZ40" s="449"/>
      <c r="JA40" s="449"/>
      <c r="JB40" s="139"/>
      <c r="JC40" s="449"/>
      <c r="JD40" s="449"/>
      <c r="JE40" s="449"/>
      <c r="JF40" s="449"/>
      <c r="JG40" s="450"/>
      <c r="JH40" s="448"/>
      <c r="JI40" s="449"/>
      <c r="JJ40" s="449"/>
      <c r="JK40" s="449"/>
      <c r="JL40" s="139"/>
      <c r="JM40" s="448"/>
      <c r="JN40" s="343"/>
      <c r="JO40" s="546"/>
      <c r="JP40" s="449"/>
      <c r="JQ40" s="449"/>
      <c r="JR40" s="450"/>
      <c r="JS40" s="448"/>
      <c r="JT40" s="449"/>
      <c r="JU40" s="449"/>
      <c r="JV40" s="449"/>
      <c r="JW40" s="449"/>
      <c r="JX40" s="139"/>
      <c r="JY40" s="448"/>
      <c r="JZ40" s="449"/>
      <c r="KA40" s="449"/>
      <c r="KB40" s="449"/>
      <c r="KC40" s="139"/>
    </row>
    <row r="41" spans="1:289" s="97" customFormat="1" ht="27" customHeight="1" x14ac:dyDescent="0.3">
      <c r="A41" s="291"/>
      <c r="B41" s="292"/>
      <c r="C41" s="127"/>
      <c r="D41" s="540"/>
      <c r="E41" s="540"/>
      <c r="F41" s="540"/>
      <c r="G41" s="142"/>
      <c r="H41" s="540"/>
      <c r="I41" s="541"/>
      <c r="J41" s="542"/>
      <c r="K41" s="540"/>
      <c r="L41" s="543"/>
      <c r="M41" s="347"/>
      <c r="N41" s="540"/>
      <c r="O41" s="540"/>
      <c r="P41" s="540"/>
      <c r="Q41" s="145"/>
      <c r="R41" s="540"/>
      <c r="S41" s="541"/>
      <c r="T41" s="542"/>
      <c r="U41" s="543"/>
      <c r="V41" s="540"/>
      <c r="W41" s="541"/>
      <c r="X41" s="542"/>
      <c r="Y41" s="540"/>
      <c r="Z41" s="543"/>
      <c r="AA41" s="65"/>
      <c r="AB41" s="296"/>
      <c r="AC41" s="139"/>
      <c r="AD41" s="448"/>
      <c r="AE41" s="340"/>
      <c r="AF41" s="449"/>
      <c r="AG41" s="464"/>
      <c r="AH41" s="448"/>
      <c r="AI41" s="463"/>
      <c r="AJ41" s="465"/>
      <c r="AK41" s="449"/>
      <c r="AL41" s="449"/>
      <c r="AM41" s="139"/>
      <c r="AN41" s="459"/>
      <c r="AO41" s="145"/>
      <c r="AP41" s="449"/>
      <c r="AQ41" s="139"/>
      <c r="AR41" s="449"/>
      <c r="AS41" s="449"/>
      <c r="AT41" s="449"/>
      <c r="AU41" s="450"/>
      <c r="AV41" s="145"/>
      <c r="AW41" s="449"/>
      <c r="AX41" s="449"/>
      <c r="AY41" s="450"/>
      <c r="AZ41" s="145"/>
      <c r="BA41" s="449"/>
      <c r="BB41" s="450"/>
      <c r="BC41" s="127"/>
      <c r="BD41" s="65"/>
      <c r="BE41" s="296"/>
      <c r="BF41" s="127"/>
      <c r="BG41" s="449"/>
      <c r="BH41" s="449"/>
      <c r="BI41" s="463"/>
      <c r="BJ41" s="463"/>
      <c r="BK41" s="464"/>
      <c r="BL41" s="448"/>
      <c r="BM41" s="463"/>
      <c r="BN41" s="463"/>
      <c r="BO41" s="464"/>
      <c r="BP41" s="145"/>
      <c r="BQ41" s="449"/>
      <c r="BR41" s="463"/>
      <c r="BS41" s="463"/>
      <c r="BT41" s="130"/>
      <c r="BU41" s="463"/>
      <c r="BV41" s="463"/>
      <c r="BW41" s="463"/>
      <c r="BX41" s="465"/>
      <c r="BY41" s="449"/>
      <c r="BZ41" s="464"/>
      <c r="CA41" s="145"/>
      <c r="CB41" s="448"/>
      <c r="CC41" s="465"/>
      <c r="CD41" s="139"/>
      <c r="CE41" s="65"/>
      <c r="CF41" s="296"/>
      <c r="CG41" s="127"/>
      <c r="CH41" s="449"/>
      <c r="CI41" s="449"/>
      <c r="CJ41" s="449"/>
      <c r="CK41" s="449"/>
      <c r="CL41" s="450"/>
      <c r="CM41" s="448"/>
      <c r="CN41" s="449"/>
      <c r="CO41" s="449"/>
      <c r="CP41" s="449"/>
      <c r="CQ41" s="449"/>
      <c r="CR41" s="449"/>
      <c r="CS41" s="449"/>
      <c r="CT41" s="449"/>
      <c r="CU41" s="139"/>
      <c r="CV41" s="449"/>
      <c r="CW41" s="449"/>
      <c r="CX41" s="127"/>
      <c r="CY41" s="65"/>
      <c r="CZ41" s="296"/>
      <c r="DA41" s="127"/>
      <c r="DB41" s="449"/>
      <c r="DC41" s="463"/>
      <c r="DD41" s="463"/>
      <c r="DE41" s="464"/>
      <c r="DF41" s="448"/>
      <c r="DG41" s="463"/>
      <c r="DH41" s="464"/>
      <c r="DI41" s="145"/>
      <c r="DJ41" s="449"/>
      <c r="DK41" s="463"/>
      <c r="DL41" s="464"/>
      <c r="DM41" s="145"/>
      <c r="DN41" s="449"/>
      <c r="DO41" s="465"/>
      <c r="DP41" s="449"/>
      <c r="DQ41" s="464"/>
      <c r="DR41" s="145"/>
      <c r="DS41" s="450"/>
      <c r="DT41" s="145"/>
      <c r="DU41" s="450"/>
      <c r="DV41" s="145"/>
      <c r="DW41" s="139"/>
      <c r="DX41" s="65"/>
      <c r="DY41" s="296"/>
      <c r="DZ41" s="449"/>
      <c r="EA41" s="463"/>
      <c r="EB41" s="464"/>
      <c r="EC41" s="448"/>
      <c r="ED41" s="463"/>
      <c r="EE41" s="465"/>
      <c r="EF41" s="449"/>
      <c r="EG41" s="463"/>
      <c r="EH41" s="464"/>
      <c r="EI41" s="448"/>
      <c r="EJ41" s="463"/>
      <c r="EK41" s="465"/>
      <c r="EL41" s="449"/>
      <c r="EM41" s="463"/>
      <c r="EN41" s="464"/>
      <c r="EO41" s="448"/>
      <c r="EP41" s="463"/>
      <c r="EQ41" s="465"/>
      <c r="ER41" s="459"/>
      <c r="ES41" s="544"/>
      <c r="ET41" s="449"/>
      <c r="EU41" s="463"/>
      <c r="EV41" s="463"/>
      <c r="EW41" s="463"/>
      <c r="EX41" s="465"/>
      <c r="EY41" s="449"/>
      <c r="EZ41" s="463"/>
      <c r="FA41" s="464"/>
      <c r="FB41" s="448"/>
      <c r="FC41" s="463"/>
      <c r="FD41" s="465"/>
      <c r="FE41" s="449"/>
      <c r="FF41" s="463"/>
      <c r="FG41" s="464"/>
      <c r="FH41" s="448"/>
      <c r="FI41" s="463"/>
      <c r="FJ41" s="465"/>
      <c r="FK41" s="449"/>
      <c r="FL41" s="463"/>
      <c r="FM41" s="464"/>
      <c r="FN41" s="448"/>
      <c r="FO41" s="463"/>
      <c r="FP41" s="465"/>
      <c r="FQ41" s="139"/>
      <c r="FR41" s="65"/>
      <c r="FS41" s="296"/>
      <c r="FT41" s="506"/>
      <c r="FU41" s="545"/>
      <c r="FV41" s="449"/>
      <c r="FW41" s="449"/>
      <c r="FX41" s="449"/>
      <c r="FY41" s="449"/>
      <c r="FZ41" s="450"/>
      <c r="GA41" s="448"/>
      <c r="GB41" s="449"/>
      <c r="GC41" s="449"/>
      <c r="GD41" s="449"/>
      <c r="GE41" s="139"/>
      <c r="GF41" s="450"/>
      <c r="GG41" s="127"/>
      <c r="GH41" s="339"/>
      <c r="GI41" s="449"/>
      <c r="GJ41" s="449"/>
      <c r="GK41" s="449"/>
      <c r="GL41" s="449"/>
      <c r="GM41" s="449"/>
      <c r="GN41" s="449"/>
      <c r="GO41" s="449"/>
      <c r="GP41" s="449"/>
      <c r="GQ41" s="139"/>
      <c r="GR41" s="65"/>
      <c r="GS41" s="296"/>
      <c r="GT41" s="449"/>
      <c r="GU41" s="449"/>
      <c r="GV41" s="449"/>
      <c r="GW41" s="449"/>
      <c r="GX41" s="449"/>
      <c r="GY41" s="449"/>
      <c r="GZ41" s="449"/>
      <c r="HA41" s="139"/>
      <c r="HB41" s="448"/>
      <c r="HC41" s="340"/>
      <c r="HD41" s="448"/>
      <c r="HE41" s="449"/>
      <c r="HF41" s="449"/>
      <c r="HG41" s="449"/>
      <c r="HH41" s="139"/>
      <c r="HI41" s="449"/>
      <c r="HJ41" s="449"/>
      <c r="HK41" s="449"/>
      <c r="HL41" s="449"/>
      <c r="HM41" s="449"/>
      <c r="HN41" s="449"/>
      <c r="HO41" s="449"/>
      <c r="HP41" s="139"/>
      <c r="HQ41" s="65"/>
      <c r="HR41" s="296"/>
      <c r="HS41" s="448"/>
      <c r="HT41" s="449"/>
      <c r="HU41" s="449"/>
      <c r="HV41" s="449"/>
      <c r="HW41" s="449"/>
      <c r="HX41" s="449"/>
      <c r="HY41" s="449"/>
      <c r="HZ41" s="449"/>
      <c r="IA41" s="449"/>
      <c r="IB41" s="449"/>
      <c r="IC41" s="449"/>
      <c r="ID41" s="449"/>
      <c r="IE41" s="449"/>
      <c r="IF41" s="449"/>
      <c r="IG41" s="139"/>
      <c r="IH41" s="448"/>
      <c r="II41" s="449"/>
      <c r="IJ41" s="450"/>
      <c r="IK41" s="448"/>
      <c r="IL41" s="449"/>
      <c r="IM41" s="139"/>
      <c r="IN41" s="449"/>
      <c r="IO41" s="449"/>
      <c r="IP41" s="139"/>
      <c r="IQ41" s="449"/>
      <c r="IR41" s="449"/>
      <c r="IS41" s="449"/>
      <c r="IT41" s="449"/>
      <c r="IU41" s="139"/>
      <c r="IV41" s="65"/>
      <c r="IW41" s="296"/>
      <c r="IX41" s="448"/>
      <c r="IY41" s="449"/>
      <c r="IZ41" s="449"/>
      <c r="JA41" s="449"/>
      <c r="JB41" s="139"/>
      <c r="JC41" s="449"/>
      <c r="JD41" s="449"/>
      <c r="JE41" s="449"/>
      <c r="JF41" s="449"/>
      <c r="JG41" s="450"/>
      <c r="JH41" s="448"/>
      <c r="JI41" s="449"/>
      <c r="JJ41" s="449"/>
      <c r="JK41" s="449"/>
      <c r="JL41" s="139"/>
      <c r="JM41" s="448"/>
      <c r="JN41" s="343"/>
      <c r="JO41" s="546"/>
      <c r="JP41" s="449"/>
      <c r="JQ41" s="449"/>
      <c r="JR41" s="450"/>
      <c r="JS41" s="448"/>
      <c r="JT41" s="449"/>
      <c r="JU41" s="449"/>
      <c r="JV41" s="449"/>
      <c r="JW41" s="449"/>
      <c r="JX41" s="139"/>
      <c r="JY41" s="448"/>
      <c r="JZ41" s="449"/>
      <c r="KA41" s="449"/>
      <c r="KB41" s="449"/>
      <c r="KC41" s="139"/>
    </row>
    <row r="42" spans="1:289" s="97" customFormat="1" ht="27" customHeight="1" x14ac:dyDescent="0.3">
      <c r="A42" s="291"/>
      <c r="B42" s="292"/>
      <c r="C42" s="127"/>
      <c r="D42" s="540"/>
      <c r="E42" s="540"/>
      <c r="F42" s="540"/>
      <c r="G42" s="142"/>
      <c r="H42" s="540"/>
      <c r="I42" s="541"/>
      <c r="J42" s="542"/>
      <c r="K42" s="540"/>
      <c r="L42" s="543"/>
      <c r="M42" s="347"/>
      <c r="N42" s="540"/>
      <c r="O42" s="540"/>
      <c r="P42" s="540"/>
      <c r="Q42" s="145"/>
      <c r="R42" s="540"/>
      <c r="S42" s="541"/>
      <c r="T42" s="542"/>
      <c r="U42" s="543"/>
      <c r="V42" s="540"/>
      <c r="W42" s="541"/>
      <c r="X42" s="542"/>
      <c r="Y42" s="540"/>
      <c r="Z42" s="543"/>
      <c r="AA42" s="65"/>
      <c r="AB42" s="296"/>
      <c r="AC42" s="139"/>
      <c r="AD42" s="448"/>
      <c r="AE42" s="340"/>
      <c r="AF42" s="449"/>
      <c r="AG42" s="464"/>
      <c r="AH42" s="448"/>
      <c r="AI42" s="463"/>
      <c r="AJ42" s="465"/>
      <c r="AK42" s="449"/>
      <c r="AL42" s="449"/>
      <c r="AM42" s="139"/>
      <c r="AN42" s="459"/>
      <c r="AO42" s="145"/>
      <c r="AP42" s="449"/>
      <c r="AQ42" s="139"/>
      <c r="AR42" s="449"/>
      <c r="AS42" s="449"/>
      <c r="AT42" s="449"/>
      <c r="AU42" s="450"/>
      <c r="AV42" s="145"/>
      <c r="AW42" s="449"/>
      <c r="AX42" s="449"/>
      <c r="AY42" s="450"/>
      <c r="AZ42" s="145"/>
      <c r="BA42" s="449"/>
      <c r="BB42" s="450"/>
      <c r="BC42" s="127"/>
      <c r="BD42" s="65"/>
      <c r="BE42" s="296"/>
      <c r="BF42" s="127"/>
      <c r="BG42" s="449"/>
      <c r="BH42" s="449"/>
      <c r="BI42" s="463"/>
      <c r="BJ42" s="463"/>
      <c r="BK42" s="464"/>
      <c r="BL42" s="448"/>
      <c r="BM42" s="463"/>
      <c r="BN42" s="463"/>
      <c r="BO42" s="464"/>
      <c r="BP42" s="145"/>
      <c r="BQ42" s="449"/>
      <c r="BR42" s="463"/>
      <c r="BS42" s="463"/>
      <c r="BT42" s="130"/>
      <c r="BU42" s="463"/>
      <c r="BV42" s="463"/>
      <c r="BW42" s="463"/>
      <c r="BX42" s="465"/>
      <c r="BY42" s="449"/>
      <c r="BZ42" s="464"/>
      <c r="CA42" s="145"/>
      <c r="CB42" s="448"/>
      <c r="CC42" s="465"/>
      <c r="CD42" s="139"/>
      <c r="CE42" s="65"/>
      <c r="CF42" s="296"/>
      <c r="CG42" s="127"/>
      <c r="CH42" s="449"/>
      <c r="CI42" s="449"/>
      <c r="CJ42" s="449"/>
      <c r="CK42" s="449"/>
      <c r="CL42" s="450"/>
      <c r="CM42" s="448"/>
      <c r="CN42" s="449"/>
      <c r="CO42" s="449"/>
      <c r="CP42" s="449"/>
      <c r="CQ42" s="449"/>
      <c r="CR42" s="449"/>
      <c r="CS42" s="449"/>
      <c r="CT42" s="449"/>
      <c r="CU42" s="139"/>
      <c r="CV42" s="449"/>
      <c r="CW42" s="449"/>
      <c r="CX42" s="127"/>
      <c r="CY42" s="65"/>
      <c r="CZ42" s="296"/>
      <c r="DA42" s="127"/>
      <c r="DB42" s="449"/>
      <c r="DC42" s="463"/>
      <c r="DD42" s="463"/>
      <c r="DE42" s="464"/>
      <c r="DF42" s="448"/>
      <c r="DG42" s="463"/>
      <c r="DH42" s="464"/>
      <c r="DI42" s="145"/>
      <c r="DJ42" s="449"/>
      <c r="DK42" s="463"/>
      <c r="DL42" s="464"/>
      <c r="DM42" s="145"/>
      <c r="DN42" s="449"/>
      <c r="DO42" s="465"/>
      <c r="DP42" s="449"/>
      <c r="DQ42" s="464"/>
      <c r="DR42" s="145"/>
      <c r="DS42" s="450"/>
      <c r="DT42" s="145"/>
      <c r="DU42" s="450"/>
      <c r="DV42" s="145"/>
      <c r="DW42" s="139"/>
      <c r="DX42" s="65"/>
      <c r="DY42" s="296"/>
      <c r="DZ42" s="449"/>
      <c r="EA42" s="463"/>
      <c r="EB42" s="464"/>
      <c r="EC42" s="448"/>
      <c r="ED42" s="463"/>
      <c r="EE42" s="465"/>
      <c r="EF42" s="449"/>
      <c r="EG42" s="463"/>
      <c r="EH42" s="464"/>
      <c r="EI42" s="448"/>
      <c r="EJ42" s="463"/>
      <c r="EK42" s="465"/>
      <c r="EL42" s="449"/>
      <c r="EM42" s="463"/>
      <c r="EN42" s="464"/>
      <c r="EO42" s="448"/>
      <c r="EP42" s="463"/>
      <c r="EQ42" s="465"/>
      <c r="ER42" s="459"/>
      <c r="ES42" s="544"/>
      <c r="ET42" s="449"/>
      <c r="EU42" s="463"/>
      <c r="EV42" s="463"/>
      <c r="EW42" s="463"/>
      <c r="EX42" s="465"/>
      <c r="EY42" s="449"/>
      <c r="EZ42" s="463"/>
      <c r="FA42" s="464"/>
      <c r="FB42" s="448"/>
      <c r="FC42" s="463"/>
      <c r="FD42" s="465"/>
      <c r="FE42" s="449"/>
      <c r="FF42" s="463"/>
      <c r="FG42" s="464"/>
      <c r="FH42" s="448"/>
      <c r="FI42" s="463"/>
      <c r="FJ42" s="465"/>
      <c r="FK42" s="449"/>
      <c r="FL42" s="463"/>
      <c r="FM42" s="464"/>
      <c r="FN42" s="448"/>
      <c r="FO42" s="463"/>
      <c r="FP42" s="465"/>
      <c r="FQ42" s="139"/>
      <c r="FR42" s="65"/>
      <c r="FS42" s="296"/>
      <c r="FT42" s="506"/>
      <c r="FU42" s="545"/>
      <c r="FV42" s="449"/>
      <c r="FW42" s="449"/>
      <c r="FX42" s="449"/>
      <c r="FY42" s="449"/>
      <c r="FZ42" s="450"/>
      <c r="GA42" s="448"/>
      <c r="GB42" s="449"/>
      <c r="GC42" s="449"/>
      <c r="GD42" s="449"/>
      <c r="GE42" s="139"/>
      <c r="GF42" s="450"/>
      <c r="GG42" s="127"/>
      <c r="GH42" s="339"/>
      <c r="GI42" s="449"/>
      <c r="GJ42" s="449"/>
      <c r="GK42" s="449"/>
      <c r="GL42" s="449"/>
      <c r="GM42" s="449"/>
      <c r="GN42" s="449"/>
      <c r="GO42" s="449"/>
      <c r="GP42" s="449"/>
      <c r="GQ42" s="139"/>
      <c r="GR42" s="65"/>
      <c r="GS42" s="296"/>
      <c r="GT42" s="449"/>
      <c r="GU42" s="449"/>
      <c r="GV42" s="449"/>
      <c r="GW42" s="449"/>
      <c r="GX42" s="449"/>
      <c r="GY42" s="449"/>
      <c r="GZ42" s="449"/>
      <c r="HA42" s="139"/>
      <c r="HB42" s="448"/>
      <c r="HC42" s="340"/>
      <c r="HD42" s="448"/>
      <c r="HE42" s="449"/>
      <c r="HF42" s="449"/>
      <c r="HG42" s="449"/>
      <c r="HH42" s="139"/>
      <c r="HI42" s="449"/>
      <c r="HJ42" s="449"/>
      <c r="HK42" s="449"/>
      <c r="HL42" s="449"/>
      <c r="HM42" s="449"/>
      <c r="HN42" s="449"/>
      <c r="HO42" s="449"/>
      <c r="HP42" s="139"/>
      <c r="HQ42" s="65"/>
      <c r="HR42" s="296"/>
      <c r="HS42" s="448"/>
      <c r="HT42" s="449"/>
      <c r="HU42" s="449"/>
      <c r="HV42" s="449"/>
      <c r="HW42" s="449"/>
      <c r="HX42" s="449"/>
      <c r="HY42" s="449"/>
      <c r="HZ42" s="449"/>
      <c r="IA42" s="449"/>
      <c r="IB42" s="449"/>
      <c r="IC42" s="449"/>
      <c r="ID42" s="449"/>
      <c r="IE42" s="449"/>
      <c r="IF42" s="449"/>
      <c r="IG42" s="139"/>
      <c r="IH42" s="448"/>
      <c r="II42" s="449"/>
      <c r="IJ42" s="450"/>
      <c r="IK42" s="448"/>
      <c r="IL42" s="449"/>
      <c r="IM42" s="139"/>
      <c r="IN42" s="449"/>
      <c r="IO42" s="449"/>
      <c r="IP42" s="139"/>
      <c r="IQ42" s="449"/>
      <c r="IR42" s="449"/>
      <c r="IS42" s="449"/>
      <c r="IT42" s="449"/>
      <c r="IU42" s="139"/>
      <c r="IV42" s="65"/>
      <c r="IW42" s="296"/>
      <c r="IX42" s="448"/>
      <c r="IY42" s="449"/>
      <c r="IZ42" s="449"/>
      <c r="JA42" s="449"/>
      <c r="JB42" s="139"/>
      <c r="JC42" s="449"/>
      <c r="JD42" s="449"/>
      <c r="JE42" s="449"/>
      <c r="JF42" s="449"/>
      <c r="JG42" s="450"/>
      <c r="JH42" s="448"/>
      <c r="JI42" s="449"/>
      <c r="JJ42" s="449"/>
      <c r="JK42" s="449"/>
      <c r="JL42" s="139"/>
      <c r="JM42" s="448"/>
      <c r="JN42" s="343"/>
      <c r="JO42" s="546"/>
      <c r="JP42" s="449"/>
      <c r="JQ42" s="449"/>
      <c r="JR42" s="450"/>
      <c r="JS42" s="448"/>
      <c r="JT42" s="449"/>
      <c r="JU42" s="449"/>
      <c r="JV42" s="449"/>
      <c r="JW42" s="449"/>
      <c r="JX42" s="139"/>
      <c r="JY42" s="448"/>
      <c r="JZ42" s="449"/>
      <c r="KA42" s="449"/>
      <c r="KB42" s="449"/>
      <c r="KC42" s="139"/>
    </row>
    <row r="43" spans="1:289" s="97" customFormat="1" ht="19.5" thickBot="1" x14ac:dyDescent="0.35">
      <c r="A43" s="294"/>
      <c r="B43" s="295"/>
      <c r="C43" s="140"/>
      <c r="D43" s="572"/>
      <c r="E43" s="572"/>
      <c r="F43" s="572"/>
      <c r="G43" s="249"/>
      <c r="H43" s="572"/>
      <c r="I43" s="573"/>
      <c r="J43" s="574"/>
      <c r="K43" s="572"/>
      <c r="L43" s="575"/>
      <c r="M43" s="348"/>
      <c r="N43" s="572"/>
      <c r="O43" s="572"/>
      <c r="P43" s="572"/>
      <c r="Q43" s="147"/>
      <c r="R43" s="572"/>
      <c r="S43" s="573"/>
      <c r="T43" s="574"/>
      <c r="U43" s="575"/>
      <c r="V43" s="572"/>
      <c r="W43" s="573"/>
      <c r="X43" s="574"/>
      <c r="Y43" s="572"/>
      <c r="Z43" s="575"/>
      <c r="AA43" s="65"/>
      <c r="AB43" s="297"/>
      <c r="AC43" s="199"/>
      <c r="AD43" s="454"/>
      <c r="AE43" s="576"/>
      <c r="AF43" s="455"/>
      <c r="AG43" s="470"/>
      <c r="AH43" s="454"/>
      <c r="AI43" s="469"/>
      <c r="AJ43" s="471"/>
      <c r="AK43" s="455"/>
      <c r="AL43" s="455"/>
      <c r="AM43" s="199"/>
      <c r="AN43" s="462"/>
      <c r="AO43" s="147"/>
      <c r="AP43" s="455"/>
      <c r="AQ43" s="199"/>
      <c r="AR43" s="455"/>
      <c r="AS43" s="455"/>
      <c r="AT43" s="455"/>
      <c r="AU43" s="456"/>
      <c r="AV43" s="147"/>
      <c r="AW43" s="455"/>
      <c r="AX43" s="455"/>
      <c r="AY43" s="456"/>
      <c r="AZ43" s="147"/>
      <c r="BA43" s="455"/>
      <c r="BB43" s="456"/>
      <c r="BC43" s="140"/>
      <c r="BD43" s="65"/>
      <c r="BE43" s="297"/>
      <c r="BF43" s="140"/>
      <c r="BG43" s="455"/>
      <c r="BH43" s="455"/>
      <c r="BI43" s="469"/>
      <c r="BJ43" s="469"/>
      <c r="BK43" s="470"/>
      <c r="BL43" s="454"/>
      <c r="BM43" s="469"/>
      <c r="BN43" s="469"/>
      <c r="BO43" s="470"/>
      <c r="BP43" s="147"/>
      <c r="BQ43" s="455"/>
      <c r="BR43" s="469"/>
      <c r="BS43" s="469"/>
      <c r="BT43" s="135"/>
      <c r="BU43" s="469"/>
      <c r="BV43" s="469"/>
      <c r="BW43" s="469"/>
      <c r="BX43" s="471"/>
      <c r="BY43" s="455"/>
      <c r="BZ43" s="470"/>
      <c r="CA43" s="147"/>
      <c r="CB43" s="454"/>
      <c r="CC43" s="471"/>
      <c r="CD43" s="199"/>
      <c r="CE43" s="65"/>
      <c r="CF43" s="297"/>
      <c r="CG43" s="140"/>
      <c r="CH43" s="455"/>
      <c r="CI43" s="455"/>
      <c r="CJ43" s="455"/>
      <c r="CK43" s="455"/>
      <c r="CL43" s="456"/>
      <c r="CM43" s="454"/>
      <c r="CN43" s="455"/>
      <c r="CO43" s="455"/>
      <c r="CP43" s="455"/>
      <c r="CQ43" s="455"/>
      <c r="CR43" s="455"/>
      <c r="CS43" s="455"/>
      <c r="CT43" s="455"/>
      <c r="CU43" s="199"/>
      <c r="CV43" s="455"/>
      <c r="CW43" s="455"/>
      <c r="CX43" s="140"/>
      <c r="CY43" s="65"/>
      <c r="CZ43" s="297"/>
      <c r="DA43" s="140"/>
      <c r="DB43" s="455"/>
      <c r="DC43" s="469"/>
      <c r="DD43" s="469"/>
      <c r="DE43" s="470"/>
      <c r="DF43" s="454"/>
      <c r="DG43" s="469"/>
      <c r="DH43" s="470"/>
      <c r="DI43" s="147"/>
      <c r="DJ43" s="455"/>
      <c r="DK43" s="469"/>
      <c r="DL43" s="470"/>
      <c r="DM43" s="147"/>
      <c r="DN43" s="455"/>
      <c r="DO43" s="471"/>
      <c r="DP43" s="455"/>
      <c r="DQ43" s="470"/>
      <c r="DR43" s="147"/>
      <c r="DS43" s="456"/>
      <c r="DT43" s="147"/>
      <c r="DU43" s="456"/>
      <c r="DV43" s="147"/>
      <c r="DW43" s="199"/>
      <c r="DX43" s="65"/>
      <c r="DY43" s="297"/>
      <c r="DZ43" s="455"/>
      <c r="EA43" s="469"/>
      <c r="EB43" s="470"/>
      <c r="EC43" s="454"/>
      <c r="ED43" s="469"/>
      <c r="EE43" s="471"/>
      <c r="EF43" s="455"/>
      <c r="EG43" s="469"/>
      <c r="EH43" s="470"/>
      <c r="EI43" s="454"/>
      <c r="EJ43" s="469"/>
      <c r="EK43" s="471"/>
      <c r="EL43" s="455"/>
      <c r="EM43" s="469"/>
      <c r="EN43" s="470"/>
      <c r="EO43" s="454"/>
      <c r="EP43" s="469"/>
      <c r="EQ43" s="471"/>
      <c r="ER43" s="462"/>
      <c r="ES43" s="577"/>
      <c r="ET43" s="455"/>
      <c r="EU43" s="469"/>
      <c r="EV43" s="469"/>
      <c r="EW43" s="469"/>
      <c r="EX43" s="471"/>
      <c r="EY43" s="455"/>
      <c r="EZ43" s="469"/>
      <c r="FA43" s="470"/>
      <c r="FB43" s="454"/>
      <c r="FC43" s="469"/>
      <c r="FD43" s="471"/>
      <c r="FE43" s="455"/>
      <c r="FF43" s="469"/>
      <c r="FG43" s="470"/>
      <c r="FH43" s="454"/>
      <c r="FI43" s="469"/>
      <c r="FJ43" s="471"/>
      <c r="FK43" s="455"/>
      <c r="FL43" s="469"/>
      <c r="FM43" s="470"/>
      <c r="FN43" s="454"/>
      <c r="FO43" s="469"/>
      <c r="FP43" s="471"/>
      <c r="FQ43" s="199"/>
      <c r="FR43" s="65"/>
      <c r="FS43" s="297"/>
      <c r="FT43" s="508"/>
      <c r="FU43" s="578"/>
      <c r="FV43" s="455"/>
      <c r="FW43" s="455"/>
      <c r="FX43" s="455"/>
      <c r="FY43" s="455"/>
      <c r="FZ43" s="456"/>
      <c r="GA43" s="454"/>
      <c r="GB43" s="455"/>
      <c r="GC43" s="455"/>
      <c r="GD43" s="455"/>
      <c r="GE43" s="199"/>
      <c r="GF43" s="456"/>
      <c r="GG43" s="140"/>
      <c r="GH43" s="579"/>
      <c r="GI43" s="455"/>
      <c r="GJ43" s="455"/>
      <c r="GK43" s="455"/>
      <c r="GL43" s="455"/>
      <c r="GM43" s="455"/>
      <c r="GN43" s="455"/>
      <c r="GO43" s="455"/>
      <c r="GP43" s="455"/>
      <c r="GQ43" s="199"/>
      <c r="GR43" s="65"/>
      <c r="GS43" s="297"/>
      <c r="GT43" s="455"/>
      <c r="GU43" s="455"/>
      <c r="GV43" s="455"/>
      <c r="GW43" s="455"/>
      <c r="GX43" s="455"/>
      <c r="GY43" s="455"/>
      <c r="GZ43" s="455"/>
      <c r="HA43" s="199"/>
      <c r="HB43" s="454"/>
      <c r="HC43" s="576"/>
      <c r="HD43" s="454"/>
      <c r="HE43" s="455"/>
      <c r="HF43" s="455"/>
      <c r="HG43" s="455"/>
      <c r="HH43" s="199"/>
      <c r="HI43" s="455"/>
      <c r="HJ43" s="455"/>
      <c r="HK43" s="455"/>
      <c r="HL43" s="455"/>
      <c r="HM43" s="455"/>
      <c r="HN43" s="455"/>
      <c r="HO43" s="455"/>
      <c r="HP43" s="199"/>
      <c r="HQ43" s="65"/>
      <c r="HR43" s="297"/>
      <c r="HS43" s="454"/>
      <c r="HT43" s="455"/>
      <c r="HU43" s="455"/>
      <c r="HV43" s="455"/>
      <c r="HW43" s="455"/>
      <c r="HX43" s="455"/>
      <c r="HY43" s="455"/>
      <c r="HZ43" s="455"/>
      <c r="IA43" s="455"/>
      <c r="IB43" s="455"/>
      <c r="IC43" s="455"/>
      <c r="ID43" s="455"/>
      <c r="IE43" s="455"/>
      <c r="IF43" s="455"/>
      <c r="IG43" s="199"/>
      <c r="IH43" s="454"/>
      <c r="II43" s="455"/>
      <c r="IJ43" s="456"/>
      <c r="IK43" s="454"/>
      <c r="IL43" s="455"/>
      <c r="IM43" s="199"/>
      <c r="IN43" s="455"/>
      <c r="IO43" s="455"/>
      <c r="IP43" s="199"/>
      <c r="IQ43" s="455"/>
      <c r="IR43" s="455"/>
      <c r="IS43" s="455"/>
      <c r="IT43" s="455"/>
      <c r="IU43" s="199"/>
      <c r="IV43" s="65"/>
      <c r="IW43" s="297"/>
      <c r="IX43" s="454"/>
      <c r="IY43" s="455"/>
      <c r="IZ43" s="455"/>
      <c r="JA43" s="455"/>
      <c r="JB43" s="199"/>
      <c r="JC43" s="455"/>
      <c r="JD43" s="455"/>
      <c r="JE43" s="455"/>
      <c r="JF43" s="455"/>
      <c r="JG43" s="456"/>
      <c r="JH43" s="454"/>
      <c r="JI43" s="455"/>
      <c r="JJ43" s="455"/>
      <c r="JK43" s="455"/>
      <c r="JL43" s="199"/>
      <c r="JM43" s="454"/>
      <c r="JN43" s="484"/>
      <c r="JO43" s="580"/>
      <c r="JP43" s="455"/>
      <c r="JQ43" s="455"/>
      <c r="JR43" s="456"/>
      <c r="JS43" s="454"/>
      <c r="JT43" s="455"/>
      <c r="JU43" s="455"/>
      <c r="JV43" s="455"/>
      <c r="JW43" s="455"/>
      <c r="JX43" s="199"/>
      <c r="JY43" s="454"/>
      <c r="JZ43" s="455"/>
      <c r="KA43" s="455"/>
      <c r="KB43" s="455"/>
      <c r="KC43" s="199"/>
    </row>
    <row r="44" spans="1:289" ht="27" customHeight="1" x14ac:dyDescent="0.3">
      <c r="K44" s="65"/>
      <c r="L44" s="65"/>
      <c r="M44" s="88"/>
      <c r="N44" s="65"/>
      <c r="O44" s="65"/>
      <c r="P44" s="65"/>
      <c r="Q44" s="88"/>
      <c r="AD44" s="89"/>
      <c r="AE44" s="90"/>
      <c r="AF44" s="89"/>
    </row>
    <row r="45" spans="1:289" ht="18.75" x14ac:dyDescent="0.3">
      <c r="AD45" s="89"/>
      <c r="AE45" s="90"/>
      <c r="AF45" s="89"/>
    </row>
    <row r="46" spans="1:289" ht="18.75" x14ac:dyDescent="0.3">
      <c r="D46" s="77"/>
      <c r="E46" s="77"/>
      <c r="F46" s="77"/>
      <c r="G46" s="78"/>
      <c r="H46" s="77"/>
      <c r="I46" s="77"/>
      <c r="J46" s="77"/>
      <c r="K46" s="77"/>
      <c r="AD46" s="89"/>
      <c r="AE46" s="90"/>
      <c r="AF46" s="89"/>
    </row>
    <row r="47" spans="1:289" ht="18.75" x14ac:dyDescent="0.3">
      <c r="D47" s="77"/>
      <c r="E47" s="77"/>
      <c r="F47" s="77"/>
      <c r="G47" s="78"/>
      <c r="H47" s="77"/>
      <c r="I47" s="77"/>
      <c r="J47" s="77"/>
      <c r="K47" s="77"/>
      <c r="AD47" s="89"/>
      <c r="AE47" s="90"/>
      <c r="AF47" s="89"/>
    </row>
    <row r="48" spans="1:289" ht="18.75" x14ac:dyDescent="0.3">
      <c r="D48" s="77"/>
      <c r="E48" s="77"/>
      <c r="F48" s="77"/>
      <c r="G48" s="78"/>
      <c r="H48" s="77"/>
      <c r="I48" s="77"/>
      <c r="J48" s="77"/>
      <c r="K48" s="77"/>
      <c r="AD48" s="89"/>
      <c r="AE48" s="90"/>
      <c r="AF48" s="89"/>
    </row>
    <row r="49" spans="4:11" ht="18.75" x14ac:dyDescent="0.3">
      <c r="D49" s="77"/>
      <c r="E49" s="77"/>
      <c r="F49" s="77"/>
      <c r="G49" s="78"/>
      <c r="H49" s="77"/>
      <c r="I49" s="77"/>
      <c r="J49" s="77"/>
      <c r="K49" s="77"/>
    </row>
    <row r="50" spans="4:11" ht="18.75" x14ac:dyDescent="0.3">
      <c r="D50" s="77"/>
      <c r="E50" s="77"/>
      <c r="F50" s="77"/>
      <c r="G50" s="78"/>
      <c r="H50" s="77"/>
      <c r="I50" s="77"/>
      <c r="J50" s="77"/>
      <c r="K50" s="77"/>
    </row>
    <row r="51" spans="4:11" ht="18.75" x14ac:dyDescent="0.3">
      <c r="D51" s="77"/>
      <c r="E51" s="77"/>
      <c r="F51" s="77"/>
      <c r="G51" s="78"/>
      <c r="H51" s="77"/>
      <c r="I51" s="77"/>
      <c r="J51" s="77"/>
      <c r="K51" s="77"/>
    </row>
    <row r="52" spans="4:11" ht="18.75" x14ac:dyDescent="0.3">
      <c r="D52" s="77"/>
      <c r="E52" s="77"/>
      <c r="F52" s="77"/>
      <c r="G52" s="78"/>
      <c r="H52" s="77"/>
      <c r="I52" s="77"/>
      <c r="J52" s="77"/>
      <c r="K52" s="77"/>
    </row>
  </sheetData>
  <mergeCells count="455">
    <mergeCell ref="JT24:JT25"/>
    <mergeCell ref="JU24:JU25"/>
    <mergeCell ref="JD24:JD25"/>
    <mergeCell ref="JE24:JE25"/>
    <mergeCell ref="JF24:JF25"/>
    <mergeCell ref="JG24:JG25"/>
    <mergeCell ref="JH24:JH25"/>
    <mergeCell ref="JI24:JI25"/>
    <mergeCell ref="JO23:JO25"/>
    <mergeCell ref="JP23:JP25"/>
    <mergeCell ref="JQ23:JQ25"/>
    <mergeCell ref="JR23:JR25"/>
    <mergeCell ref="JS23:JU23"/>
    <mergeCell ref="IH24:IJ24"/>
    <mergeCell ref="IK24:IM24"/>
    <mergeCell ref="IN24:IP24"/>
    <mergeCell ref="IQ24:IQ25"/>
    <mergeCell ref="HS23:HU24"/>
    <mergeCell ref="HV23:HX24"/>
    <mergeCell ref="HY23:IA24"/>
    <mergeCell ref="IB23:ID24"/>
    <mergeCell ref="IE23:IG24"/>
    <mergeCell ref="IH23:IJ23"/>
    <mergeCell ref="HI24:HI25"/>
    <mergeCell ref="HJ24:HJ25"/>
    <mergeCell ref="HK24:HK25"/>
    <mergeCell ref="HL24:HL25"/>
    <mergeCell ref="HM24:HM25"/>
    <mergeCell ref="HN24:HN25"/>
    <mergeCell ref="GZ24:GZ25"/>
    <mergeCell ref="HD24:HD25"/>
    <mergeCell ref="HE24:HE25"/>
    <mergeCell ref="HF24:HF25"/>
    <mergeCell ref="HG24:HG25"/>
    <mergeCell ref="HH24:HH25"/>
    <mergeCell ref="HC23:HC25"/>
    <mergeCell ref="HD23:HH23"/>
    <mergeCell ref="HI23:HP23"/>
    <mergeCell ref="HO24:HO25"/>
    <mergeCell ref="HP24:HP25"/>
    <mergeCell ref="GW24:GW25"/>
    <mergeCell ref="GX24:GX25"/>
    <mergeCell ref="GY24:GY25"/>
    <mergeCell ref="GA24:GA25"/>
    <mergeCell ref="GB24:GB25"/>
    <mergeCell ref="GC24:GC25"/>
    <mergeCell ref="GD24:GD25"/>
    <mergeCell ref="GE24:GE25"/>
    <mergeCell ref="GM24:GM25"/>
    <mergeCell ref="GN24:GN25"/>
    <mergeCell ref="GO24:GO25"/>
    <mergeCell ref="GP24:GP25"/>
    <mergeCell ref="GQ24:GQ25"/>
    <mergeCell ref="GT24:GT25"/>
    <mergeCell ref="GU24:GU25"/>
    <mergeCell ref="GV24:GV25"/>
    <mergeCell ref="FN24:FP24"/>
    <mergeCell ref="FV24:FV25"/>
    <mergeCell ref="FW24:FW25"/>
    <mergeCell ref="FX24:FX25"/>
    <mergeCell ref="FY24:FY25"/>
    <mergeCell ref="FZ24:FZ25"/>
    <mergeCell ref="EC24:EE24"/>
    <mergeCell ref="EF24:EH24"/>
    <mergeCell ref="EI24:EK24"/>
    <mergeCell ref="EL24:EN24"/>
    <mergeCell ref="EO24:EQ24"/>
    <mergeCell ref="EY24:FA24"/>
    <mergeCell ref="EV23:EV25"/>
    <mergeCell ref="EW23:EW25"/>
    <mergeCell ref="EX23:EX25"/>
    <mergeCell ref="EY23:FP23"/>
    <mergeCell ref="FQ23:FQ24"/>
    <mergeCell ref="FV23:FZ23"/>
    <mergeCell ref="FB24:FD24"/>
    <mergeCell ref="FE24:FG24"/>
    <mergeCell ref="FH24:FJ24"/>
    <mergeCell ref="FK24:FM24"/>
    <mergeCell ref="EL23:EN23"/>
    <mergeCell ref="EO23:EQ23"/>
    <mergeCell ref="AH24:AI24"/>
    <mergeCell ref="AJ24:AJ25"/>
    <mergeCell ref="AR24:AT24"/>
    <mergeCell ref="AU24:AV24"/>
    <mergeCell ref="BL24:BP24"/>
    <mergeCell ref="DZ24:EB24"/>
    <mergeCell ref="D24:D25"/>
    <mergeCell ref="E24:E25"/>
    <mergeCell ref="F24:F25"/>
    <mergeCell ref="G24:G25"/>
    <mergeCell ref="H24:H25"/>
    <mergeCell ref="I24:I25"/>
    <mergeCell ref="J23:L24"/>
    <mergeCell ref="M23:M25"/>
    <mergeCell ref="AD23:AE24"/>
    <mergeCell ref="AF23:AF24"/>
    <mergeCell ref="AG23:AG24"/>
    <mergeCell ref="DU22:DV24"/>
    <mergeCell ref="DW22:DW25"/>
    <mergeCell ref="DY22:DY25"/>
    <mergeCell ref="DZ22:EK22"/>
    <mergeCell ref="DZ23:EB23"/>
    <mergeCell ref="EC23:EE23"/>
    <mergeCell ref="EF23:EH23"/>
    <mergeCell ref="JV23:JX23"/>
    <mergeCell ref="JV24:JV25"/>
    <mergeCell ref="JW24:JW25"/>
    <mergeCell ref="JX24:JX25"/>
    <mergeCell ref="IK23:IM23"/>
    <mergeCell ref="IN23:IP23"/>
    <mergeCell ref="JC23:JG23"/>
    <mergeCell ref="JH23:JL23"/>
    <mergeCell ref="JM23:JM25"/>
    <mergeCell ref="JN23:JN25"/>
    <mergeCell ref="IR24:IR25"/>
    <mergeCell ref="IS24:IS25"/>
    <mergeCell ref="IT24:IT25"/>
    <mergeCell ref="IU24:IU25"/>
    <mergeCell ref="IX24:IX25"/>
    <mergeCell ref="IY24:IY25"/>
    <mergeCell ref="IZ24:IZ25"/>
    <mergeCell ref="JA24:JA25"/>
    <mergeCell ref="JB24:JB25"/>
    <mergeCell ref="JC24:JC25"/>
    <mergeCell ref="JJ24:JJ25"/>
    <mergeCell ref="JK24:JK25"/>
    <mergeCell ref="JL24:JL25"/>
    <mergeCell ref="JS24:JS25"/>
    <mergeCell ref="ER23:ER25"/>
    <mergeCell ref="ES23:ES25"/>
    <mergeCell ref="ET23:ET25"/>
    <mergeCell ref="EU23:EU25"/>
    <mergeCell ref="HS22:IG22"/>
    <mergeCell ref="IH22:IP22"/>
    <mergeCell ref="IQ22:IU23"/>
    <mergeCell ref="IX22:JB23"/>
    <mergeCell ref="JC22:JR22"/>
    <mergeCell ref="FS22:FS25"/>
    <mergeCell ref="FT22:FT25"/>
    <mergeCell ref="FU22:FU25"/>
    <mergeCell ref="FV22:GQ22"/>
    <mergeCell ref="GS22:HA22"/>
    <mergeCell ref="HB22:HP22"/>
    <mergeCell ref="GA23:GE23"/>
    <mergeCell ref="GF23:GF25"/>
    <mergeCell ref="GG23:GG25"/>
    <mergeCell ref="GH23:GH25"/>
    <mergeCell ref="ER22:EX22"/>
    <mergeCell ref="FB22:FQ22"/>
    <mergeCell ref="GI23:GQ23"/>
    <mergeCell ref="GS23:HA23"/>
    <mergeCell ref="HB23:HB25"/>
    <mergeCell ref="EI23:EK23"/>
    <mergeCell ref="DC22:DC24"/>
    <mergeCell ref="DD22:DD24"/>
    <mergeCell ref="DE22:DE24"/>
    <mergeCell ref="DF22:DO22"/>
    <mergeCell ref="DP22:DR24"/>
    <mergeCell ref="DS22:DT24"/>
    <mergeCell ref="DF23:DI24"/>
    <mergeCell ref="DJ23:DM24"/>
    <mergeCell ref="DN23:DO24"/>
    <mergeCell ref="CL22:CL24"/>
    <mergeCell ref="CM22:CU22"/>
    <mergeCell ref="CV22:CW24"/>
    <mergeCell ref="CX22:CX25"/>
    <mergeCell ref="CZ22:CZ25"/>
    <mergeCell ref="DB22:DB24"/>
    <mergeCell ref="CM23:CP24"/>
    <mergeCell ref="CQ23:CS24"/>
    <mergeCell ref="CT23:CU24"/>
    <mergeCell ref="CJ22:CJ24"/>
    <mergeCell ref="CK22:CK24"/>
    <mergeCell ref="BJ22:BJ24"/>
    <mergeCell ref="BK22:BK24"/>
    <mergeCell ref="BL22:BX22"/>
    <mergeCell ref="BY22:CA24"/>
    <mergeCell ref="CB22:CB24"/>
    <mergeCell ref="CC22:CC24"/>
    <mergeCell ref="BL23:BP23"/>
    <mergeCell ref="BQ23:BT24"/>
    <mergeCell ref="BU23:BV24"/>
    <mergeCell ref="BW23:BX24"/>
    <mergeCell ref="BH22:BH24"/>
    <mergeCell ref="BI22:BI24"/>
    <mergeCell ref="AR23:AV23"/>
    <mergeCell ref="AW23:AZ24"/>
    <mergeCell ref="BA23:BB24"/>
    <mergeCell ref="CD22:CD25"/>
    <mergeCell ref="CF22:CF25"/>
    <mergeCell ref="CH22:CH24"/>
    <mergeCell ref="CI22:CI24"/>
    <mergeCell ref="JS21:JX22"/>
    <mergeCell ref="JY21:KC23"/>
    <mergeCell ref="A22:A25"/>
    <mergeCell ref="B22:B25"/>
    <mergeCell ref="D22:G23"/>
    <mergeCell ref="H22:I23"/>
    <mergeCell ref="J22:M22"/>
    <mergeCell ref="N22:Q24"/>
    <mergeCell ref="R22:S24"/>
    <mergeCell ref="T22:U24"/>
    <mergeCell ref="V22:W24"/>
    <mergeCell ref="X22:Z24"/>
    <mergeCell ref="AB22:AB25"/>
    <mergeCell ref="AD22:AJ22"/>
    <mergeCell ref="AK22:AL22"/>
    <mergeCell ref="AN22:AQ22"/>
    <mergeCell ref="AH23:AJ23"/>
    <mergeCell ref="AK23:AL24"/>
    <mergeCell ref="AM23:AM24"/>
    <mergeCell ref="AN23:AO24"/>
    <mergeCell ref="AR22:BB22"/>
    <mergeCell ref="BC22:BC25"/>
    <mergeCell ref="BE22:BE25"/>
    <mergeCell ref="BG22:BG24"/>
    <mergeCell ref="JU10:JU11"/>
    <mergeCell ref="JV10:JV11"/>
    <mergeCell ref="JW10:JW11"/>
    <mergeCell ref="JX10:JX11"/>
    <mergeCell ref="D21:Z21"/>
    <mergeCell ref="AD21:BC21"/>
    <mergeCell ref="BG21:CC21"/>
    <mergeCell ref="CH21:CW21"/>
    <mergeCell ref="DA21:DA25"/>
    <mergeCell ref="DB21:DW21"/>
    <mergeCell ref="JI10:JI11"/>
    <mergeCell ref="JJ10:JJ11"/>
    <mergeCell ref="JK10:JK11"/>
    <mergeCell ref="JL10:JL11"/>
    <mergeCell ref="JS10:JS11"/>
    <mergeCell ref="JT10:JT11"/>
    <mergeCell ref="JC10:JC11"/>
    <mergeCell ref="JD10:JD11"/>
    <mergeCell ref="JE10:JE11"/>
    <mergeCell ref="JF10:JF11"/>
    <mergeCell ref="JG10:JG11"/>
    <mergeCell ref="JH10:JH11"/>
    <mergeCell ref="IU10:IU11"/>
    <mergeCell ref="IX10:IX11"/>
    <mergeCell ref="HD10:HD11"/>
    <mergeCell ref="HE10:HE11"/>
    <mergeCell ref="HF10:HF11"/>
    <mergeCell ref="HG10:HG11"/>
    <mergeCell ref="IY10:IY11"/>
    <mergeCell ref="IZ10:IZ11"/>
    <mergeCell ref="JA10:JA11"/>
    <mergeCell ref="JB10:JB11"/>
    <mergeCell ref="HN10:HN11"/>
    <mergeCell ref="HO10:HO11"/>
    <mergeCell ref="HP10:HP11"/>
    <mergeCell ref="IH10:IJ10"/>
    <mergeCell ref="IK10:IM10"/>
    <mergeCell ref="IN10:IP10"/>
    <mergeCell ref="IS10:IS11"/>
    <mergeCell ref="IT10:IT11"/>
    <mergeCell ref="EY10:FA10"/>
    <mergeCell ref="FB10:FD10"/>
    <mergeCell ref="FE10:FG10"/>
    <mergeCell ref="FH10:FJ10"/>
    <mergeCell ref="EL9:EN9"/>
    <mergeCell ref="EO9:EQ9"/>
    <mergeCell ref="GQ10:GQ11"/>
    <mergeCell ref="GT10:GT11"/>
    <mergeCell ref="GU10:GU11"/>
    <mergeCell ref="FZ10:FZ11"/>
    <mergeCell ref="GA10:GA11"/>
    <mergeCell ref="GB10:GB11"/>
    <mergeCell ref="GC10:GC11"/>
    <mergeCell ref="GD10:GD11"/>
    <mergeCell ref="GE10:GE11"/>
    <mergeCell ref="GM10:GM11"/>
    <mergeCell ref="GN10:GN11"/>
    <mergeCell ref="GO10:GO11"/>
    <mergeCell ref="GP10:GP11"/>
    <mergeCell ref="DZ10:EB10"/>
    <mergeCell ref="EC10:EE10"/>
    <mergeCell ref="EF10:EH10"/>
    <mergeCell ref="EI10:EK10"/>
    <mergeCell ref="EL10:EN10"/>
    <mergeCell ref="EO10:EQ10"/>
    <mergeCell ref="EV9:EV11"/>
    <mergeCell ref="EW9:EW11"/>
    <mergeCell ref="EX9:EX11"/>
    <mergeCell ref="JC9:JG9"/>
    <mergeCell ref="JH9:JL9"/>
    <mergeCell ref="IQ10:IQ11"/>
    <mergeCell ref="IR10:IR11"/>
    <mergeCell ref="FK10:FM10"/>
    <mergeCell ref="FN10:FP10"/>
    <mergeCell ref="FV10:FV11"/>
    <mergeCell ref="FW10:FW11"/>
    <mergeCell ref="FX10:FX11"/>
    <mergeCell ref="FY10:FY11"/>
    <mergeCell ref="FB9:FP9"/>
    <mergeCell ref="FQ9:FQ10"/>
    <mergeCell ref="FV9:FZ9"/>
    <mergeCell ref="GV10:GV11"/>
    <mergeCell ref="GW10:GW11"/>
    <mergeCell ref="GX10:GX11"/>
    <mergeCell ref="HH10:HH11"/>
    <mergeCell ref="HI10:HI11"/>
    <mergeCell ref="HJ10:HJ11"/>
    <mergeCell ref="HK10:HK11"/>
    <mergeCell ref="HL10:HL11"/>
    <mergeCell ref="HM10:HM11"/>
    <mergeCell ref="GY10:GY11"/>
    <mergeCell ref="GZ10:GZ11"/>
    <mergeCell ref="JS9:JU9"/>
    <mergeCell ref="JV9:JX9"/>
    <mergeCell ref="D10:D11"/>
    <mergeCell ref="E10:E11"/>
    <mergeCell ref="F10:F11"/>
    <mergeCell ref="G10:G11"/>
    <mergeCell ref="H10:H11"/>
    <mergeCell ref="I10:I11"/>
    <mergeCell ref="AH10:AI10"/>
    <mergeCell ref="AJ10:AJ11"/>
    <mergeCell ref="JM9:JM11"/>
    <mergeCell ref="JN9:JN11"/>
    <mergeCell ref="JO9:JO11"/>
    <mergeCell ref="JP9:JP11"/>
    <mergeCell ref="JQ9:JQ11"/>
    <mergeCell ref="JR9:JR11"/>
    <mergeCell ref="IE9:IG10"/>
    <mergeCell ref="IH9:IJ9"/>
    <mergeCell ref="IK9:IM9"/>
    <mergeCell ref="IN9:IP9"/>
    <mergeCell ref="ER9:ER11"/>
    <mergeCell ref="ES9:ES11"/>
    <mergeCell ref="ET9:ET11"/>
    <mergeCell ref="EU9:EU11"/>
    <mergeCell ref="AR9:AV9"/>
    <mergeCell ref="AW9:AZ10"/>
    <mergeCell ref="BA9:BB10"/>
    <mergeCell ref="BL9:BP9"/>
    <mergeCell ref="AR10:AT10"/>
    <mergeCell ref="AU10:AV10"/>
    <mergeCell ref="BL10:BP10"/>
    <mergeCell ref="BK8:BK10"/>
    <mergeCell ref="BL8:BX8"/>
    <mergeCell ref="DJ9:DM10"/>
    <mergeCell ref="DN9:DO10"/>
    <mergeCell ref="CK8:CK10"/>
    <mergeCell ref="CL8:CL10"/>
    <mergeCell ref="CM8:CU8"/>
    <mergeCell ref="CV8:CW10"/>
    <mergeCell ref="CX8:CX11"/>
    <mergeCell ref="CZ8:CZ11"/>
    <mergeCell ref="CM9:CP10"/>
    <mergeCell ref="JC8:JR8"/>
    <mergeCell ref="HS9:HU10"/>
    <mergeCell ref="HV9:HX10"/>
    <mergeCell ref="HY9:IA10"/>
    <mergeCell ref="IB9:ID10"/>
    <mergeCell ref="FB8:FQ8"/>
    <mergeCell ref="FS8:FS11"/>
    <mergeCell ref="FT8:FT11"/>
    <mergeCell ref="FU8:FU11"/>
    <mergeCell ref="FV8:GQ8"/>
    <mergeCell ref="GS8:HA8"/>
    <mergeCell ref="GA9:GE9"/>
    <mergeCell ref="GF9:GF11"/>
    <mergeCell ref="GG9:GG11"/>
    <mergeCell ref="GH9:GH11"/>
    <mergeCell ref="HB8:HP8"/>
    <mergeCell ref="HS8:IG8"/>
    <mergeCell ref="IH8:IP8"/>
    <mergeCell ref="GI9:GQ9"/>
    <mergeCell ref="GS9:HA9"/>
    <mergeCell ref="HB9:HB11"/>
    <mergeCell ref="HC9:HC11"/>
    <mergeCell ref="HD9:HH9"/>
    <mergeCell ref="HI9:HP9"/>
    <mergeCell ref="BY8:CA10"/>
    <mergeCell ref="CB8:CB10"/>
    <mergeCell ref="BQ9:BT10"/>
    <mergeCell ref="BU9:BV10"/>
    <mergeCell ref="BW9:BX10"/>
    <mergeCell ref="IQ8:IU9"/>
    <mergeCell ref="IX8:JB9"/>
    <mergeCell ref="DS8:DT10"/>
    <mergeCell ref="DU8:DV10"/>
    <mergeCell ref="DW8:DW11"/>
    <mergeCell ref="DY8:DY11"/>
    <mergeCell ref="DZ8:EK8"/>
    <mergeCell ref="ER8:EX8"/>
    <mergeCell ref="DZ9:EB9"/>
    <mergeCell ref="EC9:EE9"/>
    <mergeCell ref="EF9:EH9"/>
    <mergeCell ref="EI9:EK9"/>
    <mergeCell ref="DB8:DB10"/>
    <mergeCell ref="DC8:DC10"/>
    <mergeCell ref="DD8:DD10"/>
    <mergeCell ref="DE8:DE10"/>
    <mergeCell ref="DF8:DO8"/>
    <mergeCell ref="DP8:DR10"/>
    <mergeCell ref="DF9:DI10"/>
    <mergeCell ref="A8:A11"/>
    <mergeCell ref="B8:B11"/>
    <mergeCell ref="D8:G9"/>
    <mergeCell ref="H8:I9"/>
    <mergeCell ref="J8:M8"/>
    <mergeCell ref="N8:Q10"/>
    <mergeCell ref="R8:S10"/>
    <mergeCell ref="AN8:AQ8"/>
    <mergeCell ref="AR8:BB8"/>
    <mergeCell ref="T8:U10"/>
    <mergeCell ref="V8:W10"/>
    <mergeCell ref="X8:Z10"/>
    <mergeCell ref="AB8:AB11"/>
    <mergeCell ref="AD8:AJ8"/>
    <mergeCell ref="AK8:AL8"/>
    <mergeCell ref="AK9:AL10"/>
    <mergeCell ref="J9:L10"/>
    <mergeCell ref="M9:M11"/>
    <mergeCell ref="AD9:AE10"/>
    <mergeCell ref="AF9:AF10"/>
    <mergeCell ref="AG9:AG10"/>
    <mergeCell ref="AH9:AJ9"/>
    <mergeCell ref="AM9:AM10"/>
    <mergeCell ref="AN9:AO10"/>
    <mergeCell ref="HR1:IU3"/>
    <mergeCell ref="IW1:KC3"/>
    <mergeCell ref="D7:Z7"/>
    <mergeCell ref="AD7:BC7"/>
    <mergeCell ref="BG7:CC7"/>
    <mergeCell ref="CH7:CW7"/>
    <mergeCell ref="DA7:DA11"/>
    <mergeCell ref="DB7:DW7"/>
    <mergeCell ref="JS7:JX8"/>
    <mergeCell ref="JY7:KC9"/>
    <mergeCell ref="BC8:BC11"/>
    <mergeCell ref="BE8:BE11"/>
    <mergeCell ref="BG8:BG10"/>
    <mergeCell ref="BH8:BH10"/>
    <mergeCell ref="CQ9:CS10"/>
    <mergeCell ref="CT9:CU10"/>
    <mergeCell ref="CC8:CC10"/>
    <mergeCell ref="CD8:CD11"/>
    <mergeCell ref="CF8:CF11"/>
    <mergeCell ref="CH8:CH10"/>
    <mergeCell ref="CI8:CI10"/>
    <mergeCell ref="CJ8:CJ10"/>
    <mergeCell ref="BI8:BI10"/>
    <mergeCell ref="BJ8:BJ10"/>
    <mergeCell ref="A1:B2"/>
    <mergeCell ref="E1:V3"/>
    <mergeCell ref="AE1:AZ3"/>
    <mergeCell ref="BE1:CD3"/>
    <mergeCell ref="CF1:CW3"/>
    <mergeCell ref="CZ1:DW3"/>
    <mergeCell ref="DY1:FQ3"/>
    <mergeCell ref="FS1:GQ3"/>
    <mergeCell ref="GS1:HP3"/>
  </mergeCells>
  <pageMargins left="0.7" right="0.17" top="0.75" bottom="0.17" header="0.3" footer="0.3"/>
  <pageSetup paperSize="9" scale="33" orientation="landscape" r:id="rId1"/>
  <colBreaks count="8" manualBreakCount="8">
    <brk id="27" max="1048575" man="1"/>
    <brk id="55" max="1048575" man="1"/>
    <brk id="83" max="1048575" man="1"/>
    <brk id="103" max="1048575" man="1"/>
    <brk id="128" max="1048575" man="1"/>
    <brk id="200" max="1048575" man="1"/>
    <brk id="225" max="1048575" man="1"/>
    <brk id="25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E23F6-7CD8-4FD5-B2D2-43A80D2FC7F6}">
  <dimension ref="A1:KC52"/>
  <sheetViews>
    <sheetView zoomScale="55" zoomScaleNormal="55" workbookViewId="0">
      <selection activeCell="J27" sqref="J27"/>
    </sheetView>
  </sheetViews>
  <sheetFormatPr baseColWidth="10" defaultRowHeight="12.75" x14ac:dyDescent="0.2"/>
  <cols>
    <col min="1" max="1" width="15" style="1" customWidth="1"/>
    <col min="2" max="2" width="54.28515625" customWidth="1"/>
    <col min="3" max="3" width="10.7109375" customWidth="1"/>
    <col min="4" max="6" width="12.5703125" style="1" customWidth="1"/>
    <col min="7" max="7" width="11" style="29" bestFit="1" customWidth="1"/>
    <col min="8" max="9" width="8.85546875" style="1" customWidth="1"/>
    <col min="10" max="12" width="9.28515625" style="1" customWidth="1"/>
    <col min="13" max="13" width="20.140625" style="29" bestFit="1" customWidth="1"/>
    <col min="14" max="16" width="11.7109375" style="1" customWidth="1"/>
    <col min="17" max="17" width="9.85546875" style="29" customWidth="1"/>
    <col min="18" max="26" width="14.7109375" style="1" customWidth="1"/>
    <col min="27" max="27" width="10.140625" style="1" customWidth="1"/>
    <col min="28" max="28" width="50.42578125" customWidth="1"/>
    <col min="29" max="29" width="10.7109375" customWidth="1"/>
    <col min="30" max="30" width="10" style="1" customWidth="1"/>
    <col min="31" max="31" width="10.42578125" style="29" customWidth="1"/>
    <col min="32" max="32" width="9.140625" style="1" customWidth="1"/>
    <col min="33" max="36" width="15.5703125" style="1" customWidth="1"/>
    <col min="37" max="37" width="9.28515625" style="1" customWidth="1"/>
    <col min="38" max="38" width="9.5703125" style="1" customWidth="1"/>
    <col min="39" max="39" width="15.5703125" style="1" customWidth="1"/>
    <col min="40" max="40" width="10.5703125" style="1" customWidth="1"/>
    <col min="41" max="41" width="10.5703125" style="29" customWidth="1"/>
    <col min="42" max="43" width="13.28515625" style="1" customWidth="1"/>
    <col min="44" max="44" width="7.5703125" style="1" customWidth="1"/>
    <col min="45" max="45" width="7" style="1" customWidth="1"/>
    <col min="46" max="46" width="8.42578125" style="1" customWidth="1"/>
    <col min="47" max="47" width="13.28515625" style="1" customWidth="1"/>
    <col min="48" max="48" width="13.7109375" style="29" customWidth="1"/>
    <col min="49" max="51" width="8.42578125" style="1" customWidth="1"/>
    <col min="52" max="52" width="9.5703125" style="29" customWidth="1"/>
    <col min="53" max="55" width="8.42578125" style="1" customWidth="1"/>
    <col min="56" max="56" width="11.85546875" style="1" customWidth="1"/>
    <col min="57" max="57" width="48.5703125" customWidth="1"/>
    <col min="58" max="58" width="10.7109375" customWidth="1"/>
    <col min="59" max="62" width="13.7109375" style="1" customWidth="1"/>
    <col min="63" max="63" width="11.42578125" style="1"/>
    <col min="64" max="67" width="13.7109375" style="1" customWidth="1"/>
    <col min="68" max="68" width="13.7109375" style="29" customWidth="1"/>
    <col min="69" max="72" width="13.7109375" style="1" customWidth="1"/>
    <col min="73" max="76" width="8.28515625" style="1" customWidth="1"/>
    <col min="77" max="78" width="13.7109375" style="1" customWidth="1"/>
    <col min="79" max="79" width="13.7109375" style="29" customWidth="1"/>
    <col min="82" max="82" width="8.42578125" style="1" customWidth="1"/>
    <col min="83" max="83" width="9.85546875" style="1" customWidth="1"/>
    <col min="84" max="84" width="65.140625" bestFit="1" customWidth="1"/>
    <col min="85" max="85" width="10.7109375" customWidth="1"/>
    <col min="86" max="101" width="18.140625" style="1" customWidth="1"/>
    <col min="102" max="102" width="8.42578125" style="1" customWidth="1"/>
    <col min="103" max="103" width="9.140625" style="1" customWidth="1"/>
    <col min="104" max="104" width="52" customWidth="1"/>
    <col min="105" max="105" width="10.7109375" customWidth="1"/>
    <col min="106" max="107" width="13.7109375" style="1" customWidth="1"/>
    <col min="108" max="108" width="10.28515625" style="1" customWidth="1"/>
    <col min="109" max="109" width="11.85546875" style="1" customWidth="1"/>
    <col min="110" max="111" width="5.140625" style="1" customWidth="1"/>
    <col min="112" max="112" width="8.28515625" style="1" customWidth="1"/>
    <col min="113" max="113" width="13.7109375" style="29" customWidth="1"/>
    <col min="114" max="116" width="7.7109375" style="1" customWidth="1"/>
    <col min="117" max="117" width="13.7109375" style="29" customWidth="1"/>
    <col min="118" max="121" width="12.42578125" style="1" customWidth="1"/>
    <col min="122" max="122" width="12.42578125" style="29" customWidth="1"/>
    <col min="123" max="123" width="12.42578125" style="1" customWidth="1"/>
    <col min="124" max="124" width="12.42578125" style="29" customWidth="1"/>
    <col min="125" max="125" width="12.42578125" style="1" customWidth="1"/>
    <col min="126" max="126" width="12.42578125" style="29" customWidth="1"/>
    <col min="127" max="127" width="8.42578125" style="1" customWidth="1"/>
    <col min="128" max="128" width="9.140625" style="1" customWidth="1"/>
    <col min="129" max="129" width="54.140625" bestFit="1" customWidth="1"/>
    <col min="130" max="132" width="7.42578125" style="1" customWidth="1"/>
    <col min="133" max="148" width="9.5703125" style="1" customWidth="1"/>
    <col min="149" max="149" width="11" style="1" bestFit="1" customWidth="1"/>
    <col min="150" max="155" width="9.5703125" style="1" customWidth="1"/>
    <col min="156" max="156" width="4.7109375" style="1" customWidth="1"/>
    <col min="157" max="157" width="6.5703125" style="1" customWidth="1"/>
    <col min="158" max="158" width="9.5703125" style="1" customWidth="1"/>
    <col min="159" max="159" width="4.7109375" style="1" customWidth="1"/>
    <col min="160" max="160" width="6.5703125" style="1" customWidth="1"/>
    <col min="161" max="162" width="7" style="1" customWidth="1"/>
    <col min="163" max="163" width="5" style="1" customWidth="1"/>
    <col min="164" max="164" width="7.7109375" style="1" customWidth="1"/>
    <col min="165" max="165" width="8.7109375" style="1" customWidth="1"/>
    <col min="166" max="172" width="6" style="1" customWidth="1"/>
    <col min="173" max="173" width="7" style="1" customWidth="1"/>
    <col min="174" max="174" width="11" style="1" customWidth="1"/>
    <col min="175" max="175" width="55.140625" customWidth="1"/>
    <col min="176" max="177" width="16.140625" customWidth="1"/>
    <col min="178" max="187" width="13.140625" style="1" customWidth="1"/>
    <col min="188" max="189" width="13.7109375" style="1" customWidth="1"/>
    <col min="190" max="190" width="20.140625" style="1" bestFit="1" customWidth="1"/>
    <col min="191" max="192" width="13.7109375" style="1" customWidth="1"/>
    <col min="193" max="193" width="10" style="1" customWidth="1"/>
    <col min="194" max="194" width="13.7109375" style="1" customWidth="1"/>
    <col min="195" max="200" width="9.7109375" style="1" customWidth="1"/>
    <col min="201" max="201" width="56.28515625" customWidth="1"/>
    <col min="202" max="209" width="15.140625" style="1" customWidth="1"/>
    <col min="210" max="211" width="13.7109375" style="1" customWidth="1"/>
    <col min="212" max="216" width="11.7109375" style="1" customWidth="1"/>
    <col min="217" max="218" width="13.7109375" style="1" customWidth="1"/>
    <col min="219" max="222" width="10.5703125" style="1" customWidth="1"/>
    <col min="223" max="223" width="9.42578125" style="1" customWidth="1"/>
    <col min="224" max="225" width="13.7109375" style="1" customWidth="1"/>
    <col min="226" max="226" width="39.7109375" customWidth="1"/>
    <col min="227" max="238" width="13.7109375" style="1" customWidth="1"/>
    <col min="239" max="241" width="8.5703125" style="1" customWidth="1"/>
    <col min="242" max="244" width="13.7109375" style="1" customWidth="1"/>
    <col min="245" max="250" width="10" style="1" customWidth="1"/>
    <col min="251" max="252" width="13.7109375" style="1" customWidth="1"/>
    <col min="253" max="253" width="11.140625" style="1" customWidth="1"/>
    <col min="254" max="255" width="9.5703125" style="1" customWidth="1"/>
    <col min="256" max="256" width="4.5703125" style="1" customWidth="1"/>
    <col min="257" max="257" width="45.85546875" customWidth="1"/>
    <col min="258" max="258" width="6.42578125" style="1" customWidth="1"/>
    <col min="259" max="261" width="7.5703125" style="1" customWidth="1"/>
    <col min="262" max="262" width="11.140625" style="1" customWidth="1"/>
    <col min="263" max="269" width="15.140625" style="1" customWidth="1"/>
    <col min="270" max="270" width="10.140625" style="1" customWidth="1"/>
    <col min="271" max="271" width="9.7109375" style="1" customWidth="1"/>
    <col min="272" max="272" width="11.5703125" style="1" customWidth="1"/>
    <col min="273" max="274" width="11.140625" style="1" customWidth="1"/>
    <col min="275" max="275" width="14.5703125" style="1" customWidth="1"/>
    <col min="276" max="276" width="8.42578125" style="1" customWidth="1"/>
    <col min="277" max="278" width="11.140625" style="1" customWidth="1"/>
    <col min="279" max="279" width="11.28515625" customWidth="1"/>
    <col min="280" max="280" width="9.7109375" customWidth="1"/>
    <col min="281" max="281" width="10.42578125" customWidth="1"/>
    <col min="282" max="282" width="9.7109375" customWidth="1"/>
    <col min="283" max="283" width="11" customWidth="1"/>
    <col min="284" max="284" width="10.42578125" customWidth="1"/>
    <col min="285" max="16384" width="11.42578125" style="94"/>
  </cols>
  <sheetData>
    <row r="1" spans="1:289" ht="12.75" customHeight="1" x14ac:dyDescent="0.2">
      <c r="A1" s="1105"/>
      <c r="B1" s="1105"/>
      <c r="C1" s="609"/>
      <c r="E1" s="869" t="s">
        <v>194</v>
      </c>
      <c r="F1" s="869"/>
      <c r="G1" s="869"/>
      <c r="H1" s="869"/>
      <c r="I1" s="869"/>
      <c r="J1" s="869"/>
      <c r="K1" s="869"/>
      <c r="L1" s="869"/>
      <c r="M1" s="869"/>
      <c r="N1" s="869"/>
      <c r="O1" s="869"/>
      <c r="P1" s="869"/>
      <c r="Q1" s="869"/>
      <c r="R1" s="869"/>
      <c r="S1" s="869"/>
      <c r="T1" s="869"/>
      <c r="U1" s="869"/>
      <c r="V1" s="869"/>
      <c r="AB1" s="1"/>
      <c r="AC1" s="609"/>
      <c r="AE1" s="869" t="s">
        <v>194</v>
      </c>
      <c r="AF1" s="869"/>
      <c r="AG1" s="869"/>
      <c r="AH1" s="869"/>
      <c r="AI1" s="869"/>
      <c r="AJ1" s="869"/>
      <c r="AK1" s="869"/>
      <c r="AL1" s="869"/>
      <c r="AM1" s="869"/>
      <c r="AN1" s="869"/>
      <c r="AO1" s="869"/>
      <c r="AP1" s="869"/>
      <c r="AQ1" s="869"/>
      <c r="AR1" s="869"/>
      <c r="AS1" s="869"/>
      <c r="AT1" s="869"/>
      <c r="AU1" s="869"/>
      <c r="AV1" s="869"/>
      <c r="AW1" s="869"/>
      <c r="AX1" s="869"/>
      <c r="AY1" s="869"/>
      <c r="AZ1" s="869"/>
      <c r="BE1" s="869" t="s">
        <v>194</v>
      </c>
      <c r="BF1" s="869"/>
      <c r="BG1" s="869"/>
      <c r="BH1" s="869"/>
      <c r="BI1" s="869"/>
      <c r="BJ1" s="869"/>
      <c r="BK1" s="869"/>
      <c r="BL1" s="869"/>
      <c r="BM1" s="869"/>
      <c r="BN1" s="869"/>
      <c r="BO1" s="869"/>
      <c r="BP1" s="869"/>
      <c r="BQ1" s="869"/>
      <c r="BR1" s="869"/>
      <c r="BS1" s="869"/>
      <c r="BT1" s="869"/>
      <c r="BU1" s="869"/>
      <c r="BV1" s="869"/>
      <c r="BW1" s="869"/>
      <c r="BX1" s="869"/>
      <c r="BY1" s="869"/>
      <c r="BZ1" s="869"/>
      <c r="CA1" s="869"/>
      <c r="CB1" s="869"/>
      <c r="CC1" s="869"/>
      <c r="CD1" s="869"/>
      <c r="CF1" s="869" t="s">
        <v>194</v>
      </c>
      <c r="CG1" s="869"/>
      <c r="CH1" s="869"/>
      <c r="CI1" s="869"/>
      <c r="CJ1" s="869"/>
      <c r="CK1" s="869"/>
      <c r="CL1" s="869"/>
      <c r="CM1" s="869"/>
      <c r="CN1" s="869"/>
      <c r="CO1" s="869"/>
      <c r="CP1" s="869"/>
      <c r="CQ1" s="869"/>
      <c r="CR1" s="869"/>
      <c r="CS1" s="869"/>
      <c r="CT1" s="869"/>
      <c r="CU1" s="869"/>
      <c r="CV1" s="869"/>
      <c r="CW1" s="869"/>
      <c r="CY1" s="215"/>
      <c r="CZ1" s="869" t="s">
        <v>194</v>
      </c>
      <c r="DA1" s="869"/>
      <c r="DB1" s="869"/>
      <c r="DC1" s="869"/>
      <c r="DD1" s="869"/>
      <c r="DE1" s="869"/>
      <c r="DF1" s="869"/>
      <c r="DG1" s="869"/>
      <c r="DH1" s="869"/>
      <c r="DI1" s="869"/>
      <c r="DJ1" s="869"/>
      <c r="DK1" s="869"/>
      <c r="DL1" s="869"/>
      <c r="DM1" s="869"/>
      <c r="DN1" s="869"/>
      <c r="DO1" s="869"/>
      <c r="DP1" s="869"/>
      <c r="DQ1" s="869"/>
      <c r="DR1" s="869"/>
      <c r="DS1" s="869"/>
      <c r="DT1" s="869"/>
      <c r="DU1" s="869"/>
      <c r="DV1" s="869"/>
      <c r="DW1" s="869"/>
      <c r="DY1" s="869" t="s">
        <v>194</v>
      </c>
      <c r="DZ1" s="869"/>
      <c r="EA1" s="869"/>
      <c r="EB1" s="869"/>
      <c r="EC1" s="869"/>
      <c r="ED1" s="869"/>
      <c r="EE1" s="869"/>
      <c r="EF1" s="869"/>
      <c r="EG1" s="869"/>
      <c r="EH1" s="869"/>
      <c r="EI1" s="869"/>
      <c r="EJ1" s="869"/>
      <c r="EK1" s="869"/>
      <c r="EL1" s="869"/>
      <c r="EM1" s="869"/>
      <c r="EN1" s="869"/>
      <c r="EO1" s="869"/>
      <c r="EP1" s="869"/>
      <c r="EQ1" s="869"/>
      <c r="ER1" s="869"/>
      <c r="ES1" s="869"/>
      <c r="ET1" s="869"/>
      <c r="EU1" s="869"/>
      <c r="EV1" s="869"/>
      <c r="EW1" s="869"/>
      <c r="EX1" s="869"/>
      <c r="EY1" s="869"/>
      <c r="EZ1" s="869"/>
      <c r="FA1" s="869"/>
      <c r="FB1" s="869"/>
      <c r="FC1" s="869"/>
      <c r="FD1" s="869"/>
      <c r="FE1" s="869"/>
      <c r="FF1" s="869"/>
      <c r="FG1" s="869"/>
      <c r="FH1" s="869"/>
      <c r="FI1" s="869"/>
      <c r="FJ1" s="869"/>
      <c r="FK1" s="869"/>
      <c r="FL1" s="869"/>
      <c r="FM1" s="869"/>
      <c r="FN1" s="869"/>
      <c r="FO1" s="869"/>
      <c r="FP1" s="869"/>
      <c r="FQ1" s="869"/>
      <c r="FR1" s="215"/>
      <c r="FS1" s="869" t="s">
        <v>194</v>
      </c>
      <c r="FT1" s="869"/>
      <c r="FU1" s="869"/>
      <c r="FV1" s="869"/>
      <c r="FW1" s="869"/>
      <c r="FX1" s="869"/>
      <c r="FY1" s="869"/>
      <c r="FZ1" s="869"/>
      <c r="GA1" s="869"/>
      <c r="GB1" s="869"/>
      <c r="GC1" s="869"/>
      <c r="GD1" s="869"/>
      <c r="GE1" s="869"/>
      <c r="GF1" s="869"/>
      <c r="GG1" s="869"/>
      <c r="GH1" s="869"/>
      <c r="GI1" s="869"/>
      <c r="GJ1" s="869"/>
      <c r="GK1" s="869"/>
      <c r="GL1" s="869"/>
      <c r="GM1" s="869"/>
      <c r="GN1" s="869"/>
      <c r="GO1" s="869"/>
      <c r="GP1" s="869"/>
      <c r="GQ1" s="869"/>
      <c r="GR1" s="215"/>
      <c r="GS1" s="869" t="s">
        <v>194</v>
      </c>
      <c r="GT1" s="869"/>
      <c r="GU1" s="869"/>
      <c r="GV1" s="869"/>
      <c r="GW1" s="869"/>
      <c r="GX1" s="869"/>
      <c r="GY1" s="869"/>
      <c r="GZ1" s="869"/>
      <c r="HA1" s="869"/>
      <c r="HB1" s="869"/>
      <c r="HC1" s="869"/>
      <c r="HD1" s="869"/>
      <c r="HE1" s="869"/>
      <c r="HF1" s="869"/>
      <c r="HG1" s="869"/>
      <c r="HH1" s="869"/>
      <c r="HI1" s="869"/>
      <c r="HJ1" s="869"/>
      <c r="HK1" s="869"/>
      <c r="HL1" s="869"/>
      <c r="HM1" s="869"/>
      <c r="HN1" s="869"/>
      <c r="HO1" s="869"/>
      <c r="HP1" s="869"/>
      <c r="HR1" s="870" t="s">
        <v>194</v>
      </c>
      <c r="HS1" s="870"/>
      <c r="HT1" s="870"/>
      <c r="HU1" s="870"/>
      <c r="HV1" s="870"/>
      <c r="HW1" s="870"/>
      <c r="HX1" s="870"/>
      <c r="HY1" s="870"/>
      <c r="HZ1" s="870"/>
      <c r="IA1" s="870"/>
      <c r="IB1" s="870"/>
      <c r="IC1" s="870"/>
      <c r="ID1" s="870"/>
      <c r="IE1" s="870"/>
      <c r="IF1" s="870"/>
      <c r="IG1" s="870"/>
      <c r="IH1" s="870"/>
      <c r="II1" s="870"/>
      <c r="IJ1" s="870"/>
      <c r="IK1" s="870"/>
      <c r="IL1" s="870"/>
      <c r="IM1" s="870"/>
      <c r="IN1" s="870"/>
      <c r="IO1" s="870"/>
      <c r="IP1" s="870"/>
      <c r="IQ1" s="870"/>
      <c r="IR1" s="870"/>
      <c r="IS1" s="870"/>
      <c r="IT1" s="870"/>
      <c r="IU1" s="870"/>
      <c r="IV1" s="215"/>
      <c r="IW1" s="869" t="s">
        <v>194</v>
      </c>
      <c r="IX1" s="869"/>
      <c r="IY1" s="869"/>
      <c r="IZ1" s="869"/>
      <c r="JA1" s="869"/>
      <c r="JB1" s="869"/>
      <c r="JC1" s="869"/>
      <c r="JD1" s="869"/>
      <c r="JE1" s="869"/>
      <c r="JF1" s="869"/>
      <c r="JG1" s="869"/>
      <c r="JH1" s="869"/>
      <c r="JI1" s="869"/>
      <c r="JJ1" s="869"/>
      <c r="JK1" s="869"/>
      <c r="JL1" s="869"/>
      <c r="JM1" s="869"/>
      <c r="JN1" s="869"/>
      <c r="JO1" s="869"/>
      <c r="JP1" s="869"/>
      <c r="JQ1" s="869"/>
      <c r="JR1" s="869"/>
      <c r="JS1" s="869"/>
      <c r="JT1" s="869"/>
      <c r="JU1" s="869"/>
      <c r="JV1" s="869"/>
      <c r="JW1" s="869"/>
      <c r="JX1" s="869"/>
      <c r="JY1" s="869"/>
      <c r="JZ1" s="869"/>
      <c r="KA1" s="869"/>
      <c r="KB1" s="869"/>
      <c r="KC1" s="869"/>
    </row>
    <row r="2" spans="1:289" ht="12.75" customHeight="1" x14ac:dyDescent="0.2">
      <c r="A2" s="1105"/>
      <c r="B2" s="1105"/>
      <c r="C2" s="609"/>
      <c r="E2" s="869"/>
      <c r="F2" s="869"/>
      <c r="G2" s="869"/>
      <c r="H2" s="869"/>
      <c r="I2" s="869"/>
      <c r="J2" s="869"/>
      <c r="K2" s="869"/>
      <c r="L2" s="869"/>
      <c r="M2" s="869"/>
      <c r="N2" s="869"/>
      <c r="O2" s="869"/>
      <c r="P2" s="869"/>
      <c r="Q2" s="869"/>
      <c r="R2" s="869"/>
      <c r="S2" s="869"/>
      <c r="T2" s="869"/>
      <c r="U2" s="869"/>
      <c r="V2" s="869"/>
      <c r="AB2" s="1"/>
      <c r="AC2" s="609"/>
      <c r="AE2" s="869"/>
      <c r="AF2" s="869"/>
      <c r="AG2" s="869"/>
      <c r="AH2" s="869"/>
      <c r="AI2" s="869"/>
      <c r="AJ2" s="869"/>
      <c r="AK2" s="869"/>
      <c r="AL2" s="869"/>
      <c r="AM2" s="869"/>
      <c r="AN2" s="869"/>
      <c r="AO2" s="869"/>
      <c r="AP2" s="869"/>
      <c r="AQ2" s="869"/>
      <c r="AR2" s="869"/>
      <c r="AS2" s="869"/>
      <c r="AT2" s="869"/>
      <c r="AU2" s="869"/>
      <c r="AV2" s="869"/>
      <c r="AW2" s="869"/>
      <c r="AX2" s="869"/>
      <c r="AY2" s="869"/>
      <c r="AZ2" s="869"/>
      <c r="BE2" s="869"/>
      <c r="BF2" s="869"/>
      <c r="BG2" s="869"/>
      <c r="BH2" s="869"/>
      <c r="BI2" s="869"/>
      <c r="BJ2" s="869"/>
      <c r="BK2" s="869"/>
      <c r="BL2" s="869"/>
      <c r="BM2" s="869"/>
      <c r="BN2" s="869"/>
      <c r="BO2" s="869"/>
      <c r="BP2" s="869"/>
      <c r="BQ2" s="869"/>
      <c r="BR2" s="869"/>
      <c r="BS2" s="869"/>
      <c r="BT2" s="869"/>
      <c r="BU2" s="869"/>
      <c r="BV2" s="869"/>
      <c r="BW2" s="869"/>
      <c r="BX2" s="869"/>
      <c r="BY2" s="869"/>
      <c r="BZ2" s="869"/>
      <c r="CA2" s="869"/>
      <c r="CB2" s="869"/>
      <c r="CC2" s="869"/>
      <c r="CD2" s="869"/>
      <c r="CF2" s="869"/>
      <c r="CG2" s="869"/>
      <c r="CH2" s="869"/>
      <c r="CI2" s="869"/>
      <c r="CJ2" s="869"/>
      <c r="CK2" s="869"/>
      <c r="CL2" s="869"/>
      <c r="CM2" s="869"/>
      <c r="CN2" s="869"/>
      <c r="CO2" s="869"/>
      <c r="CP2" s="869"/>
      <c r="CQ2" s="869"/>
      <c r="CR2" s="869"/>
      <c r="CS2" s="869"/>
      <c r="CT2" s="869"/>
      <c r="CU2" s="869"/>
      <c r="CV2" s="869"/>
      <c r="CW2" s="869"/>
      <c r="CY2" s="215"/>
      <c r="CZ2" s="869"/>
      <c r="DA2" s="869"/>
      <c r="DB2" s="869"/>
      <c r="DC2" s="869"/>
      <c r="DD2" s="869"/>
      <c r="DE2" s="869"/>
      <c r="DF2" s="869"/>
      <c r="DG2" s="869"/>
      <c r="DH2" s="869"/>
      <c r="DI2" s="869"/>
      <c r="DJ2" s="869"/>
      <c r="DK2" s="869"/>
      <c r="DL2" s="869"/>
      <c r="DM2" s="869"/>
      <c r="DN2" s="869"/>
      <c r="DO2" s="869"/>
      <c r="DP2" s="869"/>
      <c r="DQ2" s="869"/>
      <c r="DR2" s="869"/>
      <c r="DS2" s="869"/>
      <c r="DT2" s="869"/>
      <c r="DU2" s="869"/>
      <c r="DV2" s="869"/>
      <c r="DW2" s="869"/>
      <c r="DY2" s="869"/>
      <c r="DZ2" s="869"/>
      <c r="EA2" s="869"/>
      <c r="EB2" s="869"/>
      <c r="EC2" s="869"/>
      <c r="ED2" s="869"/>
      <c r="EE2" s="869"/>
      <c r="EF2" s="869"/>
      <c r="EG2" s="869"/>
      <c r="EH2" s="869"/>
      <c r="EI2" s="869"/>
      <c r="EJ2" s="869"/>
      <c r="EK2" s="869"/>
      <c r="EL2" s="869"/>
      <c r="EM2" s="869"/>
      <c r="EN2" s="869"/>
      <c r="EO2" s="869"/>
      <c r="EP2" s="869"/>
      <c r="EQ2" s="869"/>
      <c r="ER2" s="869"/>
      <c r="ES2" s="869"/>
      <c r="ET2" s="869"/>
      <c r="EU2" s="869"/>
      <c r="EV2" s="869"/>
      <c r="EW2" s="869"/>
      <c r="EX2" s="869"/>
      <c r="EY2" s="869"/>
      <c r="EZ2" s="869"/>
      <c r="FA2" s="869"/>
      <c r="FB2" s="869"/>
      <c r="FC2" s="869"/>
      <c r="FD2" s="869"/>
      <c r="FE2" s="869"/>
      <c r="FF2" s="869"/>
      <c r="FG2" s="869"/>
      <c r="FH2" s="869"/>
      <c r="FI2" s="869"/>
      <c r="FJ2" s="869"/>
      <c r="FK2" s="869"/>
      <c r="FL2" s="869"/>
      <c r="FM2" s="869"/>
      <c r="FN2" s="869"/>
      <c r="FO2" s="869"/>
      <c r="FP2" s="869"/>
      <c r="FQ2" s="869"/>
      <c r="FR2" s="215"/>
      <c r="FS2" s="869"/>
      <c r="FT2" s="869"/>
      <c r="FU2" s="869"/>
      <c r="FV2" s="869"/>
      <c r="FW2" s="869"/>
      <c r="FX2" s="869"/>
      <c r="FY2" s="869"/>
      <c r="FZ2" s="869"/>
      <c r="GA2" s="869"/>
      <c r="GB2" s="869"/>
      <c r="GC2" s="869"/>
      <c r="GD2" s="869"/>
      <c r="GE2" s="869"/>
      <c r="GF2" s="869"/>
      <c r="GG2" s="869"/>
      <c r="GH2" s="869"/>
      <c r="GI2" s="869"/>
      <c r="GJ2" s="869"/>
      <c r="GK2" s="869"/>
      <c r="GL2" s="869"/>
      <c r="GM2" s="869"/>
      <c r="GN2" s="869"/>
      <c r="GO2" s="869"/>
      <c r="GP2" s="869"/>
      <c r="GQ2" s="869"/>
      <c r="GR2" s="215"/>
      <c r="GS2" s="869"/>
      <c r="GT2" s="869"/>
      <c r="GU2" s="869"/>
      <c r="GV2" s="869"/>
      <c r="GW2" s="869"/>
      <c r="GX2" s="869"/>
      <c r="GY2" s="869"/>
      <c r="GZ2" s="869"/>
      <c r="HA2" s="869"/>
      <c r="HB2" s="869"/>
      <c r="HC2" s="869"/>
      <c r="HD2" s="869"/>
      <c r="HE2" s="869"/>
      <c r="HF2" s="869"/>
      <c r="HG2" s="869"/>
      <c r="HH2" s="869"/>
      <c r="HI2" s="869"/>
      <c r="HJ2" s="869"/>
      <c r="HK2" s="869"/>
      <c r="HL2" s="869"/>
      <c r="HM2" s="869"/>
      <c r="HN2" s="869"/>
      <c r="HO2" s="869"/>
      <c r="HP2" s="869"/>
      <c r="HR2" s="870"/>
      <c r="HS2" s="870"/>
      <c r="HT2" s="870"/>
      <c r="HU2" s="870"/>
      <c r="HV2" s="870"/>
      <c r="HW2" s="870"/>
      <c r="HX2" s="870"/>
      <c r="HY2" s="870"/>
      <c r="HZ2" s="870"/>
      <c r="IA2" s="870"/>
      <c r="IB2" s="870"/>
      <c r="IC2" s="870"/>
      <c r="ID2" s="870"/>
      <c r="IE2" s="870"/>
      <c r="IF2" s="870"/>
      <c r="IG2" s="870"/>
      <c r="IH2" s="870"/>
      <c r="II2" s="870"/>
      <c r="IJ2" s="870"/>
      <c r="IK2" s="870"/>
      <c r="IL2" s="870"/>
      <c r="IM2" s="870"/>
      <c r="IN2" s="870"/>
      <c r="IO2" s="870"/>
      <c r="IP2" s="870"/>
      <c r="IQ2" s="870"/>
      <c r="IR2" s="870"/>
      <c r="IS2" s="870"/>
      <c r="IT2" s="870"/>
      <c r="IU2" s="870"/>
      <c r="IV2" s="215"/>
      <c r="IW2" s="869"/>
      <c r="IX2" s="869"/>
      <c r="IY2" s="869"/>
      <c r="IZ2" s="869"/>
      <c r="JA2" s="869"/>
      <c r="JB2" s="869"/>
      <c r="JC2" s="869"/>
      <c r="JD2" s="869"/>
      <c r="JE2" s="869"/>
      <c r="JF2" s="869"/>
      <c r="JG2" s="869"/>
      <c r="JH2" s="869"/>
      <c r="JI2" s="869"/>
      <c r="JJ2" s="869"/>
      <c r="JK2" s="869"/>
      <c r="JL2" s="869"/>
      <c r="JM2" s="869"/>
      <c r="JN2" s="869"/>
      <c r="JO2" s="869"/>
      <c r="JP2" s="869"/>
      <c r="JQ2" s="869"/>
      <c r="JR2" s="869"/>
      <c r="JS2" s="869"/>
      <c r="JT2" s="869"/>
      <c r="JU2" s="869"/>
      <c r="JV2" s="869"/>
      <c r="JW2" s="869"/>
      <c r="JX2" s="869"/>
      <c r="JY2" s="869"/>
      <c r="JZ2" s="869"/>
      <c r="KA2" s="869"/>
      <c r="KB2" s="869"/>
      <c r="KC2" s="869"/>
    </row>
    <row r="3" spans="1:289" ht="44.25" customHeight="1" x14ac:dyDescent="0.2">
      <c r="E3" s="869"/>
      <c r="F3" s="869"/>
      <c r="G3" s="869"/>
      <c r="H3" s="869"/>
      <c r="I3" s="869"/>
      <c r="J3" s="869"/>
      <c r="K3" s="869"/>
      <c r="L3" s="869"/>
      <c r="M3" s="869"/>
      <c r="N3" s="869"/>
      <c r="O3" s="869"/>
      <c r="P3" s="869"/>
      <c r="Q3" s="869"/>
      <c r="R3" s="869"/>
      <c r="S3" s="869"/>
      <c r="T3" s="869"/>
      <c r="U3" s="869"/>
      <c r="V3" s="869"/>
      <c r="AE3" s="869"/>
      <c r="AF3" s="869"/>
      <c r="AG3" s="869"/>
      <c r="AH3" s="869"/>
      <c r="AI3" s="869"/>
      <c r="AJ3" s="869"/>
      <c r="AK3" s="869"/>
      <c r="AL3" s="869"/>
      <c r="AM3" s="869"/>
      <c r="AN3" s="869"/>
      <c r="AO3" s="869"/>
      <c r="AP3" s="869"/>
      <c r="AQ3" s="869"/>
      <c r="AR3" s="869"/>
      <c r="AS3" s="869"/>
      <c r="AT3" s="869"/>
      <c r="AU3" s="869"/>
      <c r="AV3" s="869"/>
      <c r="AW3" s="869"/>
      <c r="AX3" s="869"/>
      <c r="AY3" s="869"/>
      <c r="AZ3" s="869"/>
      <c r="BE3" s="869"/>
      <c r="BF3" s="869"/>
      <c r="BG3" s="869"/>
      <c r="BH3" s="869"/>
      <c r="BI3" s="869"/>
      <c r="BJ3" s="869"/>
      <c r="BK3" s="869"/>
      <c r="BL3" s="869"/>
      <c r="BM3" s="869"/>
      <c r="BN3" s="869"/>
      <c r="BO3" s="869"/>
      <c r="BP3" s="869"/>
      <c r="BQ3" s="869"/>
      <c r="BR3" s="869"/>
      <c r="BS3" s="869"/>
      <c r="BT3" s="869"/>
      <c r="BU3" s="869"/>
      <c r="BV3" s="869"/>
      <c r="BW3" s="869"/>
      <c r="BX3" s="869"/>
      <c r="BY3" s="869"/>
      <c r="BZ3" s="869"/>
      <c r="CA3" s="869"/>
      <c r="CB3" s="869"/>
      <c r="CC3" s="869"/>
      <c r="CD3" s="869"/>
      <c r="CF3" s="869"/>
      <c r="CG3" s="869"/>
      <c r="CH3" s="869"/>
      <c r="CI3" s="869"/>
      <c r="CJ3" s="869"/>
      <c r="CK3" s="869"/>
      <c r="CL3" s="869"/>
      <c r="CM3" s="869"/>
      <c r="CN3" s="869"/>
      <c r="CO3" s="869"/>
      <c r="CP3" s="869"/>
      <c r="CQ3" s="869"/>
      <c r="CR3" s="869"/>
      <c r="CS3" s="869"/>
      <c r="CT3" s="869"/>
      <c r="CU3" s="869"/>
      <c r="CV3" s="869"/>
      <c r="CW3" s="869"/>
      <c r="CY3" s="215"/>
      <c r="CZ3" s="869"/>
      <c r="DA3" s="869"/>
      <c r="DB3" s="869"/>
      <c r="DC3" s="869"/>
      <c r="DD3" s="869"/>
      <c r="DE3" s="869"/>
      <c r="DF3" s="869"/>
      <c r="DG3" s="869"/>
      <c r="DH3" s="869"/>
      <c r="DI3" s="869"/>
      <c r="DJ3" s="869"/>
      <c r="DK3" s="869"/>
      <c r="DL3" s="869"/>
      <c r="DM3" s="869"/>
      <c r="DN3" s="869"/>
      <c r="DO3" s="869"/>
      <c r="DP3" s="869"/>
      <c r="DQ3" s="869"/>
      <c r="DR3" s="869"/>
      <c r="DS3" s="869"/>
      <c r="DT3" s="869"/>
      <c r="DU3" s="869"/>
      <c r="DV3" s="869"/>
      <c r="DW3" s="869"/>
      <c r="DY3" s="869"/>
      <c r="DZ3" s="869"/>
      <c r="EA3" s="869"/>
      <c r="EB3" s="869"/>
      <c r="EC3" s="869"/>
      <c r="ED3" s="869"/>
      <c r="EE3" s="869"/>
      <c r="EF3" s="869"/>
      <c r="EG3" s="869"/>
      <c r="EH3" s="869"/>
      <c r="EI3" s="869"/>
      <c r="EJ3" s="869"/>
      <c r="EK3" s="869"/>
      <c r="EL3" s="869"/>
      <c r="EM3" s="869"/>
      <c r="EN3" s="869"/>
      <c r="EO3" s="869"/>
      <c r="EP3" s="869"/>
      <c r="EQ3" s="869"/>
      <c r="ER3" s="869"/>
      <c r="ES3" s="869"/>
      <c r="ET3" s="869"/>
      <c r="EU3" s="869"/>
      <c r="EV3" s="869"/>
      <c r="EW3" s="869"/>
      <c r="EX3" s="869"/>
      <c r="EY3" s="869"/>
      <c r="EZ3" s="869"/>
      <c r="FA3" s="869"/>
      <c r="FB3" s="869"/>
      <c r="FC3" s="869"/>
      <c r="FD3" s="869"/>
      <c r="FE3" s="869"/>
      <c r="FF3" s="869"/>
      <c r="FG3" s="869"/>
      <c r="FH3" s="869"/>
      <c r="FI3" s="869"/>
      <c r="FJ3" s="869"/>
      <c r="FK3" s="869"/>
      <c r="FL3" s="869"/>
      <c r="FM3" s="869"/>
      <c r="FN3" s="869"/>
      <c r="FO3" s="869"/>
      <c r="FP3" s="869"/>
      <c r="FQ3" s="869"/>
      <c r="FR3" s="215"/>
      <c r="FS3" s="869"/>
      <c r="FT3" s="869"/>
      <c r="FU3" s="869"/>
      <c r="FV3" s="869"/>
      <c r="FW3" s="869"/>
      <c r="FX3" s="869"/>
      <c r="FY3" s="869"/>
      <c r="FZ3" s="869"/>
      <c r="GA3" s="869"/>
      <c r="GB3" s="869"/>
      <c r="GC3" s="869"/>
      <c r="GD3" s="869"/>
      <c r="GE3" s="869"/>
      <c r="GF3" s="869"/>
      <c r="GG3" s="869"/>
      <c r="GH3" s="869"/>
      <c r="GI3" s="869"/>
      <c r="GJ3" s="869"/>
      <c r="GK3" s="869"/>
      <c r="GL3" s="869"/>
      <c r="GM3" s="869"/>
      <c r="GN3" s="869"/>
      <c r="GO3" s="869"/>
      <c r="GP3" s="869"/>
      <c r="GQ3" s="869"/>
      <c r="GR3" s="215"/>
      <c r="GS3" s="869"/>
      <c r="GT3" s="869"/>
      <c r="GU3" s="869"/>
      <c r="GV3" s="869"/>
      <c r="GW3" s="869"/>
      <c r="GX3" s="869"/>
      <c r="GY3" s="869"/>
      <c r="GZ3" s="869"/>
      <c r="HA3" s="869"/>
      <c r="HB3" s="869"/>
      <c r="HC3" s="869"/>
      <c r="HD3" s="869"/>
      <c r="HE3" s="869"/>
      <c r="HF3" s="869"/>
      <c r="HG3" s="869"/>
      <c r="HH3" s="869"/>
      <c r="HI3" s="869"/>
      <c r="HJ3" s="869"/>
      <c r="HK3" s="869"/>
      <c r="HL3" s="869"/>
      <c r="HM3" s="869"/>
      <c r="HN3" s="869"/>
      <c r="HO3" s="869"/>
      <c r="HP3" s="869"/>
      <c r="HR3" s="870"/>
      <c r="HS3" s="870"/>
      <c r="HT3" s="870"/>
      <c r="HU3" s="870"/>
      <c r="HV3" s="870"/>
      <c r="HW3" s="870"/>
      <c r="HX3" s="870"/>
      <c r="HY3" s="870"/>
      <c r="HZ3" s="870"/>
      <c r="IA3" s="870"/>
      <c r="IB3" s="870"/>
      <c r="IC3" s="870"/>
      <c r="ID3" s="870"/>
      <c r="IE3" s="870"/>
      <c r="IF3" s="870"/>
      <c r="IG3" s="870"/>
      <c r="IH3" s="870"/>
      <c r="II3" s="870"/>
      <c r="IJ3" s="870"/>
      <c r="IK3" s="870"/>
      <c r="IL3" s="870"/>
      <c r="IM3" s="870"/>
      <c r="IN3" s="870"/>
      <c r="IO3" s="870"/>
      <c r="IP3" s="870"/>
      <c r="IQ3" s="870"/>
      <c r="IR3" s="870"/>
      <c r="IS3" s="870"/>
      <c r="IT3" s="870"/>
      <c r="IU3" s="870"/>
      <c r="IV3" s="215"/>
      <c r="IW3" s="869"/>
      <c r="IX3" s="869"/>
      <c r="IY3" s="869"/>
      <c r="IZ3" s="869"/>
      <c r="JA3" s="869"/>
      <c r="JB3" s="869"/>
      <c r="JC3" s="869"/>
      <c r="JD3" s="869"/>
      <c r="JE3" s="869"/>
      <c r="JF3" s="869"/>
      <c r="JG3" s="869"/>
      <c r="JH3" s="869"/>
      <c r="JI3" s="869"/>
      <c r="JJ3" s="869"/>
      <c r="JK3" s="869"/>
      <c r="JL3" s="869"/>
      <c r="JM3" s="869"/>
      <c r="JN3" s="869"/>
      <c r="JO3" s="869"/>
      <c r="JP3" s="869"/>
      <c r="JQ3" s="869"/>
      <c r="JR3" s="869"/>
      <c r="JS3" s="869"/>
      <c r="JT3" s="869"/>
      <c r="JU3" s="869"/>
      <c r="JV3" s="869"/>
      <c r="JW3" s="869"/>
      <c r="JX3" s="869"/>
      <c r="JY3" s="869"/>
      <c r="JZ3" s="869"/>
      <c r="KA3" s="869"/>
      <c r="KB3" s="869"/>
      <c r="KC3" s="869"/>
    </row>
    <row r="4" spans="1:289" ht="19.5" customHeight="1" x14ac:dyDescent="0.2">
      <c r="E4" s="598"/>
      <c r="F4" s="598"/>
      <c r="G4" s="598"/>
      <c r="H4" s="598"/>
      <c r="I4" s="598"/>
      <c r="J4" s="598"/>
      <c r="K4" s="598"/>
      <c r="L4" s="598" t="s">
        <v>190</v>
      </c>
      <c r="M4" s="581"/>
      <c r="N4" s="598"/>
      <c r="O4" s="598"/>
      <c r="P4" s="598"/>
      <c r="Q4" s="598"/>
      <c r="R4" s="598"/>
      <c r="S4" s="598"/>
      <c r="T4" s="598"/>
      <c r="U4" s="598"/>
      <c r="V4" s="598"/>
      <c r="AE4" s="598"/>
      <c r="AF4" s="598"/>
      <c r="AG4" s="598"/>
      <c r="AH4" s="598"/>
      <c r="AI4" s="598"/>
      <c r="AJ4" s="598"/>
      <c r="AK4" s="598" t="s">
        <v>190</v>
      </c>
      <c r="AL4" s="598">
        <f>M4</f>
        <v>0</v>
      </c>
      <c r="AM4" s="598"/>
      <c r="AN4" s="598"/>
      <c r="AO4" s="598"/>
      <c r="AP4" s="598"/>
      <c r="AQ4" s="598"/>
      <c r="AR4" s="598"/>
      <c r="AS4" s="598"/>
      <c r="AT4" s="598"/>
      <c r="AU4" s="598"/>
      <c r="AV4" s="598"/>
      <c r="AW4" s="598"/>
      <c r="AX4" s="598"/>
      <c r="AY4" s="598"/>
      <c r="AZ4" s="598"/>
      <c r="BE4" s="598"/>
      <c r="BF4" s="598"/>
      <c r="BG4" s="598"/>
      <c r="BH4" s="598"/>
      <c r="BI4" s="598"/>
      <c r="BJ4" s="598"/>
      <c r="BK4" s="598"/>
      <c r="BL4" s="598"/>
      <c r="BM4" s="598"/>
      <c r="BN4" s="598"/>
      <c r="BO4" s="598"/>
      <c r="BP4" s="598" t="s">
        <v>190</v>
      </c>
      <c r="BQ4" s="598">
        <f>AR4</f>
        <v>0</v>
      </c>
      <c r="BR4" s="598"/>
      <c r="BS4" s="598"/>
      <c r="BT4" s="598"/>
      <c r="BU4" s="598"/>
      <c r="BV4" s="598"/>
      <c r="BW4" s="598"/>
      <c r="BX4" s="598"/>
      <c r="BY4" s="598"/>
      <c r="BZ4" s="598"/>
      <c r="CA4" s="598"/>
      <c r="CF4" s="598"/>
      <c r="CG4" s="598"/>
      <c r="CH4" s="598"/>
      <c r="CI4" s="598"/>
      <c r="CJ4" s="598"/>
      <c r="CK4" s="598"/>
      <c r="CL4" s="598"/>
      <c r="CM4" s="598" t="s">
        <v>190</v>
      </c>
      <c r="CN4" s="598">
        <f>BO4</f>
        <v>0</v>
      </c>
      <c r="CO4" s="598"/>
      <c r="CP4" s="598"/>
      <c r="CQ4" s="598"/>
      <c r="CR4" s="598"/>
      <c r="CS4" s="598"/>
      <c r="CT4" s="598"/>
      <c r="CU4" s="598"/>
      <c r="CV4" s="598"/>
      <c r="CW4" s="598"/>
      <c r="CY4" s="215"/>
      <c r="CZ4" s="598"/>
      <c r="DA4" s="598"/>
      <c r="DB4" s="598"/>
      <c r="DC4" s="598"/>
      <c r="DD4" s="598"/>
      <c r="DE4" s="598"/>
      <c r="DF4" s="598"/>
      <c r="DG4" s="598"/>
      <c r="DH4" s="598"/>
      <c r="DI4" s="598" t="s">
        <v>190</v>
      </c>
      <c r="DJ4" s="598">
        <f>CJ4</f>
        <v>0</v>
      </c>
      <c r="DK4" s="598"/>
      <c r="DL4" s="598"/>
      <c r="DM4" s="598"/>
      <c r="DN4" s="598"/>
      <c r="DO4" s="598"/>
      <c r="DP4" s="598"/>
      <c r="DQ4" s="598"/>
      <c r="DZ4" s="598"/>
      <c r="EA4" s="598"/>
      <c r="EB4" s="598"/>
      <c r="EC4" s="598"/>
      <c r="ED4" s="598"/>
      <c r="EE4" s="598"/>
      <c r="EF4" s="598"/>
      <c r="EG4" s="598"/>
      <c r="EH4" s="598"/>
      <c r="EL4" s="598" t="s">
        <v>190</v>
      </c>
      <c r="EM4" s="598">
        <f>DN4</f>
        <v>0</v>
      </c>
      <c r="EY4" s="598"/>
      <c r="EZ4" s="598"/>
      <c r="FA4" s="598"/>
      <c r="FB4" s="598"/>
      <c r="FC4" s="598"/>
      <c r="FD4" s="598"/>
      <c r="FE4" s="598"/>
      <c r="FF4" s="598"/>
      <c r="FG4" s="598"/>
      <c r="FH4" s="598"/>
      <c r="FI4" s="598"/>
      <c r="FJ4" s="598"/>
      <c r="FK4" s="598"/>
      <c r="FL4" s="598"/>
      <c r="FM4" s="598"/>
      <c r="FN4" s="598"/>
      <c r="FO4" s="598"/>
      <c r="FP4" s="598"/>
      <c r="FQ4" s="598"/>
      <c r="FR4" s="215"/>
      <c r="FS4" s="215"/>
      <c r="FT4" s="215"/>
      <c r="FU4" s="215"/>
      <c r="FV4" s="598"/>
      <c r="FW4" s="598"/>
      <c r="FX4" s="598"/>
      <c r="FY4" s="598"/>
      <c r="FZ4" s="598"/>
      <c r="GA4" s="598" t="s">
        <v>190</v>
      </c>
      <c r="GB4" s="598">
        <f>FC4</f>
        <v>0</v>
      </c>
      <c r="GC4" s="598"/>
      <c r="GD4" s="598"/>
      <c r="GE4" s="598"/>
      <c r="GF4" s="598"/>
      <c r="GG4" s="598"/>
      <c r="GH4" s="598"/>
      <c r="GI4" s="598"/>
      <c r="GJ4" s="598"/>
      <c r="GK4" s="598"/>
      <c r="GL4" s="598"/>
      <c r="GM4" s="598"/>
      <c r="GN4" s="598"/>
      <c r="GO4" s="598"/>
      <c r="GT4" s="598"/>
      <c r="GU4" s="598"/>
      <c r="GV4" s="598"/>
      <c r="GW4" s="598"/>
      <c r="GX4" s="598"/>
      <c r="GY4" s="598"/>
      <c r="GZ4" s="598" t="s">
        <v>190</v>
      </c>
      <c r="HA4" s="598">
        <f>GB4</f>
        <v>0</v>
      </c>
      <c r="HB4" s="598"/>
      <c r="HC4" s="598"/>
      <c r="HD4" s="598"/>
      <c r="HE4" s="598"/>
      <c r="HF4" s="598"/>
      <c r="HG4" s="598"/>
      <c r="HH4" s="598"/>
      <c r="HI4" s="598"/>
      <c r="HJ4" s="598"/>
      <c r="HK4" s="598"/>
      <c r="HL4" s="598"/>
      <c r="HM4" s="598"/>
      <c r="HN4" s="598"/>
      <c r="HS4" s="598"/>
      <c r="HT4" s="598"/>
      <c r="HU4" s="598"/>
      <c r="HV4" s="598"/>
      <c r="HW4" s="598"/>
      <c r="HX4" s="598"/>
      <c r="HY4" s="598"/>
      <c r="HZ4" s="598"/>
      <c r="IA4" s="598"/>
      <c r="IB4" s="598" t="s">
        <v>190</v>
      </c>
      <c r="IC4" s="598">
        <f>HD4</f>
        <v>0</v>
      </c>
      <c r="ID4" s="598"/>
      <c r="IE4" s="215"/>
      <c r="IF4" s="215"/>
      <c r="IG4" s="215"/>
      <c r="IH4" s="215"/>
      <c r="II4" s="215"/>
      <c r="IJ4" s="215"/>
      <c r="IK4" s="215"/>
      <c r="IL4" s="215"/>
      <c r="IM4" s="215"/>
      <c r="IN4" s="215"/>
      <c r="IO4" s="215"/>
      <c r="IP4" s="215"/>
      <c r="IQ4" s="215"/>
      <c r="IR4" s="215"/>
      <c r="IS4" s="215"/>
      <c r="IT4" s="215"/>
      <c r="IU4" s="215"/>
      <c r="IV4" s="215"/>
      <c r="IW4" s="215"/>
      <c r="IX4" s="215"/>
      <c r="IY4" s="215"/>
      <c r="IZ4" s="215"/>
      <c r="JA4" s="215"/>
      <c r="JB4" s="215"/>
      <c r="JC4" s="215"/>
      <c r="JD4" s="215"/>
      <c r="JE4" s="215"/>
      <c r="JF4" s="215"/>
      <c r="JG4" s="215"/>
      <c r="JH4" s="598" t="s">
        <v>190</v>
      </c>
      <c r="JI4" s="598">
        <f>IG4</f>
        <v>0</v>
      </c>
      <c r="JJ4" s="215"/>
      <c r="JK4" s="215"/>
      <c r="JL4" s="215"/>
      <c r="JM4" s="215"/>
      <c r="JN4" s="215"/>
      <c r="JO4" s="215"/>
      <c r="JP4" s="215"/>
      <c r="JQ4" s="215"/>
      <c r="JR4" s="215"/>
      <c r="JS4" s="215"/>
    </row>
    <row r="6" spans="1:289" ht="13.5" thickBot="1" x14ac:dyDescent="0.25"/>
    <row r="7" spans="1:289" ht="15.75" customHeight="1" thickBot="1" x14ac:dyDescent="0.25">
      <c r="A7" s="2"/>
      <c r="B7" s="21" t="s">
        <v>0</v>
      </c>
      <c r="C7" s="26"/>
      <c r="D7" s="891" t="s">
        <v>5</v>
      </c>
      <c r="E7" s="891"/>
      <c r="F7" s="891"/>
      <c r="G7" s="891"/>
      <c r="H7" s="891"/>
      <c r="I7" s="891"/>
      <c r="J7" s="891"/>
      <c r="K7" s="891"/>
      <c r="L7" s="891"/>
      <c r="M7" s="891"/>
      <c r="N7" s="891"/>
      <c r="O7" s="891"/>
      <c r="P7" s="891"/>
      <c r="Q7" s="891"/>
      <c r="R7" s="891"/>
      <c r="S7" s="891"/>
      <c r="T7" s="891"/>
      <c r="U7" s="891"/>
      <c r="V7" s="891"/>
      <c r="W7" s="891"/>
      <c r="X7" s="891"/>
      <c r="Y7" s="891"/>
      <c r="Z7" s="892"/>
      <c r="AA7" s="103"/>
      <c r="AB7" s="3"/>
      <c r="AC7" s="25"/>
      <c r="AD7" s="891" t="s">
        <v>21</v>
      </c>
      <c r="AE7" s="891"/>
      <c r="AF7" s="891"/>
      <c r="AG7" s="891"/>
      <c r="AH7" s="891"/>
      <c r="AI7" s="891"/>
      <c r="AJ7" s="891"/>
      <c r="AK7" s="891"/>
      <c r="AL7" s="891"/>
      <c r="AM7" s="891"/>
      <c r="AN7" s="891"/>
      <c r="AO7" s="891"/>
      <c r="AP7" s="891"/>
      <c r="AQ7" s="891"/>
      <c r="AR7" s="891"/>
      <c r="AS7" s="891"/>
      <c r="AT7" s="891"/>
      <c r="AU7" s="891"/>
      <c r="AV7" s="891"/>
      <c r="AW7" s="891"/>
      <c r="AX7" s="891"/>
      <c r="AY7" s="891"/>
      <c r="AZ7" s="891"/>
      <c r="BA7" s="891"/>
      <c r="BB7" s="891"/>
      <c r="BC7" s="892"/>
      <c r="BD7" s="103"/>
      <c r="BE7" s="3" t="s">
        <v>0</v>
      </c>
      <c r="BF7" s="25"/>
      <c r="BG7" s="920" t="s">
        <v>33</v>
      </c>
      <c r="BH7" s="920"/>
      <c r="BI7" s="920"/>
      <c r="BJ7" s="920"/>
      <c r="BK7" s="920"/>
      <c r="BL7" s="920"/>
      <c r="BM7" s="920"/>
      <c r="BN7" s="920"/>
      <c r="BO7" s="920"/>
      <c r="BP7" s="920"/>
      <c r="BQ7" s="920"/>
      <c r="BR7" s="920"/>
      <c r="BS7" s="920"/>
      <c r="BT7" s="920"/>
      <c r="BU7" s="920"/>
      <c r="BV7" s="920"/>
      <c r="BW7" s="920"/>
      <c r="BX7" s="920"/>
      <c r="BY7" s="920"/>
      <c r="BZ7" s="920"/>
      <c r="CA7" s="920"/>
      <c r="CB7" s="891"/>
      <c r="CC7" s="891"/>
      <c r="CD7" s="605"/>
      <c r="CE7" s="103"/>
      <c r="CF7" s="66" t="s">
        <v>0</v>
      </c>
      <c r="CG7" s="25"/>
      <c r="CH7" s="920" t="s">
        <v>173</v>
      </c>
      <c r="CI7" s="920"/>
      <c r="CJ7" s="920"/>
      <c r="CK7" s="920"/>
      <c r="CL7" s="920"/>
      <c r="CM7" s="920"/>
      <c r="CN7" s="920"/>
      <c r="CO7" s="920"/>
      <c r="CP7" s="920"/>
      <c r="CQ7" s="920"/>
      <c r="CR7" s="920"/>
      <c r="CS7" s="920"/>
      <c r="CT7" s="920"/>
      <c r="CU7" s="920"/>
      <c r="CV7" s="920"/>
      <c r="CW7" s="920"/>
      <c r="CX7" s="605"/>
      <c r="CY7" s="103"/>
      <c r="CZ7" s="21" t="s">
        <v>0</v>
      </c>
      <c r="DA7" s="882" t="s">
        <v>146</v>
      </c>
      <c r="DB7" s="879" t="s">
        <v>36</v>
      </c>
      <c r="DC7" s="880"/>
      <c r="DD7" s="880"/>
      <c r="DE7" s="880"/>
      <c r="DF7" s="880"/>
      <c r="DG7" s="880"/>
      <c r="DH7" s="880"/>
      <c r="DI7" s="880"/>
      <c r="DJ7" s="880"/>
      <c r="DK7" s="880"/>
      <c r="DL7" s="880"/>
      <c r="DM7" s="880"/>
      <c r="DN7" s="880"/>
      <c r="DO7" s="880"/>
      <c r="DP7" s="880"/>
      <c r="DQ7" s="880"/>
      <c r="DR7" s="880"/>
      <c r="DS7" s="880"/>
      <c r="DT7" s="880"/>
      <c r="DU7" s="880"/>
      <c r="DV7" s="880"/>
      <c r="DW7" s="881"/>
      <c r="DX7" s="4"/>
      <c r="DY7" s="19"/>
      <c r="DZ7" s="582"/>
      <c r="EA7" s="582"/>
      <c r="EB7" s="582"/>
      <c r="EC7" s="582"/>
      <c r="ED7" s="582"/>
      <c r="EE7" s="582"/>
      <c r="EF7" s="582"/>
      <c r="EG7" s="582"/>
      <c r="EH7" s="582"/>
      <c r="EI7" s="582"/>
      <c r="EJ7" s="582"/>
      <c r="EK7" s="582"/>
      <c r="EL7" s="582"/>
      <c r="EM7" s="582"/>
      <c r="EN7" s="582"/>
      <c r="EO7" s="582"/>
      <c r="EP7" s="582"/>
      <c r="EQ7" s="582"/>
      <c r="ER7" s="582"/>
      <c r="ES7" s="582"/>
      <c r="ET7" s="582"/>
      <c r="EU7" s="582"/>
      <c r="EV7" s="582"/>
      <c r="EW7" s="582"/>
      <c r="EX7" s="582"/>
      <c r="EY7" s="582"/>
      <c r="EZ7" s="582"/>
      <c r="FA7" s="582"/>
      <c r="FB7" s="582"/>
      <c r="FC7" s="582"/>
      <c r="FD7" s="582"/>
      <c r="FE7" s="582"/>
      <c r="FF7" s="582"/>
      <c r="FG7" s="582"/>
      <c r="FH7" s="582"/>
      <c r="FI7" s="582"/>
      <c r="FJ7" s="582"/>
      <c r="FK7" s="582"/>
      <c r="FL7" s="5"/>
      <c r="FM7" s="583"/>
      <c r="FN7" s="582"/>
      <c r="FO7" s="582"/>
      <c r="FP7" s="582"/>
      <c r="FQ7" s="582"/>
      <c r="FR7" s="582"/>
      <c r="FS7" s="19"/>
      <c r="FT7" s="19"/>
      <c r="FU7" s="19"/>
      <c r="FV7" s="582"/>
      <c r="FW7" s="582"/>
      <c r="FX7" s="105"/>
      <c r="FY7" s="583"/>
      <c r="FZ7" s="582"/>
      <c r="GA7" s="582"/>
      <c r="GB7" s="582"/>
      <c r="GC7" s="582"/>
      <c r="GD7" s="582"/>
      <c r="GE7" s="582"/>
      <c r="GF7" s="582"/>
      <c r="GG7" s="582"/>
      <c r="GH7" s="582"/>
      <c r="GI7" s="582"/>
      <c r="GJ7" s="582"/>
      <c r="GK7" s="582"/>
      <c r="GL7" s="582"/>
      <c r="GM7" s="582"/>
      <c r="GN7" s="582"/>
      <c r="GO7" s="582"/>
      <c r="GP7" s="582"/>
      <c r="GQ7" s="582"/>
      <c r="GR7" s="582"/>
      <c r="GS7" s="19"/>
      <c r="GT7" s="582"/>
      <c r="GU7" s="582"/>
      <c r="GV7" s="582"/>
      <c r="GW7" s="582"/>
      <c r="GX7" s="582"/>
      <c r="GY7" s="582"/>
      <c r="GZ7" s="582"/>
      <c r="HA7" s="582"/>
      <c r="HB7" s="582"/>
      <c r="HC7" s="582"/>
      <c r="HD7" s="582"/>
      <c r="HE7" s="582"/>
      <c r="HF7" s="582"/>
      <c r="HG7" s="582"/>
      <c r="HH7" s="582"/>
      <c r="HI7" s="582"/>
      <c r="HJ7" s="582"/>
      <c r="HK7" s="582"/>
      <c r="HL7" s="582"/>
      <c r="HM7" s="582"/>
      <c r="HN7" s="582"/>
      <c r="HO7" s="582"/>
      <c r="HP7" s="582"/>
      <c r="HQ7" s="582"/>
      <c r="HR7" s="19"/>
      <c r="HS7" s="582"/>
      <c r="HT7" s="582"/>
      <c r="HU7" s="582"/>
      <c r="HV7" s="582"/>
      <c r="HW7" s="582"/>
      <c r="HX7" s="582"/>
      <c r="HY7" s="582"/>
      <c r="HZ7" s="582"/>
      <c r="IA7" s="582"/>
      <c r="IB7" s="582"/>
      <c r="IC7" s="582"/>
      <c r="ID7" s="582"/>
      <c r="IE7" s="582"/>
      <c r="IF7" s="582"/>
      <c r="IG7" s="582"/>
      <c r="IH7" s="582"/>
      <c r="II7" s="582"/>
      <c r="IJ7" s="582"/>
      <c r="IK7" s="582"/>
      <c r="IL7" s="582"/>
      <c r="IM7" s="582"/>
      <c r="IN7" s="582"/>
      <c r="IO7" s="582"/>
      <c r="IP7" s="582"/>
      <c r="IQ7" s="582"/>
      <c r="IR7" s="582"/>
      <c r="IS7" s="582"/>
      <c r="IT7" s="582"/>
      <c r="IU7" s="582"/>
      <c r="IV7" s="582"/>
      <c r="IW7" s="19"/>
      <c r="IX7" s="582"/>
      <c r="IY7" s="582"/>
      <c r="IZ7" s="582"/>
      <c r="JA7" s="582"/>
      <c r="JB7" s="582"/>
      <c r="JC7" s="79"/>
      <c r="JD7" s="79"/>
      <c r="JE7" s="79"/>
      <c r="JF7" s="79"/>
      <c r="JG7" s="79"/>
      <c r="JH7" s="79"/>
      <c r="JI7" s="79"/>
      <c r="JJ7" s="79"/>
      <c r="JK7" s="79"/>
      <c r="JL7" s="79"/>
      <c r="JM7" s="582"/>
      <c r="JN7" s="582"/>
      <c r="JO7" s="582"/>
      <c r="JP7" s="582"/>
      <c r="JQ7" s="582"/>
      <c r="JR7" s="582"/>
      <c r="JS7" s="1337" t="s">
        <v>156</v>
      </c>
      <c r="JT7" s="1073"/>
      <c r="JU7" s="1073"/>
      <c r="JV7" s="1073"/>
      <c r="JW7" s="1073"/>
      <c r="JX7" s="1338"/>
      <c r="JY7" s="1342" t="s">
        <v>179</v>
      </c>
      <c r="JZ7" s="844"/>
      <c r="KA7" s="844"/>
      <c r="KB7" s="844"/>
      <c r="KC7" s="845"/>
    </row>
    <row r="8" spans="1:289" ht="70.5" customHeight="1" thickBot="1" x14ac:dyDescent="0.25">
      <c r="A8" s="1106" t="s">
        <v>186</v>
      </c>
      <c r="B8" s="914" t="s">
        <v>145</v>
      </c>
      <c r="C8" s="602"/>
      <c r="D8" s="1109" t="s">
        <v>1</v>
      </c>
      <c r="E8" s="1109"/>
      <c r="F8" s="1109"/>
      <c r="G8" s="922"/>
      <c r="H8" s="871" t="s">
        <v>6</v>
      </c>
      <c r="I8" s="893"/>
      <c r="J8" s="895" t="s">
        <v>8</v>
      </c>
      <c r="K8" s="896"/>
      <c r="L8" s="896"/>
      <c r="M8" s="897"/>
      <c r="N8" s="905" t="s">
        <v>14</v>
      </c>
      <c r="O8" s="911"/>
      <c r="P8" s="911"/>
      <c r="Q8" s="906"/>
      <c r="R8" s="1109" t="s">
        <v>15</v>
      </c>
      <c r="S8" s="1109"/>
      <c r="T8" s="905" t="s">
        <v>16</v>
      </c>
      <c r="U8" s="906"/>
      <c r="V8" s="911" t="s">
        <v>19</v>
      </c>
      <c r="W8" s="911"/>
      <c r="X8" s="905" t="s">
        <v>20</v>
      </c>
      <c r="Y8" s="911"/>
      <c r="Z8" s="906"/>
      <c r="AA8" s="104"/>
      <c r="AB8" s="914" t="s">
        <v>145</v>
      </c>
      <c r="AC8" s="602"/>
      <c r="AD8" s="917" t="s">
        <v>22</v>
      </c>
      <c r="AE8" s="917"/>
      <c r="AF8" s="917"/>
      <c r="AG8" s="917"/>
      <c r="AH8" s="917"/>
      <c r="AI8" s="917"/>
      <c r="AJ8" s="918"/>
      <c r="AK8" s="896" t="s">
        <v>27</v>
      </c>
      <c r="AL8" s="897"/>
      <c r="AM8" s="606" t="s">
        <v>28</v>
      </c>
      <c r="AN8" s="895" t="s">
        <v>29</v>
      </c>
      <c r="AO8" s="896"/>
      <c r="AP8" s="896"/>
      <c r="AQ8" s="897"/>
      <c r="AR8" s="896" t="s">
        <v>32</v>
      </c>
      <c r="AS8" s="896"/>
      <c r="AT8" s="896"/>
      <c r="AU8" s="896"/>
      <c r="AV8" s="896"/>
      <c r="AW8" s="896"/>
      <c r="AX8" s="896"/>
      <c r="AY8" s="896"/>
      <c r="AZ8" s="896"/>
      <c r="BA8" s="896"/>
      <c r="BB8" s="897"/>
      <c r="BC8" s="898" t="s">
        <v>177</v>
      </c>
      <c r="BD8" s="608"/>
      <c r="BE8" s="914" t="s">
        <v>145</v>
      </c>
      <c r="BF8" s="602"/>
      <c r="BG8" s="1085" t="s">
        <v>107</v>
      </c>
      <c r="BH8" s="938" t="s">
        <v>106</v>
      </c>
      <c r="BI8" s="941" t="s">
        <v>34</v>
      </c>
      <c r="BJ8" s="941" t="s">
        <v>108</v>
      </c>
      <c r="BK8" s="930" t="s">
        <v>35</v>
      </c>
      <c r="BL8" s="895" t="s">
        <v>32</v>
      </c>
      <c r="BM8" s="896"/>
      <c r="BN8" s="896"/>
      <c r="BO8" s="896"/>
      <c r="BP8" s="896"/>
      <c r="BQ8" s="896"/>
      <c r="BR8" s="896"/>
      <c r="BS8" s="896"/>
      <c r="BT8" s="896"/>
      <c r="BU8" s="896"/>
      <c r="BV8" s="896"/>
      <c r="BW8" s="896"/>
      <c r="BX8" s="897"/>
      <c r="BY8" s="1182" t="s">
        <v>24</v>
      </c>
      <c r="BZ8" s="1182"/>
      <c r="CA8" s="1182"/>
      <c r="CB8" s="875" t="s">
        <v>10</v>
      </c>
      <c r="CC8" s="877" t="s">
        <v>31</v>
      </c>
      <c r="CD8" s="901" t="s">
        <v>177</v>
      </c>
      <c r="CE8" s="608"/>
      <c r="CF8" s="944" t="s">
        <v>145</v>
      </c>
      <c r="CG8" s="602"/>
      <c r="CH8" s="1085" t="s">
        <v>107</v>
      </c>
      <c r="CI8" s="938" t="s">
        <v>106</v>
      </c>
      <c r="CJ8" s="941" t="s">
        <v>34</v>
      </c>
      <c r="CK8" s="941" t="s">
        <v>108</v>
      </c>
      <c r="CL8" s="930" t="s">
        <v>35</v>
      </c>
      <c r="CM8" s="895" t="s">
        <v>32</v>
      </c>
      <c r="CN8" s="896"/>
      <c r="CO8" s="896"/>
      <c r="CP8" s="896"/>
      <c r="CQ8" s="896"/>
      <c r="CR8" s="896"/>
      <c r="CS8" s="896"/>
      <c r="CT8" s="896"/>
      <c r="CU8" s="897"/>
      <c r="CV8" s="1182" t="s">
        <v>24</v>
      </c>
      <c r="CW8" s="1209"/>
      <c r="CX8" s="898" t="s">
        <v>177</v>
      </c>
      <c r="CY8" s="608"/>
      <c r="CZ8" s="944" t="s">
        <v>145</v>
      </c>
      <c r="DA8" s="883"/>
      <c r="DB8" s="1168" t="s">
        <v>107</v>
      </c>
      <c r="DC8" s="1171" t="s">
        <v>106</v>
      </c>
      <c r="DD8" s="1174" t="s">
        <v>108</v>
      </c>
      <c r="DE8" s="1177" t="s">
        <v>35</v>
      </c>
      <c r="DF8" s="1178" t="s">
        <v>32</v>
      </c>
      <c r="DG8" s="1179"/>
      <c r="DH8" s="1179"/>
      <c r="DI8" s="1179"/>
      <c r="DJ8" s="1179"/>
      <c r="DK8" s="1179"/>
      <c r="DL8" s="1179"/>
      <c r="DM8" s="1179"/>
      <c r="DN8" s="1179"/>
      <c r="DO8" s="1180"/>
      <c r="DP8" s="1051" t="s">
        <v>24</v>
      </c>
      <c r="DQ8" s="1052"/>
      <c r="DR8" s="1053"/>
      <c r="DS8" s="1060" t="s">
        <v>31</v>
      </c>
      <c r="DT8" s="1061"/>
      <c r="DU8" s="1066" t="s">
        <v>10</v>
      </c>
      <c r="DV8" s="1067"/>
      <c r="DW8" s="903" t="s">
        <v>177</v>
      </c>
      <c r="DX8" s="608"/>
      <c r="DY8" s="944" t="s">
        <v>145</v>
      </c>
      <c r="DZ8" s="1072" t="s">
        <v>37</v>
      </c>
      <c r="EA8" s="1072"/>
      <c r="EB8" s="1072"/>
      <c r="EC8" s="1073"/>
      <c r="ED8" s="1073"/>
      <c r="EE8" s="1073"/>
      <c r="EF8" s="1072"/>
      <c r="EG8" s="1072"/>
      <c r="EH8" s="1072"/>
      <c r="EI8" s="1072"/>
      <c r="EJ8" s="1072"/>
      <c r="EK8" s="1072"/>
      <c r="EL8" s="6"/>
      <c r="EM8" s="6"/>
      <c r="EN8" s="6"/>
      <c r="EO8" s="6"/>
      <c r="EP8" s="6"/>
      <c r="EQ8" s="6"/>
      <c r="ER8" s="1074" t="s">
        <v>172</v>
      </c>
      <c r="ES8" s="1075"/>
      <c r="ET8" s="1075"/>
      <c r="EU8" s="1075"/>
      <c r="EV8" s="1075"/>
      <c r="EW8" s="1075"/>
      <c r="EX8" s="1076"/>
      <c r="EY8" s="289"/>
      <c r="EZ8" s="289"/>
      <c r="FA8" s="289"/>
      <c r="FB8" s="1163" t="s">
        <v>46</v>
      </c>
      <c r="FC8" s="1163"/>
      <c r="FD8" s="1163"/>
      <c r="FE8" s="1163"/>
      <c r="FF8" s="1163"/>
      <c r="FG8" s="1163"/>
      <c r="FH8" s="1163"/>
      <c r="FI8" s="1163"/>
      <c r="FJ8" s="1163"/>
      <c r="FK8" s="1163"/>
      <c r="FL8" s="1163"/>
      <c r="FM8" s="1163"/>
      <c r="FN8" s="1163"/>
      <c r="FO8" s="1163"/>
      <c r="FP8" s="1163"/>
      <c r="FQ8" s="1164"/>
      <c r="FR8" s="98"/>
      <c r="FS8" s="944" t="s">
        <v>145</v>
      </c>
      <c r="FT8" s="1165" t="s">
        <v>146</v>
      </c>
      <c r="FU8" s="882" t="s">
        <v>155</v>
      </c>
      <c r="FV8" s="1156" t="s">
        <v>54</v>
      </c>
      <c r="FW8" s="1156"/>
      <c r="FX8" s="1156"/>
      <c r="FY8" s="1156"/>
      <c r="FZ8" s="1156"/>
      <c r="GA8" s="1156"/>
      <c r="GB8" s="1156"/>
      <c r="GC8" s="1156"/>
      <c r="GD8" s="1156"/>
      <c r="GE8" s="1156"/>
      <c r="GF8" s="1157"/>
      <c r="GG8" s="1157"/>
      <c r="GH8" s="1157"/>
      <c r="GI8" s="1156"/>
      <c r="GJ8" s="1156"/>
      <c r="GK8" s="1156"/>
      <c r="GL8" s="1156"/>
      <c r="GM8" s="1156"/>
      <c r="GN8" s="1156"/>
      <c r="GO8" s="1156"/>
      <c r="GP8" s="1156"/>
      <c r="GQ8" s="1158"/>
      <c r="GR8" s="287"/>
      <c r="GS8" s="1038" t="s">
        <v>54</v>
      </c>
      <c r="GT8" s="1039"/>
      <c r="GU8" s="1039"/>
      <c r="GV8" s="1039"/>
      <c r="GW8" s="1039"/>
      <c r="GX8" s="1039"/>
      <c r="GY8" s="1039"/>
      <c r="GZ8" s="1039"/>
      <c r="HA8" s="1040"/>
      <c r="HB8" s="990" t="s">
        <v>73</v>
      </c>
      <c r="HC8" s="991"/>
      <c r="HD8" s="991"/>
      <c r="HE8" s="991"/>
      <c r="HF8" s="991"/>
      <c r="HG8" s="991"/>
      <c r="HH8" s="991"/>
      <c r="HI8" s="991"/>
      <c r="HJ8" s="991"/>
      <c r="HK8" s="991"/>
      <c r="HL8" s="991"/>
      <c r="HM8" s="991"/>
      <c r="HN8" s="991"/>
      <c r="HO8" s="991"/>
      <c r="HP8" s="992"/>
      <c r="HQ8" s="4"/>
      <c r="HR8" s="4"/>
      <c r="HS8" s="1004" t="s">
        <v>82</v>
      </c>
      <c r="HT8" s="1005"/>
      <c r="HU8" s="1005"/>
      <c r="HV8" s="1005"/>
      <c r="HW8" s="1005"/>
      <c r="HX8" s="1005"/>
      <c r="HY8" s="1005"/>
      <c r="HZ8" s="1005"/>
      <c r="IA8" s="1005"/>
      <c r="IB8" s="1005"/>
      <c r="IC8" s="1005"/>
      <c r="ID8" s="1005"/>
      <c r="IE8" s="1005"/>
      <c r="IF8" s="1005"/>
      <c r="IG8" s="1006"/>
      <c r="IH8" s="1004" t="s">
        <v>88</v>
      </c>
      <c r="II8" s="1005"/>
      <c r="IJ8" s="1005"/>
      <c r="IK8" s="1005"/>
      <c r="IL8" s="1005"/>
      <c r="IM8" s="1005"/>
      <c r="IN8" s="1005"/>
      <c r="IO8" s="1005"/>
      <c r="IP8" s="1005"/>
      <c r="IQ8" s="1007" t="s">
        <v>91</v>
      </c>
      <c r="IR8" s="1008"/>
      <c r="IS8" s="1008"/>
      <c r="IT8" s="1008"/>
      <c r="IU8" s="1009"/>
      <c r="IV8" s="4"/>
      <c r="IW8" s="4"/>
      <c r="IX8" s="980" t="s">
        <v>109</v>
      </c>
      <c r="IY8" s="981"/>
      <c r="IZ8" s="981"/>
      <c r="JA8" s="981"/>
      <c r="JB8" s="982"/>
      <c r="JC8" s="996" t="s">
        <v>169</v>
      </c>
      <c r="JD8" s="997"/>
      <c r="JE8" s="997"/>
      <c r="JF8" s="997"/>
      <c r="JG8" s="997"/>
      <c r="JH8" s="997"/>
      <c r="JI8" s="997"/>
      <c r="JJ8" s="997"/>
      <c r="JK8" s="997"/>
      <c r="JL8" s="997"/>
      <c r="JM8" s="997"/>
      <c r="JN8" s="997"/>
      <c r="JO8" s="997"/>
      <c r="JP8" s="997"/>
      <c r="JQ8" s="997"/>
      <c r="JR8" s="998"/>
      <c r="JS8" s="1339"/>
      <c r="JT8" s="1340"/>
      <c r="JU8" s="1340"/>
      <c r="JV8" s="1340"/>
      <c r="JW8" s="1340"/>
      <c r="JX8" s="1341"/>
      <c r="JY8" s="864"/>
      <c r="JZ8" s="847"/>
      <c r="KA8" s="847"/>
      <c r="KB8" s="847"/>
      <c r="KC8" s="848"/>
    </row>
    <row r="9" spans="1:289" ht="46.5" customHeight="1" thickBot="1" x14ac:dyDescent="0.25">
      <c r="A9" s="1107"/>
      <c r="B9" s="915"/>
      <c r="C9" s="603"/>
      <c r="D9" s="935"/>
      <c r="E9" s="935"/>
      <c r="F9" s="935"/>
      <c r="G9" s="924"/>
      <c r="H9" s="873"/>
      <c r="I9" s="894"/>
      <c r="J9" s="885" t="s">
        <v>9</v>
      </c>
      <c r="K9" s="886"/>
      <c r="L9" s="886"/>
      <c r="M9" s="1122" t="s">
        <v>134</v>
      </c>
      <c r="N9" s="907"/>
      <c r="O9" s="912"/>
      <c r="P9" s="912"/>
      <c r="Q9" s="908"/>
      <c r="R9" s="933"/>
      <c r="S9" s="933"/>
      <c r="T9" s="907"/>
      <c r="U9" s="908"/>
      <c r="V9" s="912"/>
      <c r="W9" s="912"/>
      <c r="X9" s="907"/>
      <c r="Y9" s="912"/>
      <c r="Z9" s="908"/>
      <c r="AA9" s="104"/>
      <c r="AB9" s="915"/>
      <c r="AC9" s="603"/>
      <c r="AD9" s="952" t="s">
        <v>23</v>
      </c>
      <c r="AE9" s="953"/>
      <c r="AF9" s="941" t="s">
        <v>24</v>
      </c>
      <c r="AG9" s="930" t="s">
        <v>108</v>
      </c>
      <c r="AH9" s="905" t="s">
        <v>25</v>
      </c>
      <c r="AI9" s="911"/>
      <c r="AJ9" s="906"/>
      <c r="AK9" s="926" t="s">
        <v>110</v>
      </c>
      <c r="AL9" s="927"/>
      <c r="AM9" s="930" t="s">
        <v>30</v>
      </c>
      <c r="AN9" s="948" t="s">
        <v>24</v>
      </c>
      <c r="AO9" s="949"/>
      <c r="AP9" s="614"/>
      <c r="AQ9" s="124"/>
      <c r="AR9" s="937" t="s">
        <v>8</v>
      </c>
      <c r="AS9" s="937"/>
      <c r="AT9" s="937"/>
      <c r="AU9" s="937"/>
      <c r="AV9" s="937"/>
      <c r="AW9" s="932" t="s">
        <v>14</v>
      </c>
      <c r="AX9" s="933"/>
      <c r="AY9" s="933"/>
      <c r="AZ9" s="934"/>
      <c r="BA9" s="921" t="s">
        <v>18</v>
      </c>
      <c r="BB9" s="922"/>
      <c r="BC9" s="899"/>
      <c r="BD9" s="608"/>
      <c r="BE9" s="915"/>
      <c r="BF9" s="603"/>
      <c r="BG9" s="1086"/>
      <c r="BH9" s="939"/>
      <c r="BI9" s="942"/>
      <c r="BJ9" s="942"/>
      <c r="BK9" s="1181"/>
      <c r="BL9" s="936"/>
      <c r="BM9" s="937"/>
      <c r="BN9" s="937"/>
      <c r="BO9" s="937"/>
      <c r="BP9" s="1265"/>
      <c r="BQ9" s="905" t="s">
        <v>14</v>
      </c>
      <c r="BR9" s="911"/>
      <c r="BS9" s="911"/>
      <c r="BT9" s="906"/>
      <c r="BU9" s="921" t="s">
        <v>17</v>
      </c>
      <c r="BV9" s="922"/>
      <c r="BW9" s="921" t="s">
        <v>18</v>
      </c>
      <c r="BX9" s="922"/>
      <c r="BY9" s="1183"/>
      <c r="BZ9" s="1183"/>
      <c r="CA9" s="1183"/>
      <c r="CB9" s="876"/>
      <c r="CC9" s="878"/>
      <c r="CD9" s="902"/>
      <c r="CE9" s="608"/>
      <c r="CF9" s="945"/>
      <c r="CG9" s="603"/>
      <c r="CH9" s="1086"/>
      <c r="CI9" s="939"/>
      <c r="CJ9" s="942"/>
      <c r="CK9" s="942"/>
      <c r="CL9" s="1181"/>
      <c r="CM9" s="885" t="s">
        <v>9</v>
      </c>
      <c r="CN9" s="886"/>
      <c r="CO9" s="886"/>
      <c r="CP9" s="887"/>
      <c r="CQ9" s="905" t="s">
        <v>14</v>
      </c>
      <c r="CR9" s="911"/>
      <c r="CS9" s="906"/>
      <c r="CT9" s="885" t="s">
        <v>18</v>
      </c>
      <c r="CU9" s="887"/>
      <c r="CV9" s="1183"/>
      <c r="CW9" s="1210"/>
      <c r="CX9" s="899"/>
      <c r="CY9" s="608"/>
      <c r="CZ9" s="945"/>
      <c r="DA9" s="883"/>
      <c r="DB9" s="1169"/>
      <c r="DC9" s="1172"/>
      <c r="DD9" s="1175"/>
      <c r="DE9" s="1169"/>
      <c r="DF9" s="885" t="s">
        <v>9</v>
      </c>
      <c r="DG9" s="886"/>
      <c r="DH9" s="886"/>
      <c r="DI9" s="887"/>
      <c r="DJ9" s="1185" t="s">
        <v>14</v>
      </c>
      <c r="DK9" s="1186"/>
      <c r="DL9" s="1186"/>
      <c r="DM9" s="1187"/>
      <c r="DN9" s="1101" t="s">
        <v>171</v>
      </c>
      <c r="DO9" s="1102"/>
      <c r="DP9" s="1054"/>
      <c r="DQ9" s="1055"/>
      <c r="DR9" s="1056"/>
      <c r="DS9" s="1062"/>
      <c r="DT9" s="1063"/>
      <c r="DU9" s="1068"/>
      <c r="DV9" s="1069"/>
      <c r="DW9" s="903"/>
      <c r="DX9" s="608"/>
      <c r="DY9" s="945"/>
      <c r="DZ9" s="1008" t="s">
        <v>38</v>
      </c>
      <c r="EA9" s="1008"/>
      <c r="EB9" s="1008"/>
      <c r="EC9" s="1077" t="s">
        <v>39</v>
      </c>
      <c r="ED9" s="1078"/>
      <c r="EE9" s="1079"/>
      <c r="EF9" s="1005" t="s">
        <v>40</v>
      </c>
      <c r="EG9" s="1005"/>
      <c r="EH9" s="1005"/>
      <c r="EI9" s="1004" t="s">
        <v>41</v>
      </c>
      <c r="EJ9" s="1072"/>
      <c r="EK9" s="1080"/>
      <c r="EL9" s="1081" t="s">
        <v>44</v>
      </c>
      <c r="EM9" s="1081"/>
      <c r="EN9" s="1081"/>
      <c r="EO9" s="1091" t="s">
        <v>45</v>
      </c>
      <c r="EP9" s="1081"/>
      <c r="EQ9" s="1081"/>
      <c r="ER9" s="1092" t="s">
        <v>146</v>
      </c>
      <c r="ES9" s="1095" t="s">
        <v>154</v>
      </c>
      <c r="ET9" s="1098" t="s">
        <v>147</v>
      </c>
      <c r="EU9" s="1082" t="s">
        <v>148</v>
      </c>
      <c r="EV9" s="1082" t="s">
        <v>149</v>
      </c>
      <c r="EW9" s="1148" t="s">
        <v>150</v>
      </c>
      <c r="EX9" s="1151" t="s">
        <v>151</v>
      </c>
      <c r="EY9" s="290"/>
      <c r="EZ9" s="290"/>
      <c r="FA9" s="290"/>
      <c r="FB9" s="1073" t="s">
        <v>47</v>
      </c>
      <c r="FC9" s="1073"/>
      <c r="FD9" s="1073"/>
      <c r="FE9" s="1072"/>
      <c r="FF9" s="1072"/>
      <c r="FG9" s="1072"/>
      <c r="FH9" s="1072"/>
      <c r="FI9" s="1072"/>
      <c r="FJ9" s="1072"/>
      <c r="FK9" s="1072"/>
      <c r="FL9" s="1072"/>
      <c r="FM9" s="1072"/>
      <c r="FN9" s="1072"/>
      <c r="FO9" s="1072"/>
      <c r="FP9" s="1072"/>
      <c r="FQ9" s="1144" t="s">
        <v>53</v>
      </c>
      <c r="FR9" s="284"/>
      <c r="FS9" s="945"/>
      <c r="FT9" s="1166"/>
      <c r="FU9" s="883"/>
      <c r="FV9" s="1005" t="s">
        <v>101</v>
      </c>
      <c r="FW9" s="1005"/>
      <c r="FX9" s="1005"/>
      <c r="FY9" s="1005"/>
      <c r="FZ9" s="1005"/>
      <c r="GA9" s="1004" t="s">
        <v>102</v>
      </c>
      <c r="GB9" s="1005"/>
      <c r="GC9" s="1005"/>
      <c r="GD9" s="1005"/>
      <c r="GE9" s="1006"/>
      <c r="GF9" s="1261" t="s">
        <v>103</v>
      </c>
      <c r="GG9" s="1161" t="s">
        <v>146</v>
      </c>
      <c r="GH9" s="1125" t="s">
        <v>154</v>
      </c>
      <c r="GI9" s="1072" t="s">
        <v>59</v>
      </c>
      <c r="GJ9" s="1072"/>
      <c r="GK9" s="1072"/>
      <c r="GL9" s="1072"/>
      <c r="GM9" s="1072"/>
      <c r="GN9" s="1072"/>
      <c r="GO9" s="1072"/>
      <c r="GP9" s="1072"/>
      <c r="GQ9" s="1080"/>
      <c r="GR9" s="287"/>
      <c r="GS9" s="1141" t="s">
        <v>59</v>
      </c>
      <c r="GT9" s="1072"/>
      <c r="GU9" s="1072"/>
      <c r="GV9" s="1072"/>
      <c r="GW9" s="1072"/>
      <c r="GX9" s="1072"/>
      <c r="GY9" s="1072"/>
      <c r="GZ9" s="1072"/>
      <c r="HA9" s="1080"/>
      <c r="HB9" s="1049" t="s">
        <v>146</v>
      </c>
      <c r="HC9" s="1047" t="s">
        <v>154</v>
      </c>
      <c r="HD9" s="1013" t="s">
        <v>74</v>
      </c>
      <c r="HE9" s="1014"/>
      <c r="HF9" s="1014"/>
      <c r="HG9" s="1014"/>
      <c r="HH9" s="1015"/>
      <c r="HI9" s="988" t="s">
        <v>75</v>
      </c>
      <c r="HJ9" s="988"/>
      <c r="HK9" s="988"/>
      <c r="HL9" s="988"/>
      <c r="HM9" s="988"/>
      <c r="HN9" s="988"/>
      <c r="HO9" s="988"/>
      <c r="HP9" s="989"/>
      <c r="HQ9" s="98"/>
      <c r="HR9" s="607"/>
      <c r="HS9" s="1026" t="s">
        <v>83</v>
      </c>
      <c r="HT9" s="1027"/>
      <c r="HU9" s="1028"/>
      <c r="HV9" s="1026" t="s">
        <v>84</v>
      </c>
      <c r="HW9" s="1027"/>
      <c r="HX9" s="1028"/>
      <c r="HY9" s="1026" t="s">
        <v>85</v>
      </c>
      <c r="HZ9" s="1027"/>
      <c r="IA9" s="1028"/>
      <c r="IB9" s="1026" t="s">
        <v>86</v>
      </c>
      <c r="IC9" s="1027"/>
      <c r="ID9" s="1028"/>
      <c r="IE9" s="1026" t="s">
        <v>87</v>
      </c>
      <c r="IF9" s="1027"/>
      <c r="IG9" s="1028"/>
      <c r="IH9" s="993" t="s">
        <v>61</v>
      </c>
      <c r="II9" s="994"/>
      <c r="IJ9" s="994"/>
      <c r="IK9" s="993" t="s">
        <v>89</v>
      </c>
      <c r="IL9" s="994"/>
      <c r="IM9" s="995"/>
      <c r="IN9" s="993" t="s">
        <v>192</v>
      </c>
      <c r="IO9" s="994"/>
      <c r="IP9" s="994"/>
      <c r="IQ9" s="1010"/>
      <c r="IR9" s="1011"/>
      <c r="IS9" s="1011"/>
      <c r="IT9" s="1011"/>
      <c r="IU9" s="1012"/>
      <c r="IV9" s="98"/>
      <c r="IW9" s="113"/>
      <c r="IX9" s="983"/>
      <c r="IY9" s="984"/>
      <c r="IZ9" s="984"/>
      <c r="JA9" s="984"/>
      <c r="JB9" s="985"/>
      <c r="JC9" s="986" t="s">
        <v>163</v>
      </c>
      <c r="JD9" s="957"/>
      <c r="JE9" s="957"/>
      <c r="JF9" s="957"/>
      <c r="JG9" s="987"/>
      <c r="JH9" s="956" t="s">
        <v>164</v>
      </c>
      <c r="JI9" s="957"/>
      <c r="JJ9" s="957"/>
      <c r="JK9" s="957"/>
      <c r="JL9" s="958"/>
      <c r="JM9" s="978" t="s">
        <v>187</v>
      </c>
      <c r="JN9" s="1016" t="s">
        <v>146</v>
      </c>
      <c r="JO9" s="1018" t="s">
        <v>155</v>
      </c>
      <c r="JP9" s="999" t="s">
        <v>170</v>
      </c>
      <c r="JQ9" s="1021" t="s">
        <v>152</v>
      </c>
      <c r="JR9" s="1024" t="s">
        <v>153</v>
      </c>
      <c r="JS9" s="1343" t="s">
        <v>157</v>
      </c>
      <c r="JT9" s="1344"/>
      <c r="JU9" s="1344"/>
      <c r="JV9" s="1344" t="s">
        <v>158</v>
      </c>
      <c r="JW9" s="1344"/>
      <c r="JX9" s="1345"/>
      <c r="JY9" s="864"/>
      <c r="JZ9" s="847"/>
      <c r="KA9" s="847"/>
      <c r="KB9" s="847"/>
      <c r="KC9" s="848"/>
    </row>
    <row r="10" spans="1:289" ht="77.25" customHeight="1" thickBot="1" x14ac:dyDescent="0.25">
      <c r="A10" s="1107"/>
      <c r="B10" s="915"/>
      <c r="C10" s="603"/>
      <c r="D10" s="1110" t="s">
        <v>2</v>
      </c>
      <c r="E10" s="1112" t="s">
        <v>3</v>
      </c>
      <c r="F10" s="1114" t="s">
        <v>4</v>
      </c>
      <c r="G10" s="1120" t="s">
        <v>134</v>
      </c>
      <c r="H10" s="1110" t="s">
        <v>7</v>
      </c>
      <c r="I10" s="871" t="s">
        <v>2</v>
      </c>
      <c r="J10" s="888"/>
      <c r="K10" s="889"/>
      <c r="L10" s="889"/>
      <c r="M10" s="1123"/>
      <c r="N10" s="909"/>
      <c r="O10" s="913"/>
      <c r="P10" s="913"/>
      <c r="Q10" s="910"/>
      <c r="R10" s="935"/>
      <c r="S10" s="935"/>
      <c r="T10" s="909"/>
      <c r="U10" s="910"/>
      <c r="V10" s="913"/>
      <c r="W10" s="913"/>
      <c r="X10" s="909"/>
      <c r="Y10" s="913"/>
      <c r="Z10" s="910"/>
      <c r="AA10" s="104"/>
      <c r="AB10" s="915"/>
      <c r="AC10" s="603"/>
      <c r="AD10" s="954"/>
      <c r="AE10" s="955"/>
      <c r="AF10" s="943"/>
      <c r="AG10" s="931"/>
      <c r="AH10" s="1116" t="s">
        <v>26</v>
      </c>
      <c r="AI10" s="1117"/>
      <c r="AJ10" s="1085" t="s">
        <v>111</v>
      </c>
      <c r="AK10" s="928"/>
      <c r="AL10" s="929"/>
      <c r="AM10" s="931"/>
      <c r="AN10" s="950"/>
      <c r="AO10" s="951"/>
      <c r="AP10" s="615" t="s">
        <v>31</v>
      </c>
      <c r="AQ10" s="125" t="s">
        <v>9</v>
      </c>
      <c r="AR10" s="889" t="s">
        <v>9</v>
      </c>
      <c r="AS10" s="889"/>
      <c r="AT10" s="889"/>
      <c r="AU10" s="1118" t="s">
        <v>10</v>
      </c>
      <c r="AV10" s="1119"/>
      <c r="AW10" s="935"/>
      <c r="AX10" s="935"/>
      <c r="AY10" s="935"/>
      <c r="AZ10" s="924"/>
      <c r="BA10" s="923"/>
      <c r="BB10" s="924"/>
      <c r="BC10" s="899"/>
      <c r="BD10" s="608"/>
      <c r="BE10" s="915"/>
      <c r="BF10" s="603"/>
      <c r="BG10" s="1087"/>
      <c r="BH10" s="940"/>
      <c r="BI10" s="943"/>
      <c r="BJ10" s="943"/>
      <c r="BK10" s="931"/>
      <c r="BL10" s="947" t="s">
        <v>9</v>
      </c>
      <c r="BM10" s="917"/>
      <c r="BN10" s="917"/>
      <c r="BO10" s="917"/>
      <c r="BP10" s="918"/>
      <c r="BQ10" s="909"/>
      <c r="BR10" s="913"/>
      <c r="BS10" s="913"/>
      <c r="BT10" s="910"/>
      <c r="BU10" s="923"/>
      <c r="BV10" s="924"/>
      <c r="BW10" s="923"/>
      <c r="BX10" s="924"/>
      <c r="BY10" s="1184"/>
      <c r="BZ10" s="1184"/>
      <c r="CA10" s="1184"/>
      <c r="CB10" s="876"/>
      <c r="CC10" s="878"/>
      <c r="CD10" s="902"/>
      <c r="CE10" s="608"/>
      <c r="CF10" s="945"/>
      <c r="CG10" s="603"/>
      <c r="CH10" s="1087"/>
      <c r="CI10" s="940"/>
      <c r="CJ10" s="943"/>
      <c r="CK10" s="943"/>
      <c r="CL10" s="931"/>
      <c r="CM10" s="888"/>
      <c r="CN10" s="889"/>
      <c r="CO10" s="889"/>
      <c r="CP10" s="890"/>
      <c r="CQ10" s="909"/>
      <c r="CR10" s="913"/>
      <c r="CS10" s="910"/>
      <c r="CT10" s="888"/>
      <c r="CU10" s="890"/>
      <c r="CV10" s="1184"/>
      <c r="CW10" s="1211"/>
      <c r="CX10" s="899"/>
      <c r="CY10" s="608"/>
      <c r="CZ10" s="945"/>
      <c r="DA10" s="883"/>
      <c r="DB10" s="1170"/>
      <c r="DC10" s="1173"/>
      <c r="DD10" s="1176"/>
      <c r="DE10" s="1170"/>
      <c r="DF10" s="888"/>
      <c r="DG10" s="889"/>
      <c r="DH10" s="889"/>
      <c r="DI10" s="890"/>
      <c r="DJ10" s="1188"/>
      <c r="DK10" s="1189"/>
      <c r="DL10" s="1189"/>
      <c r="DM10" s="1190"/>
      <c r="DN10" s="1103"/>
      <c r="DO10" s="1104"/>
      <c r="DP10" s="1057"/>
      <c r="DQ10" s="1058"/>
      <c r="DR10" s="1059"/>
      <c r="DS10" s="1064"/>
      <c r="DT10" s="1065"/>
      <c r="DU10" s="1070"/>
      <c r="DV10" s="1071"/>
      <c r="DW10" s="903"/>
      <c r="DX10" s="608"/>
      <c r="DY10" s="945"/>
      <c r="DZ10" s="1072" t="s">
        <v>42</v>
      </c>
      <c r="EA10" s="1072"/>
      <c r="EB10" s="1072"/>
      <c r="EC10" s="1088" t="s">
        <v>42</v>
      </c>
      <c r="ED10" s="1089"/>
      <c r="EE10" s="1090"/>
      <c r="EF10" s="1072" t="s">
        <v>42</v>
      </c>
      <c r="EG10" s="1072"/>
      <c r="EH10" s="1072"/>
      <c r="EI10" s="1141" t="s">
        <v>42</v>
      </c>
      <c r="EJ10" s="1072"/>
      <c r="EK10" s="1080"/>
      <c r="EL10" s="1191" t="s">
        <v>42</v>
      </c>
      <c r="EM10" s="1191"/>
      <c r="EN10" s="1191"/>
      <c r="EO10" s="1192" t="s">
        <v>42</v>
      </c>
      <c r="EP10" s="1191"/>
      <c r="EQ10" s="1191"/>
      <c r="ER10" s="1093"/>
      <c r="ES10" s="1096"/>
      <c r="ET10" s="1099"/>
      <c r="EU10" s="1083"/>
      <c r="EV10" s="1083"/>
      <c r="EW10" s="1149"/>
      <c r="EX10" s="1152"/>
      <c r="EY10" s="1127" t="s">
        <v>191</v>
      </c>
      <c r="EZ10" s="1128"/>
      <c r="FA10" s="1129"/>
      <c r="FB10" s="1127" t="s">
        <v>48</v>
      </c>
      <c r="FC10" s="1128"/>
      <c r="FD10" s="1129"/>
      <c r="FE10" s="1130" t="s">
        <v>49</v>
      </c>
      <c r="FF10" s="1130"/>
      <c r="FG10" s="1131"/>
      <c r="FH10" s="1132" t="s">
        <v>50</v>
      </c>
      <c r="FI10" s="1130"/>
      <c r="FJ10" s="1131"/>
      <c r="FK10" s="1132" t="s">
        <v>51</v>
      </c>
      <c r="FL10" s="1130"/>
      <c r="FM10" s="1131"/>
      <c r="FN10" s="1132" t="s">
        <v>52</v>
      </c>
      <c r="FO10" s="1130"/>
      <c r="FP10" s="1131"/>
      <c r="FQ10" s="1154"/>
      <c r="FR10" s="284"/>
      <c r="FS10" s="945"/>
      <c r="FT10" s="1166"/>
      <c r="FU10" s="883"/>
      <c r="FV10" s="1133" t="s">
        <v>55</v>
      </c>
      <c r="FW10" s="938" t="s">
        <v>56</v>
      </c>
      <c r="FX10" s="938" t="s">
        <v>57</v>
      </c>
      <c r="FY10" s="938" t="s">
        <v>58</v>
      </c>
      <c r="FZ10" s="1135" t="s">
        <v>100</v>
      </c>
      <c r="GA10" s="1159" t="s">
        <v>55</v>
      </c>
      <c r="GB10" s="938" t="s">
        <v>56</v>
      </c>
      <c r="GC10" s="938" t="s">
        <v>57</v>
      </c>
      <c r="GD10" s="938" t="s">
        <v>58</v>
      </c>
      <c r="GE10" s="1137" t="s">
        <v>100</v>
      </c>
      <c r="GF10" s="1262"/>
      <c r="GG10" s="1162"/>
      <c r="GH10" s="1126"/>
      <c r="GI10" s="68" t="s">
        <v>43</v>
      </c>
      <c r="GJ10" s="7" t="s">
        <v>60</v>
      </c>
      <c r="GK10" s="8" t="s">
        <v>61</v>
      </c>
      <c r="GL10" s="8" t="s">
        <v>62</v>
      </c>
      <c r="GM10" s="1142" t="s">
        <v>63</v>
      </c>
      <c r="GN10" s="1142" t="s">
        <v>64</v>
      </c>
      <c r="GO10" s="1142" t="s">
        <v>65</v>
      </c>
      <c r="GP10" s="1142" t="s">
        <v>66</v>
      </c>
      <c r="GQ10" s="1144" t="s">
        <v>67</v>
      </c>
      <c r="GR10" s="284"/>
      <c r="GS10" s="194" t="s">
        <v>145</v>
      </c>
      <c r="GT10" s="1266" t="s">
        <v>68</v>
      </c>
      <c r="GU10" s="1263" t="s">
        <v>112</v>
      </c>
      <c r="GV10" s="1263" t="s">
        <v>69</v>
      </c>
      <c r="GW10" s="1263" t="s">
        <v>70</v>
      </c>
      <c r="GX10" s="1263" t="s">
        <v>71</v>
      </c>
      <c r="GY10" s="1263" t="s">
        <v>104</v>
      </c>
      <c r="GZ10" s="1263" t="s">
        <v>105</v>
      </c>
      <c r="HA10" s="193" t="s">
        <v>72</v>
      </c>
      <c r="HB10" s="1050"/>
      <c r="HC10" s="1048"/>
      <c r="HD10" s="1045" t="s">
        <v>55</v>
      </c>
      <c r="HE10" s="1046" t="s">
        <v>56</v>
      </c>
      <c r="HF10" s="1046" t="s">
        <v>57</v>
      </c>
      <c r="HG10" s="1046" t="s">
        <v>58</v>
      </c>
      <c r="HH10" s="969" t="s">
        <v>161</v>
      </c>
      <c r="HI10" s="1036" t="s">
        <v>61</v>
      </c>
      <c r="HJ10" s="1032" t="s">
        <v>76</v>
      </c>
      <c r="HK10" s="1032" t="s">
        <v>77</v>
      </c>
      <c r="HL10" s="1032" t="s">
        <v>78</v>
      </c>
      <c r="HM10" s="1032" t="s">
        <v>79</v>
      </c>
      <c r="HN10" s="1002" t="s">
        <v>80</v>
      </c>
      <c r="HO10" s="1002" t="s">
        <v>81</v>
      </c>
      <c r="HP10" s="1034" t="s">
        <v>72</v>
      </c>
      <c r="HQ10" s="99"/>
      <c r="HR10" s="71" t="s">
        <v>145</v>
      </c>
      <c r="HS10" s="1029"/>
      <c r="HT10" s="1030"/>
      <c r="HU10" s="1031"/>
      <c r="HV10" s="1029"/>
      <c r="HW10" s="1030"/>
      <c r="HX10" s="1031"/>
      <c r="HY10" s="1029"/>
      <c r="HZ10" s="1030"/>
      <c r="IA10" s="1031"/>
      <c r="IB10" s="1029"/>
      <c r="IC10" s="1030"/>
      <c r="ID10" s="1031"/>
      <c r="IE10" s="1029"/>
      <c r="IF10" s="1030"/>
      <c r="IG10" s="1031"/>
      <c r="IH10" s="1042" t="s">
        <v>90</v>
      </c>
      <c r="II10" s="1043"/>
      <c r="IJ10" s="1043"/>
      <c r="IK10" s="1042" t="s">
        <v>90</v>
      </c>
      <c r="IL10" s="1043"/>
      <c r="IM10" s="1044"/>
      <c r="IN10" s="1042" t="s">
        <v>90</v>
      </c>
      <c r="IO10" s="1043"/>
      <c r="IP10" s="1044"/>
      <c r="IQ10" s="952" t="s">
        <v>92</v>
      </c>
      <c r="IR10" s="971" t="s">
        <v>93</v>
      </c>
      <c r="IS10" s="971" t="s">
        <v>94</v>
      </c>
      <c r="IT10" s="953" t="s">
        <v>95</v>
      </c>
      <c r="IU10" s="953" t="s">
        <v>160</v>
      </c>
      <c r="IV10" s="99"/>
      <c r="IW10" s="120" t="s">
        <v>145</v>
      </c>
      <c r="IX10" s="965" t="s">
        <v>92</v>
      </c>
      <c r="IY10" s="967" t="s">
        <v>93</v>
      </c>
      <c r="IZ10" s="967" t="s">
        <v>94</v>
      </c>
      <c r="JA10" s="967" t="s">
        <v>95</v>
      </c>
      <c r="JB10" s="976" t="s">
        <v>61</v>
      </c>
      <c r="JC10" s="1245" t="s">
        <v>165</v>
      </c>
      <c r="JD10" s="959" t="s">
        <v>166</v>
      </c>
      <c r="JE10" s="959" t="s">
        <v>162</v>
      </c>
      <c r="JF10" s="959" t="s">
        <v>167</v>
      </c>
      <c r="JG10" s="961" t="s">
        <v>168</v>
      </c>
      <c r="JH10" s="959" t="s">
        <v>165</v>
      </c>
      <c r="JI10" s="959" t="s">
        <v>166</v>
      </c>
      <c r="JJ10" s="959" t="s">
        <v>162</v>
      </c>
      <c r="JK10" s="959" t="s">
        <v>167</v>
      </c>
      <c r="JL10" s="973" t="s">
        <v>168</v>
      </c>
      <c r="JM10" s="979"/>
      <c r="JN10" s="1017"/>
      <c r="JO10" s="1019"/>
      <c r="JP10" s="1000"/>
      <c r="JQ10" s="1022"/>
      <c r="JR10" s="1025"/>
      <c r="JS10" s="1068" t="s">
        <v>174</v>
      </c>
      <c r="JT10" s="1346" t="s">
        <v>175</v>
      </c>
      <c r="JU10" s="1346" t="s">
        <v>176</v>
      </c>
      <c r="JV10" s="1068" t="s">
        <v>174</v>
      </c>
      <c r="JW10" s="1346" t="s">
        <v>175</v>
      </c>
      <c r="JX10" s="1069" t="s">
        <v>176</v>
      </c>
      <c r="JY10" s="211" t="s">
        <v>180</v>
      </c>
      <c r="JZ10" s="108" t="s">
        <v>181</v>
      </c>
      <c r="KA10" s="108" t="s">
        <v>182</v>
      </c>
      <c r="KB10" s="108" t="s">
        <v>183</v>
      </c>
      <c r="KC10" s="109" t="s">
        <v>184</v>
      </c>
    </row>
    <row r="11" spans="1:289" ht="53.25" customHeight="1" thickBot="1" x14ac:dyDescent="0.3">
      <c r="A11" s="1108"/>
      <c r="B11" s="916"/>
      <c r="C11" s="604" t="s">
        <v>146</v>
      </c>
      <c r="D11" s="1111"/>
      <c r="E11" s="1113"/>
      <c r="F11" s="1115"/>
      <c r="G11" s="1121"/>
      <c r="H11" s="1111"/>
      <c r="I11" s="873"/>
      <c r="J11" s="167" t="s">
        <v>11</v>
      </c>
      <c r="K11" s="27" t="s">
        <v>12</v>
      </c>
      <c r="L11" s="168" t="s">
        <v>13</v>
      </c>
      <c r="M11" s="1124"/>
      <c r="N11" s="173" t="s">
        <v>11</v>
      </c>
      <c r="O11" s="170" t="s">
        <v>12</v>
      </c>
      <c r="P11" s="171" t="s">
        <v>13</v>
      </c>
      <c r="Q11" s="172" t="s">
        <v>134</v>
      </c>
      <c r="R11" s="69" t="s">
        <v>11</v>
      </c>
      <c r="S11" s="168" t="s">
        <v>12</v>
      </c>
      <c r="T11" s="173" t="s">
        <v>11</v>
      </c>
      <c r="U11" s="174" t="s">
        <v>12</v>
      </c>
      <c r="V11" s="169" t="s">
        <v>11</v>
      </c>
      <c r="W11" s="171" t="s">
        <v>12</v>
      </c>
      <c r="X11" s="173" t="s">
        <v>11</v>
      </c>
      <c r="Y11" s="170" t="s">
        <v>12</v>
      </c>
      <c r="Z11" s="174" t="s">
        <v>13</v>
      </c>
      <c r="AA11" s="105"/>
      <c r="AB11" s="916"/>
      <c r="AC11" s="604" t="s">
        <v>146</v>
      </c>
      <c r="AD11" s="188" t="s">
        <v>13</v>
      </c>
      <c r="AE11" s="175" t="s">
        <v>134</v>
      </c>
      <c r="AF11" s="185" t="s">
        <v>11</v>
      </c>
      <c r="AG11" s="176" t="s">
        <v>11</v>
      </c>
      <c r="AH11" s="173" t="s">
        <v>11</v>
      </c>
      <c r="AI11" s="174" t="s">
        <v>12</v>
      </c>
      <c r="AJ11" s="1087"/>
      <c r="AK11" s="169" t="s">
        <v>11</v>
      </c>
      <c r="AL11" s="174" t="s">
        <v>12</v>
      </c>
      <c r="AM11" s="176" t="s">
        <v>11</v>
      </c>
      <c r="AN11" s="176" t="s">
        <v>12</v>
      </c>
      <c r="AO11" s="175" t="s">
        <v>134</v>
      </c>
      <c r="AP11" s="185" t="s">
        <v>178</v>
      </c>
      <c r="AQ11" s="177" t="s">
        <v>178</v>
      </c>
      <c r="AR11" s="69" t="s">
        <v>11</v>
      </c>
      <c r="AS11" s="6" t="s">
        <v>97</v>
      </c>
      <c r="AT11" s="168" t="s">
        <v>98</v>
      </c>
      <c r="AU11" s="258" t="s">
        <v>13</v>
      </c>
      <c r="AV11" s="30" t="s">
        <v>134</v>
      </c>
      <c r="AW11" s="169" t="s">
        <v>11</v>
      </c>
      <c r="AX11" s="170" t="s">
        <v>12</v>
      </c>
      <c r="AY11" s="171" t="s">
        <v>13</v>
      </c>
      <c r="AZ11" s="172" t="s">
        <v>134</v>
      </c>
      <c r="BA11" s="173" t="s">
        <v>96</v>
      </c>
      <c r="BB11" s="174" t="s">
        <v>178</v>
      </c>
      <c r="BC11" s="900"/>
      <c r="BD11" s="105"/>
      <c r="BE11" s="915"/>
      <c r="BF11" s="603" t="s">
        <v>146</v>
      </c>
      <c r="BG11" s="259" t="s">
        <v>11</v>
      </c>
      <c r="BH11" s="14" t="s">
        <v>11</v>
      </c>
      <c r="BI11" s="13" t="s">
        <v>11</v>
      </c>
      <c r="BJ11" s="13" t="s">
        <v>11</v>
      </c>
      <c r="BK11" s="114" t="s">
        <v>11</v>
      </c>
      <c r="BL11" s="613" t="s">
        <v>11</v>
      </c>
      <c r="BM11" s="10" t="s">
        <v>12</v>
      </c>
      <c r="BN11" s="158" t="s">
        <v>98</v>
      </c>
      <c r="BO11" s="158" t="s">
        <v>178</v>
      </c>
      <c r="BP11" s="123" t="s">
        <v>142</v>
      </c>
      <c r="BQ11" s="610" t="s">
        <v>11</v>
      </c>
      <c r="BR11" s="10" t="s">
        <v>12</v>
      </c>
      <c r="BS11" s="11" t="s">
        <v>13</v>
      </c>
      <c r="BT11" s="260" t="s">
        <v>143</v>
      </c>
      <c r="BU11" s="610" t="s">
        <v>12</v>
      </c>
      <c r="BV11" s="12" t="s">
        <v>13</v>
      </c>
      <c r="BW11" s="613" t="s">
        <v>12</v>
      </c>
      <c r="BX11" s="12" t="s">
        <v>13</v>
      </c>
      <c r="BY11" s="610" t="s">
        <v>11</v>
      </c>
      <c r="BZ11" s="11" t="s">
        <v>12</v>
      </c>
      <c r="CA11" s="264" t="s">
        <v>142</v>
      </c>
      <c r="CB11" s="180" t="s">
        <v>178</v>
      </c>
      <c r="CC11" s="181" t="s">
        <v>178</v>
      </c>
      <c r="CD11" s="902"/>
      <c r="CE11" s="105"/>
      <c r="CF11" s="946"/>
      <c r="CG11" s="604" t="s">
        <v>133</v>
      </c>
      <c r="CH11" s="601" t="s">
        <v>11</v>
      </c>
      <c r="CI11" s="125" t="s">
        <v>11</v>
      </c>
      <c r="CJ11" s="615" t="s">
        <v>11</v>
      </c>
      <c r="CK11" s="615" t="s">
        <v>11</v>
      </c>
      <c r="CL11" s="600" t="s">
        <v>11</v>
      </c>
      <c r="CM11" s="173" t="s">
        <v>11</v>
      </c>
      <c r="CN11" s="170" t="s">
        <v>12</v>
      </c>
      <c r="CO11" s="174" t="s">
        <v>13</v>
      </c>
      <c r="CP11" s="174" t="s">
        <v>178</v>
      </c>
      <c r="CQ11" s="173" t="s">
        <v>11</v>
      </c>
      <c r="CR11" s="170" t="s">
        <v>12</v>
      </c>
      <c r="CS11" s="174" t="s">
        <v>13</v>
      </c>
      <c r="CT11" s="173" t="s">
        <v>11</v>
      </c>
      <c r="CU11" s="174" t="s">
        <v>13</v>
      </c>
      <c r="CV11" s="169" t="s">
        <v>11</v>
      </c>
      <c r="CW11" s="174" t="s">
        <v>12</v>
      </c>
      <c r="CX11" s="900"/>
      <c r="CY11" s="105"/>
      <c r="CZ11" s="946"/>
      <c r="DA11" s="884"/>
      <c r="DB11" s="173" t="s">
        <v>11</v>
      </c>
      <c r="DC11" s="27" t="s">
        <v>11</v>
      </c>
      <c r="DD11" s="170" t="s">
        <v>11</v>
      </c>
      <c r="DE11" s="171" t="s">
        <v>11</v>
      </c>
      <c r="DF11" s="173" t="s">
        <v>11</v>
      </c>
      <c r="DG11" s="170" t="s">
        <v>12</v>
      </c>
      <c r="DH11" s="171" t="s">
        <v>178</v>
      </c>
      <c r="DI11" s="186" t="s">
        <v>142</v>
      </c>
      <c r="DJ11" s="169" t="s">
        <v>11</v>
      </c>
      <c r="DK11" s="170" t="s">
        <v>12</v>
      </c>
      <c r="DL11" s="171" t="s">
        <v>13</v>
      </c>
      <c r="DM11" s="187" t="s">
        <v>134</v>
      </c>
      <c r="DN11" s="169" t="s">
        <v>11</v>
      </c>
      <c r="DO11" s="171" t="s">
        <v>98</v>
      </c>
      <c r="DP11" s="173" t="s">
        <v>11</v>
      </c>
      <c r="DQ11" s="171" t="s">
        <v>12</v>
      </c>
      <c r="DR11" s="30" t="s">
        <v>134</v>
      </c>
      <c r="DS11" s="188" t="s">
        <v>178</v>
      </c>
      <c r="DT11" s="267" t="s">
        <v>134</v>
      </c>
      <c r="DU11" s="176" t="s">
        <v>178</v>
      </c>
      <c r="DV11" s="175" t="s">
        <v>134</v>
      </c>
      <c r="DW11" s="904"/>
      <c r="DX11" s="105"/>
      <c r="DY11" s="946"/>
      <c r="DZ11" s="201" t="s">
        <v>11</v>
      </c>
      <c r="EA11" s="612" t="s">
        <v>12</v>
      </c>
      <c r="EB11" s="116" t="s">
        <v>13</v>
      </c>
      <c r="EC11" s="203" t="s">
        <v>11</v>
      </c>
      <c r="ED11" s="612" t="s">
        <v>12</v>
      </c>
      <c r="EE11" s="204" t="s">
        <v>13</v>
      </c>
      <c r="EF11" s="201" t="s">
        <v>11</v>
      </c>
      <c r="EG11" s="612" t="s">
        <v>12</v>
      </c>
      <c r="EH11" s="116" t="s">
        <v>13</v>
      </c>
      <c r="EI11" s="203" t="s">
        <v>11</v>
      </c>
      <c r="EJ11" s="612" t="s">
        <v>12</v>
      </c>
      <c r="EK11" s="204" t="s">
        <v>13</v>
      </c>
      <c r="EL11" s="201" t="s">
        <v>11</v>
      </c>
      <c r="EM11" s="612" t="s">
        <v>12</v>
      </c>
      <c r="EN11" s="116" t="s">
        <v>13</v>
      </c>
      <c r="EO11" s="203" t="s">
        <v>11</v>
      </c>
      <c r="EP11" s="612" t="s">
        <v>12</v>
      </c>
      <c r="EQ11" s="116" t="s">
        <v>13</v>
      </c>
      <c r="ER11" s="1094"/>
      <c r="ES11" s="1097"/>
      <c r="ET11" s="1100"/>
      <c r="EU11" s="1084"/>
      <c r="EV11" s="1084"/>
      <c r="EW11" s="1150"/>
      <c r="EX11" s="1153"/>
      <c r="EY11" s="201" t="s">
        <v>11</v>
      </c>
      <c r="EZ11" s="612" t="s">
        <v>12</v>
      </c>
      <c r="FA11" s="612" t="s">
        <v>13</v>
      </c>
      <c r="FB11" s="201" t="s">
        <v>11</v>
      </c>
      <c r="FC11" s="612" t="s">
        <v>12</v>
      </c>
      <c r="FD11" s="612" t="s">
        <v>13</v>
      </c>
      <c r="FE11" s="69" t="s">
        <v>11</v>
      </c>
      <c r="FF11" s="27" t="s">
        <v>12</v>
      </c>
      <c r="FG11" s="205" t="s">
        <v>13</v>
      </c>
      <c r="FH11" s="167" t="s">
        <v>11</v>
      </c>
      <c r="FI11" s="27" t="s">
        <v>12</v>
      </c>
      <c r="FJ11" s="205" t="s">
        <v>13</v>
      </c>
      <c r="FK11" s="167" t="s">
        <v>11</v>
      </c>
      <c r="FL11" s="27" t="s">
        <v>12</v>
      </c>
      <c r="FM11" s="205" t="s">
        <v>13</v>
      </c>
      <c r="FN11" s="167" t="s">
        <v>11</v>
      </c>
      <c r="FO11" s="27" t="s">
        <v>12</v>
      </c>
      <c r="FP11" s="205" t="s">
        <v>13</v>
      </c>
      <c r="FQ11" s="206" t="s">
        <v>113</v>
      </c>
      <c r="FR11" s="285"/>
      <c r="FS11" s="945"/>
      <c r="FT11" s="1167"/>
      <c r="FU11" s="1155"/>
      <c r="FV11" s="1134"/>
      <c r="FW11" s="939"/>
      <c r="FX11" s="939"/>
      <c r="FY11" s="939"/>
      <c r="FZ11" s="1136"/>
      <c r="GA11" s="1160"/>
      <c r="GB11" s="939"/>
      <c r="GC11" s="939"/>
      <c r="GD11" s="939"/>
      <c r="GE11" s="1138"/>
      <c r="GF11" s="1262"/>
      <c r="GG11" s="1162"/>
      <c r="GH11" s="1126"/>
      <c r="GI11" s="69" t="s">
        <v>11</v>
      </c>
      <c r="GJ11" s="27" t="s">
        <v>11</v>
      </c>
      <c r="GK11" s="27" t="s">
        <v>11</v>
      </c>
      <c r="GL11" s="27" t="s">
        <v>11</v>
      </c>
      <c r="GM11" s="1143"/>
      <c r="GN11" s="1143"/>
      <c r="GO11" s="1143"/>
      <c r="GP11" s="1143"/>
      <c r="GQ11" s="1145"/>
      <c r="GR11" s="284"/>
      <c r="GS11" s="20"/>
      <c r="GT11" s="1267"/>
      <c r="GU11" s="1264"/>
      <c r="GV11" s="1264"/>
      <c r="GW11" s="1264"/>
      <c r="GX11" s="1264"/>
      <c r="GY11" s="1264"/>
      <c r="GZ11" s="1264"/>
      <c r="HA11" s="82" t="s">
        <v>11</v>
      </c>
      <c r="HB11" s="1050"/>
      <c r="HC11" s="1048"/>
      <c r="HD11" s="1045"/>
      <c r="HE11" s="1046"/>
      <c r="HF11" s="1046"/>
      <c r="HG11" s="1046"/>
      <c r="HH11" s="969"/>
      <c r="HI11" s="1037"/>
      <c r="HJ11" s="1033"/>
      <c r="HK11" s="1033"/>
      <c r="HL11" s="1033"/>
      <c r="HM11" s="1033"/>
      <c r="HN11" s="1003"/>
      <c r="HO11" s="1003"/>
      <c r="HP11" s="1035"/>
      <c r="HQ11" s="99"/>
      <c r="HR11" s="70"/>
      <c r="HS11" s="9" t="s">
        <v>11</v>
      </c>
      <c r="HT11" s="611" t="s">
        <v>12</v>
      </c>
      <c r="HU11" s="115" t="s">
        <v>13</v>
      </c>
      <c r="HV11" s="9" t="s">
        <v>11</v>
      </c>
      <c r="HW11" s="611" t="s">
        <v>12</v>
      </c>
      <c r="HX11" s="115" t="s">
        <v>13</v>
      </c>
      <c r="HY11" s="9" t="s">
        <v>11</v>
      </c>
      <c r="HZ11" s="611" t="s">
        <v>12</v>
      </c>
      <c r="IA11" s="115" t="s">
        <v>13</v>
      </c>
      <c r="IB11" s="9" t="s">
        <v>11</v>
      </c>
      <c r="IC11" s="611" t="s">
        <v>12</v>
      </c>
      <c r="ID11" s="115" t="s">
        <v>13</v>
      </c>
      <c r="IE11" s="9" t="s">
        <v>11</v>
      </c>
      <c r="IF11" s="611" t="s">
        <v>12</v>
      </c>
      <c r="IG11" s="82" t="s">
        <v>13</v>
      </c>
      <c r="IH11" s="15" t="s">
        <v>11</v>
      </c>
      <c r="II11" s="16" t="s">
        <v>12</v>
      </c>
      <c r="IJ11" s="298" t="s">
        <v>13</v>
      </c>
      <c r="IK11" s="22" t="s">
        <v>11</v>
      </c>
      <c r="IL11" s="17" t="s">
        <v>12</v>
      </c>
      <c r="IM11" s="18" t="s">
        <v>13</v>
      </c>
      <c r="IN11" s="22" t="s">
        <v>11</v>
      </c>
      <c r="IO11" s="17" t="s">
        <v>12</v>
      </c>
      <c r="IP11" s="18" t="s">
        <v>13</v>
      </c>
      <c r="IQ11" s="1041"/>
      <c r="IR11" s="972"/>
      <c r="IS11" s="972"/>
      <c r="IT11" s="970"/>
      <c r="IU11" s="970"/>
      <c r="IV11" s="99"/>
      <c r="IW11" s="20"/>
      <c r="IX11" s="966"/>
      <c r="IY11" s="968"/>
      <c r="IZ11" s="968"/>
      <c r="JA11" s="968"/>
      <c r="JB11" s="977"/>
      <c r="JC11" s="1254"/>
      <c r="JD11" s="960"/>
      <c r="JE11" s="960"/>
      <c r="JF11" s="960"/>
      <c r="JG11" s="962"/>
      <c r="JH11" s="960"/>
      <c r="JI11" s="960"/>
      <c r="JJ11" s="960"/>
      <c r="JK11" s="960"/>
      <c r="JL11" s="974"/>
      <c r="JM11" s="979"/>
      <c r="JN11" s="1017"/>
      <c r="JO11" s="1020"/>
      <c r="JP11" s="1001"/>
      <c r="JQ11" s="1023"/>
      <c r="JR11" s="1025"/>
      <c r="JS11" s="1348"/>
      <c r="JT11" s="1347"/>
      <c r="JU11" s="1347"/>
      <c r="JV11" s="1348"/>
      <c r="JW11" s="1347"/>
      <c r="JX11" s="1349"/>
      <c r="JY11" s="212" t="s">
        <v>185</v>
      </c>
      <c r="JZ11" s="110" t="s">
        <v>185</v>
      </c>
      <c r="KA11" s="110" t="s">
        <v>185</v>
      </c>
      <c r="KB11" s="110" t="s">
        <v>185</v>
      </c>
      <c r="KC11" s="111" t="s">
        <v>185</v>
      </c>
    </row>
    <row r="12" spans="1:289" s="95" customFormat="1" ht="29.25" customHeight="1" thickBot="1" x14ac:dyDescent="0.35">
      <c r="A12" s="31"/>
      <c r="B12" s="32" t="s">
        <v>135</v>
      </c>
      <c r="C12" s="33">
        <f>SUM(C13:C18)</f>
        <v>0</v>
      </c>
      <c r="D12" s="34">
        <f t="shared" ref="D12:BU12" si="0">SUM(D13:D18)</f>
        <v>0</v>
      </c>
      <c r="E12" s="34">
        <f t="shared" si="0"/>
        <v>0</v>
      </c>
      <c r="F12" s="43">
        <f t="shared" si="0"/>
        <v>0</v>
      </c>
      <c r="G12" s="248" t="e">
        <f>SUM(D12:F12)/C12*100</f>
        <v>#DIV/0!</v>
      </c>
      <c r="H12" s="42">
        <f t="shared" si="0"/>
        <v>0</v>
      </c>
      <c r="I12" s="43">
        <f t="shared" si="0"/>
        <v>0</v>
      </c>
      <c r="J12" s="44">
        <f t="shared" si="0"/>
        <v>0</v>
      </c>
      <c r="K12" s="34">
        <f>SUM(K13:K18)</f>
        <v>0</v>
      </c>
      <c r="L12" s="43">
        <f t="shared" si="0"/>
        <v>0</v>
      </c>
      <c r="M12" s="250" t="e">
        <f t="shared" ref="M12:M18" si="1">L12/C12*100</f>
        <v>#DIV/0!</v>
      </c>
      <c r="N12" s="44">
        <f t="shared" si="0"/>
        <v>0</v>
      </c>
      <c r="O12" s="34">
        <f t="shared" si="0"/>
        <v>0</v>
      </c>
      <c r="P12" s="43">
        <f t="shared" si="0"/>
        <v>0</v>
      </c>
      <c r="Q12" s="250" t="e">
        <f>P12/C12*100</f>
        <v>#DIV/0!</v>
      </c>
      <c r="R12" s="42">
        <f t="shared" si="0"/>
        <v>0</v>
      </c>
      <c r="S12" s="43">
        <f t="shared" si="0"/>
        <v>0</v>
      </c>
      <c r="T12" s="44">
        <f t="shared" si="0"/>
        <v>0</v>
      </c>
      <c r="U12" s="35">
        <f t="shared" si="0"/>
        <v>0</v>
      </c>
      <c r="V12" s="42">
        <f t="shared" si="0"/>
        <v>0</v>
      </c>
      <c r="W12" s="43">
        <f t="shared" si="0"/>
        <v>0</v>
      </c>
      <c r="X12" s="44">
        <f t="shared" si="0"/>
        <v>0</v>
      </c>
      <c r="Y12" s="34">
        <f t="shared" si="0"/>
        <v>0</v>
      </c>
      <c r="Z12" s="35">
        <f t="shared" si="0"/>
        <v>0</v>
      </c>
      <c r="AA12" s="100"/>
      <c r="AB12" s="252" t="s">
        <v>135</v>
      </c>
      <c r="AC12" s="253">
        <f>SUM(AC13:AC18)</f>
        <v>0</v>
      </c>
      <c r="AD12" s="72">
        <f t="shared" si="0"/>
        <v>0</v>
      </c>
      <c r="AE12" s="146" t="e">
        <f>AD12/AC12*100</f>
        <v>#DIV/0!</v>
      </c>
      <c r="AF12" s="41">
        <f t="shared" si="0"/>
        <v>0</v>
      </c>
      <c r="AG12" s="38">
        <f t="shared" si="0"/>
        <v>0</v>
      </c>
      <c r="AH12" s="38">
        <f t="shared" si="0"/>
        <v>0</v>
      </c>
      <c r="AI12" s="38">
        <f t="shared" si="0"/>
        <v>0</v>
      </c>
      <c r="AJ12" s="38">
        <f t="shared" si="0"/>
        <v>0</v>
      </c>
      <c r="AK12" s="38">
        <f t="shared" si="0"/>
        <v>0</v>
      </c>
      <c r="AL12" s="38">
        <f t="shared" si="0"/>
        <v>0</v>
      </c>
      <c r="AM12" s="38">
        <f t="shared" si="0"/>
        <v>0</v>
      </c>
      <c r="AN12" s="40">
        <f t="shared" si="0"/>
        <v>0</v>
      </c>
      <c r="AO12" s="146" t="e">
        <f>AN12/AC12*100</f>
        <v>#DIV/0!</v>
      </c>
      <c r="AP12" s="41">
        <f t="shared" si="0"/>
        <v>0</v>
      </c>
      <c r="AQ12" s="38">
        <f t="shared" si="0"/>
        <v>0</v>
      </c>
      <c r="AR12" s="38">
        <f t="shared" si="0"/>
        <v>0</v>
      </c>
      <c r="AS12" s="38"/>
      <c r="AT12" s="38">
        <f t="shared" si="0"/>
        <v>0</v>
      </c>
      <c r="AU12" s="40">
        <f>SUM(AU13:AU18)</f>
        <v>0</v>
      </c>
      <c r="AV12" s="144" t="e">
        <f>AU12/AC12*100</f>
        <v>#DIV/0!</v>
      </c>
      <c r="AW12" s="41">
        <f t="shared" si="0"/>
        <v>0</v>
      </c>
      <c r="AX12" s="38">
        <f t="shared" si="0"/>
        <v>0</v>
      </c>
      <c r="AY12" s="40">
        <f>SUM(AY13:AY18)</f>
        <v>0</v>
      </c>
      <c r="AZ12" s="146" t="e">
        <f>AY12/AC12*100</f>
        <v>#DIV/0!</v>
      </c>
      <c r="BA12" s="67">
        <f t="shared" si="0"/>
        <v>0</v>
      </c>
      <c r="BB12" s="39">
        <f t="shared" si="0"/>
        <v>0</v>
      </c>
      <c r="BC12" s="163">
        <f t="shared" ref="BC12" si="2">SUM(BC13:BC18)</f>
        <v>0</v>
      </c>
      <c r="BD12" s="100"/>
      <c r="BE12" s="252" t="s">
        <v>135</v>
      </c>
      <c r="BF12" s="253">
        <f>SUM(BF13:BF18)</f>
        <v>0</v>
      </c>
      <c r="BG12" s="41">
        <f t="shared" si="0"/>
        <v>0</v>
      </c>
      <c r="BH12" s="38">
        <f t="shared" si="0"/>
        <v>0</v>
      </c>
      <c r="BI12" s="38">
        <f t="shared" si="0"/>
        <v>0</v>
      </c>
      <c r="BJ12" s="38">
        <f t="shared" si="0"/>
        <v>0</v>
      </c>
      <c r="BK12" s="40">
        <f t="shared" si="0"/>
        <v>0</v>
      </c>
      <c r="BL12" s="67">
        <f t="shared" si="0"/>
        <v>0</v>
      </c>
      <c r="BM12" s="38">
        <f t="shared" si="0"/>
        <v>0</v>
      </c>
      <c r="BN12" s="38"/>
      <c r="BO12" s="40">
        <f t="shared" si="0"/>
        <v>0</v>
      </c>
      <c r="BP12" s="146" t="e">
        <f>BO12/BF12</f>
        <v>#DIV/0!</v>
      </c>
      <c r="BQ12" s="41">
        <f t="shared" si="0"/>
        <v>0</v>
      </c>
      <c r="BR12" s="38">
        <f t="shared" si="0"/>
        <v>0</v>
      </c>
      <c r="BS12" s="40">
        <f>SUM(BS13:BS18)</f>
        <v>0</v>
      </c>
      <c r="BT12" s="261" t="e">
        <f>BS12/BF12*100</f>
        <v>#DIV/0!</v>
      </c>
      <c r="BU12" s="41">
        <f t="shared" si="0"/>
        <v>0</v>
      </c>
      <c r="BV12" s="38">
        <f t="shared" ref="BV12:EE12" si="3">SUM(BV13:BV18)</f>
        <v>0</v>
      </c>
      <c r="BW12" s="38">
        <f t="shared" si="3"/>
        <v>0</v>
      </c>
      <c r="BX12" s="38">
        <f t="shared" si="3"/>
        <v>0</v>
      </c>
      <c r="BY12" s="38">
        <f t="shared" si="3"/>
        <v>0</v>
      </c>
      <c r="BZ12" s="40">
        <f>SUM(BZ13:BZ18)</f>
        <v>0</v>
      </c>
      <c r="CA12" s="146" t="e">
        <f t="shared" ref="CA12:CA18" si="4">BZ12/BF12*100</f>
        <v>#DIV/0!</v>
      </c>
      <c r="CB12" s="265">
        <f t="shared" ref="CB12:CC12" si="5">SUM(CB13:CB18)</f>
        <v>0</v>
      </c>
      <c r="CC12" s="83">
        <f t="shared" si="5"/>
        <v>0</v>
      </c>
      <c r="CD12" s="163">
        <f t="shared" ref="CD12" si="6">SUM(CD13:CD18)</f>
        <v>0</v>
      </c>
      <c r="CE12" s="100"/>
      <c r="CF12" s="244" t="s">
        <v>135</v>
      </c>
      <c r="CG12" s="253">
        <f>SUM(CG13:CG18)</f>
        <v>0</v>
      </c>
      <c r="CH12" s="67">
        <f t="shared" ref="CH12:CX12" si="7">SUM(CH13:CH18)</f>
        <v>0</v>
      </c>
      <c r="CI12" s="38">
        <f t="shared" si="7"/>
        <v>0</v>
      </c>
      <c r="CJ12" s="38">
        <f t="shared" si="7"/>
        <v>0</v>
      </c>
      <c r="CK12" s="38">
        <f t="shared" si="7"/>
        <v>0</v>
      </c>
      <c r="CL12" s="38">
        <f t="shared" si="7"/>
        <v>0</v>
      </c>
      <c r="CM12" s="38">
        <f t="shared" si="7"/>
        <v>0</v>
      </c>
      <c r="CN12" s="38">
        <f t="shared" si="7"/>
        <v>0</v>
      </c>
      <c r="CO12" s="38">
        <f t="shared" si="7"/>
        <v>0</v>
      </c>
      <c r="CP12" s="38">
        <f t="shared" si="7"/>
        <v>0</v>
      </c>
      <c r="CQ12" s="38">
        <f t="shared" si="7"/>
        <v>0</v>
      </c>
      <c r="CR12" s="38">
        <f t="shared" si="7"/>
        <v>0</v>
      </c>
      <c r="CS12" s="38">
        <f t="shared" si="7"/>
        <v>0</v>
      </c>
      <c r="CT12" s="38">
        <f t="shared" si="7"/>
        <v>0</v>
      </c>
      <c r="CU12" s="38">
        <f t="shared" si="7"/>
        <v>0</v>
      </c>
      <c r="CV12" s="38">
        <f t="shared" si="7"/>
        <v>0</v>
      </c>
      <c r="CW12" s="38">
        <f t="shared" si="7"/>
        <v>0</v>
      </c>
      <c r="CX12" s="163">
        <f t="shared" si="7"/>
        <v>0</v>
      </c>
      <c r="CY12" s="100"/>
      <c r="CZ12" s="36" t="s">
        <v>135</v>
      </c>
      <c r="DA12" s="37">
        <f>SUM(DA13:DA18)</f>
        <v>0</v>
      </c>
      <c r="DB12" s="38">
        <f t="shared" si="3"/>
        <v>0</v>
      </c>
      <c r="DC12" s="38">
        <f t="shared" si="3"/>
        <v>0</v>
      </c>
      <c r="DD12" s="38">
        <f t="shared" si="3"/>
        <v>0</v>
      </c>
      <c r="DE12" s="40">
        <f t="shared" si="3"/>
        <v>0</v>
      </c>
      <c r="DF12" s="67">
        <f t="shared" si="3"/>
        <v>0</v>
      </c>
      <c r="DG12" s="38">
        <f t="shared" si="3"/>
        <v>0</v>
      </c>
      <c r="DH12" s="40">
        <f>SUM(DH13:DH18)</f>
        <v>0</v>
      </c>
      <c r="DI12" s="146" t="e">
        <f t="shared" ref="DI12:DI18" si="8">DH12/DA12*100</f>
        <v>#DIV/0!</v>
      </c>
      <c r="DJ12" s="41">
        <f t="shared" si="3"/>
        <v>0</v>
      </c>
      <c r="DK12" s="38">
        <f t="shared" si="3"/>
        <v>0</v>
      </c>
      <c r="DL12" s="40">
        <f>SUM(DL13:DL18)</f>
        <v>0</v>
      </c>
      <c r="DM12" s="146" t="e">
        <f t="shared" ref="DM12:DM18" si="9">DL12/DA12*100</f>
        <v>#DIV/0!</v>
      </c>
      <c r="DN12" s="41">
        <f t="shared" si="3"/>
        <v>0</v>
      </c>
      <c r="DO12" s="40">
        <f t="shared" si="3"/>
        <v>0</v>
      </c>
      <c r="DP12" s="67">
        <f t="shared" si="3"/>
        <v>0</v>
      </c>
      <c r="DQ12" s="40">
        <f>SUM(DQ13:DQ18)</f>
        <v>0</v>
      </c>
      <c r="DR12" s="146" t="e">
        <f t="shared" ref="DR12:DR18" si="10">DQ12/DA12*100</f>
        <v>#DIV/0!</v>
      </c>
      <c r="DS12" s="41">
        <f>SUM(DS13:DS18)</f>
        <v>0</v>
      </c>
      <c r="DT12" s="152" t="e">
        <f t="shared" ref="DT12:DT18" si="11">DS12/DA12</f>
        <v>#DIV/0!</v>
      </c>
      <c r="DU12" s="268">
        <f>SUM(DU13:DU18)</f>
        <v>0</v>
      </c>
      <c r="DV12" s="146" t="e">
        <f t="shared" ref="DV12:DV18" si="12">DU12/DA12</f>
        <v>#DIV/0!</v>
      </c>
      <c r="DW12" s="163">
        <f t="shared" ref="DW12" si="13">SUM(DW13:DW18)</f>
        <v>0</v>
      </c>
      <c r="DX12" s="100"/>
      <c r="DY12" s="244" t="s">
        <v>135</v>
      </c>
      <c r="DZ12" s="41">
        <f t="shared" si="3"/>
        <v>0</v>
      </c>
      <c r="EA12" s="38">
        <f t="shared" si="3"/>
        <v>0</v>
      </c>
      <c r="EB12" s="38">
        <f t="shared" si="3"/>
        <v>0</v>
      </c>
      <c r="EC12" s="41">
        <f t="shared" si="3"/>
        <v>0</v>
      </c>
      <c r="ED12" s="38">
        <f t="shared" si="3"/>
        <v>0</v>
      </c>
      <c r="EE12" s="38">
        <f t="shared" si="3"/>
        <v>0</v>
      </c>
      <c r="EF12" s="38">
        <f t="shared" ref="EF12:HD12" si="14">SUM(EF13:EF18)</f>
        <v>0</v>
      </c>
      <c r="EG12" s="38">
        <f t="shared" si="14"/>
        <v>0</v>
      </c>
      <c r="EH12" s="38">
        <f t="shared" si="14"/>
        <v>0</v>
      </c>
      <c r="EI12" s="38">
        <f t="shared" si="14"/>
        <v>0</v>
      </c>
      <c r="EJ12" s="38">
        <f t="shared" si="14"/>
        <v>0</v>
      </c>
      <c r="EK12" s="38">
        <f t="shared" si="14"/>
        <v>0</v>
      </c>
      <c r="EL12" s="38">
        <f t="shared" si="14"/>
        <v>0</v>
      </c>
      <c r="EM12" s="38">
        <f t="shared" si="14"/>
        <v>0</v>
      </c>
      <c r="EN12" s="38">
        <f t="shared" si="14"/>
        <v>0</v>
      </c>
      <c r="EO12" s="38">
        <f t="shared" si="14"/>
        <v>0</v>
      </c>
      <c r="EP12" s="38">
        <f t="shared" si="14"/>
        <v>0</v>
      </c>
      <c r="EQ12" s="40">
        <f t="shared" si="14"/>
        <v>0</v>
      </c>
      <c r="ER12" s="274">
        <f>SUM(ER13:ER18)</f>
        <v>0</v>
      </c>
      <c r="ES12" s="271">
        <f>IFERROR(SUM(ET12:EX12)/ER12*100,0)</f>
        <v>0</v>
      </c>
      <c r="ET12" s="41">
        <f t="shared" si="14"/>
        <v>0</v>
      </c>
      <c r="EU12" s="38">
        <f t="shared" si="14"/>
        <v>0</v>
      </c>
      <c r="EV12" s="38">
        <f t="shared" si="14"/>
        <v>0</v>
      </c>
      <c r="EW12" s="38">
        <f t="shared" si="14"/>
        <v>0</v>
      </c>
      <c r="EX12" s="39">
        <f t="shared" si="14"/>
        <v>0</v>
      </c>
      <c r="EY12" s="41">
        <f t="shared" ref="EY12:FA12" si="15">SUM(EY13:EY18)</f>
        <v>0</v>
      </c>
      <c r="EZ12" s="38">
        <f t="shared" si="15"/>
        <v>0</v>
      </c>
      <c r="FA12" s="38">
        <f t="shared" si="15"/>
        <v>0</v>
      </c>
      <c r="FB12" s="41">
        <f t="shared" si="14"/>
        <v>0</v>
      </c>
      <c r="FC12" s="38">
        <f t="shared" si="14"/>
        <v>0</v>
      </c>
      <c r="FD12" s="38">
        <f t="shared" si="14"/>
        <v>0</v>
      </c>
      <c r="FE12" s="38">
        <f t="shared" si="14"/>
        <v>0</v>
      </c>
      <c r="FF12" s="38">
        <f t="shared" si="14"/>
        <v>0</v>
      </c>
      <c r="FG12" s="38">
        <f t="shared" si="14"/>
        <v>0</v>
      </c>
      <c r="FH12" s="38">
        <f t="shared" si="14"/>
        <v>0</v>
      </c>
      <c r="FI12" s="38">
        <f t="shared" si="14"/>
        <v>0</v>
      </c>
      <c r="FJ12" s="38">
        <f t="shared" si="14"/>
        <v>0</v>
      </c>
      <c r="FK12" s="38">
        <f t="shared" si="14"/>
        <v>0</v>
      </c>
      <c r="FL12" s="38">
        <f t="shared" si="14"/>
        <v>0</v>
      </c>
      <c r="FM12" s="38">
        <f t="shared" si="14"/>
        <v>0</v>
      </c>
      <c r="FN12" s="38">
        <f t="shared" si="14"/>
        <v>0</v>
      </c>
      <c r="FO12" s="38">
        <f t="shared" si="14"/>
        <v>0</v>
      </c>
      <c r="FP12" s="38">
        <f t="shared" si="14"/>
        <v>0</v>
      </c>
      <c r="FQ12" s="39">
        <f t="shared" si="14"/>
        <v>0</v>
      </c>
      <c r="FR12" s="100"/>
      <c r="FS12" s="244" t="s">
        <v>135</v>
      </c>
      <c r="FT12" s="242">
        <f>SUM(FT13:FT18)</f>
        <v>0</v>
      </c>
      <c r="FU12" s="278" t="e">
        <f t="shared" ref="FU12:FU18" si="16">(SUM(FV12:GE12)/FT12)*100</f>
        <v>#DIV/0!</v>
      </c>
      <c r="FV12" s="41">
        <f t="shared" si="14"/>
        <v>0</v>
      </c>
      <c r="FW12" s="38">
        <f t="shared" si="14"/>
        <v>0</v>
      </c>
      <c r="FX12" s="38">
        <f t="shared" si="14"/>
        <v>0</v>
      </c>
      <c r="FY12" s="38">
        <f t="shared" si="14"/>
        <v>0</v>
      </c>
      <c r="FZ12" s="38">
        <f t="shared" si="14"/>
        <v>0</v>
      </c>
      <c r="GA12" s="38">
        <f t="shared" si="14"/>
        <v>0</v>
      </c>
      <c r="GB12" s="38">
        <f t="shared" si="14"/>
        <v>0</v>
      </c>
      <c r="GC12" s="38">
        <f t="shared" si="14"/>
        <v>0</v>
      </c>
      <c r="GD12" s="38">
        <f t="shared" si="14"/>
        <v>0</v>
      </c>
      <c r="GE12" s="40">
        <f t="shared" si="14"/>
        <v>0</v>
      </c>
      <c r="GF12" s="268">
        <f t="shared" ref="GF12" si="17">SUM(GF13:GF18)</f>
        <v>0</v>
      </c>
      <c r="GG12" s="163">
        <f>SUM(GG13:GG18)</f>
        <v>0</v>
      </c>
      <c r="GH12" s="281" t="e">
        <f t="shared" ref="GH12:GH18" si="18">GF12/GG12*100</f>
        <v>#DIV/0!</v>
      </c>
      <c r="GI12" s="41">
        <f t="shared" si="14"/>
        <v>0</v>
      </c>
      <c r="GJ12" s="38">
        <f t="shared" si="14"/>
        <v>0</v>
      </c>
      <c r="GK12" s="38">
        <f t="shared" si="14"/>
        <v>0</v>
      </c>
      <c r="GL12" s="38">
        <f t="shared" si="14"/>
        <v>0</v>
      </c>
      <c r="GM12" s="38">
        <f t="shared" si="14"/>
        <v>0</v>
      </c>
      <c r="GN12" s="38">
        <f t="shared" si="14"/>
        <v>0</v>
      </c>
      <c r="GO12" s="38">
        <f t="shared" si="14"/>
        <v>0</v>
      </c>
      <c r="GP12" s="38">
        <f t="shared" si="14"/>
        <v>0</v>
      </c>
      <c r="GQ12" s="39">
        <f t="shared" si="14"/>
        <v>0</v>
      </c>
      <c r="GR12" s="100"/>
      <c r="GS12" s="244" t="s">
        <v>135</v>
      </c>
      <c r="GT12" s="41">
        <f t="shared" si="14"/>
        <v>0</v>
      </c>
      <c r="GU12" s="38">
        <f t="shared" si="14"/>
        <v>0</v>
      </c>
      <c r="GV12" s="38">
        <f t="shared" si="14"/>
        <v>0</v>
      </c>
      <c r="GW12" s="38">
        <f t="shared" si="14"/>
        <v>0</v>
      </c>
      <c r="GX12" s="38">
        <f t="shared" si="14"/>
        <v>0</v>
      </c>
      <c r="GY12" s="38">
        <f t="shared" si="14"/>
        <v>0</v>
      </c>
      <c r="GZ12" s="38">
        <f t="shared" si="14"/>
        <v>0</v>
      </c>
      <c r="HA12" s="39">
        <f t="shared" si="14"/>
        <v>0</v>
      </c>
      <c r="HB12" s="67">
        <f>SUM(HB13:HB18)</f>
        <v>0</v>
      </c>
      <c r="HC12" s="245">
        <f t="shared" ref="HC12:HC18" si="19">IFERROR(SUM(HD12:HH12)/HB12*100,0)</f>
        <v>0</v>
      </c>
      <c r="HD12" s="67">
        <f t="shared" si="14"/>
        <v>0</v>
      </c>
      <c r="HE12" s="38">
        <f t="shared" ref="HE12:JR12" si="20">SUM(HE13:HE18)</f>
        <v>0</v>
      </c>
      <c r="HF12" s="38">
        <f t="shared" si="20"/>
        <v>0</v>
      </c>
      <c r="HG12" s="38">
        <f t="shared" si="20"/>
        <v>0</v>
      </c>
      <c r="HH12" s="39">
        <f t="shared" ref="HH12" si="21">SUM(HH13:HH18)</f>
        <v>0</v>
      </c>
      <c r="HI12" s="41">
        <f t="shared" si="20"/>
        <v>0</v>
      </c>
      <c r="HJ12" s="38">
        <f t="shared" si="20"/>
        <v>0</v>
      </c>
      <c r="HK12" s="38">
        <f t="shared" si="20"/>
        <v>0</v>
      </c>
      <c r="HL12" s="38">
        <f t="shared" si="20"/>
        <v>0</v>
      </c>
      <c r="HM12" s="38">
        <f t="shared" si="20"/>
        <v>0</v>
      </c>
      <c r="HN12" s="38">
        <f t="shared" si="20"/>
        <v>0</v>
      </c>
      <c r="HO12" s="38">
        <f t="shared" si="20"/>
        <v>0</v>
      </c>
      <c r="HP12" s="39">
        <f t="shared" si="20"/>
        <v>0</v>
      </c>
      <c r="HQ12" s="100"/>
      <c r="HR12" s="91" t="s">
        <v>135</v>
      </c>
      <c r="HS12" s="67">
        <f t="shared" si="20"/>
        <v>0</v>
      </c>
      <c r="HT12" s="38">
        <f t="shared" si="20"/>
        <v>0</v>
      </c>
      <c r="HU12" s="38">
        <f t="shared" si="20"/>
        <v>0</v>
      </c>
      <c r="HV12" s="38">
        <f t="shared" si="20"/>
        <v>0</v>
      </c>
      <c r="HW12" s="38">
        <f t="shared" si="20"/>
        <v>0</v>
      </c>
      <c r="HX12" s="38">
        <f t="shared" si="20"/>
        <v>0</v>
      </c>
      <c r="HY12" s="38">
        <f t="shared" si="20"/>
        <v>0</v>
      </c>
      <c r="HZ12" s="38">
        <f t="shared" si="20"/>
        <v>0</v>
      </c>
      <c r="IA12" s="38">
        <f t="shared" si="20"/>
        <v>0</v>
      </c>
      <c r="IB12" s="38">
        <f t="shared" si="20"/>
        <v>0</v>
      </c>
      <c r="IC12" s="38">
        <f t="shared" si="20"/>
        <v>0</v>
      </c>
      <c r="ID12" s="38">
        <f t="shared" si="20"/>
        <v>0</v>
      </c>
      <c r="IE12" s="38">
        <f t="shared" si="20"/>
        <v>0</v>
      </c>
      <c r="IF12" s="38">
        <f t="shared" si="20"/>
        <v>0</v>
      </c>
      <c r="IG12" s="39">
        <f t="shared" si="20"/>
        <v>0</v>
      </c>
      <c r="IH12" s="42">
        <f t="shared" si="20"/>
        <v>0</v>
      </c>
      <c r="II12" s="34">
        <f t="shared" si="20"/>
        <v>0</v>
      </c>
      <c r="IJ12" s="43">
        <f t="shared" si="20"/>
        <v>0</v>
      </c>
      <c r="IK12" s="44">
        <f t="shared" si="20"/>
        <v>0</v>
      </c>
      <c r="IL12" s="34">
        <f t="shared" si="20"/>
        <v>0</v>
      </c>
      <c r="IM12" s="35">
        <f t="shared" si="20"/>
        <v>0</v>
      </c>
      <c r="IN12" s="44">
        <f t="shared" ref="IN12:IP12" si="22">SUM(IN13:IN18)</f>
        <v>0</v>
      </c>
      <c r="IO12" s="34">
        <f t="shared" si="22"/>
        <v>0</v>
      </c>
      <c r="IP12" s="35">
        <f t="shared" si="22"/>
        <v>0</v>
      </c>
      <c r="IQ12" s="42">
        <f t="shared" si="20"/>
        <v>0</v>
      </c>
      <c r="IR12" s="34">
        <f t="shared" si="20"/>
        <v>0</v>
      </c>
      <c r="IS12" s="34">
        <f t="shared" si="20"/>
        <v>0</v>
      </c>
      <c r="IT12" s="34">
        <f>SUM(IT13:IT18)</f>
        <v>0</v>
      </c>
      <c r="IU12" s="34">
        <f t="shared" si="20"/>
        <v>0</v>
      </c>
      <c r="IV12" s="100"/>
      <c r="IW12" s="240" t="s">
        <v>135</v>
      </c>
      <c r="IX12" s="238">
        <f t="shared" si="20"/>
        <v>0</v>
      </c>
      <c r="IY12" s="231">
        <f t="shared" si="20"/>
        <v>0</v>
      </c>
      <c r="IZ12" s="231">
        <f t="shared" si="20"/>
        <v>0</v>
      </c>
      <c r="JA12" s="231">
        <f t="shared" si="20"/>
        <v>0</v>
      </c>
      <c r="JB12" s="232">
        <f t="shared" si="20"/>
        <v>0</v>
      </c>
      <c r="JC12" s="233">
        <f t="shared" ref="JC12:JM12" si="23">SUM(JC13:JC18)</f>
        <v>0</v>
      </c>
      <c r="JD12" s="234">
        <f t="shared" si="23"/>
        <v>0</v>
      </c>
      <c r="JE12" s="234">
        <f t="shared" si="23"/>
        <v>0</v>
      </c>
      <c r="JF12" s="234">
        <f t="shared" si="23"/>
        <v>0</v>
      </c>
      <c r="JG12" s="235">
        <f t="shared" si="23"/>
        <v>0</v>
      </c>
      <c r="JH12" s="233">
        <f t="shared" si="23"/>
        <v>0</v>
      </c>
      <c r="JI12" s="234">
        <f t="shared" si="23"/>
        <v>0</v>
      </c>
      <c r="JJ12" s="234">
        <f t="shared" si="23"/>
        <v>0</v>
      </c>
      <c r="JK12" s="234">
        <f t="shared" si="23"/>
        <v>0</v>
      </c>
      <c r="JL12" s="235">
        <f t="shared" si="23"/>
        <v>0</v>
      </c>
      <c r="JM12" s="236">
        <f t="shared" si="23"/>
        <v>0</v>
      </c>
      <c r="JN12" s="236">
        <f>SUM(JN13:JN18)</f>
        <v>0</v>
      </c>
      <c r="JO12" s="391">
        <f t="shared" ref="JO12:JO18" si="24">IFERROR(JM12/JN12*100,0)</f>
        <v>0</v>
      </c>
      <c r="JP12" s="237">
        <f t="shared" si="20"/>
        <v>0</v>
      </c>
      <c r="JQ12" s="238">
        <f t="shared" si="20"/>
        <v>0</v>
      </c>
      <c r="JR12" s="239">
        <f t="shared" si="20"/>
        <v>0</v>
      </c>
      <c r="JS12" s="231">
        <f t="shared" ref="JS12:JX12" si="25">SUM(JS13:JS18)</f>
        <v>0</v>
      </c>
      <c r="JT12" s="231">
        <f t="shared" si="25"/>
        <v>0</v>
      </c>
      <c r="JU12" s="231">
        <f t="shared" si="25"/>
        <v>0</v>
      </c>
      <c r="JV12" s="231">
        <f t="shared" si="25"/>
        <v>0</v>
      </c>
      <c r="JW12" s="231">
        <f t="shared" si="25"/>
        <v>0</v>
      </c>
      <c r="JX12" s="239">
        <f t="shared" si="25"/>
        <v>0</v>
      </c>
      <c r="JY12" s="239">
        <f t="shared" ref="JY12:KC12" si="26">SUM(JY13:JY18)</f>
        <v>0</v>
      </c>
      <c r="JZ12" s="239">
        <f t="shared" si="26"/>
        <v>0</v>
      </c>
      <c r="KA12" s="239">
        <f t="shared" si="26"/>
        <v>0</v>
      </c>
      <c r="KB12" s="239">
        <f t="shared" si="26"/>
        <v>0</v>
      </c>
      <c r="KC12" s="239">
        <f t="shared" si="26"/>
        <v>0</v>
      </c>
    </row>
    <row r="13" spans="1:289" s="96" customFormat="1" ht="25.5" customHeight="1" x14ac:dyDescent="0.3">
      <c r="A13" s="45"/>
      <c r="B13" s="46" t="s">
        <v>136</v>
      </c>
      <c r="C13" s="47">
        <f>C27+C28+C32</f>
        <v>0</v>
      </c>
      <c r="D13" s="48">
        <f>D27+D28+D32</f>
        <v>0</v>
      </c>
      <c r="E13" s="48">
        <f>E27+E28+E32</f>
        <v>0</v>
      </c>
      <c r="F13" s="51">
        <f>F27+F28+F32</f>
        <v>0</v>
      </c>
      <c r="G13" s="142" t="e">
        <f t="shared" ref="G13:G18" si="27">SUM(D13:F13)/C13*100</f>
        <v>#DIV/0!</v>
      </c>
      <c r="H13" s="52">
        <f>H27+H28+H32</f>
        <v>0</v>
      </c>
      <c r="I13" s="51">
        <f>I27+I28+I32</f>
        <v>0</v>
      </c>
      <c r="J13" s="53">
        <f>J27+J28+J32</f>
        <v>0</v>
      </c>
      <c r="K13" s="48">
        <f>K27+K28+K32</f>
        <v>0</v>
      </c>
      <c r="L13" s="51">
        <f>L27+L28+L32</f>
        <v>0</v>
      </c>
      <c r="M13" s="143" t="e">
        <f t="shared" si="1"/>
        <v>#DIV/0!</v>
      </c>
      <c r="N13" s="53">
        <f>N27+N28+N32</f>
        <v>0</v>
      </c>
      <c r="O13" s="48">
        <f>O27+O28+O32</f>
        <v>0</v>
      </c>
      <c r="P13" s="51">
        <f>P27+P28+P32</f>
        <v>0</v>
      </c>
      <c r="Q13" s="145" t="e">
        <f t="shared" ref="Q13:Q18" si="28">P13/C13*100</f>
        <v>#DIV/0!</v>
      </c>
      <c r="R13" s="52">
        <f t="shared" ref="R13:Z13" si="29">R27+R28+R32</f>
        <v>0</v>
      </c>
      <c r="S13" s="51">
        <f t="shared" si="29"/>
        <v>0</v>
      </c>
      <c r="T13" s="53">
        <f t="shared" si="29"/>
        <v>0</v>
      </c>
      <c r="U13" s="49">
        <f t="shared" si="29"/>
        <v>0</v>
      </c>
      <c r="V13" s="52">
        <f t="shared" si="29"/>
        <v>0</v>
      </c>
      <c r="W13" s="51">
        <f t="shared" si="29"/>
        <v>0</v>
      </c>
      <c r="X13" s="53">
        <f t="shared" si="29"/>
        <v>0</v>
      </c>
      <c r="Y13" s="48">
        <f t="shared" si="29"/>
        <v>0</v>
      </c>
      <c r="Z13" s="49">
        <f t="shared" si="29"/>
        <v>0</v>
      </c>
      <c r="AA13" s="101"/>
      <c r="AB13" s="92" t="s">
        <v>136</v>
      </c>
      <c r="AC13" s="254">
        <f>AC27+AC28+AC32</f>
        <v>0</v>
      </c>
      <c r="AD13" s="73">
        <f>AD27+AD28+AD32</f>
        <v>0</v>
      </c>
      <c r="AE13" s="256" t="e">
        <f t="shared" ref="AE13:AE18" si="30">AD13/AC13*100</f>
        <v>#DIV/0!</v>
      </c>
      <c r="AF13" s="52">
        <f t="shared" ref="AF13:AN13" si="31">AF27+AF28+AF32</f>
        <v>0</v>
      </c>
      <c r="AG13" s="48">
        <f t="shared" si="31"/>
        <v>0</v>
      </c>
      <c r="AH13" s="48">
        <f t="shared" si="31"/>
        <v>0</v>
      </c>
      <c r="AI13" s="48">
        <f t="shared" si="31"/>
        <v>0</v>
      </c>
      <c r="AJ13" s="48">
        <f t="shared" si="31"/>
        <v>0</v>
      </c>
      <c r="AK13" s="48">
        <f t="shared" si="31"/>
        <v>0</v>
      </c>
      <c r="AL13" s="48">
        <f t="shared" si="31"/>
        <v>0</v>
      </c>
      <c r="AM13" s="48">
        <f t="shared" si="31"/>
        <v>0</v>
      </c>
      <c r="AN13" s="51">
        <f t="shared" si="31"/>
        <v>0</v>
      </c>
      <c r="AO13" s="256" t="e">
        <f t="shared" ref="AO13:AO18" si="32">AN13/AC13*100</f>
        <v>#DIV/0!</v>
      </c>
      <c r="AP13" s="52">
        <f>AP27+AP28+AP32</f>
        <v>0</v>
      </c>
      <c r="AQ13" s="48">
        <f>AQ27+AQ28+AQ32</f>
        <v>0</v>
      </c>
      <c r="AR13" s="48">
        <f>AR27+AR28+AR32</f>
        <v>0</v>
      </c>
      <c r="AS13" s="48"/>
      <c r="AT13" s="48">
        <f>AT27+AT28+AT32</f>
        <v>0</v>
      </c>
      <c r="AU13" s="51">
        <f>AU27+AU28+AU32</f>
        <v>0</v>
      </c>
      <c r="AV13" s="145" t="e">
        <f t="shared" ref="AV13:AV18" si="33">AU13/AC13*100</f>
        <v>#DIV/0!</v>
      </c>
      <c r="AW13" s="52">
        <f>AW27+AW28+AW32</f>
        <v>0</v>
      </c>
      <c r="AX13" s="48">
        <f>AX27+AX28+AX32</f>
        <v>0</v>
      </c>
      <c r="AY13" s="51">
        <f>AY27+AY28+AY32</f>
        <v>0</v>
      </c>
      <c r="AZ13" s="256" t="e">
        <f t="shared" ref="AZ13:AZ18" si="34">AY13/AC13*100</f>
        <v>#DIV/0!</v>
      </c>
      <c r="BA13" s="53">
        <f>BA27+BA28+BA32</f>
        <v>0</v>
      </c>
      <c r="BB13" s="49">
        <f>BB27+BB28+BB32</f>
        <v>0</v>
      </c>
      <c r="BC13" s="164">
        <f>BC27+BC28+BC32</f>
        <v>0</v>
      </c>
      <c r="BD13" s="101"/>
      <c r="BE13" s="92" t="s">
        <v>136</v>
      </c>
      <c r="BF13" s="254">
        <f t="shared" ref="BF13:BM13" si="35">BF27+BF28+BF32</f>
        <v>0</v>
      </c>
      <c r="BG13" s="52">
        <f t="shared" si="35"/>
        <v>0</v>
      </c>
      <c r="BH13" s="48">
        <f t="shared" si="35"/>
        <v>0</v>
      </c>
      <c r="BI13" s="48">
        <f t="shared" si="35"/>
        <v>0</v>
      </c>
      <c r="BJ13" s="48">
        <f t="shared" si="35"/>
        <v>0</v>
      </c>
      <c r="BK13" s="51">
        <f t="shared" si="35"/>
        <v>0</v>
      </c>
      <c r="BL13" s="53">
        <f t="shared" si="35"/>
        <v>0</v>
      </c>
      <c r="BM13" s="48">
        <f t="shared" si="35"/>
        <v>0</v>
      </c>
      <c r="BN13" s="48"/>
      <c r="BO13" s="51">
        <f>BO27+BO28+BO32</f>
        <v>0</v>
      </c>
      <c r="BP13" s="256" t="e">
        <f t="shared" ref="BP13:BP18" si="36">BO13/BF13</f>
        <v>#DIV/0!</v>
      </c>
      <c r="BQ13" s="52">
        <f>BQ27+BQ28+BQ32</f>
        <v>0</v>
      </c>
      <c r="BR13" s="48">
        <f>BR27+BR28+BR32</f>
        <v>0</v>
      </c>
      <c r="BS13" s="51">
        <f>BS27+BS28+BS32</f>
        <v>0</v>
      </c>
      <c r="BT13" s="262" t="e">
        <f t="shared" ref="BT13:BT18" si="37">BS13/BF13*100</f>
        <v>#DIV/0!</v>
      </c>
      <c r="BU13" s="52">
        <f t="shared" ref="BU13:BZ13" si="38">BU27+BU28+BU32</f>
        <v>0</v>
      </c>
      <c r="BV13" s="48">
        <f t="shared" si="38"/>
        <v>0</v>
      </c>
      <c r="BW13" s="48">
        <f t="shared" si="38"/>
        <v>0</v>
      </c>
      <c r="BX13" s="48">
        <f t="shared" si="38"/>
        <v>0</v>
      </c>
      <c r="BY13" s="48">
        <f t="shared" si="38"/>
        <v>0</v>
      </c>
      <c r="BZ13" s="51">
        <f t="shared" si="38"/>
        <v>0</v>
      </c>
      <c r="CA13" s="256" t="e">
        <f t="shared" si="4"/>
        <v>#DIV/0!</v>
      </c>
      <c r="CB13" s="45">
        <f>CB27+CB28+CB32</f>
        <v>0</v>
      </c>
      <c r="CC13" s="84">
        <f>CC27+CC28+CC32</f>
        <v>0</v>
      </c>
      <c r="CD13" s="164">
        <f>CD27+CD28+CD32</f>
        <v>0</v>
      </c>
      <c r="CE13" s="101"/>
      <c r="CF13" s="85" t="s">
        <v>136</v>
      </c>
      <c r="CG13" s="254">
        <f t="shared" ref="CG13:CX13" si="39">CG27+CG28+CG32</f>
        <v>0</v>
      </c>
      <c r="CH13" s="53">
        <f t="shared" si="39"/>
        <v>0</v>
      </c>
      <c r="CI13" s="48">
        <f t="shared" si="39"/>
        <v>0</v>
      </c>
      <c r="CJ13" s="48">
        <f t="shared" si="39"/>
        <v>0</v>
      </c>
      <c r="CK13" s="48">
        <f t="shared" si="39"/>
        <v>0</v>
      </c>
      <c r="CL13" s="48">
        <f t="shared" si="39"/>
        <v>0</v>
      </c>
      <c r="CM13" s="48">
        <f t="shared" si="39"/>
        <v>0</v>
      </c>
      <c r="CN13" s="48">
        <f t="shared" si="39"/>
        <v>0</v>
      </c>
      <c r="CO13" s="48">
        <f t="shared" si="39"/>
        <v>0</v>
      </c>
      <c r="CP13" s="48">
        <f t="shared" si="39"/>
        <v>0</v>
      </c>
      <c r="CQ13" s="48">
        <f t="shared" si="39"/>
        <v>0</v>
      </c>
      <c r="CR13" s="48">
        <f t="shared" si="39"/>
        <v>0</v>
      </c>
      <c r="CS13" s="48">
        <f t="shared" si="39"/>
        <v>0</v>
      </c>
      <c r="CT13" s="48">
        <f t="shared" si="39"/>
        <v>0</v>
      </c>
      <c r="CU13" s="48">
        <f t="shared" si="39"/>
        <v>0</v>
      </c>
      <c r="CV13" s="48">
        <f t="shared" si="39"/>
        <v>0</v>
      </c>
      <c r="CW13" s="48">
        <f t="shared" si="39"/>
        <v>0</v>
      </c>
      <c r="CX13" s="164">
        <f t="shared" si="39"/>
        <v>0</v>
      </c>
      <c r="CY13" s="101"/>
      <c r="CZ13" s="50" t="s">
        <v>136</v>
      </c>
      <c r="DA13" s="47">
        <f t="shared" ref="DA13:DH13" si="40">DA27+DA28+DA32</f>
        <v>0</v>
      </c>
      <c r="DB13" s="48">
        <f t="shared" si="40"/>
        <v>0</v>
      </c>
      <c r="DC13" s="48">
        <f t="shared" si="40"/>
        <v>0</v>
      </c>
      <c r="DD13" s="48">
        <f t="shared" si="40"/>
        <v>0</v>
      </c>
      <c r="DE13" s="51">
        <f t="shared" si="40"/>
        <v>0</v>
      </c>
      <c r="DF13" s="53">
        <f t="shared" si="40"/>
        <v>0</v>
      </c>
      <c r="DG13" s="48">
        <f t="shared" si="40"/>
        <v>0</v>
      </c>
      <c r="DH13" s="51">
        <f t="shared" si="40"/>
        <v>0</v>
      </c>
      <c r="DI13" s="256" t="e">
        <f t="shared" si="8"/>
        <v>#DIV/0!</v>
      </c>
      <c r="DJ13" s="52">
        <f>DJ27+DJ28+DJ32</f>
        <v>0</v>
      </c>
      <c r="DK13" s="48">
        <f>DK27+DK28+DK32</f>
        <v>0</v>
      </c>
      <c r="DL13" s="51">
        <f>DL27+DL28+DL32</f>
        <v>0</v>
      </c>
      <c r="DM13" s="256" t="e">
        <f t="shared" si="9"/>
        <v>#DIV/0!</v>
      </c>
      <c r="DN13" s="52">
        <f>DN27+DN28+DN32</f>
        <v>0</v>
      </c>
      <c r="DO13" s="51">
        <f>DO27+DO28+DO32</f>
        <v>0</v>
      </c>
      <c r="DP13" s="53">
        <f>DP27+DP28+DP32</f>
        <v>0</v>
      </c>
      <c r="DQ13" s="51">
        <f>DQ27+DQ28+DQ32</f>
        <v>0</v>
      </c>
      <c r="DR13" s="256" t="e">
        <f t="shared" si="10"/>
        <v>#DIV/0!</v>
      </c>
      <c r="DS13" s="52">
        <f>DS27+DS28+DS32</f>
        <v>0</v>
      </c>
      <c r="DT13" s="161" t="e">
        <f t="shared" si="11"/>
        <v>#DIV/0!</v>
      </c>
      <c r="DU13" s="269">
        <f>DU27+DU28+DU32</f>
        <v>0</v>
      </c>
      <c r="DV13" s="256" t="e">
        <f t="shared" si="12"/>
        <v>#DIV/0!</v>
      </c>
      <c r="DW13" s="164">
        <f>DW27+DW28+DW32</f>
        <v>0</v>
      </c>
      <c r="DX13" s="101"/>
      <c r="DY13" s="85" t="s">
        <v>136</v>
      </c>
      <c r="DZ13" s="52">
        <f t="shared" ref="DZ13:ER13" si="41">DZ27+DZ28+DZ32</f>
        <v>0</v>
      </c>
      <c r="EA13" s="48">
        <f t="shared" si="41"/>
        <v>0</v>
      </c>
      <c r="EB13" s="48">
        <f t="shared" si="41"/>
        <v>0</v>
      </c>
      <c r="EC13" s="48">
        <f t="shared" si="41"/>
        <v>0</v>
      </c>
      <c r="ED13" s="48">
        <f t="shared" si="41"/>
        <v>0</v>
      </c>
      <c r="EE13" s="48">
        <f t="shared" si="41"/>
        <v>0</v>
      </c>
      <c r="EF13" s="48">
        <f t="shared" si="41"/>
        <v>0</v>
      </c>
      <c r="EG13" s="48">
        <f t="shared" si="41"/>
        <v>0</v>
      </c>
      <c r="EH13" s="48">
        <f t="shared" si="41"/>
        <v>0</v>
      </c>
      <c r="EI13" s="48">
        <f t="shared" si="41"/>
        <v>0</v>
      </c>
      <c r="EJ13" s="48">
        <f t="shared" si="41"/>
        <v>0</v>
      </c>
      <c r="EK13" s="48">
        <f t="shared" si="41"/>
        <v>0</v>
      </c>
      <c r="EL13" s="48">
        <f t="shared" si="41"/>
        <v>0</v>
      </c>
      <c r="EM13" s="48">
        <f t="shared" si="41"/>
        <v>0</v>
      </c>
      <c r="EN13" s="48">
        <f t="shared" si="41"/>
        <v>0</v>
      </c>
      <c r="EO13" s="48">
        <f t="shared" si="41"/>
        <v>0</v>
      </c>
      <c r="EP13" s="48">
        <f t="shared" si="41"/>
        <v>0</v>
      </c>
      <c r="EQ13" s="51">
        <f t="shared" si="41"/>
        <v>0</v>
      </c>
      <c r="ER13" s="275">
        <f t="shared" si="41"/>
        <v>0</v>
      </c>
      <c r="ES13" s="272">
        <f t="shared" ref="ES13:ES18" si="42">IFERROR(SUM(ET13:EX13)/ER13*100,0)</f>
        <v>0</v>
      </c>
      <c r="ET13" s="52">
        <f t="shared" ref="ET13:FQ13" si="43">ET27+ET28+ET32</f>
        <v>0</v>
      </c>
      <c r="EU13" s="48">
        <f t="shared" si="43"/>
        <v>0</v>
      </c>
      <c r="EV13" s="48">
        <f t="shared" si="43"/>
        <v>0</v>
      </c>
      <c r="EW13" s="48">
        <f t="shared" si="43"/>
        <v>0</v>
      </c>
      <c r="EX13" s="49">
        <f t="shared" si="43"/>
        <v>0</v>
      </c>
      <c r="EY13" s="52">
        <f t="shared" si="43"/>
        <v>0</v>
      </c>
      <c r="EZ13" s="48">
        <f t="shared" si="43"/>
        <v>0</v>
      </c>
      <c r="FA13" s="48">
        <f t="shared" si="43"/>
        <v>0</v>
      </c>
      <c r="FB13" s="52">
        <f t="shared" si="43"/>
        <v>0</v>
      </c>
      <c r="FC13" s="48">
        <f t="shared" si="43"/>
        <v>0</v>
      </c>
      <c r="FD13" s="48">
        <f t="shared" si="43"/>
        <v>0</v>
      </c>
      <c r="FE13" s="48">
        <f t="shared" si="43"/>
        <v>0</v>
      </c>
      <c r="FF13" s="48">
        <f t="shared" si="43"/>
        <v>0</v>
      </c>
      <c r="FG13" s="48">
        <f t="shared" si="43"/>
        <v>0</v>
      </c>
      <c r="FH13" s="48">
        <f t="shared" si="43"/>
        <v>0</v>
      </c>
      <c r="FI13" s="48">
        <f t="shared" si="43"/>
        <v>0</v>
      </c>
      <c r="FJ13" s="48">
        <f t="shared" si="43"/>
        <v>0</v>
      </c>
      <c r="FK13" s="48">
        <f t="shared" si="43"/>
        <v>0</v>
      </c>
      <c r="FL13" s="48">
        <f t="shared" si="43"/>
        <v>0</v>
      </c>
      <c r="FM13" s="48">
        <f t="shared" si="43"/>
        <v>0</v>
      </c>
      <c r="FN13" s="48">
        <f t="shared" si="43"/>
        <v>0</v>
      </c>
      <c r="FO13" s="48">
        <f t="shared" si="43"/>
        <v>0</v>
      </c>
      <c r="FP13" s="48">
        <f t="shared" si="43"/>
        <v>0</v>
      </c>
      <c r="FQ13" s="49">
        <f t="shared" si="43"/>
        <v>0</v>
      </c>
      <c r="FR13" s="101"/>
      <c r="FS13" s="85" t="s">
        <v>136</v>
      </c>
      <c r="FT13" s="243">
        <f>FT27+FT28+FT32</f>
        <v>0</v>
      </c>
      <c r="FU13" s="279" t="e">
        <f t="shared" si="16"/>
        <v>#DIV/0!</v>
      </c>
      <c r="FV13" s="52">
        <f t="shared" ref="FV13:GG13" si="44">FV27+FV28+FV32</f>
        <v>0</v>
      </c>
      <c r="FW13" s="48">
        <f t="shared" si="44"/>
        <v>0</v>
      </c>
      <c r="FX13" s="48">
        <f t="shared" si="44"/>
        <v>0</v>
      </c>
      <c r="FY13" s="48">
        <f t="shared" si="44"/>
        <v>0</v>
      </c>
      <c r="FZ13" s="48">
        <f t="shared" si="44"/>
        <v>0</v>
      </c>
      <c r="GA13" s="48">
        <f t="shared" si="44"/>
        <v>0</v>
      </c>
      <c r="GB13" s="48">
        <f t="shared" si="44"/>
        <v>0</v>
      </c>
      <c r="GC13" s="48">
        <f t="shared" si="44"/>
        <v>0</v>
      </c>
      <c r="GD13" s="48">
        <f t="shared" si="44"/>
        <v>0</v>
      </c>
      <c r="GE13" s="51">
        <f t="shared" si="44"/>
        <v>0</v>
      </c>
      <c r="GF13" s="269">
        <f t="shared" si="44"/>
        <v>0</v>
      </c>
      <c r="GG13" s="164">
        <f t="shared" si="44"/>
        <v>0</v>
      </c>
      <c r="GH13" s="282" t="e">
        <f t="shared" si="18"/>
        <v>#DIV/0!</v>
      </c>
      <c r="GI13" s="52">
        <f t="shared" ref="GI13:GQ13" si="45">GI27+GI28+GI32</f>
        <v>0</v>
      </c>
      <c r="GJ13" s="48">
        <f t="shared" si="45"/>
        <v>0</v>
      </c>
      <c r="GK13" s="48">
        <f t="shared" si="45"/>
        <v>0</v>
      </c>
      <c r="GL13" s="48">
        <f t="shared" si="45"/>
        <v>0</v>
      </c>
      <c r="GM13" s="48">
        <f t="shared" si="45"/>
        <v>0</v>
      </c>
      <c r="GN13" s="48">
        <f t="shared" si="45"/>
        <v>0</v>
      </c>
      <c r="GO13" s="48">
        <f t="shared" si="45"/>
        <v>0</v>
      </c>
      <c r="GP13" s="48">
        <f t="shared" si="45"/>
        <v>0</v>
      </c>
      <c r="GQ13" s="49">
        <f t="shared" si="45"/>
        <v>0</v>
      </c>
      <c r="GR13" s="101"/>
      <c r="GS13" s="85" t="s">
        <v>136</v>
      </c>
      <c r="GT13" s="52">
        <f t="shared" ref="GT13:HB13" si="46">GT27+GT28+GT32</f>
        <v>0</v>
      </c>
      <c r="GU13" s="48">
        <f t="shared" si="46"/>
        <v>0</v>
      </c>
      <c r="GV13" s="48">
        <f t="shared" si="46"/>
        <v>0</v>
      </c>
      <c r="GW13" s="48">
        <f t="shared" si="46"/>
        <v>0</v>
      </c>
      <c r="GX13" s="48">
        <f t="shared" si="46"/>
        <v>0</v>
      </c>
      <c r="GY13" s="48">
        <f t="shared" si="46"/>
        <v>0</v>
      </c>
      <c r="GZ13" s="48">
        <f t="shared" si="46"/>
        <v>0</v>
      </c>
      <c r="HA13" s="49">
        <f t="shared" si="46"/>
        <v>0</v>
      </c>
      <c r="HB13" s="53">
        <f t="shared" si="46"/>
        <v>0</v>
      </c>
      <c r="HC13" s="245">
        <f t="shared" si="19"/>
        <v>0</v>
      </c>
      <c r="HD13" s="53">
        <f t="shared" ref="HD13:HP13" si="47">HD27+HD28+HD32</f>
        <v>0</v>
      </c>
      <c r="HE13" s="48">
        <f t="shared" si="47"/>
        <v>0</v>
      </c>
      <c r="HF13" s="48">
        <f t="shared" si="47"/>
        <v>0</v>
      </c>
      <c r="HG13" s="48">
        <f t="shared" si="47"/>
        <v>0</v>
      </c>
      <c r="HH13" s="49">
        <f t="shared" si="47"/>
        <v>0</v>
      </c>
      <c r="HI13" s="52">
        <f t="shared" si="47"/>
        <v>0</v>
      </c>
      <c r="HJ13" s="48">
        <f t="shared" si="47"/>
        <v>0</v>
      </c>
      <c r="HK13" s="48">
        <f t="shared" si="47"/>
        <v>0</v>
      </c>
      <c r="HL13" s="48">
        <f t="shared" si="47"/>
        <v>0</v>
      </c>
      <c r="HM13" s="48">
        <f t="shared" si="47"/>
        <v>0</v>
      </c>
      <c r="HN13" s="48">
        <f t="shared" si="47"/>
        <v>0</v>
      </c>
      <c r="HO13" s="48">
        <f t="shared" si="47"/>
        <v>0</v>
      </c>
      <c r="HP13" s="49">
        <f t="shared" si="47"/>
        <v>0</v>
      </c>
      <c r="HQ13" s="101"/>
      <c r="HR13" s="92" t="s">
        <v>136</v>
      </c>
      <c r="HS13" s="53">
        <f t="shared" ref="HS13:IU13" si="48">HS27+HS28+HS32</f>
        <v>0</v>
      </c>
      <c r="HT13" s="48">
        <f t="shared" si="48"/>
        <v>0</v>
      </c>
      <c r="HU13" s="48">
        <f t="shared" si="48"/>
        <v>0</v>
      </c>
      <c r="HV13" s="48">
        <f t="shared" si="48"/>
        <v>0</v>
      </c>
      <c r="HW13" s="48">
        <f t="shared" si="48"/>
        <v>0</v>
      </c>
      <c r="HX13" s="48">
        <f t="shared" si="48"/>
        <v>0</v>
      </c>
      <c r="HY13" s="48">
        <f t="shared" si="48"/>
        <v>0</v>
      </c>
      <c r="HZ13" s="48">
        <f t="shared" si="48"/>
        <v>0</v>
      </c>
      <c r="IA13" s="48">
        <f t="shared" si="48"/>
        <v>0</v>
      </c>
      <c r="IB13" s="48">
        <f t="shared" si="48"/>
        <v>0</v>
      </c>
      <c r="IC13" s="48">
        <f t="shared" si="48"/>
        <v>0</v>
      </c>
      <c r="ID13" s="48">
        <f t="shared" si="48"/>
        <v>0</v>
      </c>
      <c r="IE13" s="48">
        <f t="shared" si="48"/>
        <v>0</v>
      </c>
      <c r="IF13" s="48">
        <f t="shared" si="48"/>
        <v>0</v>
      </c>
      <c r="IG13" s="49">
        <f t="shared" si="48"/>
        <v>0</v>
      </c>
      <c r="IH13" s="52">
        <f t="shared" si="48"/>
        <v>0</v>
      </c>
      <c r="II13" s="48">
        <f t="shared" si="48"/>
        <v>0</v>
      </c>
      <c r="IJ13" s="51">
        <f t="shared" si="48"/>
        <v>0</v>
      </c>
      <c r="IK13" s="53">
        <f t="shared" si="48"/>
        <v>0</v>
      </c>
      <c r="IL13" s="48">
        <f t="shared" si="48"/>
        <v>0</v>
      </c>
      <c r="IM13" s="49">
        <f t="shared" si="48"/>
        <v>0</v>
      </c>
      <c r="IN13" s="53">
        <f t="shared" si="48"/>
        <v>0</v>
      </c>
      <c r="IO13" s="48">
        <f t="shared" si="48"/>
        <v>0</v>
      </c>
      <c r="IP13" s="49">
        <f t="shared" si="48"/>
        <v>0</v>
      </c>
      <c r="IQ13" s="52">
        <f t="shared" si="48"/>
        <v>0</v>
      </c>
      <c r="IR13" s="48">
        <f t="shared" si="48"/>
        <v>0</v>
      </c>
      <c r="IS13" s="48">
        <f t="shared" si="48"/>
        <v>0</v>
      </c>
      <c r="IT13" s="48">
        <f t="shared" si="48"/>
        <v>0</v>
      </c>
      <c r="IU13" s="48">
        <f t="shared" si="48"/>
        <v>0</v>
      </c>
      <c r="IV13" s="101"/>
      <c r="IW13" s="241" t="s">
        <v>136</v>
      </c>
      <c r="IX13" s="229">
        <f t="shared" ref="IX13:JN13" si="49">IX27+IX28+IX32</f>
        <v>0</v>
      </c>
      <c r="IY13" s="223">
        <f t="shared" si="49"/>
        <v>0</v>
      </c>
      <c r="IZ13" s="223">
        <f t="shared" si="49"/>
        <v>0</v>
      </c>
      <c r="JA13" s="223">
        <f t="shared" si="49"/>
        <v>0</v>
      </c>
      <c r="JB13" s="224">
        <f t="shared" si="49"/>
        <v>0</v>
      </c>
      <c r="JC13" s="225">
        <f t="shared" si="49"/>
        <v>0</v>
      </c>
      <c r="JD13" s="226">
        <f t="shared" si="49"/>
        <v>0</v>
      </c>
      <c r="JE13" s="226">
        <f t="shared" si="49"/>
        <v>0</v>
      </c>
      <c r="JF13" s="226">
        <f t="shared" si="49"/>
        <v>0</v>
      </c>
      <c r="JG13" s="227">
        <f t="shared" si="49"/>
        <v>0</v>
      </c>
      <c r="JH13" s="225">
        <f t="shared" si="49"/>
        <v>0</v>
      </c>
      <c r="JI13" s="226">
        <f t="shared" si="49"/>
        <v>0</v>
      </c>
      <c r="JJ13" s="226">
        <f t="shared" si="49"/>
        <v>0</v>
      </c>
      <c r="JK13" s="226">
        <f t="shared" si="49"/>
        <v>0</v>
      </c>
      <c r="JL13" s="227">
        <f t="shared" si="49"/>
        <v>0</v>
      </c>
      <c r="JM13" s="225">
        <f t="shared" si="49"/>
        <v>0</v>
      </c>
      <c r="JN13" s="226">
        <f t="shared" si="49"/>
        <v>0</v>
      </c>
      <c r="JO13" s="392">
        <f t="shared" si="24"/>
        <v>0</v>
      </c>
      <c r="JP13" s="228">
        <f t="shared" ref="JP13:KC13" si="50">JP27+JP28+JP32</f>
        <v>0</v>
      </c>
      <c r="JQ13" s="229">
        <f t="shared" si="50"/>
        <v>0</v>
      </c>
      <c r="JR13" s="230">
        <f t="shared" si="50"/>
        <v>0</v>
      </c>
      <c r="JS13" s="223">
        <f t="shared" si="50"/>
        <v>0</v>
      </c>
      <c r="JT13" s="223">
        <f t="shared" si="50"/>
        <v>0</v>
      </c>
      <c r="JU13" s="223">
        <f t="shared" si="50"/>
        <v>0</v>
      </c>
      <c r="JV13" s="223">
        <f t="shared" si="50"/>
        <v>0</v>
      </c>
      <c r="JW13" s="223">
        <f t="shared" si="50"/>
        <v>0</v>
      </c>
      <c r="JX13" s="230">
        <f t="shared" si="50"/>
        <v>0</v>
      </c>
      <c r="JY13" s="230">
        <f t="shared" si="50"/>
        <v>0</v>
      </c>
      <c r="JZ13" s="230">
        <f t="shared" si="50"/>
        <v>0</v>
      </c>
      <c r="KA13" s="230">
        <f t="shared" si="50"/>
        <v>0</v>
      </c>
      <c r="KB13" s="230">
        <f t="shared" si="50"/>
        <v>0</v>
      </c>
      <c r="KC13" s="230">
        <f t="shared" si="50"/>
        <v>0</v>
      </c>
    </row>
    <row r="14" spans="1:289" s="96" customFormat="1" ht="25.5" customHeight="1" x14ac:dyDescent="0.3">
      <c r="A14" s="45"/>
      <c r="B14" s="54" t="s">
        <v>137</v>
      </c>
      <c r="C14" s="47">
        <f>C33</f>
        <v>0</v>
      </c>
      <c r="D14" s="48">
        <f>D33</f>
        <v>0</v>
      </c>
      <c r="E14" s="48">
        <f>E33</f>
        <v>0</v>
      </c>
      <c r="F14" s="51">
        <f>F33</f>
        <v>0</v>
      </c>
      <c r="G14" s="142" t="e">
        <f t="shared" si="27"/>
        <v>#DIV/0!</v>
      </c>
      <c r="H14" s="52">
        <f>H33</f>
        <v>0</v>
      </c>
      <c r="I14" s="51">
        <f>I33</f>
        <v>0</v>
      </c>
      <c r="J14" s="53">
        <f>J33</f>
        <v>0</v>
      </c>
      <c r="K14" s="48">
        <f>K33</f>
        <v>0</v>
      </c>
      <c r="L14" s="51">
        <f>L33</f>
        <v>0</v>
      </c>
      <c r="M14" s="143" t="e">
        <f t="shared" si="1"/>
        <v>#DIV/0!</v>
      </c>
      <c r="N14" s="53">
        <f>N33</f>
        <v>0</v>
      </c>
      <c r="O14" s="48">
        <f>O33</f>
        <v>0</v>
      </c>
      <c r="P14" s="51">
        <f>P33</f>
        <v>0</v>
      </c>
      <c r="Q14" s="145" t="e">
        <f t="shared" si="28"/>
        <v>#DIV/0!</v>
      </c>
      <c r="R14" s="52">
        <f t="shared" ref="R14:Z14" si="51">R33</f>
        <v>0</v>
      </c>
      <c r="S14" s="51">
        <f t="shared" si="51"/>
        <v>0</v>
      </c>
      <c r="T14" s="53">
        <f t="shared" si="51"/>
        <v>0</v>
      </c>
      <c r="U14" s="49">
        <f t="shared" si="51"/>
        <v>0</v>
      </c>
      <c r="V14" s="52">
        <f t="shared" si="51"/>
        <v>0</v>
      </c>
      <c r="W14" s="51">
        <f t="shared" si="51"/>
        <v>0</v>
      </c>
      <c r="X14" s="53">
        <f t="shared" si="51"/>
        <v>0</v>
      </c>
      <c r="Y14" s="48">
        <f t="shared" si="51"/>
        <v>0</v>
      </c>
      <c r="Z14" s="49">
        <f t="shared" si="51"/>
        <v>0</v>
      </c>
      <c r="AA14" s="101"/>
      <c r="AB14" s="93" t="s">
        <v>137</v>
      </c>
      <c r="AC14" s="254">
        <f>AC33</f>
        <v>0</v>
      </c>
      <c r="AD14" s="73">
        <f>AD33</f>
        <v>0</v>
      </c>
      <c r="AE14" s="256" t="e">
        <f t="shared" si="30"/>
        <v>#DIV/0!</v>
      </c>
      <c r="AF14" s="52">
        <f t="shared" ref="AF14:AN14" si="52">AF33</f>
        <v>0</v>
      </c>
      <c r="AG14" s="48">
        <f t="shared" si="52"/>
        <v>0</v>
      </c>
      <c r="AH14" s="48">
        <f t="shared" si="52"/>
        <v>0</v>
      </c>
      <c r="AI14" s="48">
        <f t="shared" si="52"/>
        <v>0</v>
      </c>
      <c r="AJ14" s="48">
        <f t="shared" si="52"/>
        <v>0</v>
      </c>
      <c r="AK14" s="48">
        <f t="shared" si="52"/>
        <v>0</v>
      </c>
      <c r="AL14" s="48">
        <f t="shared" si="52"/>
        <v>0</v>
      </c>
      <c r="AM14" s="48">
        <f t="shared" si="52"/>
        <v>0</v>
      </c>
      <c r="AN14" s="51">
        <f t="shared" si="52"/>
        <v>0</v>
      </c>
      <c r="AO14" s="256" t="e">
        <f t="shared" si="32"/>
        <v>#DIV/0!</v>
      </c>
      <c r="AP14" s="52">
        <f>AP33</f>
        <v>0</v>
      </c>
      <c r="AQ14" s="48">
        <f>AQ33</f>
        <v>0</v>
      </c>
      <c r="AR14" s="48">
        <f>AR33</f>
        <v>0</v>
      </c>
      <c r="AS14" s="48"/>
      <c r="AT14" s="48">
        <f>AT33</f>
        <v>0</v>
      </c>
      <c r="AU14" s="51">
        <f>AU33</f>
        <v>0</v>
      </c>
      <c r="AV14" s="145" t="e">
        <f t="shared" si="33"/>
        <v>#DIV/0!</v>
      </c>
      <c r="AW14" s="52">
        <f>AW33</f>
        <v>0</v>
      </c>
      <c r="AX14" s="48">
        <f>AX33</f>
        <v>0</v>
      </c>
      <c r="AY14" s="51">
        <f>AY33</f>
        <v>0</v>
      </c>
      <c r="AZ14" s="256" t="e">
        <f t="shared" si="34"/>
        <v>#DIV/0!</v>
      </c>
      <c r="BA14" s="53">
        <f>BA33</f>
        <v>0</v>
      </c>
      <c r="BB14" s="49">
        <f>BB33</f>
        <v>0</v>
      </c>
      <c r="BC14" s="164">
        <f>BC33</f>
        <v>0</v>
      </c>
      <c r="BD14" s="101"/>
      <c r="BE14" s="93" t="s">
        <v>137</v>
      </c>
      <c r="BF14" s="254">
        <f t="shared" ref="BF14:BM14" si="53">BF33</f>
        <v>0</v>
      </c>
      <c r="BG14" s="52">
        <f t="shared" si="53"/>
        <v>0</v>
      </c>
      <c r="BH14" s="48">
        <f t="shared" si="53"/>
        <v>0</v>
      </c>
      <c r="BI14" s="48">
        <f t="shared" si="53"/>
        <v>0</v>
      </c>
      <c r="BJ14" s="48">
        <f t="shared" si="53"/>
        <v>0</v>
      </c>
      <c r="BK14" s="51">
        <f t="shared" si="53"/>
        <v>0</v>
      </c>
      <c r="BL14" s="53">
        <f t="shared" si="53"/>
        <v>0</v>
      </c>
      <c r="BM14" s="48">
        <f t="shared" si="53"/>
        <v>0</v>
      </c>
      <c r="BN14" s="48"/>
      <c r="BO14" s="51">
        <f>BO33</f>
        <v>0</v>
      </c>
      <c r="BP14" s="256" t="e">
        <f t="shared" si="36"/>
        <v>#DIV/0!</v>
      </c>
      <c r="BQ14" s="52">
        <f>BQ33</f>
        <v>0</v>
      </c>
      <c r="BR14" s="48">
        <f>BR33</f>
        <v>0</v>
      </c>
      <c r="BS14" s="51">
        <f>BS33</f>
        <v>0</v>
      </c>
      <c r="BT14" s="262" t="e">
        <f t="shared" si="37"/>
        <v>#DIV/0!</v>
      </c>
      <c r="BU14" s="52">
        <f t="shared" ref="BU14:BZ14" si="54">BU33</f>
        <v>0</v>
      </c>
      <c r="BV14" s="48">
        <f t="shared" si="54"/>
        <v>0</v>
      </c>
      <c r="BW14" s="48">
        <f t="shared" si="54"/>
        <v>0</v>
      </c>
      <c r="BX14" s="48">
        <f t="shared" si="54"/>
        <v>0</v>
      </c>
      <c r="BY14" s="48">
        <f t="shared" si="54"/>
        <v>0</v>
      </c>
      <c r="BZ14" s="51">
        <f t="shared" si="54"/>
        <v>0</v>
      </c>
      <c r="CA14" s="256" t="e">
        <f t="shared" si="4"/>
        <v>#DIV/0!</v>
      </c>
      <c r="CB14" s="45">
        <f>CB33</f>
        <v>0</v>
      </c>
      <c r="CC14" s="84">
        <f>CC33</f>
        <v>0</v>
      </c>
      <c r="CD14" s="164">
        <f>CD33</f>
        <v>0</v>
      </c>
      <c r="CE14" s="101"/>
      <c r="CF14" s="86" t="s">
        <v>137</v>
      </c>
      <c r="CG14" s="254">
        <f t="shared" ref="CG14:CX14" si="55">CG33</f>
        <v>0</v>
      </c>
      <c r="CH14" s="53">
        <f t="shared" si="55"/>
        <v>0</v>
      </c>
      <c r="CI14" s="48">
        <f t="shared" si="55"/>
        <v>0</v>
      </c>
      <c r="CJ14" s="48">
        <f t="shared" si="55"/>
        <v>0</v>
      </c>
      <c r="CK14" s="48">
        <f t="shared" si="55"/>
        <v>0</v>
      </c>
      <c r="CL14" s="48">
        <f t="shared" si="55"/>
        <v>0</v>
      </c>
      <c r="CM14" s="48">
        <f t="shared" si="55"/>
        <v>0</v>
      </c>
      <c r="CN14" s="48">
        <f t="shared" si="55"/>
        <v>0</v>
      </c>
      <c r="CO14" s="48">
        <f t="shared" si="55"/>
        <v>0</v>
      </c>
      <c r="CP14" s="48">
        <f t="shared" si="55"/>
        <v>0</v>
      </c>
      <c r="CQ14" s="48">
        <f t="shared" si="55"/>
        <v>0</v>
      </c>
      <c r="CR14" s="48">
        <f t="shared" si="55"/>
        <v>0</v>
      </c>
      <c r="CS14" s="48">
        <f t="shared" si="55"/>
        <v>0</v>
      </c>
      <c r="CT14" s="48">
        <f t="shared" si="55"/>
        <v>0</v>
      </c>
      <c r="CU14" s="48">
        <f t="shared" si="55"/>
        <v>0</v>
      </c>
      <c r="CV14" s="48">
        <f t="shared" si="55"/>
        <v>0</v>
      </c>
      <c r="CW14" s="48">
        <f t="shared" si="55"/>
        <v>0</v>
      </c>
      <c r="CX14" s="164">
        <f t="shared" si="55"/>
        <v>0</v>
      </c>
      <c r="CY14" s="101"/>
      <c r="CZ14" s="55" t="s">
        <v>137</v>
      </c>
      <c r="DA14" s="47">
        <f t="shared" ref="DA14:DH14" si="56">DA33</f>
        <v>0</v>
      </c>
      <c r="DB14" s="48">
        <f t="shared" si="56"/>
        <v>0</v>
      </c>
      <c r="DC14" s="48">
        <f t="shared" si="56"/>
        <v>0</v>
      </c>
      <c r="DD14" s="48">
        <f t="shared" si="56"/>
        <v>0</v>
      </c>
      <c r="DE14" s="51">
        <f t="shared" si="56"/>
        <v>0</v>
      </c>
      <c r="DF14" s="53">
        <f t="shared" si="56"/>
        <v>0</v>
      </c>
      <c r="DG14" s="48">
        <f t="shared" si="56"/>
        <v>0</v>
      </c>
      <c r="DH14" s="51">
        <f t="shared" si="56"/>
        <v>0</v>
      </c>
      <c r="DI14" s="256" t="e">
        <f t="shared" si="8"/>
        <v>#DIV/0!</v>
      </c>
      <c r="DJ14" s="52">
        <f>DJ33</f>
        <v>0</v>
      </c>
      <c r="DK14" s="48">
        <f>DK33</f>
        <v>0</v>
      </c>
      <c r="DL14" s="51">
        <f>DL33</f>
        <v>0</v>
      </c>
      <c r="DM14" s="256" t="e">
        <f t="shared" si="9"/>
        <v>#DIV/0!</v>
      </c>
      <c r="DN14" s="52">
        <f>DN33</f>
        <v>0</v>
      </c>
      <c r="DO14" s="51">
        <f>DO33</f>
        <v>0</v>
      </c>
      <c r="DP14" s="53">
        <f>DP33</f>
        <v>0</v>
      </c>
      <c r="DQ14" s="51">
        <f>DQ33</f>
        <v>0</v>
      </c>
      <c r="DR14" s="256" t="e">
        <f t="shared" si="10"/>
        <v>#DIV/0!</v>
      </c>
      <c r="DS14" s="52">
        <f>DS33</f>
        <v>0</v>
      </c>
      <c r="DT14" s="161" t="e">
        <f t="shared" si="11"/>
        <v>#DIV/0!</v>
      </c>
      <c r="DU14" s="269">
        <f>DU33</f>
        <v>0</v>
      </c>
      <c r="DV14" s="256" t="e">
        <f t="shared" si="12"/>
        <v>#DIV/0!</v>
      </c>
      <c r="DW14" s="164">
        <f>DW33</f>
        <v>0</v>
      </c>
      <c r="DX14" s="101"/>
      <c r="DY14" s="86" t="s">
        <v>137</v>
      </c>
      <c r="DZ14" s="52">
        <f t="shared" ref="DZ14:ER14" si="57">DZ33</f>
        <v>0</v>
      </c>
      <c r="EA14" s="48">
        <f t="shared" si="57"/>
        <v>0</v>
      </c>
      <c r="EB14" s="48">
        <f t="shared" si="57"/>
        <v>0</v>
      </c>
      <c r="EC14" s="48">
        <f t="shared" si="57"/>
        <v>0</v>
      </c>
      <c r="ED14" s="48">
        <f t="shared" si="57"/>
        <v>0</v>
      </c>
      <c r="EE14" s="48">
        <f t="shared" si="57"/>
        <v>0</v>
      </c>
      <c r="EF14" s="48">
        <f t="shared" si="57"/>
        <v>0</v>
      </c>
      <c r="EG14" s="48">
        <f t="shared" si="57"/>
        <v>0</v>
      </c>
      <c r="EH14" s="48">
        <f t="shared" si="57"/>
        <v>0</v>
      </c>
      <c r="EI14" s="48">
        <f t="shared" si="57"/>
        <v>0</v>
      </c>
      <c r="EJ14" s="48">
        <f t="shared" si="57"/>
        <v>0</v>
      </c>
      <c r="EK14" s="48">
        <f t="shared" si="57"/>
        <v>0</v>
      </c>
      <c r="EL14" s="48">
        <f t="shared" si="57"/>
        <v>0</v>
      </c>
      <c r="EM14" s="48">
        <f t="shared" si="57"/>
        <v>0</v>
      </c>
      <c r="EN14" s="48">
        <f t="shared" si="57"/>
        <v>0</v>
      </c>
      <c r="EO14" s="48">
        <f t="shared" si="57"/>
        <v>0</v>
      </c>
      <c r="EP14" s="48">
        <f t="shared" si="57"/>
        <v>0</v>
      </c>
      <c r="EQ14" s="51">
        <f t="shared" si="57"/>
        <v>0</v>
      </c>
      <c r="ER14" s="275">
        <f t="shared" si="57"/>
        <v>0</v>
      </c>
      <c r="ES14" s="272">
        <f t="shared" si="42"/>
        <v>0</v>
      </c>
      <c r="ET14" s="52">
        <f t="shared" ref="ET14:FQ14" si="58">ET33</f>
        <v>0</v>
      </c>
      <c r="EU14" s="48">
        <f t="shared" si="58"/>
        <v>0</v>
      </c>
      <c r="EV14" s="48">
        <f t="shared" si="58"/>
        <v>0</v>
      </c>
      <c r="EW14" s="48">
        <f t="shared" si="58"/>
        <v>0</v>
      </c>
      <c r="EX14" s="49">
        <f t="shared" si="58"/>
        <v>0</v>
      </c>
      <c r="EY14" s="52">
        <f t="shared" si="58"/>
        <v>0</v>
      </c>
      <c r="EZ14" s="48">
        <f t="shared" si="58"/>
        <v>0</v>
      </c>
      <c r="FA14" s="48">
        <f t="shared" si="58"/>
        <v>0</v>
      </c>
      <c r="FB14" s="52">
        <f t="shared" si="58"/>
        <v>0</v>
      </c>
      <c r="FC14" s="48">
        <f t="shared" si="58"/>
        <v>0</v>
      </c>
      <c r="FD14" s="48">
        <f t="shared" si="58"/>
        <v>0</v>
      </c>
      <c r="FE14" s="48">
        <f t="shared" si="58"/>
        <v>0</v>
      </c>
      <c r="FF14" s="48">
        <f t="shared" si="58"/>
        <v>0</v>
      </c>
      <c r="FG14" s="48">
        <f t="shared" si="58"/>
        <v>0</v>
      </c>
      <c r="FH14" s="48">
        <f t="shared" si="58"/>
        <v>0</v>
      </c>
      <c r="FI14" s="48">
        <f t="shared" si="58"/>
        <v>0</v>
      </c>
      <c r="FJ14" s="48">
        <f t="shared" si="58"/>
        <v>0</v>
      </c>
      <c r="FK14" s="48">
        <f t="shared" si="58"/>
        <v>0</v>
      </c>
      <c r="FL14" s="48">
        <f t="shared" si="58"/>
        <v>0</v>
      </c>
      <c r="FM14" s="48">
        <f t="shared" si="58"/>
        <v>0</v>
      </c>
      <c r="FN14" s="48">
        <f t="shared" si="58"/>
        <v>0</v>
      </c>
      <c r="FO14" s="48">
        <f t="shared" si="58"/>
        <v>0</v>
      </c>
      <c r="FP14" s="48">
        <f t="shared" si="58"/>
        <v>0</v>
      </c>
      <c r="FQ14" s="49">
        <f t="shared" si="58"/>
        <v>0</v>
      </c>
      <c r="FR14" s="101"/>
      <c r="FS14" s="86" t="s">
        <v>137</v>
      </c>
      <c r="FT14" s="243">
        <f>FT33</f>
        <v>0</v>
      </c>
      <c r="FU14" s="279" t="e">
        <f t="shared" si="16"/>
        <v>#DIV/0!</v>
      </c>
      <c r="FV14" s="52">
        <f t="shared" ref="FV14:GG14" si="59">FV33</f>
        <v>0</v>
      </c>
      <c r="FW14" s="48">
        <f t="shared" si="59"/>
        <v>0</v>
      </c>
      <c r="FX14" s="48">
        <f t="shared" si="59"/>
        <v>0</v>
      </c>
      <c r="FY14" s="48">
        <f t="shared" si="59"/>
        <v>0</v>
      </c>
      <c r="FZ14" s="48">
        <f t="shared" si="59"/>
        <v>0</v>
      </c>
      <c r="GA14" s="48">
        <f t="shared" si="59"/>
        <v>0</v>
      </c>
      <c r="GB14" s="48">
        <f t="shared" si="59"/>
        <v>0</v>
      </c>
      <c r="GC14" s="48">
        <f t="shared" si="59"/>
        <v>0</v>
      </c>
      <c r="GD14" s="48">
        <f t="shared" si="59"/>
        <v>0</v>
      </c>
      <c r="GE14" s="51">
        <f t="shared" si="59"/>
        <v>0</v>
      </c>
      <c r="GF14" s="269">
        <f t="shared" si="59"/>
        <v>0</v>
      </c>
      <c r="GG14" s="164">
        <f t="shared" si="59"/>
        <v>0</v>
      </c>
      <c r="GH14" s="282" t="e">
        <f t="shared" si="18"/>
        <v>#DIV/0!</v>
      </c>
      <c r="GI14" s="52">
        <f t="shared" ref="GI14:GQ14" si="60">GI33</f>
        <v>0</v>
      </c>
      <c r="GJ14" s="48">
        <f t="shared" si="60"/>
        <v>0</v>
      </c>
      <c r="GK14" s="48">
        <f t="shared" si="60"/>
        <v>0</v>
      </c>
      <c r="GL14" s="48">
        <f t="shared" si="60"/>
        <v>0</v>
      </c>
      <c r="GM14" s="48">
        <f t="shared" si="60"/>
        <v>0</v>
      </c>
      <c r="GN14" s="48">
        <f t="shared" si="60"/>
        <v>0</v>
      </c>
      <c r="GO14" s="48">
        <f t="shared" si="60"/>
        <v>0</v>
      </c>
      <c r="GP14" s="48">
        <f t="shared" si="60"/>
        <v>0</v>
      </c>
      <c r="GQ14" s="49">
        <f t="shared" si="60"/>
        <v>0</v>
      </c>
      <c r="GR14" s="101"/>
      <c r="GS14" s="86" t="s">
        <v>137</v>
      </c>
      <c r="GT14" s="52">
        <f t="shared" ref="GT14:HB14" si="61">GT33</f>
        <v>0</v>
      </c>
      <c r="GU14" s="48">
        <f t="shared" si="61"/>
        <v>0</v>
      </c>
      <c r="GV14" s="48">
        <f t="shared" si="61"/>
        <v>0</v>
      </c>
      <c r="GW14" s="48">
        <f t="shared" si="61"/>
        <v>0</v>
      </c>
      <c r="GX14" s="48">
        <f t="shared" si="61"/>
        <v>0</v>
      </c>
      <c r="GY14" s="48">
        <f t="shared" si="61"/>
        <v>0</v>
      </c>
      <c r="GZ14" s="48">
        <f t="shared" si="61"/>
        <v>0</v>
      </c>
      <c r="HA14" s="49">
        <f t="shared" si="61"/>
        <v>0</v>
      </c>
      <c r="HB14" s="53">
        <f t="shared" si="61"/>
        <v>0</v>
      </c>
      <c r="HC14" s="245">
        <f t="shared" si="19"/>
        <v>0</v>
      </c>
      <c r="HD14" s="53">
        <f t="shared" ref="HD14:HP14" si="62">HD33</f>
        <v>0</v>
      </c>
      <c r="HE14" s="48">
        <f t="shared" si="62"/>
        <v>0</v>
      </c>
      <c r="HF14" s="48">
        <f t="shared" si="62"/>
        <v>0</v>
      </c>
      <c r="HG14" s="48">
        <f t="shared" si="62"/>
        <v>0</v>
      </c>
      <c r="HH14" s="49">
        <f t="shared" si="62"/>
        <v>0</v>
      </c>
      <c r="HI14" s="52">
        <f t="shared" si="62"/>
        <v>0</v>
      </c>
      <c r="HJ14" s="48">
        <f t="shared" si="62"/>
        <v>0</v>
      </c>
      <c r="HK14" s="48">
        <f t="shared" si="62"/>
        <v>0</v>
      </c>
      <c r="HL14" s="48">
        <f t="shared" si="62"/>
        <v>0</v>
      </c>
      <c r="HM14" s="48">
        <f t="shared" si="62"/>
        <v>0</v>
      </c>
      <c r="HN14" s="48">
        <f t="shared" si="62"/>
        <v>0</v>
      </c>
      <c r="HO14" s="48">
        <f t="shared" si="62"/>
        <v>0</v>
      </c>
      <c r="HP14" s="49">
        <f t="shared" si="62"/>
        <v>0</v>
      </c>
      <c r="HQ14" s="101"/>
      <c r="HR14" s="93" t="s">
        <v>137</v>
      </c>
      <c r="HS14" s="53">
        <f t="shared" ref="HS14:IU14" si="63">HS33</f>
        <v>0</v>
      </c>
      <c r="HT14" s="48">
        <f t="shared" si="63"/>
        <v>0</v>
      </c>
      <c r="HU14" s="48">
        <f t="shared" si="63"/>
        <v>0</v>
      </c>
      <c r="HV14" s="48">
        <f t="shared" si="63"/>
        <v>0</v>
      </c>
      <c r="HW14" s="48">
        <f t="shared" si="63"/>
        <v>0</v>
      </c>
      <c r="HX14" s="48">
        <f t="shared" si="63"/>
        <v>0</v>
      </c>
      <c r="HY14" s="48">
        <f t="shared" si="63"/>
        <v>0</v>
      </c>
      <c r="HZ14" s="48">
        <f t="shared" si="63"/>
        <v>0</v>
      </c>
      <c r="IA14" s="48">
        <f t="shared" si="63"/>
        <v>0</v>
      </c>
      <c r="IB14" s="48">
        <f t="shared" si="63"/>
        <v>0</v>
      </c>
      <c r="IC14" s="48">
        <f t="shared" si="63"/>
        <v>0</v>
      </c>
      <c r="ID14" s="48">
        <f t="shared" si="63"/>
        <v>0</v>
      </c>
      <c r="IE14" s="48">
        <f t="shared" si="63"/>
        <v>0</v>
      </c>
      <c r="IF14" s="48">
        <f t="shared" si="63"/>
        <v>0</v>
      </c>
      <c r="IG14" s="49">
        <f t="shared" si="63"/>
        <v>0</v>
      </c>
      <c r="IH14" s="52">
        <f t="shared" si="63"/>
        <v>0</v>
      </c>
      <c r="II14" s="48">
        <f t="shared" si="63"/>
        <v>0</v>
      </c>
      <c r="IJ14" s="51">
        <f t="shared" si="63"/>
        <v>0</v>
      </c>
      <c r="IK14" s="53">
        <f t="shared" si="63"/>
        <v>0</v>
      </c>
      <c r="IL14" s="48">
        <f t="shared" si="63"/>
        <v>0</v>
      </c>
      <c r="IM14" s="49">
        <f t="shared" si="63"/>
        <v>0</v>
      </c>
      <c r="IN14" s="53">
        <f t="shared" si="63"/>
        <v>0</v>
      </c>
      <c r="IO14" s="48">
        <f t="shared" si="63"/>
        <v>0</v>
      </c>
      <c r="IP14" s="49">
        <f t="shared" si="63"/>
        <v>0</v>
      </c>
      <c r="IQ14" s="52">
        <f t="shared" si="63"/>
        <v>0</v>
      </c>
      <c r="IR14" s="48">
        <f t="shared" si="63"/>
        <v>0</v>
      </c>
      <c r="IS14" s="48">
        <f t="shared" si="63"/>
        <v>0</v>
      </c>
      <c r="IT14" s="48">
        <f t="shared" si="63"/>
        <v>0</v>
      </c>
      <c r="IU14" s="48">
        <f t="shared" si="63"/>
        <v>0</v>
      </c>
      <c r="IV14" s="101"/>
      <c r="IW14" s="86" t="s">
        <v>137</v>
      </c>
      <c r="IX14" s="52">
        <f t="shared" ref="IX14:JM14" si="64">IX33</f>
        <v>0</v>
      </c>
      <c r="IY14" s="48">
        <f t="shared" si="64"/>
        <v>0</v>
      </c>
      <c r="IZ14" s="48">
        <f t="shared" si="64"/>
        <v>0</v>
      </c>
      <c r="JA14" s="48">
        <f t="shared" si="64"/>
        <v>0</v>
      </c>
      <c r="JB14" s="51">
        <f t="shared" si="64"/>
        <v>0</v>
      </c>
      <c r="JC14" s="217">
        <f t="shared" si="64"/>
        <v>0</v>
      </c>
      <c r="JD14" s="218">
        <f t="shared" si="64"/>
        <v>0</v>
      </c>
      <c r="JE14" s="218">
        <f t="shared" si="64"/>
        <v>0</v>
      </c>
      <c r="JF14" s="218">
        <f t="shared" si="64"/>
        <v>0</v>
      </c>
      <c r="JG14" s="219">
        <f t="shared" si="64"/>
        <v>0</v>
      </c>
      <c r="JH14" s="217">
        <f t="shared" si="64"/>
        <v>0</v>
      </c>
      <c r="JI14" s="218">
        <f t="shared" si="64"/>
        <v>0</v>
      </c>
      <c r="JJ14" s="218">
        <f t="shared" si="64"/>
        <v>0</v>
      </c>
      <c r="JK14" s="218">
        <f t="shared" si="64"/>
        <v>0</v>
      </c>
      <c r="JL14" s="219">
        <f t="shared" si="64"/>
        <v>0</v>
      </c>
      <c r="JM14" s="217">
        <f t="shared" si="64"/>
        <v>0</v>
      </c>
      <c r="JN14" s="218">
        <f>JN33</f>
        <v>0</v>
      </c>
      <c r="JO14" s="393">
        <f t="shared" si="24"/>
        <v>0</v>
      </c>
      <c r="JP14" s="53">
        <f t="shared" ref="JP14:KC14" si="65">JP33</f>
        <v>0</v>
      </c>
      <c r="JQ14" s="52">
        <f t="shared" si="65"/>
        <v>0</v>
      </c>
      <c r="JR14" s="49">
        <f t="shared" si="65"/>
        <v>0</v>
      </c>
      <c r="JS14" s="48">
        <f t="shared" si="65"/>
        <v>0</v>
      </c>
      <c r="JT14" s="48">
        <f t="shared" si="65"/>
        <v>0</v>
      </c>
      <c r="JU14" s="48">
        <f t="shared" si="65"/>
        <v>0</v>
      </c>
      <c r="JV14" s="48">
        <f t="shared" si="65"/>
        <v>0</v>
      </c>
      <c r="JW14" s="48">
        <f t="shared" si="65"/>
        <v>0</v>
      </c>
      <c r="JX14" s="49">
        <f t="shared" si="65"/>
        <v>0</v>
      </c>
      <c r="JY14" s="49">
        <f t="shared" si="65"/>
        <v>0</v>
      </c>
      <c r="JZ14" s="49">
        <f t="shared" si="65"/>
        <v>0</v>
      </c>
      <c r="KA14" s="49">
        <f t="shared" si="65"/>
        <v>0</v>
      </c>
      <c r="KB14" s="49">
        <f t="shared" si="65"/>
        <v>0</v>
      </c>
      <c r="KC14" s="49">
        <f t="shared" si="65"/>
        <v>0</v>
      </c>
    </row>
    <row r="15" spans="1:289" s="96" customFormat="1" ht="25.5" customHeight="1" x14ac:dyDescent="0.3">
      <c r="A15" s="45"/>
      <c r="B15" s="46" t="s">
        <v>138</v>
      </c>
      <c r="C15" s="47">
        <f>C40+C42+C43</f>
        <v>0</v>
      </c>
      <c r="D15" s="48">
        <f>D40+D42+D43</f>
        <v>0</v>
      </c>
      <c r="E15" s="48">
        <f>E40+E42+E43</f>
        <v>0</v>
      </c>
      <c r="F15" s="51">
        <f>F40+F42+F43</f>
        <v>0</v>
      </c>
      <c r="G15" s="142" t="e">
        <f t="shared" si="27"/>
        <v>#DIV/0!</v>
      </c>
      <c r="H15" s="52">
        <f>H40+H42+H43</f>
        <v>0</v>
      </c>
      <c r="I15" s="51">
        <f>I40+I42+I43</f>
        <v>0</v>
      </c>
      <c r="J15" s="53">
        <f>J40+J42+J43</f>
        <v>0</v>
      </c>
      <c r="K15" s="48">
        <f>K40+K42+K43</f>
        <v>0</v>
      </c>
      <c r="L15" s="51">
        <f>L40+L42+L43</f>
        <v>0</v>
      </c>
      <c r="M15" s="143" t="e">
        <f t="shared" si="1"/>
        <v>#DIV/0!</v>
      </c>
      <c r="N15" s="53">
        <f>N40+N42+N43</f>
        <v>0</v>
      </c>
      <c r="O15" s="48">
        <f>O40+O42+O43</f>
        <v>0</v>
      </c>
      <c r="P15" s="51">
        <f>P40+P42+P43</f>
        <v>0</v>
      </c>
      <c r="Q15" s="145" t="e">
        <f t="shared" si="28"/>
        <v>#DIV/0!</v>
      </c>
      <c r="R15" s="52">
        <f t="shared" ref="R15:Z15" si="66">R40+R42+R43</f>
        <v>0</v>
      </c>
      <c r="S15" s="51">
        <f t="shared" si="66"/>
        <v>0</v>
      </c>
      <c r="T15" s="53">
        <f t="shared" si="66"/>
        <v>0</v>
      </c>
      <c r="U15" s="49">
        <f t="shared" si="66"/>
        <v>0</v>
      </c>
      <c r="V15" s="52">
        <f t="shared" si="66"/>
        <v>0</v>
      </c>
      <c r="W15" s="51">
        <f t="shared" si="66"/>
        <v>0</v>
      </c>
      <c r="X15" s="53">
        <f t="shared" si="66"/>
        <v>0</v>
      </c>
      <c r="Y15" s="48">
        <f t="shared" si="66"/>
        <v>0</v>
      </c>
      <c r="Z15" s="49">
        <f t="shared" si="66"/>
        <v>0</v>
      </c>
      <c r="AA15" s="101"/>
      <c r="AB15" s="92" t="s">
        <v>138</v>
      </c>
      <c r="AC15" s="254">
        <f>AC40+AC42+AC43</f>
        <v>0</v>
      </c>
      <c r="AD15" s="73">
        <f>AD40+AD42+AD43</f>
        <v>0</v>
      </c>
      <c r="AE15" s="256" t="e">
        <f t="shared" si="30"/>
        <v>#DIV/0!</v>
      </c>
      <c r="AF15" s="52">
        <f t="shared" ref="AF15:AN15" si="67">AF40+AF42+AF43</f>
        <v>0</v>
      </c>
      <c r="AG15" s="48">
        <f t="shared" si="67"/>
        <v>0</v>
      </c>
      <c r="AH15" s="48">
        <f t="shared" si="67"/>
        <v>0</v>
      </c>
      <c r="AI15" s="48">
        <f t="shared" si="67"/>
        <v>0</v>
      </c>
      <c r="AJ15" s="48">
        <f t="shared" si="67"/>
        <v>0</v>
      </c>
      <c r="AK15" s="48">
        <f t="shared" si="67"/>
        <v>0</v>
      </c>
      <c r="AL15" s="48">
        <f t="shared" si="67"/>
        <v>0</v>
      </c>
      <c r="AM15" s="48">
        <f t="shared" si="67"/>
        <v>0</v>
      </c>
      <c r="AN15" s="51">
        <f t="shared" si="67"/>
        <v>0</v>
      </c>
      <c r="AO15" s="256" t="e">
        <f t="shared" si="32"/>
        <v>#DIV/0!</v>
      </c>
      <c r="AP15" s="52">
        <f>AP40+AP42+AP43</f>
        <v>0</v>
      </c>
      <c r="AQ15" s="48">
        <f>AQ40+AQ42+AQ43</f>
        <v>0</v>
      </c>
      <c r="AR15" s="48">
        <f>AR40+AR42+AR43</f>
        <v>0</v>
      </c>
      <c r="AS15" s="48"/>
      <c r="AT15" s="48">
        <f>AT40+AT42+AT43</f>
        <v>0</v>
      </c>
      <c r="AU15" s="51">
        <f>AU40+AU42+AU43</f>
        <v>0</v>
      </c>
      <c r="AV15" s="145" t="e">
        <f t="shared" si="33"/>
        <v>#DIV/0!</v>
      </c>
      <c r="AW15" s="52">
        <f>AW40+AW42+AW43</f>
        <v>0</v>
      </c>
      <c r="AX15" s="48">
        <f>AX40+AX42+AX43</f>
        <v>0</v>
      </c>
      <c r="AY15" s="51">
        <f>AY40+AY42+AY43</f>
        <v>0</v>
      </c>
      <c r="AZ15" s="256" t="e">
        <f t="shared" si="34"/>
        <v>#DIV/0!</v>
      </c>
      <c r="BA15" s="53">
        <f>BA40+BA42+BA43</f>
        <v>0</v>
      </c>
      <c r="BB15" s="49">
        <f>BB40+BB42+BB43</f>
        <v>0</v>
      </c>
      <c r="BC15" s="164">
        <f>BC40+BC42+BC43</f>
        <v>0</v>
      </c>
      <c r="BD15" s="101"/>
      <c r="BE15" s="92" t="s">
        <v>138</v>
      </c>
      <c r="BF15" s="254">
        <f t="shared" ref="BF15:BM15" si="68">BF40+BF42+BF43</f>
        <v>0</v>
      </c>
      <c r="BG15" s="52">
        <f t="shared" si="68"/>
        <v>0</v>
      </c>
      <c r="BH15" s="48">
        <f t="shared" si="68"/>
        <v>0</v>
      </c>
      <c r="BI15" s="48">
        <f t="shared" si="68"/>
        <v>0</v>
      </c>
      <c r="BJ15" s="48">
        <f t="shared" si="68"/>
        <v>0</v>
      </c>
      <c r="BK15" s="51">
        <f t="shared" si="68"/>
        <v>0</v>
      </c>
      <c r="BL15" s="53">
        <f t="shared" si="68"/>
        <v>0</v>
      </c>
      <c r="BM15" s="48">
        <f t="shared" si="68"/>
        <v>0</v>
      </c>
      <c r="BN15" s="48"/>
      <c r="BO15" s="51">
        <f>BO40+BO42+BO43</f>
        <v>0</v>
      </c>
      <c r="BP15" s="256" t="e">
        <f t="shared" si="36"/>
        <v>#DIV/0!</v>
      </c>
      <c r="BQ15" s="52">
        <f>BQ40+BQ42+BQ43</f>
        <v>0</v>
      </c>
      <c r="BR15" s="48">
        <f>BR40+BR42+BR43</f>
        <v>0</v>
      </c>
      <c r="BS15" s="51">
        <f>BS40+BS42+BS43</f>
        <v>0</v>
      </c>
      <c r="BT15" s="262" t="e">
        <f t="shared" si="37"/>
        <v>#DIV/0!</v>
      </c>
      <c r="BU15" s="52">
        <f t="shared" ref="BU15:BZ15" si="69">BU40+BU42+BU43</f>
        <v>0</v>
      </c>
      <c r="BV15" s="48">
        <f t="shared" si="69"/>
        <v>0</v>
      </c>
      <c r="BW15" s="48">
        <f t="shared" si="69"/>
        <v>0</v>
      </c>
      <c r="BX15" s="48">
        <f t="shared" si="69"/>
        <v>0</v>
      </c>
      <c r="BY15" s="48">
        <f t="shared" si="69"/>
        <v>0</v>
      </c>
      <c r="BZ15" s="51">
        <f t="shared" si="69"/>
        <v>0</v>
      </c>
      <c r="CA15" s="256" t="e">
        <f t="shared" si="4"/>
        <v>#DIV/0!</v>
      </c>
      <c r="CB15" s="45">
        <f>CB40+CB42+CB43</f>
        <v>0</v>
      </c>
      <c r="CC15" s="84">
        <f>CC40+CC42+CC43</f>
        <v>0</v>
      </c>
      <c r="CD15" s="164">
        <f>CD40+CD42+CD43</f>
        <v>0</v>
      </c>
      <c r="CE15" s="101"/>
      <c r="CF15" s="85" t="s">
        <v>138</v>
      </c>
      <c r="CG15" s="254">
        <f t="shared" ref="CG15:CX15" si="70">CG40+CG42+CG43</f>
        <v>0</v>
      </c>
      <c r="CH15" s="53">
        <f t="shared" si="70"/>
        <v>0</v>
      </c>
      <c r="CI15" s="48">
        <f t="shared" si="70"/>
        <v>0</v>
      </c>
      <c r="CJ15" s="48">
        <f t="shared" si="70"/>
        <v>0</v>
      </c>
      <c r="CK15" s="48">
        <f t="shared" si="70"/>
        <v>0</v>
      </c>
      <c r="CL15" s="48">
        <f t="shared" si="70"/>
        <v>0</v>
      </c>
      <c r="CM15" s="48">
        <f t="shared" si="70"/>
        <v>0</v>
      </c>
      <c r="CN15" s="48">
        <f t="shared" si="70"/>
        <v>0</v>
      </c>
      <c r="CO15" s="48">
        <f t="shared" si="70"/>
        <v>0</v>
      </c>
      <c r="CP15" s="48">
        <f t="shared" si="70"/>
        <v>0</v>
      </c>
      <c r="CQ15" s="48">
        <f t="shared" si="70"/>
        <v>0</v>
      </c>
      <c r="CR15" s="48">
        <f t="shared" si="70"/>
        <v>0</v>
      </c>
      <c r="CS15" s="48">
        <f t="shared" si="70"/>
        <v>0</v>
      </c>
      <c r="CT15" s="48">
        <f t="shared" si="70"/>
        <v>0</v>
      </c>
      <c r="CU15" s="48">
        <f t="shared" si="70"/>
        <v>0</v>
      </c>
      <c r="CV15" s="48">
        <f t="shared" si="70"/>
        <v>0</v>
      </c>
      <c r="CW15" s="48">
        <f t="shared" si="70"/>
        <v>0</v>
      </c>
      <c r="CX15" s="164">
        <f t="shared" si="70"/>
        <v>0</v>
      </c>
      <c r="CY15" s="101"/>
      <c r="CZ15" s="50" t="s">
        <v>138</v>
      </c>
      <c r="DA15" s="47">
        <f t="shared" ref="DA15:DH15" si="71">DA40+DA42+DA43</f>
        <v>0</v>
      </c>
      <c r="DB15" s="48">
        <f t="shared" si="71"/>
        <v>0</v>
      </c>
      <c r="DC15" s="48">
        <f t="shared" si="71"/>
        <v>0</v>
      </c>
      <c r="DD15" s="48">
        <f t="shared" si="71"/>
        <v>0</v>
      </c>
      <c r="DE15" s="51">
        <f t="shared" si="71"/>
        <v>0</v>
      </c>
      <c r="DF15" s="53">
        <f t="shared" si="71"/>
        <v>0</v>
      </c>
      <c r="DG15" s="48">
        <f t="shared" si="71"/>
        <v>0</v>
      </c>
      <c r="DH15" s="51">
        <f t="shared" si="71"/>
        <v>0</v>
      </c>
      <c r="DI15" s="256" t="e">
        <f t="shared" si="8"/>
        <v>#DIV/0!</v>
      </c>
      <c r="DJ15" s="52">
        <f>DJ40+DJ42+DJ43</f>
        <v>0</v>
      </c>
      <c r="DK15" s="48">
        <f>DK40+DK42+DK43</f>
        <v>0</v>
      </c>
      <c r="DL15" s="51">
        <f>DL40+DL42+DL43</f>
        <v>0</v>
      </c>
      <c r="DM15" s="256" t="e">
        <f t="shared" si="9"/>
        <v>#DIV/0!</v>
      </c>
      <c r="DN15" s="52">
        <f>DN40+DN42+DN43</f>
        <v>0</v>
      </c>
      <c r="DO15" s="51">
        <f>DO40+DO42+DO43</f>
        <v>0</v>
      </c>
      <c r="DP15" s="53">
        <f>DP40+DP42+DP43</f>
        <v>0</v>
      </c>
      <c r="DQ15" s="51">
        <f>DQ40+DQ42+DQ43</f>
        <v>0</v>
      </c>
      <c r="DR15" s="256" t="e">
        <f t="shared" si="10"/>
        <v>#DIV/0!</v>
      </c>
      <c r="DS15" s="52">
        <f>DS40+DS42+DS43</f>
        <v>0</v>
      </c>
      <c r="DT15" s="161" t="e">
        <f t="shared" si="11"/>
        <v>#DIV/0!</v>
      </c>
      <c r="DU15" s="269">
        <f>DU40+DU42+DU43</f>
        <v>0</v>
      </c>
      <c r="DV15" s="256" t="e">
        <f t="shared" si="12"/>
        <v>#DIV/0!</v>
      </c>
      <c r="DW15" s="164">
        <f>DW40+DW42+DW43</f>
        <v>0</v>
      </c>
      <c r="DX15" s="101"/>
      <c r="DY15" s="85" t="s">
        <v>138</v>
      </c>
      <c r="DZ15" s="52">
        <f t="shared" ref="DZ15:ER15" si="72">DZ40+DZ42+DZ43</f>
        <v>0</v>
      </c>
      <c r="EA15" s="48">
        <f t="shared" si="72"/>
        <v>0</v>
      </c>
      <c r="EB15" s="48">
        <f t="shared" si="72"/>
        <v>0</v>
      </c>
      <c r="EC15" s="48">
        <f t="shared" si="72"/>
        <v>0</v>
      </c>
      <c r="ED15" s="48">
        <f t="shared" si="72"/>
        <v>0</v>
      </c>
      <c r="EE15" s="48">
        <f t="shared" si="72"/>
        <v>0</v>
      </c>
      <c r="EF15" s="48">
        <f t="shared" si="72"/>
        <v>0</v>
      </c>
      <c r="EG15" s="48">
        <f t="shared" si="72"/>
        <v>0</v>
      </c>
      <c r="EH15" s="48">
        <f t="shared" si="72"/>
        <v>0</v>
      </c>
      <c r="EI15" s="48">
        <f t="shared" si="72"/>
        <v>0</v>
      </c>
      <c r="EJ15" s="48">
        <f t="shared" si="72"/>
        <v>0</v>
      </c>
      <c r="EK15" s="48">
        <f t="shared" si="72"/>
        <v>0</v>
      </c>
      <c r="EL15" s="48">
        <f t="shared" si="72"/>
        <v>0</v>
      </c>
      <c r="EM15" s="48">
        <f t="shared" si="72"/>
        <v>0</v>
      </c>
      <c r="EN15" s="48">
        <f t="shared" si="72"/>
        <v>0</v>
      </c>
      <c r="EO15" s="48">
        <f t="shared" si="72"/>
        <v>0</v>
      </c>
      <c r="EP15" s="48">
        <f t="shared" si="72"/>
        <v>0</v>
      </c>
      <c r="EQ15" s="51">
        <f t="shared" si="72"/>
        <v>0</v>
      </c>
      <c r="ER15" s="275">
        <f t="shared" si="72"/>
        <v>0</v>
      </c>
      <c r="ES15" s="272">
        <f t="shared" si="42"/>
        <v>0</v>
      </c>
      <c r="ET15" s="52">
        <f t="shared" ref="ET15:FQ15" si="73">ET40+ET42+ET43</f>
        <v>0</v>
      </c>
      <c r="EU15" s="48">
        <f t="shared" si="73"/>
        <v>0</v>
      </c>
      <c r="EV15" s="48">
        <f t="shared" si="73"/>
        <v>0</v>
      </c>
      <c r="EW15" s="48">
        <f t="shared" si="73"/>
        <v>0</v>
      </c>
      <c r="EX15" s="49">
        <f t="shared" si="73"/>
        <v>0</v>
      </c>
      <c r="EY15" s="52">
        <f t="shared" si="73"/>
        <v>0</v>
      </c>
      <c r="EZ15" s="48">
        <f t="shared" si="73"/>
        <v>0</v>
      </c>
      <c r="FA15" s="48">
        <f t="shared" si="73"/>
        <v>0</v>
      </c>
      <c r="FB15" s="52">
        <f t="shared" si="73"/>
        <v>0</v>
      </c>
      <c r="FC15" s="48">
        <f t="shared" si="73"/>
        <v>0</v>
      </c>
      <c r="FD15" s="48">
        <f t="shared" si="73"/>
        <v>0</v>
      </c>
      <c r="FE15" s="48">
        <f t="shared" si="73"/>
        <v>0</v>
      </c>
      <c r="FF15" s="48">
        <f t="shared" si="73"/>
        <v>0</v>
      </c>
      <c r="FG15" s="48">
        <f t="shared" si="73"/>
        <v>0</v>
      </c>
      <c r="FH15" s="48">
        <f t="shared" si="73"/>
        <v>0</v>
      </c>
      <c r="FI15" s="48">
        <f t="shared" si="73"/>
        <v>0</v>
      </c>
      <c r="FJ15" s="48">
        <f t="shared" si="73"/>
        <v>0</v>
      </c>
      <c r="FK15" s="48">
        <f t="shared" si="73"/>
        <v>0</v>
      </c>
      <c r="FL15" s="48">
        <f t="shared" si="73"/>
        <v>0</v>
      </c>
      <c r="FM15" s="48">
        <f t="shared" si="73"/>
        <v>0</v>
      </c>
      <c r="FN15" s="48">
        <f t="shared" si="73"/>
        <v>0</v>
      </c>
      <c r="FO15" s="48">
        <f t="shared" si="73"/>
        <v>0</v>
      </c>
      <c r="FP15" s="48">
        <f t="shared" si="73"/>
        <v>0</v>
      </c>
      <c r="FQ15" s="49">
        <f t="shared" si="73"/>
        <v>0</v>
      </c>
      <c r="FR15" s="101"/>
      <c r="FS15" s="85" t="s">
        <v>138</v>
      </c>
      <c r="FT15" s="243">
        <f>FT40+FT42+FT43</f>
        <v>0</v>
      </c>
      <c r="FU15" s="279" t="e">
        <f t="shared" si="16"/>
        <v>#DIV/0!</v>
      </c>
      <c r="FV15" s="52">
        <f t="shared" ref="FV15:GG15" si="74">FV40+FV42+FV43</f>
        <v>0</v>
      </c>
      <c r="FW15" s="48">
        <f t="shared" si="74"/>
        <v>0</v>
      </c>
      <c r="FX15" s="48">
        <f t="shared" si="74"/>
        <v>0</v>
      </c>
      <c r="FY15" s="48">
        <f t="shared" si="74"/>
        <v>0</v>
      </c>
      <c r="FZ15" s="48">
        <f t="shared" si="74"/>
        <v>0</v>
      </c>
      <c r="GA15" s="48">
        <f t="shared" si="74"/>
        <v>0</v>
      </c>
      <c r="GB15" s="48">
        <f t="shared" si="74"/>
        <v>0</v>
      </c>
      <c r="GC15" s="48">
        <f t="shared" si="74"/>
        <v>0</v>
      </c>
      <c r="GD15" s="48">
        <f t="shared" si="74"/>
        <v>0</v>
      </c>
      <c r="GE15" s="51">
        <f t="shared" si="74"/>
        <v>0</v>
      </c>
      <c r="GF15" s="269">
        <f t="shared" si="74"/>
        <v>0</v>
      </c>
      <c r="GG15" s="164">
        <f t="shared" si="74"/>
        <v>0</v>
      </c>
      <c r="GH15" s="282" t="e">
        <f t="shared" si="18"/>
        <v>#DIV/0!</v>
      </c>
      <c r="GI15" s="52">
        <f t="shared" ref="GI15:GQ15" si="75">GI40+GI42+GI43</f>
        <v>0</v>
      </c>
      <c r="GJ15" s="48">
        <f t="shared" si="75"/>
        <v>0</v>
      </c>
      <c r="GK15" s="48">
        <f t="shared" si="75"/>
        <v>0</v>
      </c>
      <c r="GL15" s="48">
        <f t="shared" si="75"/>
        <v>0</v>
      </c>
      <c r="GM15" s="48">
        <f t="shared" si="75"/>
        <v>0</v>
      </c>
      <c r="GN15" s="48">
        <f t="shared" si="75"/>
        <v>0</v>
      </c>
      <c r="GO15" s="48">
        <f t="shared" si="75"/>
        <v>0</v>
      </c>
      <c r="GP15" s="48">
        <f t="shared" si="75"/>
        <v>0</v>
      </c>
      <c r="GQ15" s="49">
        <f t="shared" si="75"/>
        <v>0</v>
      </c>
      <c r="GR15" s="101"/>
      <c r="GS15" s="85" t="s">
        <v>138</v>
      </c>
      <c r="GT15" s="52">
        <f t="shared" ref="GT15:HB15" si="76">GT40+GT42+GT43</f>
        <v>0</v>
      </c>
      <c r="GU15" s="48">
        <f t="shared" si="76"/>
        <v>0</v>
      </c>
      <c r="GV15" s="48">
        <f t="shared" si="76"/>
        <v>0</v>
      </c>
      <c r="GW15" s="48">
        <f t="shared" si="76"/>
        <v>0</v>
      </c>
      <c r="GX15" s="48">
        <f t="shared" si="76"/>
        <v>0</v>
      </c>
      <c r="GY15" s="48">
        <f t="shared" si="76"/>
        <v>0</v>
      </c>
      <c r="GZ15" s="48">
        <f t="shared" si="76"/>
        <v>0</v>
      </c>
      <c r="HA15" s="49">
        <f t="shared" si="76"/>
        <v>0</v>
      </c>
      <c r="HB15" s="53">
        <f t="shared" si="76"/>
        <v>0</v>
      </c>
      <c r="HC15" s="245">
        <f t="shared" si="19"/>
        <v>0</v>
      </c>
      <c r="HD15" s="53">
        <f t="shared" ref="HD15:HP15" si="77">HD40+HD42+HD43</f>
        <v>0</v>
      </c>
      <c r="HE15" s="48">
        <f t="shared" si="77"/>
        <v>0</v>
      </c>
      <c r="HF15" s="48">
        <f t="shared" si="77"/>
        <v>0</v>
      </c>
      <c r="HG15" s="48">
        <f t="shared" si="77"/>
        <v>0</v>
      </c>
      <c r="HH15" s="49">
        <f t="shared" si="77"/>
        <v>0</v>
      </c>
      <c r="HI15" s="52">
        <f t="shared" si="77"/>
        <v>0</v>
      </c>
      <c r="HJ15" s="48">
        <f t="shared" si="77"/>
        <v>0</v>
      </c>
      <c r="HK15" s="48">
        <f t="shared" si="77"/>
        <v>0</v>
      </c>
      <c r="HL15" s="48">
        <f t="shared" si="77"/>
        <v>0</v>
      </c>
      <c r="HM15" s="48">
        <f t="shared" si="77"/>
        <v>0</v>
      </c>
      <c r="HN15" s="48">
        <f t="shared" si="77"/>
        <v>0</v>
      </c>
      <c r="HO15" s="48">
        <f t="shared" si="77"/>
        <v>0</v>
      </c>
      <c r="HP15" s="49">
        <f t="shared" si="77"/>
        <v>0</v>
      </c>
      <c r="HQ15" s="101"/>
      <c r="HR15" s="92" t="s">
        <v>138</v>
      </c>
      <c r="HS15" s="53">
        <f t="shared" ref="HS15:IU15" si="78">HS40+HS42+HS43</f>
        <v>0</v>
      </c>
      <c r="HT15" s="48">
        <f t="shared" si="78"/>
        <v>0</v>
      </c>
      <c r="HU15" s="48">
        <f t="shared" si="78"/>
        <v>0</v>
      </c>
      <c r="HV15" s="48">
        <f t="shared" si="78"/>
        <v>0</v>
      </c>
      <c r="HW15" s="48">
        <f t="shared" si="78"/>
        <v>0</v>
      </c>
      <c r="HX15" s="48">
        <f t="shared" si="78"/>
        <v>0</v>
      </c>
      <c r="HY15" s="48">
        <f t="shared" si="78"/>
        <v>0</v>
      </c>
      <c r="HZ15" s="48">
        <f t="shared" si="78"/>
        <v>0</v>
      </c>
      <c r="IA15" s="48">
        <f t="shared" si="78"/>
        <v>0</v>
      </c>
      <c r="IB15" s="48">
        <f t="shared" si="78"/>
        <v>0</v>
      </c>
      <c r="IC15" s="48">
        <f t="shared" si="78"/>
        <v>0</v>
      </c>
      <c r="ID15" s="48">
        <f t="shared" si="78"/>
        <v>0</v>
      </c>
      <c r="IE15" s="48">
        <f t="shared" si="78"/>
        <v>0</v>
      </c>
      <c r="IF15" s="48">
        <f t="shared" si="78"/>
        <v>0</v>
      </c>
      <c r="IG15" s="49">
        <f t="shared" si="78"/>
        <v>0</v>
      </c>
      <c r="IH15" s="52">
        <f t="shared" si="78"/>
        <v>0</v>
      </c>
      <c r="II15" s="48">
        <f t="shared" si="78"/>
        <v>0</v>
      </c>
      <c r="IJ15" s="51">
        <f t="shared" si="78"/>
        <v>0</v>
      </c>
      <c r="IK15" s="53">
        <f t="shared" si="78"/>
        <v>0</v>
      </c>
      <c r="IL15" s="48">
        <f t="shared" si="78"/>
        <v>0</v>
      </c>
      <c r="IM15" s="49">
        <f t="shared" si="78"/>
        <v>0</v>
      </c>
      <c r="IN15" s="53">
        <f t="shared" si="78"/>
        <v>0</v>
      </c>
      <c r="IO15" s="48">
        <f t="shared" si="78"/>
        <v>0</v>
      </c>
      <c r="IP15" s="49">
        <f t="shared" si="78"/>
        <v>0</v>
      </c>
      <c r="IQ15" s="52">
        <f t="shared" si="78"/>
        <v>0</v>
      </c>
      <c r="IR15" s="48">
        <f t="shared" si="78"/>
        <v>0</v>
      </c>
      <c r="IS15" s="48">
        <f t="shared" si="78"/>
        <v>0</v>
      </c>
      <c r="IT15" s="48">
        <f t="shared" si="78"/>
        <v>0</v>
      </c>
      <c r="IU15" s="48">
        <f t="shared" si="78"/>
        <v>0</v>
      </c>
      <c r="IV15" s="101"/>
      <c r="IW15" s="85" t="s">
        <v>138</v>
      </c>
      <c r="IX15" s="52">
        <f t="shared" ref="IX15:JM15" si="79">IX40+IX42+IX43</f>
        <v>0</v>
      </c>
      <c r="IY15" s="48">
        <f t="shared" si="79"/>
        <v>0</v>
      </c>
      <c r="IZ15" s="48">
        <f t="shared" si="79"/>
        <v>0</v>
      </c>
      <c r="JA15" s="48">
        <f t="shared" si="79"/>
        <v>0</v>
      </c>
      <c r="JB15" s="51">
        <f t="shared" si="79"/>
        <v>0</v>
      </c>
      <c r="JC15" s="217">
        <f t="shared" si="79"/>
        <v>0</v>
      </c>
      <c r="JD15" s="218">
        <f t="shared" si="79"/>
        <v>0</v>
      </c>
      <c r="JE15" s="218">
        <f t="shared" si="79"/>
        <v>0</v>
      </c>
      <c r="JF15" s="218">
        <f t="shared" si="79"/>
        <v>0</v>
      </c>
      <c r="JG15" s="219">
        <f t="shared" si="79"/>
        <v>0</v>
      </c>
      <c r="JH15" s="217">
        <f t="shared" si="79"/>
        <v>0</v>
      </c>
      <c r="JI15" s="218">
        <f t="shared" si="79"/>
        <v>0</v>
      </c>
      <c r="JJ15" s="218">
        <f t="shared" si="79"/>
        <v>0</v>
      </c>
      <c r="JK15" s="218">
        <f t="shared" si="79"/>
        <v>0</v>
      </c>
      <c r="JL15" s="219">
        <f t="shared" si="79"/>
        <v>0</v>
      </c>
      <c r="JM15" s="217">
        <f t="shared" si="79"/>
        <v>0</v>
      </c>
      <c r="JN15" s="218">
        <f>JN40+JN42+JN43</f>
        <v>0</v>
      </c>
      <c r="JO15" s="393">
        <f t="shared" si="24"/>
        <v>0</v>
      </c>
      <c r="JP15" s="53">
        <f t="shared" ref="JP15:KC15" si="80">JP40+JP42+JP43</f>
        <v>0</v>
      </c>
      <c r="JQ15" s="52">
        <f t="shared" si="80"/>
        <v>0</v>
      </c>
      <c r="JR15" s="49">
        <f t="shared" si="80"/>
        <v>0</v>
      </c>
      <c r="JS15" s="48">
        <f t="shared" si="80"/>
        <v>0</v>
      </c>
      <c r="JT15" s="48">
        <f t="shared" si="80"/>
        <v>0</v>
      </c>
      <c r="JU15" s="48">
        <f t="shared" si="80"/>
        <v>0</v>
      </c>
      <c r="JV15" s="48">
        <f t="shared" si="80"/>
        <v>0</v>
      </c>
      <c r="JW15" s="48">
        <f t="shared" si="80"/>
        <v>0</v>
      </c>
      <c r="JX15" s="49">
        <f t="shared" si="80"/>
        <v>0</v>
      </c>
      <c r="JY15" s="49">
        <f t="shared" si="80"/>
        <v>0</v>
      </c>
      <c r="JZ15" s="49">
        <f t="shared" si="80"/>
        <v>0</v>
      </c>
      <c r="KA15" s="49">
        <f t="shared" si="80"/>
        <v>0</v>
      </c>
      <c r="KB15" s="49">
        <f t="shared" si="80"/>
        <v>0</v>
      </c>
      <c r="KC15" s="49">
        <f t="shared" si="80"/>
        <v>0</v>
      </c>
    </row>
    <row r="16" spans="1:289" s="96" customFormat="1" ht="25.5" customHeight="1" x14ac:dyDescent="0.3">
      <c r="A16" s="45"/>
      <c r="B16" s="54" t="s">
        <v>139</v>
      </c>
      <c r="C16" s="47">
        <f>C30+C29</f>
        <v>0</v>
      </c>
      <c r="D16" s="48">
        <f>D30+D29</f>
        <v>0</v>
      </c>
      <c r="E16" s="48">
        <f>E30+E29</f>
        <v>0</v>
      </c>
      <c r="F16" s="51">
        <f>F30+F29</f>
        <v>0</v>
      </c>
      <c r="G16" s="142" t="e">
        <f t="shared" si="27"/>
        <v>#DIV/0!</v>
      </c>
      <c r="H16" s="52">
        <f>H30+H29</f>
        <v>0</v>
      </c>
      <c r="I16" s="51">
        <f>I30+I29</f>
        <v>0</v>
      </c>
      <c r="J16" s="53">
        <f>J30+J29</f>
        <v>0</v>
      </c>
      <c r="K16" s="48">
        <f>K30+K29</f>
        <v>0</v>
      </c>
      <c r="L16" s="51">
        <f>L30+L29</f>
        <v>0</v>
      </c>
      <c r="M16" s="143" t="e">
        <f t="shared" si="1"/>
        <v>#DIV/0!</v>
      </c>
      <c r="N16" s="53">
        <f>N30+N29</f>
        <v>0</v>
      </c>
      <c r="O16" s="48">
        <f>O30+O29</f>
        <v>0</v>
      </c>
      <c r="P16" s="51">
        <f>P30+P29</f>
        <v>0</v>
      </c>
      <c r="Q16" s="145" t="e">
        <f t="shared" si="28"/>
        <v>#DIV/0!</v>
      </c>
      <c r="R16" s="52">
        <f t="shared" ref="R16:Z16" si="81">R30+R29</f>
        <v>0</v>
      </c>
      <c r="S16" s="51">
        <f t="shared" si="81"/>
        <v>0</v>
      </c>
      <c r="T16" s="53">
        <f t="shared" si="81"/>
        <v>0</v>
      </c>
      <c r="U16" s="49">
        <f t="shared" si="81"/>
        <v>0</v>
      </c>
      <c r="V16" s="52">
        <f t="shared" si="81"/>
        <v>0</v>
      </c>
      <c r="W16" s="51">
        <f t="shared" si="81"/>
        <v>0</v>
      </c>
      <c r="X16" s="53">
        <f t="shared" si="81"/>
        <v>0</v>
      </c>
      <c r="Y16" s="48">
        <f t="shared" si="81"/>
        <v>0</v>
      </c>
      <c r="Z16" s="49">
        <f t="shared" si="81"/>
        <v>0</v>
      </c>
      <c r="AA16" s="101"/>
      <c r="AB16" s="93" t="s">
        <v>139</v>
      </c>
      <c r="AC16" s="254">
        <f>AC30+AC29</f>
        <v>0</v>
      </c>
      <c r="AD16" s="73">
        <f>AD30+AD29</f>
        <v>0</v>
      </c>
      <c r="AE16" s="256" t="e">
        <f t="shared" si="30"/>
        <v>#DIV/0!</v>
      </c>
      <c r="AF16" s="52">
        <f t="shared" ref="AF16:AN16" si="82">AF30+AF29</f>
        <v>0</v>
      </c>
      <c r="AG16" s="48">
        <f t="shared" si="82"/>
        <v>0</v>
      </c>
      <c r="AH16" s="48">
        <f t="shared" si="82"/>
        <v>0</v>
      </c>
      <c r="AI16" s="48">
        <f t="shared" si="82"/>
        <v>0</v>
      </c>
      <c r="AJ16" s="48">
        <f t="shared" si="82"/>
        <v>0</v>
      </c>
      <c r="AK16" s="48">
        <f t="shared" si="82"/>
        <v>0</v>
      </c>
      <c r="AL16" s="48">
        <f t="shared" si="82"/>
        <v>0</v>
      </c>
      <c r="AM16" s="48">
        <f t="shared" si="82"/>
        <v>0</v>
      </c>
      <c r="AN16" s="51">
        <f t="shared" si="82"/>
        <v>0</v>
      </c>
      <c r="AO16" s="256" t="e">
        <f t="shared" si="32"/>
        <v>#DIV/0!</v>
      </c>
      <c r="AP16" s="52">
        <f>AP30+AP29</f>
        <v>0</v>
      </c>
      <c r="AQ16" s="48">
        <f>AQ30+AQ29</f>
        <v>0</v>
      </c>
      <c r="AR16" s="48">
        <f>AR30+AR29</f>
        <v>0</v>
      </c>
      <c r="AS16" s="48"/>
      <c r="AT16" s="48">
        <f>AT30+AT29</f>
        <v>0</v>
      </c>
      <c r="AU16" s="51">
        <f>AU30+AU29</f>
        <v>0</v>
      </c>
      <c r="AV16" s="145" t="e">
        <f t="shared" si="33"/>
        <v>#DIV/0!</v>
      </c>
      <c r="AW16" s="52">
        <f>AW30+AW29</f>
        <v>0</v>
      </c>
      <c r="AX16" s="48">
        <f>AX30+AX29</f>
        <v>0</v>
      </c>
      <c r="AY16" s="51">
        <f>AY30+AY29</f>
        <v>0</v>
      </c>
      <c r="AZ16" s="256" t="e">
        <f t="shared" si="34"/>
        <v>#DIV/0!</v>
      </c>
      <c r="BA16" s="53">
        <f t="shared" ref="BA16:BC16" si="83">BA30+BA29</f>
        <v>0</v>
      </c>
      <c r="BB16" s="49">
        <f t="shared" si="83"/>
        <v>0</v>
      </c>
      <c r="BC16" s="164">
        <f t="shared" si="83"/>
        <v>0</v>
      </c>
      <c r="BD16" s="101"/>
      <c r="BE16" s="93" t="s">
        <v>139</v>
      </c>
      <c r="BF16" s="254">
        <f>BF30+BF29</f>
        <v>0</v>
      </c>
      <c r="BG16" s="52">
        <f t="shared" ref="BG16:BO16" si="84">BG30+BG29</f>
        <v>0</v>
      </c>
      <c r="BH16" s="48">
        <f t="shared" si="84"/>
        <v>0</v>
      </c>
      <c r="BI16" s="48">
        <f t="shared" si="84"/>
        <v>0</v>
      </c>
      <c r="BJ16" s="48">
        <f t="shared" si="84"/>
        <v>0</v>
      </c>
      <c r="BK16" s="51">
        <f t="shared" si="84"/>
        <v>0</v>
      </c>
      <c r="BL16" s="53">
        <f t="shared" si="84"/>
        <v>0</v>
      </c>
      <c r="BM16" s="48">
        <f t="shared" si="84"/>
        <v>0</v>
      </c>
      <c r="BN16" s="48"/>
      <c r="BO16" s="51">
        <f t="shared" si="84"/>
        <v>0</v>
      </c>
      <c r="BP16" s="256" t="e">
        <f t="shared" si="36"/>
        <v>#DIV/0!</v>
      </c>
      <c r="BQ16" s="52">
        <f>BQ30+BQ29</f>
        <v>0</v>
      </c>
      <c r="BR16" s="48">
        <f>BR30+BR29</f>
        <v>0</v>
      </c>
      <c r="BS16" s="51">
        <f>BS30+BS29</f>
        <v>0</v>
      </c>
      <c r="BT16" s="262" t="e">
        <f t="shared" si="37"/>
        <v>#DIV/0!</v>
      </c>
      <c r="BU16" s="52">
        <f t="shared" ref="BU16:BZ16" si="85">BU30+BU29</f>
        <v>0</v>
      </c>
      <c r="BV16" s="48">
        <f t="shared" si="85"/>
        <v>0</v>
      </c>
      <c r="BW16" s="48">
        <f t="shared" si="85"/>
        <v>0</v>
      </c>
      <c r="BX16" s="48">
        <f t="shared" si="85"/>
        <v>0</v>
      </c>
      <c r="BY16" s="48">
        <f t="shared" si="85"/>
        <v>0</v>
      </c>
      <c r="BZ16" s="51">
        <f t="shared" si="85"/>
        <v>0</v>
      </c>
      <c r="CA16" s="256" t="e">
        <f t="shared" si="4"/>
        <v>#DIV/0!</v>
      </c>
      <c r="CB16" s="45">
        <f t="shared" ref="CB16:CD16" si="86">CB30+CB29</f>
        <v>0</v>
      </c>
      <c r="CC16" s="84">
        <f t="shared" si="86"/>
        <v>0</v>
      </c>
      <c r="CD16" s="164">
        <f t="shared" si="86"/>
        <v>0</v>
      </c>
      <c r="CE16" s="101"/>
      <c r="CF16" s="86" t="s">
        <v>139</v>
      </c>
      <c r="CG16" s="254">
        <f t="shared" ref="CG16:CX16" si="87">CG30+CG29</f>
        <v>0</v>
      </c>
      <c r="CH16" s="53">
        <f t="shared" si="87"/>
        <v>0</v>
      </c>
      <c r="CI16" s="48">
        <f t="shared" si="87"/>
        <v>0</v>
      </c>
      <c r="CJ16" s="48">
        <f t="shared" si="87"/>
        <v>0</v>
      </c>
      <c r="CK16" s="48">
        <f t="shared" si="87"/>
        <v>0</v>
      </c>
      <c r="CL16" s="48">
        <f t="shared" si="87"/>
        <v>0</v>
      </c>
      <c r="CM16" s="48">
        <f t="shared" si="87"/>
        <v>0</v>
      </c>
      <c r="CN16" s="48">
        <f t="shared" si="87"/>
        <v>0</v>
      </c>
      <c r="CO16" s="48">
        <f t="shared" si="87"/>
        <v>0</v>
      </c>
      <c r="CP16" s="48">
        <f t="shared" si="87"/>
        <v>0</v>
      </c>
      <c r="CQ16" s="48">
        <f t="shared" si="87"/>
        <v>0</v>
      </c>
      <c r="CR16" s="48">
        <f t="shared" si="87"/>
        <v>0</v>
      </c>
      <c r="CS16" s="48">
        <f t="shared" si="87"/>
        <v>0</v>
      </c>
      <c r="CT16" s="48">
        <f t="shared" si="87"/>
        <v>0</v>
      </c>
      <c r="CU16" s="48">
        <f t="shared" si="87"/>
        <v>0</v>
      </c>
      <c r="CV16" s="48">
        <f t="shared" si="87"/>
        <v>0</v>
      </c>
      <c r="CW16" s="48">
        <f t="shared" si="87"/>
        <v>0</v>
      </c>
      <c r="CX16" s="164">
        <f t="shared" si="87"/>
        <v>0</v>
      </c>
      <c r="CY16" s="101"/>
      <c r="CZ16" s="55" t="s">
        <v>139</v>
      </c>
      <c r="DA16" s="47">
        <f>DA30+DA29</f>
        <v>0</v>
      </c>
      <c r="DB16" s="48">
        <f t="shared" ref="DB16:DH16" si="88">DB30+DB29</f>
        <v>0</v>
      </c>
      <c r="DC16" s="48">
        <f t="shared" si="88"/>
        <v>0</v>
      </c>
      <c r="DD16" s="48">
        <f t="shared" si="88"/>
        <v>0</v>
      </c>
      <c r="DE16" s="51">
        <f t="shared" si="88"/>
        <v>0</v>
      </c>
      <c r="DF16" s="53">
        <f t="shared" si="88"/>
        <v>0</v>
      </c>
      <c r="DG16" s="48">
        <f t="shared" si="88"/>
        <v>0</v>
      </c>
      <c r="DH16" s="51">
        <f t="shared" si="88"/>
        <v>0</v>
      </c>
      <c r="DI16" s="256" t="e">
        <f t="shared" si="8"/>
        <v>#DIV/0!</v>
      </c>
      <c r="DJ16" s="52">
        <f>DJ30+DJ29</f>
        <v>0</v>
      </c>
      <c r="DK16" s="48">
        <f>DK30+DK29</f>
        <v>0</v>
      </c>
      <c r="DL16" s="51">
        <f>DL30+DL29</f>
        <v>0</v>
      </c>
      <c r="DM16" s="256" t="e">
        <f t="shared" si="9"/>
        <v>#DIV/0!</v>
      </c>
      <c r="DN16" s="52">
        <f t="shared" ref="DN16:DQ16" si="89">DN30+DN29</f>
        <v>0</v>
      </c>
      <c r="DO16" s="51">
        <f t="shared" si="89"/>
        <v>0</v>
      </c>
      <c r="DP16" s="53">
        <f t="shared" si="89"/>
        <v>0</v>
      </c>
      <c r="DQ16" s="51">
        <f t="shared" si="89"/>
        <v>0</v>
      </c>
      <c r="DR16" s="256" t="e">
        <f t="shared" si="10"/>
        <v>#DIV/0!</v>
      </c>
      <c r="DS16" s="52">
        <f>DS30+DS29</f>
        <v>0</v>
      </c>
      <c r="DT16" s="161" t="e">
        <f t="shared" si="11"/>
        <v>#DIV/0!</v>
      </c>
      <c r="DU16" s="269">
        <f>DU30+DU29</f>
        <v>0</v>
      </c>
      <c r="DV16" s="256" t="e">
        <f t="shared" si="12"/>
        <v>#DIV/0!</v>
      </c>
      <c r="DW16" s="164">
        <f t="shared" ref="DW16" si="90">DW30+DW29</f>
        <v>0</v>
      </c>
      <c r="DX16" s="101"/>
      <c r="DY16" s="86" t="s">
        <v>139</v>
      </c>
      <c r="DZ16" s="52">
        <f>DZ30+DZ29</f>
        <v>0</v>
      </c>
      <c r="EA16" s="48">
        <f t="shared" ref="EA16:EQ16" si="91">EA30+EA29</f>
        <v>0</v>
      </c>
      <c r="EB16" s="48">
        <f t="shared" si="91"/>
        <v>0</v>
      </c>
      <c r="EC16" s="48">
        <f t="shared" si="91"/>
        <v>0</v>
      </c>
      <c r="ED16" s="48">
        <f t="shared" si="91"/>
        <v>0</v>
      </c>
      <c r="EE16" s="48">
        <f t="shared" si="91"/>
        <v>0</v>
      </c>
      <c r="EF16" s="48">
        <f t="shared" si="91"/>
        <v>0</v>
      </c>
      <c r="EG16" s="48">
        <f t="shared" si="91"/>
        <v>0</v>
      </c>
      <c r="EH16" s="48">
        <f t="shared" si="91"/>
        <v>0</v>
      </c>
      <c r="EI16" s="48">
        <f t="shared" si="91"/>
        <v>0</v>
      </c>
      <c r="EJ16" s="48">
        <f t="shared" si="91"/>
        <v>0</v>
      </c>
      <c r="EK16" s="48">
        <f t="shared" si="91"/>
        <v>0</v>
      </c>
      <c r="EL16" s="48">
        <f t="shared" si="91"/>
        <v>0</v>
      </c>
      <c r="EM16" s="48">
        <f t="shared" si="91"/>
        <v>0</v>
      </c>
      <c r="EN16" s="48">
        <f t="shared" si="91"/>
        <v>0</v>
      </c>
      <c r="EO16" s="48">
        <f t="shared" si="91"/>
        <v>0</v>
      </c>
      <c r="EP16" s="48">
        <f t="shared" si="91"/>
        <v>0</v>
      </c>
      <c r="EQ16" s="51">
        <f t="shared" si="91"/>
        <v>0</v>
      </c>
      <c r="ER16" s="275">
        <f>ER30+ER29</f>
        <v>0</v>
      </c>
      <c r="ES16" s="272">
        <f t="shared" si="42"/>
        <v>0</v>
      </c>
      <c r="ET16" s="52">
        <f t="shared" ref="ET16:FQ16" si="92">ET30+ET29</f>
        <v>0</v>
      </c>
      <c r="EU16" s="48">
        <f t="shared" si="92"/>
        <v>0</v>
      </c>
      <c r="EV16" s="48">
        <f t="shared" si="92"/>
        <v>0</v>
      </c>
      <c r="EW16" s="48">
        <f t="shared" si="92"/>
        <v>0</v>
      </c>
      <c r="EX16" s="49">
        <f t="shared" si="92"/>
        <v>0</v>
      </c>
      <c r="EY16" s="52">
        <f t="shared" si="92"/>
        <v>0</v>
      </c>
      <c r="EZ16" s="48">
        <f t="shared" si="92"/>
        <v>0</v>
      </c>
      <c r="FA16" s="48">
        <f t="shared" si="92"/>
        <v>0</v>
      </c>
      <c r="FB16" s="52">
        <f t="shared" si="92"/>
        <v>0</v>
      </c>
      <c r="FC16" s="48">
        <f t="shared" si="92"/>
        <v>0</v>
      </c>
      <c r="FD16" s="48">
        <f t="shared" si="92"/>
        <v>0</v>
      </c>
      <c r="FE16" s="48">
        <f t="shared" si="92"/>
        <v>0</v>
      </c>
      <c r="FF16" s="48">
        <f t="shared" si="92"/>
        <v>0</v>
      </c>
      <c r="FG16" s="48">
        <f t="shared" si="92"/>
        <v>0</v>
      </c>
      <c r="FH16" s="48">
        <f t="shared" si="92"/>
        <v>0</v>
      </c>
      <c r="FI16" s="48">
        <f t="shared" si="92"/>
        <v>0</v>
      </c>
      <c r="FJ16" s="48">
        <f t="shared" si="92"/>
        <v>0</v>
      </c>
      <c r="FK16" s="48">
        <f t="shared" si="92"/>
        <v>0</v>
      </c>
      <c r="FL16" s="48">
        <f t="shared" si="92"/>
        <v>0</v>
      </c>
      <c r="FM16" s="48">
        <f t="shared" si="92"/>
        <v>0</v>
      </c>
      <c r="FN16" s="48">
        <f t="shared" si="92"/>
        <v>0</v>
      </c>
      <c r="FO16" s="48">
        <f t="shared" si="92"/>
        <v>0</v>
      </c>
      <c r="FP16" s="48">
        <f t="shared" si="92"/>
        <v>0</v>
      </c>
      <c r="FQ16" s="49">
        <f t="shared" si="92"/>
        <v>0</v>
      </c>
      <c r="FR16" s="101"/>
      <c r="FS16" s="86" t="s">
        <v>139</v>
      </c>
      <c r="FT16" s="243">
        <f>FT30+FT29</f>
        <v>0</v>
      </c>
      <c r="FU16" s="279" t="e">
        <f t="shared" si="16"/>
        <v>#DIV/0!</v>
      </c>
      <c r="FV16" s="52">
        <f>FV30+FV29</f>
        <v>0</v>
      </c>
      <c r="FW16" s="48">
        <f t="shared" ref="FW16:GG16" si="93">FW30+FW29</f>
        <v>0</v>
      </c>
      <c r="FX16" s="48">
        <f t="shared" si="93"/>
        <v>0</v>
      </c>
      <c r="FY16" s="48">
        <f t="shared" si="93"/>
        <v>0</v>
      </c>
      <c r="FZ16" s="48">
        <f t="shared" si="93"/>
        <v>0</v>
      </c>
      <c r="GA16" s="48">
        <f t="shared" si="93"/>
        <v>0</v>
      </c>
      <c r="GB16" s="48">
        <f t="shared" si="93"/>
        <v>0</v>
      </c>
      <c r="GC16" s="48">
        <f t="shared" si="93"/>
        <v>0</v>
      </c>
      <c r="GD16" s="48">
        <f t="shared" si="93"/>
        <v>0</v>
      </c>
      <c r="GE16" s="51">
        <f t="shared" si="93"/>
        <v>0</v>
      </c>
      <c r="GF16" s="269">
        <f t="shared" si="93"/>
        <v>0</v>
      </c>
      <c r="GG16" s="164">
        <f t="shared" si="93"/>
        <v>0</v>
      </c>
      <c r="GH16" s="282" t="e">
        <f t="shared" si="18"/>
        <v>#DIV/0!</v>
      </c>
      <c r="GI16" s="52">
        <f t="shared" ref="GI16:GQ16" si="94">GI30+GI29</f>
        <v>0</v>
      </c>
      <c r="GJ16" s="48">
        <f t="shared" si="94"/>
        <v>0</v>
      </c>
      <c r="GK16" s="48">
        <f t="shared" si="94"/>
        <v>0</v>
      </c>
      <c r="GL16" s="48">
        <f t="shared" si="94"/>
        <v>0</v>
      </c>
      <c r="GM16" s="48">
        <f t="shared" si="94"/>
        <v>0</v>
      </c>
      <c r="GN16" s="48">
        <f t="shared" si="94"/>
        <v>0</v>
      </c>
      <c r="GO16" s="48">
        <f t="shared" si="94"/>
        <v>0</v>
      </c>
      <c r="GP16" s="48">
        <f t="shared" si="94"/>
        <v>0</v>
      </c>
      <c r="GQ16" s="49">
        <f t="shared" si="94"/>
        <v>0</v>
      </c>
      <c r="GR16" s="101"/>
      <c r="GS16" s="86" t="s">
        <v>139</v>
      </c>
      <c r="GT16" s="52">
        <f t="shared" ref="GT16:HB16" si="95">GT30+GT29</f>
        <v>0</v>
      </c>
      <c r="GU16" s="48">
        <f t="shared" si="95"/>
        <v>0</v>
      </c>
      <c r="GV16" s="48">
        <f t="shared" si="95"/>
        <v>0</v>
      </c>
      <c r="GW16" s="48">
        <f t="shared" si="95"/>
        <v>0</v>
      </c>
      <c r="GX16" s="48">
        <f t="shared" si="95"/>
        <v>0</v>
      </c>
      <c r="GY16" s="48">
        <f t="shared" si="95"/>
        <v>0</v>
      </c>
      <c r="GZ16" s="48">
        <f t="shared" si="95"/>
        <v>0</v>
      </c>
      <c r="HA16" s="49">
        <f t="shared" si="95"/>
        <v>0</v>
      </c>
      <c r="HB16" s="53">
        <f t="shared" si="95"/>
        <v>0</v>
      </c>
      <c r="HC16" s="245">
        <f t="shared" si="19"/>
        <v>0</v>
      </c>
      <c r="HD16" s="53">
        <f t="shared" ref="HD16:HP16" si="96">HD30+HD29</f>
        <v>0</v>
      </c>
      <c r="HE16" s="48">
        <f t="shared" si="96"/>
        <v>0</v>
      </c>
      <c r="HF16" s="48">
        <f t="shared" si="96"/>
        <v>0</v>
      </c>
      <c r="HG16" s="48">
        <f t="shared" si="96"/>
        <v>0</v>
      </c>
      <c r="HH16" s="49">
        <f t="shared" si="96"/>
        <v>0</v>
      </c>
      <c r="HI16" s="52">
        <f t="shared" si="96"/>
        <v>0</v>
      </c>
      <c r="HJ16" s="48">
        <f t="shared" si="96"/>
        <v>0</v>
      </c>
      <c r="HK16" s="48">
        <f t="shared" si="96"/>
        <v>0</v>
      </c>
      <c r="HL16" s="48">
        <f t="shared" si="96"/>
        <v>0</v>
      </c>
      <c r="HM16" s="48">
        <f t="shared" si="96"/>
        <v>0</v>
      </c>
      <c r="HN16" s="48">
        <f t="shared" si="96"/>
        <v>0</v>
      </c>
      <c r="HO16" s="48">
        <f t="shared" si="96"/>
        <v>0</v>
      </c>
      <c r="HP16" s="49">
        <f t="shared" si="96"/>
        <v>0</v>
      </c>
      <c r="HQ16" s="101"/>
      <c r="HR16" s="93" t="s">
        <v>139</v>
      </c>
      <c r="HS16" s="53">
        <f t="shared" ref="HS16:IU16" si="97">HS30+HS29</f>
        <v>0</v>
      </c>
      <c r="HT16" s="48">
        <f t="shared" si="97"/>
        <v>0</v>
      </c>
      <c r="HU16" s="48">
        <f t="shared" si="97"/>
        <v>0</v>
      </c>
      <c r="HV16" s="48">
        <f t="shared" si="97"/>
        <v>0</v>
      </c>
      <c r="HW16" s="48">
        <f t="shared" si="97"/>
        <v>0</v>
      </c>
      <c r="HX16" s="48">
        <f t="shared" si="97"/>
        <v>0</v>
      </c>
      <c r="HY16" s="48">
        <f t="shared" si="97"/>
        <v>0</v>
      </c>
      <c r="HZ16" s="48">
        <f t="shared" si="97"/>
        <v>0</v>
      </c>
      <c r="IA16" s="48">
        <f t="shared" si="97"/>
        <v>0</v>
      </c>
      <c r="IB16" s="48">
        <f t="shared" si="97"/>
        <v>0</v>
      </c>
      <c r="IC16" s="48">
        <f t="shared" si="97"/>
        <v>0</v>
      </c>
      <c r="ID16" s="48">
        <f t="shared" si="97"/>
        <v>0</v>
      </c>
      <c r="IE16" s="48">
        <f t="shared" si="97"/>
        <v>0</v>
      </c>
      <c r="IF16" s="48">
        <f t="shared" si="97"/>
        <v>0</v>
      </c>
      <c r="IG16" s="49">
        <f t="shared" si="97"/>
        <v>0</v>
      </c>
      <c r="IH16" s="52">
        <f t="shared" si="97"/>
        <v>0</v>
      </c>
      <c r="II16" s="48">
        <f t="shared" si="97"/>
        <v>0</v>
      </c>
      <c r="IJ16" s="51">
        <f t="shared" si="97"/>
        <v>0</v>
      </c>
      <c r="IK16" s="53">
        <f t="shared" si="97"/>
        <v>0</v>
      </c>
      <c r="IL16" s="48">
        <f t="shared" si="97"/>
        <v>0</v>
      </c>
      <c r="IM16" s="49">
        <f t="shared" si="97"/>
        <v>0</v>
      </c>
      <c r="IN16" s="53">
        <f t="shared" si="97"/>
        <v>0</v>
      </c>
      <c r="IO16" s="48">
        <f t="shared" si="97"/>
        <v>0</v>
      </c>
      <c r="IP16" s="49">
        <f t="shared" si="97"/>
        <v>0</v>
      </c>
      <c r="IQ16" s="52">
        <f t="shared" si="97"/>
        <v>0</v>
      </c>
      <c r="IR16" s="48">
        <f t="shared" si="97"/>
        <v>0</v>
      </c>
      <c r="IS16" s="48">
        <f t="shared" si="97"/>
        <v>0</v>
      </c>
      <c r="IT16" s="48">
        <f t="shared" si="97"/>
        <v>0</v>
      </c>
      <c r="IU16" s="48">
        <f t="shared" si="97"/>
        <v>0</v>
      </c>
      <c r="IV16" s="101"/>
      <c r="IW16" s="86" t="s">
        <v>139</v>
      </c>
      <c r="IX16" s="52">
        <f t="shared" ref="IX16:JN16" si="98">IX30+IX29</f>
        <v>0</v>
      </c>
      <c r="IY16" s="48">
        <f t="shared" si="98"/>
        <v>0</v>
      </c>
      <c r="IZ16" s="48">
        <f t="shared" si="98"/>
        <v>0</v>
      </c>
      <c r="JA16" s="48">
        <f t="shared" si="98"/>
        <v>0</v>
      </c>
      <c r="JB16" s="51">
        <f t="shared" si="98"/>
        <v>0</v>
      </c>
      <c r="JC16" s="217">
        <f t="shared" si="98"/>
        <v>0</v>
      </c>
      <c r="JD16" s="218">
        <f t="shared" si="98"/>
        <v>0</v>
      </c>
      <c r="JE16" s="218">
        <f t="shared" si="98"/>
        <v>0</v>
      </c>
      <c r="JF16" s="218">
        <f t="shared" si="98"/>
        <v>0</v>
      </c>
      <c r="JG16" s="219">
        <f t="shared" si="98"/>
        <v>0</v>
      </c>
      <c r="JH16" s="217">
        <f t="shared" si="98"/>
        <v>0</v>
      </c>
      <c r="JI16" s="218">
        <f t="shared" si="98"/>
        <v>0</v>
      </c>
      <c r="JJ16" s="218">
        <f t="shared" si="98"/>
        <v>0</v>
      </c>
      <c r="JK16" s="218">
        <f t="shared" si="98"/>
        <v>0</v>
      </c>
      <c r="JL16" s="219">
        <f t="shared" si="98"/>
        <v>0</v>
      </c>
      <c r="JM16" s="217">
        <f t="shared" si="98"/>
        <v>0</v>
      </c>
      <c r="JN16" s="218">
        <f t="shared" si="98"/>
        <v>0</v>
      </c>
      <c r="JO16" s="393">
        <f t="shared" si="24"/>
        <v>0</v>
      </c>
      <c r="JP16" s="53">
        <f t="shared" ref="JP16:KC16" si="99">JP30+JP29</f>
        <v>0</v>
      </c>
      <c r="JQ16" s="52">
        <f t="shared" si="99"/>
        <v>0</v>
      </c>
      <c r="JR16" s="49">
        <f t="shared" si="99"/>
        <v>0</v>
      </c>
      <c r="JS16" s="48">
        <f t="shared" si="99"/>
        <v>0</v>
      </c>
      <c r="JT16" s="48">
        <f t="shared" si="99"/>
        <v>0</v>
      </c>
      <c r="JU16" s="48">
        <f t="shared" si="99"/>
        <v>0</v>
      </c>
      <c r="JV16" s="48">
        <f t="shared" si="99"/>
        <v>0</v>
      </c>
      <c r="JW16" s="48">
        <f t="shared" si="99"/>
        <v>0</v>
      </c>
      <c r="JX16" s="49">
        <f t="shared" si="99"/>
        <v>0</v>
      </c>
      <c r="JY16" s="49">
        <f t="shared" si="99"/>
        <v>0</v>
      </c>
      <c r="JZ16" s="49">
        <f t="shared" si="99"/>
        <v>0</v>
      </c>
      <c r="KA16" s="49">
        <f t="shared" si="99"/>
        <v>0</v>
      </c>
      <c r="KB16" s="49">
        <f t="shared" si="99"/>
        <v>0</v>
      </c>
      <c r="KC16" s="49">
        <f t="shared" si="99"/>
        <v>0</v>
      </c>
    </row>
    <row r="17" spans="1:289" s="96" customFormat="1" ht="25.5" customHeight="1" x14ac:dyDescent="0.3">
      <c r="A17" s="45"/>
      <c r="B17" s="54" t="s">
        <v>140</v>
      </c>
      <c r="C17" s="47">
        <f>C31</f>
        <v>0</v>
      </c>
      <c r="D17" s="48">
        <f>D31</f>
        <v>0</v>
      </c>
      <c r="E17" s="48">
        <f>E31</f>
        <v>0</v>
      </c>
      <c r="F17" s="51">
        <f>F31</f>
        <v>0</v>
      </c>
      <c r="G17" s="142" t="e">
        <f t="shared" si="27"/>
        <v>#DIV/0!</v>
      </c>
      <c r="H17" s="52">
        <f>H31</f>
        <v>0</v>
      </c>
      <c r="I17" s="51">
        <f>I31</f>
        <v>0</v>
      </c>
      <c r="J17" s="53">
        <f>J31</f>
        <v>0</v>
      </c>
      <c r="K17" s="48">
        <f>K31</f>
        <v>0</v>
      </c>
      <c r="L17" s="51">
        <f>L31</f>
        <v>0</v>
      </c>
      <c r="M17" s="143" t="e">
        <f t="shared" si="1"/>
        <v>#DIV/0!</v>
      </c>
      <c r="N17" s="53">
        <f>N31</f>
        <v>0</v>
      </c>
      <c r="O17" s="48">
        <f>O31</f>
        <v>0</v>
      </c>
      <c r="P17" s="51">
        <f>P31</f>
        <v>0</v>
      </c>
      <c r="Q17" s="145" t="e">
        <f t="shared" si="28"/>
        <v>#DIV/0!</v>
      </c>
      <c r="R17" s="52">
        <f t="shared" ref="R17:Z17" si="100">R31</f>
        <v>0</v>
      </c>
      <c r="S17" s="51">
        <f t="shared" si="100"/>
        <v>0</v>
      </c>
      <c r="T17" s="53">
        <f t="shared" si="100"/>
        <v>0</v>
      </c>
      <c r="U17" s="49">
        <f t="shared" si="100"/>
        <v>0</v>
      </c>
      <c r="V17" s="52">
        <f t="shared" si="100"/>
        <v>0</v>
      </c>
      <c r="W17" s="51">
        <f t="shared" si="100"/>
        <v>0</v>
      </c>
      <c r="X17" s="53">
        <f t="shared" si="100"/>
        <v>0</v>
      </c>
      <c r="Y17" s="48">
        <f t="shared" si="100"/>
        <v>0</v>
      </c>
      <c r="Z17" s="49">
        <f t="shared" si="100"/>
        <v>0</v>
      </c>
      <c r="AA17" s="101"/>
      <c r="AB17" s="93" t="s">
        <v>140</v>
      </c>
      <c r="AC17" s="254">
        <f>AC31</f>
        <v>0</v>
      </c>
      <c r="AD17" s="73">
        <f>AD31</f>
        <v>0</v>
      </c>
      <c r="AE17" s="256" t="e">
        <f t="shared" si="30"/>
        <v>#DIV/0!</v>
      </c>
      <c r="AF17" s="52">
        <f t="shared" ref="AF17:AN17" si="101">AF31</f>
        <v>0</v>
      </c>
      <c r="AG17" s="48">
        <f t="shared" si="101"/>
        <v>0</v>
      </c>
      <c r="AH17" s="48">
        <f t="shared" si="101"/>
        <v>0</v>
      </c>
      <c r="AI17" s="48">
        <f t="shared" si="101"/>
        <v>0</v>
      </c>
      <c r="AJ17" s="48">
        <f t="shared" si="101"/>
        <v>0</v>
      </c>
      <c r="AK17" s="48">
        <f t="shared" si="101"/>
        <v>0</v>
      </c>
      <c r="AL17" s="48">
        <f t="shared" si="101"/>
        <v>0</v>
      </c>
      <c r="AM17" s="48">
        <f t="shared" si="101"/>
        <v>0</v>
      </c>
      <c r="AN17" s="51">
        <f t="shared" si="101"/>
        <v>0</v>
      </c>
      <c r="AO17" s="256" t="e">
        <f t="shared" si="32"/>
        <v>#DIV/0!</v>
      </c>
      <c r="AP17" s="52">
        <f>AP31</f>
        <v>0</v>
      </c>
      <c r="AQ17" s="48">
        <f>AQ31</f>
        <v>0</v>
      </c>
      <c r="AR17" s="48">
        <f>AR31</f>
        <v>0</v>
      </c>
      <c r="AS17" s="48"/>
      <c r="AT17" s="48">
        <f>AT31</f>
        <v>0</v>
      </c>
      <c r="AU17" s="51">
        <f>AU31</f>
        <v>0</v>
      </c>
      <c r="AV17" s="145" t="e">
        <f t="shared" si="33"/>
        <v>#DIV/0!</v>
      </c>
      <c r="AW17" s="52">
        <f>AW31</f>
        <v>0</v>
      </c>
      <c r="AX17" s="48">
        <f>AX31</f>
        <v>0</v>
      </c>
      <c r="AY17" s="51">
        <f>AY31</f>
        <v>0</v>
      </c>
      <c r="AZ17" s="256" t="e">
        <f t="shared" si="34"/>
        <v>#DIV/0!</v>
      </c>
      <c r="BA17" s="53">
        <f>BA31</f>
        <v>0</v>
      </c>
      <c r="BB17" s="49">
        <f>BB31</f>
        <v>0</v>
      </c>
      <c r="BC17" s="164">
        <f>BC31</f>
        <v>0</v>
      </c>
      <c r="BD17" s="101"/>
      <c r="BE17" s="93" t="s">
        <v>140</v>
      </c>
      <c r="BF17" s="254">
        <f t="shared" ref="BF17:BM17" si="102">BF31</f>
        <v>0</v>
      </c>
      <c r="BG17" s="52">
        <f t="shared" si="102"/>
        <v>0</v>
      </c>
      <c r="BH17" s="48">
        <f t="shared" si="102"/>
        <v>0</v>
      </c>
      <c r="BI17" s="48">
        <f t="shared" si="102"/>
        <v>0</v>
      </c>
      <c r="BJ17" s="48">
        <f t="shared" si="102"/>
        <v>0</v>
      </c>
      <c r="BK17" s="51">
        <f t="shared" si="102"/>
        <v>0</v>
      </c>
      <c r="BL17" s="53">
        <f t="shared" si="102"/>
        <v>0</v>
      </c>
      <c r="BM17" s="48">
        <f t="shared" si="102"/>
        <v>0</v>
      </c>
      <c r="BN17" s="48"/>
      <c r="BO17" s="51">
        <f>BO31</f>
        <v>0</v>
      </c>
      <c r="BP17" s="256" t="e">
        <f t="shared" si="36"/>
        <v>#DIV/0!</v>
      </c>
      <c r="BQ17" s="52">
        <f>BQ31</f>
        <v>0</v>
      </c>
      <c r="BR17" s="48">
        <f>BR31</f>
        <v>0</v>
      </c>
      <c r="BS17" s="51">
        <f>BS31</f>
        <v>0</v>
      </c>
      <c r="BT17" s="262" t="e">
        <f t="shared" si="37"/>
        <v>#DIV/0!</v>
      </c>
      <c r="BU17" s="52">
        <f t="shared" ref="BU17:BZ17" si="103">BU31</f>
        <v>0</v>
      </c>
      <c r="BV17" s="48">
        <f t="shared" si="103"/>
        <v>0</v>
      </c>
      <c r="BW17" s="48">
        <f t="shared" si="103"/>
        <v>0</v>
      </c>
      <c r="BX17" s="48">
        <f t="shared" si="103"/>
        <v>0</v>
      </c>
      <c r="BY17" s="48">
        <f t="shared" si="103"/>
        <v>0</v>
      </c>
      <c r="BZ17" s="51">
        <f t="shared" si="103"/>
        <v>0</v>
      </c>
      <c r="CA17" s="256" t="e">
        <f t="shared" si="4"/>
        <v>#DIV/0!</v>
      </c>
      <c r="CB17" s="45">
        <f>CB31</f>
        <v>0</v>
      </c>
      <c r="CC17" s="84">
        <f>CC31</f>
        <v>0</v>
      </c>
      <c r="CD17" s="164">
        <f>CD31</f>
        <v>0</v>
      </c>
      <c r="CE17" s="101"/>
      <c r="CF17" s="86" t="s">
        <v>140</v>
      </c>
      <c r="CG17" s="254">
        <f t="shared" ref="CG17:CX17" si="104">CG31</f>
        <v>0</v>
      </c>
      <c r="CH17" s="53">
        <f t="shared" si="104"/>
        <v>0</v>
      </c>
      <c r="CI17" s="48">
        <f t="shared" si="104"/>
        <v>0</v>
      </c>
      <c r="CJ17" s="48">
        <f t="shared" si="104"/>
        <v>0</v>
      </c>
      <c r="CK17" s="48">
        <f t="shared" si="104"/>
        <v>0</v>
      </c>
      <c r="CL17" s="48">
        <f t="shared" si="104"/>
        <v>0</v>
      </c>
      <c r="CM17" s="48">
        <f t="shared" si="104"/>
        <v>0</v>
      </c>
      <c r="CN17" s="48">
        <f t="shared" si="104"/>
        <v>0</v>
      </c>
      <c r="CO17" s="48">
        <f t="shared" si="104"/>
        <v>0</v>
      </c>
      <c r="CP17" s="48">
        <f t="shared" si="104"/>
        <v>0</v>
      </c>
      <c r="CQ17" s="48">
        <f t="shared" si="104"/>
        <v>0</v>
      </c>
      <c r="CR17" s="48">
        <f t="shared" si="104"/>
        <v>0</v>
      </c>
      <c r="CS17" s="48">
        <f t="shared" si="104"/>
        <v>0</v>
      </c>
      <c r="CT17" s="48">
        <f t="shared" si="104"/>
        <v>0</v>
      </c>
      <c r="CU17" s="48">
        <f t="shared" si="104"/>
        <v>0</v>
      </c>
      <c r="CV17" s="48">
        <f t="shared" si="104"/>
        <v>0</v>
      </c>
      <c r="CW17" s="48">
        <f t="shared" si="104"/>
        <v>0</v>
      </c>
      <c r="CX17" s="164">
        <f t="shared" si="104"/>
        <v>0</v>
      </c>
      <c r="CY17" s="101"/>
      <c r="CZ17" s="55" t="s">
        <v>140</v>
      </c>
      <c r="DA17" s="47">
        <f t="shared" ref="DA17:DH17" si="105">DA31</f>
        <v>0</v>
      </c>
      <c r="DB17" s="48">
        <f t="shared" si="105"/>
        <v>0</v>
      </c>
      <c r="DC17" s="48">
        <f t="shared" si="105"/>
        <v>0</v>
      </c>
      <c r="DD17" s="48">
        <f t="shared" si="105"/>
        <v>0</v>
      </c>
      <c r="DE17" s="51">
        <f t="shared" si="105"/>
        <v>0</v>
      </c>
      <c r="DF17" s="53">
        <f t="shared" si="105"/>
        <v>0</v>
      </c>
      <c r="DG17" s="48">
        <f t="shared" si="105"/>
        <v>0</v>
      </c>
      <c r="DH17" s="51">
        <f t="shared" si="105"/>
        <v>0</v>
      </c>
      <c r="DI17" s="256" t="e">
        <f t="shared" si="8"/>
        <v>#DIV/0!</v>
      </c>
      <c r="DJ17" s="52">
        <f>DJ31</f>
        <v>0</v>
      </c>
      <c r="DK17" s="48">
        <f>DK31</f>
        <v>0</v>
      </c>
      <c r="DL17" s="51">
        <f>DL31</f>
        <v>0</v>
      </c>
      <c r="DM17" s="256" t="e">
        <f t="shared" si="9"/>
        <v>#DIV/0!</v>
      </c>
      <c r="DN17" s="52">
        <f>DN31</f>
        <v>0</v>
      </c>
      <c r="DO17" s="51">
        <f>DO31</f>
        <v>0</v>
      </c>
      <c r="DP17" s="53">
        <f>DP31</f>
        <v>0</v>
      </c>
      <c r="DQ17" s="51">
        <f>DQ31</f>
        <v>0</v>
      </c>
      <c r="DR17" s="256" t="e">
        <f t="shared" si="10"/>
        <v>#DIV/0!</v>
      </c>
      <c r="DS17" s="52">
        <f>DS31</f>
        <v>0</v>
      </c>
      <c r="DT17" s="161" t="e">
        <f t="shared" si="11"/>
        <v>#DIV/0!</v>
      </c>
      <c r="DU17" s="269">
        <f>DU31</f>
        <v>0</v>
      </c>
      <c r="DV17" s="256" t="e">
        <f t="shared" si="12"/>
        <v>#DIV/0!</v>
      </c>
      <c r="DW17" s="164">
        <f>DW31</f>
        <v>0</v>
      </c>
      <c r="DX17" s="101"/>
      <c r="DY17" s="86" t="s">
        <v>140</v>
      </c>
      <c r="DZ17" s="52">
        <f t="shared" ref="DZ17:ER17" si="106">DZ31</f>
        <v>0</v>
      </c>
      <c r="EA17" s="48">
        <f t="shared" si="106"/>
        <v>0</v>
      </c>
      <c r="EB17" s="48">
        <f t="shared" si="106"/>
        <v>0</v>
      </c>
      <c r="EC17" s="48">
        <f t="shared" si="106"/>
        <v>0</v>
      </c>
      <c r="ED17" s="48">
        <f t="shared" si="106"/>
        <v>0</v>
      </c>
      <c r="EE17" s="48">
        <f t="shared" si="106"/>
        <v>0</v>
      </c>
      <c r="EF17" s="48">
        <f t="shared" si="106"/>
        <v>0</v>
      </c>
      <c r="EG17" s="48">
        <f t="shared" si="106"/>
        <v>0</v>
      </c>
      <c r="EH17" s="48">
        <f t="shared" si="106"/>
        <v>0</v>
      </c>
      <c r="EI17" s="48">
        <f t="shared" si="106"/>
        <v>0</v>
      </c>
      <c r="EJ17" s="48">
        <f t="shared" si="106"/>
        <v>0</v>
      </c>
      <c r="EK17" s="48">
        <f t="shared" si="106"/>
        <v>0</v>
      </c>
      <c r="EL17" s="48">
        <f t="shared" si="106"/>
        <v>0</v>
      </c>
      <c r="EM17" s="48">
        <f t="shared" si="106"/>
        <v>0</v>
      </c>
      <c r="EN17" s="48">
        <f t="shared" si="106"/>
        <v>0</v>
      </c>
      <c r="EO17" s="48">
        <f t="shared" si="106"/>
        <v>0</v>
      </c>
      <c r="EP17" s="48">
        <f t="shared" si="106"/>
        <v>0</v>
      </c>
      <c r="EQ17" s="51">
        <f t="shared" si="106"/>
        <v>0</v>
      </c>
      <c r="ER17" s="275">
        <f t="shared" si="106"/>
        <v>0</v>
      </c>
      <c r="ES17" s="272">
        <f t="shared" si="42"/>
        <v>0</v>
      </c>
      <c r="ET17" s="52">
        <f t="shared" ref="ET17:FQ17" si="107">ET31</f>
        <v>0</v>
      </c>
      <c r="EU17" s="48">
        <f t="shared" si="107"/>
        <v>0</v>
      </c>
      <c r="EV17" s="48">
        <f t="shared" si="107"/>
        <v>0</v>
      </c>
      <c r="EW17" s="48">
        <f t="shared" si="107"/>
        <v>0</v>
      </c>
      <c r="EX17" s="49">
        <f t="shared" si="107"/>
        <v>0</v>
      </c>
      <c r="EY17" s="52">
        <f t="shared" si="107"/>
        <v>0</v>
      </c>
      <c r="EZ17" s="48">
        <f t="shared" si="107"/>
        <v>0</v>
      </c>
      <c r="FA17" s="48">
        <f t="shared" si="107"/>
        <v>0</v>
      </c>
      <c r="FB17" s="52">
        <f t="shared" si="107"/>
        <v>0</v>
      </c>
      <c r="FC17" s="48">
        <f t="shared" si="107"/>
        <v>0</v>
      </c>
      <c r="FD17" s="48">
        <f t="shared" si="107"/>
        <v>0</v>
      </c>
      <c r="FE17" s="48">
        <f t="shared" si="107"/>
        <v>0</v>
      </c>
      <c r="FF17" s="48">
        <f t="shared" si="107"/>
        <v>0</v>
      </c>
      <c r="FG17" s="48">
        <f t="shared" si="107"/>
        <v>0</v>
      </c>
      <c r="FH17" s="48">
        <f t="shared" si="107"/>
        <v>0</v>
      </c>
      <c r="FI17" s="48">
        <f t="shared" si="107"/>
        <v>0</v>
      </c>
      <c r="FJ17" s="48">
        <f t="shared" si="107"/>
        <v>0</v>
      </c>
      <c r="FK17" s="48">
        <f t="shared" si="107"/>
        <v>0</v>
      </c>
      <c r="FL17" s="48">
        <f t="shared" si="107"/>
        <v>0</v>
      </c>
      <c r="FM17" s="48">
        <f t="shared" si="107"/>
        <v>0</v>
      </c>
      <c r="FN17" s="48">
        <f t="shared" si="107"/>
        <v>0</v>
      </c>
      <c r="FO17" s="48">
        <f t="shared" si="107"/>
        <v>0</v>
      </c>
      <c r="FP17" s="48">
        <f t="shared" si="107"/>
        <v>0</v>
      </c>
      <c r="FQ17" s="49">
        <f t="shared" si="107"/>
        <v>0</v>
      </c>
      <c r="FR17" s="101"/>
      <c r="FS17" s="86" t="s">
        <v>140</v>
      </c>
      <c r="FT17" s="243">
        <f>FT31</f>
        <v>0</v>
      </c>
      <c r="FU17" s="279" t="e">
        <f t="shared" si="16"/>
        <v>#DIV/0!</v>
      </c>
      <c r="FV17" s="52">
        <f t="shared" ref="FV17:GG17" si="108">FV31</f>
        <v>0</v>
      </c>
      <c r="FW17" s="48">
        <f t="shared" si="108"/>
        <v>0</v>
      </c>
      <c r="FX17" s="48">
        <f t="shared" si="108"/>
        <v>0</v>
      </c>
      <c r="FY17" s="48">
        <f t="shared" si="108"/>
        <v>0</v>
      </c>
      <c r="FZ17" s="48">
        <f t="shared" si="108"/>
        <v>0</v>
      </c>
      <c r="GA17" s="48">
        <f t="shared" si="108"/>
        <v>0</v>
      </c>
      <c r="GB17" s="48">
        <f t="shared" si="108"/>
        <v>0</v>
      </c>
      <c r="GC17" s="48">
        <f t="shared" si="108"/>
        <v>0</v>
      </c>
      <c r="GD17" s="48">
        <f t="shared" si="108"/>
        <v>0</v>
      </c>
      <c r="GE17" s="51">
        <f t="shared" si="108"/>
        <v>0</v>
      </c>
      <c r="GF17" s="269">
        <f t="shared" si="108"/>
        <v>0</v>
      </c>
      <c r="GG17" s="164">
        <f t="shared" si="108"/>
        <v>0</v>
      </c>
      <c r="GH17" s="282" t="e">
        <f t="shared" si="18"/>
        <v>#DIV/0!</v>
      </c>
      <c r="GI17" s="52">
        <f t="shared" ref="GI17:GQ17" si="109">GI31</f>
        <v>0</v>
      </c>
      <c r="GJ17" s="48">
        <f t="shared" si="109"/>
        <v>0</v>
      </c>
      <c r="GK17" s="48">
        <f t="shared" si="109"/>
        <v>0</v>
      </c>
      <c r="GL17" s="48">
        <f t="shared" si="109"/>
        <v>0</v>
      </c>
      <c r="GM17" s="48">
        <f t="shared" si="109"/>
        <v>0</v>
      </c>
      <c r="GN17" s="48">
        <f t="shared" si="109"/>
        <v>0</v>
      </c>
      <c r="GO17" s="48">
        <f t="shared" si="109"/>
        <v>0</v>
      </c>
      <c r="GP17" s="48">
        <f t="shared" si="109"/>
        <v>0</v>
      </c>
      <c r="GQ17" s="49">
        <f t="shared" si="109"/>
        <v>0</v>
      </c>
      <c r="GR17" s="101"/>
      <c r="GS17" s="86" t="s">
        <v>140</v>
      </c>
      <c r="GT17" s="52">
        <f t="shared" ref="GT17:HB17" si="110">GT31</f>
        <v>0</v>
      </c>
      <c r="GU17" s="48">
        <f t="shared" si="110"/>
        <v>0</v>
      </c>
      <c r="GV17" s="48">
        <f t="shared" si="110"/>
        <v>0</v>
      </c>
      <c r="GW17" s="48">
        <f t="shared" si="110"/>
        <v>0</v>
      </c>
      <c r="GX17" s="48">
        <f t="shared" si="110"/>
        <v>0</v>
      </c>
      <c r="GY17" s="48">
        <f t="shared" si="110"/>
        <v>0</v>
      </c>
      <c r="GZ17" s="48">
        <f t="shared" si="110"/>
        <v>0</v>
      </c>
      <c r="HA17" s="49">
        <f t="shared" si="110"/>
        <v>0</v>
      </c>
      <c r="HB17" s="53">
        <f t="shared" si="110"/>
        <v>0</v>
      </c>
      <c r="HC17" s="245">
        <f t="shared" si="19"/>
        <v>0</v>
      </c>
      <c r="HD17" s="53">
        <f t="shared" ref="HD17:HP17" si="111">HD31</f>
        <v>0</v>
      </c>
      <c r="HE17" s="48">
        <f t="shared" si="111"/>
        <v>0</v>
      </c>
      <c r="HF17" s="48">
        <f t="shared" si="111"/>
        <v>0</v>
      </c>
      <c r="HG17" s="48">
        <f t="shared" si="111"/>
        <v>0</v>
      </c>
      <c r="HH17" s="49">
        <f t="shared" si="111"/>
        <v>0</v>
      </c>
      <c r="HI17" s="52">
        <f t="shared" si="111"/>
        <v>0</v>
      </c>
      <c r="HJ17" s="48">
        <f t="shared" si="111"/>
        <v>0</v>
      </c>
      <c r="HK17" s="48">
        <f t="shared" si="111"/>
        <v>0</v>
      </c>
      <c r="HL17" s="48">
        <f t="shared" si="111"/>
        <v>0</v>
      </c>
      <c r="HM17" s="48">
        <f t="shared" si="111"/>
        <v>0</v>
      </c>
      <c r="HN17" s="48">
        <f t="shared" si="111"/>
        <v>0</v>
      </c>
      <c r="HO17" s="48">
        <f t="shared" si="111"/>
        <v>0</v>
      </c>
      <c r="HP17" s="49">
        <f t="shared" si="111"/>
        <v>0</v>
      </c>
      <c r="HQ17" s="101"/>
      <c r="HR17" s="93" t="s">
        <v>140</v>
      </c>
      <c r="HS17" s="53">
        <f t="shared" ref="HS17:IU17" si="112">HS31</f>
        <v>0</v>
      </c>
      <c r="HT17" s="48">
        <f t="shared" si="112"/>
        <v>0</v>
      </c>
      <c r="HU17" s="48">
        <f t="shared" si="112"/>
        <v>0</v>
      </c>
      <c r="HV17" s="48">
        <f t="shared" si="112"/>
        <v>0</v>
      </c>
      <c r="HW17" s="48">
        <f t="shared" si="112"/>
        <v>0</v>
      </c>
      <c r="HX17" s="48">
        <f t="shared" si="112"/>
        <v>0</v>
      </c>
      <c r="HY17" s="48">
        <f t="shared" si="112"/>
        <v>0</v>
      </c>
      <c r="HZ17" s="48">
        <f t="shared" si="112"/>
        <v>0</v>
      </c>
      <c r="IA17" s="48">
        <f t="shared" si="112"/>
        <v>0</v>
      </c>
      <c r="IB17" s="48">
        <f t="shared" si="112"/>
        <v>0</v>
      </c>
      <c r="IC17" s="48">
        <f t="shared" si="112"/>
        <v>0</v>
      </c>
      <c r="ID17" s="48">
        <f t="shared" si="112"/>
        <v>0</v>
      </c>
      <c r="IE17" s="48">
        <f t="shared" si="112"/>
        <v>0</v>
      </c>
      <c r="IF17" s="48">
        <f t="shared" si="112"/>
        <v>0</v>
      </c>
      <c r="IG17" s="49">
        <f t="shared" si="112"/>
        <v>0</v>
      </c>
      <c r="IH17" s="52">
        <f t="shared" si="112"/>
        <v>0</v>
      </c>
      <c r="II17" s="48">
        <f t="shared" si="112"/>
        <v>0</v>
      </c>
      <c r="IJ17" s="51">
        <f t="shared" si="112"/>
        <v>0</v>
      </c>
      <c r="IK17" s="53">
        <f t="shared" si="112"/>
        <v>0</v>
      </c>
      <c r="IL17" s="48">
        <f t="shared" si="112"/>
        <v>0</v>
      </c>
      <c r="IM17" s="49">
        <f t="shared" si="112"/>
        <v>0</v>
      </c>
      <c r="IN17" s="53">
        <f t="shared" si="112"/>
        <v>0</v>
      </c>
      <c r="IO17" s="48">
        <f t="shared" si="112"/>
        <v>0</v>
      </c>
      <c r="IP17" s="49">
        <f t="shared" si="112"/>
        <v>0</v>
      </c>
      <c r="IQ17" s="52">
        <f t="shared" si="112"/>
        <v>0</v>
      </c>
      <c r="IR17" s="48">
        <f t="shared" si="112"/>
        <v>0</v>
      </c>
      <c r="IS17" s="48">
        <f t="shared" si="112"/>
        <v>0</v>
      </c>
      <c r="IT17" s="48">
        <f t="shared" si="112"/>
        <v>0</v>
      </c>
      <c r="IU17" s="48">
        <f t="shared" si="112"/>
        <v>0</v>
      </c>
      <c r="IV17" s="101"/>
      <c r="IW17" s="86" t="s">
        <v>140</v>
      </c>
      <c r="IX17" s="52">
        <f t="shared" ref="IX17:JM17" si="113">IX31</f>
        <v>0</v>
      </c>
      <c r="IY17" s="48">
        <f t="shared" si="113"/>
        <v>0</v>
      </c>
      <c r="IZ17" s="48">
        <f t="shared" si="113"/>
        <v>0</v>
      </c>
      <c r="JA17" s="48">
        <f t="shared" si="113"/>
        <v>0</v>
      </c>
      <c r="JB17" s="51">
        <f t="shared" si="113"/>
        <v>0</v>
      </c>
      <c r="JC17" s="217">
        <f t="shared" si="113"/>
        <v>0</v>
      </c>
      <c r="JD17" s="218">
        <f t="shared" si="113"/>
        <v>0</v>
      </c>
      <c r="JE17" s="218">
        <f t="shared" si="113"/>
        <v>0</v>
      </c>
      <c r="JF17" s="218">
        <f t="shared" si="113"/>
        <v>0</v>
      </c>
      <c r="JG17" s="219">
        <f t="shared" si="113"/>
        <v>0</v>
      </c>
      <c r="JH17" s="217">
        <f t="shared" si="113"/>
        <v>0</v>
      </c>
      <c r="JI17" s="218">
        <f t="shared" si="113"/>
        <v>0</v>
      </c>
      <c r="JJ17" s="218">
        <f t="shared" si="113"/>
        <v>0</v>
      </c>
      <c r="JK17" s="218">
        <f t="shared" si="113"/>
        <v>0</v>
      </c>
      <c r="JL17" s="219">
        <f t="shared" si="113"/>
        <v>0</v>
      </c>
      <c r="JM17" s="217">
        <f t="shared" si="113"/>
        <v>0</v>
      </c>
      <c r="JN17" s="218">
        <f>JN31</f>
        <v>0</v>
      </c>
      <c r="JO17" s="393">
        <f t="shared" si="24"/>
        <v>0</v>
      </c>
      <c r="JP17" s="53">
        <f t="shared" ref="JP17:KC17" si="114">JP31</f>
        <v>0</v>
      </c>
      <c r="JQ17" s="52">
        <f t="shared" si="114"/>
        <v>0</v>
      </c>
      <c r="JR17" s="49">
        <f t="shared" si="114"/>
        <v>0</v>
      </c>
      <c r="JS17" s="48">
        <f t="shared" si="114"/>
        <v>0</v>
      </c>
      <c r="JT17" s="48">
        <f t="shared" si="114"/>
        <v>0</v>
      </c>
      <c r="JU17" s="48">
        <f t="shared" si="114"/>
        <v>0</v>
      </c>
      <c r="JV17" s="48">
        <f t="shared" si="114"/>
        <v>0</v>
      </c>
      <c r="JW17" s="48">
        <f t="shared" si="114"/>
        <v>0</v>
      </c>
      <c r="JX17" s="49">
        <f t="shared" si="114"/>
        <v>0</v>
      </c>
      <c r="JY17" s="49">
        <f t="shared" si="114"/>
        <v>0</v>
      </c>
      <c r="JZ17" s="49">
        <f t="shared" si="114"/>
        <v>0</v>
      </c>
      <c r="KA17" s="49">
        <f t="shared" si="114"/>
        <v>0</v>
      </c>
      <c r="KB17" s="49">
        <f t="shared" si="114"/>
        <v>0</v>
      </c>
      <c r="KC17" s="49">
        <f t="shared" si="114"/>
        <v>0</v>
      </c>
    </row>
    <row r="18" spans="1:289" s="96" customFormat="1" ht="25.5" customHeight="1" thickBot="1" x14ac:dyDescent="0.35">
      <c r="A18" s="56"/>
      <c r="B18" s="57" t="s">
        <v>141</v>
      </c>
      <c r="C18" s="58">
        <f>C41</f>
        <v>0</v>
      </c>
      <c r="D18" s="59">
        <f>D41</f>
        <v>0</v>
      </c>
      <c r="E18" s="59">
        <f>E41</f>
        <v>0</v>
      </c>
      <c r="F18" s="62">
        <f>F41</f>
        <v>0</v>
      </c>
      <c r="G18" s="249" t="e">
        <f t="shared" si="27"/>
        <v>#DIV/0!</v>
      </c>
      <c r="H18" s="63">
        <f>H41</f>
        <v>0</v>
      </c>
      <c r="I18" s="62">
        <f>I41</f>
        <v>0</v>
      </c>
      <c r="J18" s="64">
        <f>J41</f>
        <v>0</v>
      </c>
      <c r="K18" s="59">
        <f>K41</f>
        <v>0</v>
      </c>
      <c r="L18" s="62">
        <f>L41</f>
        <v>0</v>
      </c>
      <c r="M18" s="251" t="e">
        <f t="shared" si="1"/>
        <v>#DIV/0!</v>
      </c>
      <c r="N18" s="64">
        <f>N41</f>
        <v>0</v>
      </c>
      <c r="O18" s="59">
        <f>O41</f>
        <v>0</v>
      </c>
      <c r="P18" s="62">
        <f>P41</f>
        <v>0</v>
      </c>
      <c r="Q18" s="147" t="e">
        <f t="shared" si="28"/>
        <v>#DIV/0!</v>
      </c>
      <c r="R18" s="63">
        <f t="shared" ref="R18:Z18" si="115">R41</f>
        <v>0</v>
      </c>
      <c r="S18" s="62">
        <f t="shared" si="115"/>
        <v>0</v>
      </c>
      <c r="T18" s="64">
        <f t="shared" si="115"/>
        <v>0</v>
      </c>
      <c r="U18" s="60">
        <f t="shared" si="115"/>
        <v>0</v>
      </c>
      <c r="V18" s="63">
        <f t="shared" si="115"/>
        <v>0</v>
      </c>
      <c r="W18" s="62">
        <f t="shared" si="115"/>
        <v>0</v>
      </c>
      <c r="X18" s="64">
        <f t="shared" si="115"/>
        <v>0</v>
      </c>
      <c r="Y18" s="59">
        <f t="shared" si="115"/>
        <v>0</v>
      </c>
      <c r="Z18" s="60">
        <f t="shared" si="115"/>
        <v>0</v>
      </c>
      <c r="AA18" s="101"/>
      <c r="AB18" s="247" t="s">
        <v>141</v>
      </c>
      <c r="AC18" s="255">
        <f>AC41</f>
        <v>0</v>
      </c>
      <c r="AD18" s="74">
        <f>AD41</f>
        <v>0</v>
      </c>
      <c r="AE18" s="257" t="e">
        <f t="shared" si="30"/>
        <v>#DIV/0!</v>
      </c>
      <c r="AF18" s="63">
        <f t="shared" ref="AF18:AN18" si="116">AF41</f>
        <v>0</v>
      </c>
      <c r="AG18" s="59">
        <f t="shared" si="116"/>
        <v>0</v>
      </c>
      <c r="AH18" s="59">
        <f t="shared" si="116"/>
        <v>0</v>
      </c>
      <c r="AI18" s="59">
        <f t="shared" si="116"/>
        <v>0</v>
      </c>
      <c r="AJ18" s="59">
        <f t="shared" si="116"/>
        <v>0</v>
      </c>
      <c r="AK18" s="59">
        <f t="shared" si="116"/>
        <v>0</v>
      </c>
      <c r="AL18" s="59">
        <f t="shared" si="116"/>
        <v>0</v>
      </c>
      <c r="AM18" s="59">
        <f t="shared" si="116"/>
        <v>0</v>
      </c>
      <c r="AN18" s="62">
        <f t="shared" si="116"/>
        <v>0</v>
      </c>
      <c r="AO18" s="257" t="e">
        <f t="shared" si="32"/>
        <v>#DIV/0!</v>
      </c>
      <c r="AP18" s="63">
        <f>AP41</f>
        <v>0</v>
      </c>
      <c r="AQ18" s="59">
        <f>AQ41</f>
        <v>0</v>
      </c>
      <c r="AR18" s="59">
        <f>AR41</f>
        <v>0</v>
      </c>
      <c r="AS18" s="59"/>
      <c r="AT18" s="59">
        <f>AT41</f>
        <v>0</v>
      </c>
      <c r="AU18" s="62">
        <f>AU41</f>
        <v>0</v>
      </c>
      <c r="AV18" s="147" t="e">
        <f t="shared" si="33"/>
        <v>#DIV/0!</v>
      </c>
      <c r="AW18" s="63">
        <f>AW41</f>
        <v>0</v>
      </c>
      <c r="AX18" s="59">
        <f>AX41</f>
        <v>0</v>
      </c>
      <c r="AY18" s="62">
        <f>AY41</f>
        <v>0</v>
      </c>
      <c r="AZ18" s="257" t="e">
        <f t="shared" si="34"/>
        <v>#DIV/0!</v>
      </c>
      <c r="BA18" s="64">
        <f>BA41</f>
        <v>0</v>
      </c>
      <c r="BB18" s="60">
        <f>BB41</f>
        <v>0</v>
      </c>
      <c r="BC18" s="165">
        <f>BC41</f>
        <v>0</v>
      </c>
      <c r="BD18" s="101"/>
      <c r="BE18" s="247" t="s">
        <v>141</v>
      </c>
      <c r="BF18" s="255">
        <f>BF41</f>
        <v>0</v>
      </c>
      <c r="BG18" s="63">
        <f t="shared" ref="BG18:BO18" si="117">BG41</f>
        <v>0</v>
      </c>
      <c r="BH18" s="59">
        <f t="shared" si="117"/>
        <v>0</v>
      </c>
      <c r="BI18" s="59">
        <f t="shared" si="117"/>
        <v>0</v>
      </c>
      <c r="BJ18" s="59">
        <f t="shared" si="117"/>
        <v>0</v>
      </c>
      <c r="BK18" s="62">
        <f t="shared" si="117"/>
        <v>0</v>
      </c>
      <c r="BL18" s="64">
        <f t="shared" si="117"/>
        <v>0</v>
      </c>
      <c r="BM18" s="59">
        <f t="shared" si="117"/>
        <v>0</v>
      </c>
      <c r="BN18" s="59"/>
      <c r="BO18" s="62">
        <f t="shared" si="117"/>
        <v>0</v>
      </c>
      <c r="BP18" s="257" t="e">
        <f t="shared" si="36"/>
        <v>#DIV/0!</v>
      </c>
      <c r="BQ18" s="63">
        <f>BQ41</f>
        <v>0</v>
      </c>
      <c r="BR18" s="59">
        <f>BR41</f>
        <v>0</v>
      </c>
      <c r="BS18" s="62">
        <f>BS41</f>
        <v>0</v>
      </c>
      <c r="BT18" s="263" t="e">
        <f t="shared" si="37"/>
        <v>#DIV/0!</v>
      </c>
      <c r="BU18" s="63">
        <f t="shared" ref="BU18:BZ18" si="118">BU41</f>
        <v>0</v>
      </c>
      <c r="BV18" s="59">
        <f t="shared" si="118"/>
        <v>0</v>
      </c>
      <c r="BW18" s="59">
        <f t="shared" si="118"/>
        <v>0</v>
      </c>
      <c r="BX18" s="59">
        <f t="shared" si="118"/>
        <v>0</v>
      </c>
      <c r="BY18" s="59">
        <f t="shared" si="118"/>
        <v>0</v>
      </c>
      <c r="BZ18" s="62">
        <f t="shared" si="118"/>
        <v>0</v>
      </c>
      <c r="CA18" s="257" t="e">
        <f t="shared" si="4"/>
        <v>#DIV/0!</v>
      </c>
      <c r="CB18" s="56">
        <f t="shared" ref="CB18:CC18" si="119">CB41</f>
        <v>0</v>
      </c>
      <c r="CC18" s="266">
        <f t="shared" si="119"/>
        <v>0</v>
      </c>
      <c r="CD18" s="165">
        <f>CD41</f>
        <v>0</v>
      </c>
      <c r="CE18" s="101"/>
      <c r="CF18" s="87" t="s">
        <v>141</v>
      </c>
      <c r="CG18" s="255">
        <f t="shared" ref="CG18:CX18" si="120">CG41</f>
        <v>0</v>
      </c>
      <c r="CH18" s="64">
        <f t="shared" si="120"/>
        <v>0</v>
      </c>
      <c r="CI18" s="59">
        <f t="shared" si="120"/>
        <v>0</v>
      </c>
      <c r="CJ18" s="59">
        <f t="shared" si="120"/>
        <v>0</v>
      </c>
      <c r="CK18" s="59">
        <f t="shared" si="120"/>
        <v>0</v>
      </c>
      <c r="CL18" s="59">
        <f t="shared" si="120"/>
        <v>0</v>
      </c>
      <c r="CM18" s="59">
        <f t="shared" si="120"/>
        <v>0</v>
      </c>
      <c r="CN18" s="59">
        <f t="shared" si="120"/>
        <v>0</v>
      </c>
      <c r="CO18" s="59">
        <f t="shared" si="120"/>
        <v>0</v>
      </c>
      <c r="CP18" s="59">
        <f t="shared" si="120"/>
        <v>0</v>
      </c>
      <c r="CQ18" s="59">
        <f t="shared" si="120"/>
        <v>0</v>
      </c>
      <c r="CR18" s="59">
        <f t="shared" si="120"/>
        <v>0</v>
      </c>
      <c r="CS18" s="59">
        <f t="shared" si="120"/>
        <v>0</v>
      </c>
      <c r="CT18" s="59">
        <f t="shared" si="120"/>
        <v>0</v>
      </c>
      <c r="CU18" s="59">
        <f t="shared" si="120"/>
        <v>0</v>
      </c>
      <c r="CV18" s="59">
        <f t="shared" si="120"/>
        <v>0</v>
      </c>
      <c r="CW18" s="59">
        <f t="shared" si="120"/>
        <v>0</v>
      </c>
      <c r="CX18" s="165">
        <f t="shared" si="120"/>
        <v>0</v>
      </c>
      <c r="CY18" s="101"/>
      <c r="CZ18" s="61" t="s">
        <v>141</v>
      </c>
      <c r="DA18" s="58">
        <f>DA41</f>
        <v>0</v>
      </c>
      <c r="DB18" s="59">
        <f t="shared" ref="DB18:DH18" si="121">DB41</f>
        <v>0</v>
      </c>
      <c r="DC18" s="59">
        <f t="shared" si="121"/>
        <v>0</v>
      </c>
      <c r="DD18" s="59">
        <f t="shared" si="121"/>
        <v>0</v>
      </c>
      <c r="DE18" s="62">
        <f t="shared" si="121"/>
        <v>0</v>
      </c>
      <c r="DF18" s="64">
        <f t="shared" si="121"/>
        <v>0</v>
      </c>
      <c r="DG18" s="59">
        <f t="shared" si="121"/>
        <v>0</v>
      </c>
      <c r="DH18" s="62">
        <f t="shared" si="121"/>
        <v>0</v>
      </c>
      <c r="DI18" s="257" t="e">
        <f t="shared" si="8"/>
        <v>#DIV/0!</v>
      </c>
      <c r="DJ18" s="63">
        <f>DJ41</f>
        <v>0</v>
      </c>
      <c r="DK18" s="59">
        <f>DK41</f>
        <v>0</v>
      </c>
      <c r="DL18" s="62">
        <f>DL41</f>
        <v>0</v>
      </c>
      <c r="DM18" s="257" t="e">
        <f t="shared" si="9"/>
        <v>#DIV/0!</v>
      </c>
      <c r="DN18" s="63">
        <f>DN41</f>
        <v>0</v>
      </c>
      <c r="DO18" s="62">
        <f>DO41</f>
        <v>0</v>
      </c>
      <c r="DP18" s="64">
        <f>DP41</f>
        <v>0</v>
      </c>
      <c r="DQ18" s="62">
        <f>DQ41</f>
        <v>0</v>
      </c>
      <c r="DR18" s="257" t="e">
        <f t="shared" si="10"/>
        <v>#DIV/0!</v>
      </c>
      <c r="DS18" s="63">
        <f>DS41</f>
        <v>0</v>
      </c>
      <c r="DT18" s="162" t="e">
        <f t="shared" si="11"/>
        <v>#DIV/0!</v>
      </c>
      <c r="DU18" s="270">
        <f>DU41</f>
        <v>0</v>
      </c>
      <c r="DV18" s="257" t="e">
        <f t="shared" si="12"/>
        <v>#DIV/0!</v>
      </c>
      <c r="DW18" s="165">
        <f>DW41</f>
        <v>0</v>
      </c>
      <c r="DX18" s="101"/>
      <c r="DY18" s="87" t="s">
        <v>141</v>
      </c>
      <c r="DZ18" s="63">
        <f>DZ41</f>
        <v>0</v>
      </c>
      <c r="EA18" s="59">
        <f t="shared" ref="EA18:ER18" si="122">EA41</f>
        <v>0</v>
      </c>
      <c r="EB18" s="59">
        <f t="shared" si="122"/>
        <v>0</v>
      </c>
      <c r="EC18" s="59">
        <f t="shared" si="122"/>
        <v>0</v>
      </c>
      <c r="ED18" s="59">
        <f t="shared" si="122"/>
        <v>0</v>
      </c>
      <c r="EE18" s="59">
        <f t="shared" si="122"/>
        <v>0</v>
      </c>
      <c r="EF18" s="59">
        <f t="shared" si="122"/>
        <v>0</v>
      </c>
      <c r="EG18" s="59">
        <f t="shared" si="122"/>
        <v>0</v>
      </c>
      <c r="EH18" s="59">
        <f t="shared" si="122"/>
        <v>0</v>
      </c>
      <c r="EI18" s="59">
        <f t="shared" si="122"/>
        <v>0</v>
      </c>
      <c r="EJ18" s="59">
        <f t="shared" si="122"/>
        <v>0</v>
      </c>
      <c r="EK18" s="59">
        <f t="shared" si="122"/>
        <v>0</v>
      </c>
      <c r="EL18" s="59">
        <f t="shared" si="122"/>
        <v>0</v>
      </c>
      <c r="EM18" s="59">
        <f t="shared" si="122"/>
        <v>0</v>
      </c>
      <c r="EN18" s="59">
        <f t="shared" si="122"/>
        <v>0</v>
      </c>
      <c r="EO18" s="59">
        <f t="shared" si="122"/>
        <v>0</v>
      </c>
      <c r="EP18" s="59">
        <f t="shared" si="122"/>
        <v>0</v>
      </c>
      <c r="EQ18" s="62">
        <f t="shared" si="122"/>
        <v>0</v>
      </c>
      <c r="ER18" s="276">
        <f t="shared" si="122"/>
        <v>0</v>
      </c>
      <c r="ES18" s="273">
        <f t="shared" si="42"/>
        <v>0</v>
      </c>
      <c r="ET18" s="63">
        <f t="shared" ref="ET18:FQ18" si="123">ET41</f>
        <v>0</v>
      </c>
      <c r="EU18" s="59">
        <f t="shared" si="123"/>
        <v>0</v>
      </c>
      <c r="EV18" s="59">
        <f t="shared" si="123"/>
        <v>0</v>
      </c>
      <c r="EW18" s="59">
        <f t="shared" si="123"/>
        <v>0</v>
      </c>
      <c r="EX18" s="60">
        <f t="shared" si="123"/>
        <v>0</v>
      </c>
      <c r="EY18" s="63">
        <f t="shared" si="123"/>
        <v>0</v>
      </c>
      <c r="EZ18" s="59">
        <f t="shared" si="123"/>
        <v>0</v>
      </c>
      <c r="FA18" s="59">
        <f t="shared" si="123"/>
        <v>0</v>
      </c>
      <c r="FB18" s="63">
        <f t="shared" si="123"/>
        <v>0</v>
      </c>
      <c r="FC18" s="59">
        <f t="shared" si="123"/>
        <v>0</v>
      </c>
      <c r="FD18" s="59">
        <f t="shared" si="123"/>
        <v>0</v>
      </c>
      <c r="FE18" s="59">
        <f t="shared" si="123"/>
        <v>0</v>
      </c>
      <c r="FF18" s="59">
        <f t="shared" si="123"/>
        <v>0</v>
      </c>
      <c r="FG18" s="59">
        <f t="shared" si="123"/>
        <v>0</v>
      </c>
      <c r="FH18" s="59">
        <f t="shared" si="123"/>
        <v>0</v>
      </c>
      <c r="FI18" s="59">
        <f t="shared" si="123"/>
        <v>0</v>
      </c>
      <c r="FJ18" s="59">
        <f t="shared" si="123"/>
        <v>0</v>
      </c>
      <c r="FK18" s="59">
        <f t="shared" si="123"/>
        <v>0</v>
      </c>
      <c r="FL18" s="59">
        <f t="shared" si="123"/>
        <v>0</v>
      </c>
      <c r="FM18" s="59">
        <f t="shared" si="123"/>
        <v>0</v>
      </c>
      <c r="FN18" s="59">
        <f t="shared" si="123"/>
        <v>0</v>
      </c>
      <c r="FO18" s="59">
        <f t="shared" si="123"/>
        <v>0</v>
      </c>
      <c r="FP18" s="59">
        <f t="shared" si="123"/>
        <v>0</v>
      </c>
      <c r="FQ18" s="60">
        <f t="shared" si="123"/>
        <v>0</v>
      </c>
      <c r="FR18" s="101"/>
      <c r="FS18" s="87" t="s">
        <v>141</v>
      </c>
      <c r="FT18" s="277">
        <f>FT41</f>
        <v>0</v>
      </c>
      <c r="FU18" s="280" t="e">
        <f t="shared" si="16"/>
        <v>#DIV/0!</v>
      </c>
      <c r="FV18" s="63">
        <f>FV41</f>
        <v>0</v>
      </c>
      <c r="FW18" s="59">
        <f t="shared" ref="FW18:GG18" si="124">FW41</f>
        <v>0</v>
      </c>
      <c r="FX18" s="59">
        <f t="shared" si="124"/>
        <v>0</v>
      </c>
      <c r="FY18" s="59">
        <f t="shared" si="124"/>
        <v>0</v>
      </c>
      <c r="FZ18" s="59">
        <f t="shared" si="124"/>
        <v>0</v>
      </c>
      <c r="GA18" s="59">
        <f t="shared" si="124"/>
        <v>0</v>
      </c>
      <c r="GB18" s="59">
        <f t="shared" si="124"/>
        <v>0</v>
      </c>
      <c r="GC18" s="59">
        <f t="shared" si="124"/>
        <v>0</v>
      </c>
      <c r="GD18" s="59">
        <f t="shared" si="124"/>
        <v>0</v>
      </c>
      <c r="GE18" s="62">
        <f t="shared" si="124"/>
        <v>0</v>
      </c>
      <c r="GF18" s="270">
        <f t="shared" si="124"/>
        <v>0</v>
      </c>
      <c r="GG18" s="165">
        <f t="shared" si="124"/>
        <v>0</v>
      </c>
      <c r="GH18" s="283" t="e">
        <f t="shared" si="18"/>
        <v>#DIV/0!</v>
      </c>
      <c r="GI18" s="63">
        <f t="shared" ref="GI18:GQ18" si="125">GI41</f>
        <v>0</v>
      </c>
      <c r="GJ18" s="59">
        <f t="shared" si="125"/>
        <v>0</v>
      </c>
      <c r="GK18" s="59">
        <f t="shared" si="125"/>
        <v>0</v>
      </c>
      <c r="GL18" s="59">
        <f t="shared" si="125"/>
        <v>0</v>
      </c>
      <c r="GM18" s="59">
        <f t="shared" si="125"/>
        <v>0</v>
      </c>
      <c r="GN18" s="59">
        <f t="shared" si="125"/>
        <v>0</v>
      </c>
      <c r="GO18" s="59">
        <f t="shared" si="125"/>
        <v>0</v>
      </c>
      <c r="GP18" s="59">
        <f t="shared" si="125"/>
        <v>0</v>
      </c>
      <c r="GQ18" s="60">
        <f t="shared" si="125"/>
        <v>0</v>
      </c>
      <c r="GR18" s="101"/>
      <c r="GS18" s="87" t="s">
        <v>141</v>
      </c>
      <c r="GT18" s="63">
        <f t="shared" ref="GT18:HB18" si="126">GT41</f>
        <v>0</v>
      </c>
      <c r="GU18" s="59">
        <f t="shared" si="126"/>
        <v>0</v>
      </c>
      <c r="GV18" s="59">
        <f t="shared" si="126"/>
        <v>0</v>
      </c>
      <c r="GW18" s="59">
        <f t="shared" si="126"/>
        <v>0</v>
      </c>
      <c r="GX18" s="59">
        <f t="shared" si="126"/>
        <v>0</v>
      </c>
      <c r="GY18" s="59">
        <f t="shared" si="126"/>
        <v>0</v>
      </c>
      <c r="GZ18" s="59">
        <f t="shared" si="126"/>
        <v>0</v>
      </c>
      <c r="HA18" s="60">
        <f t="shared" si="126"/>
        <v>0</v>
      </c>
      <c r="HB18" s="64">
        <f t="shared" si="126"/>
        <v>0</v>
      </c>
      <c r="HC18" s="246">
        <f t="shared" si="19"/>
        <v>0</v>
      </c>
      <c r="HD18" s="64">
        <f t="shared" ref="HD18:HP18" si="127">HD41</f>
        <v>0</v>
      </c>
      <c r="HE18" s="59">
        <f t="shared" si="127"/>
        <v>0</v>
      </c>
      <c r="HF18" s="59">
        <f t="shared" si="127"/>
        <v>0</v>
      </c>
      <c r="HG18" s="59">
        <f t="shared" si="127"/>
        <v>0</v>
      </c>
      <c r="HH18" s="60">
        <f t="shared" si="127"/>
        <v>0</v>
      </c>
      <c r="HI18" s="63">
        <f t="shared" si="127"/>
        <v>0</v>
      </c>
      <c r="HJ18" s="59">
        <f t="shared" si="127"/>
        <v>0</v>
      </c>
      <c r="HK18" s="59">
        <f t="shared" si="127"/>
        <v>0</v>
      </c>
      <c r="HL18" s="59">
        <f t="shared" si="127"/>
        <v>0</v>
      </c>
      <c r="HM18" s="59">
        <f t="shared" si="127"/>
        <v>0</v>
      </c>
      <c r="HN18" s="59">
        <f t="shared" si="127"/>
        <v>0</v>
      </c>
      <c r="HO18" s="59">
        <f t="shared" si="127"/>
        <v>0</v>
      </c>
      <c r="HP18" s="60">
        <f t="shared" si="127"/>
        <v>0</v>
      </c>
      <c r="HQ18" s="101"/>
      <c r="HR18" s="247" t="s">
        <v>141</v>
      </c>
      <c r="HS18" s="64">
        <f t="shared" ref="HS18:IU18" si="128">HS41</f>
        <v>0</v>
      </c>
      <c r="HT18" s="59">
        <f t="shared" si="128"/>
        <v>0</v>
      </c>
      <c r="HU18" s="59">
        <f t="shared" si="128"/>
        <v>0</v>
      </c>
      <c r="HV18" s="59">
        <f t="shared" si="128"/>
        <v>0</v>
      </c>
      <c r="HW18" s="59">
        <f t="shared" si="128"/>
        <v>0</v>
      </c>
      <c r="HX18" s="59">
        <f t="shared" si="128"/>
        <v>0</v>
      </c>
      <c r="HY18" s="59">
        <f t="shared" si="128"/>
        <v>0</v>
      </c>
      <c r="HZ18" s="59">
        <f t="shared" si="128"/>
        <v>0</v>
      </c>
      <c r="IA18" s="59">
        <f t="shared" si="128"/>
        <v>0</v>
      </c>
      <c r="IB18" s="59">
        <f t="shared" si="128"/>
        <v>0</v>
      </c>
      <c r="IC18" s="59">
        <f t="shared" si="128"/>
        <v>0</v>
      </c>
      <c r="ID18" s="59">
        <f t="shared" si="128"/>
        <v>0</v>
      </c>
      <c r="IE18" s="59">
        <f t="shared" si="128"/>
        <v>0</v>
      </c>
      <c r="IF18" s="59">
        <f t="shared" si="128"/>
        <v>0</v>
      </c>
      <c r="IG18" s="60">
        <f t="shared" si="128"/>
        <v>0</v>
      </c>
      <c r="IH18" s="63">
        <f t="shared" si="128"/>
        <v>0</v>
      </c>
      <c r="II18" s="59">
        <f t="shared" si="128"/>
        <v>0</v>
      </c>
      <c r="IJ18" s="62">
        <f t="shared" si="128"/>
        <v>0</v>
      </c>
      <c r="IK18" s="64">
        <f t="shared" si="128"/>
        <v>0</v>
      </c>
      <c r="IL18" s="59">
        <f t="shared" si="128"/>
        <v>0</v>
      </c>
      <c r="IM18" s="60">
        <f t="shared" si="128"/>
        <v>0</v>
      </c>
      <c r="IN18" s="64">
        <f t="shared" si="128"/>
        <v>0</v>
      </c>
      <c r="IO18" s="59">
        <f t="shared" si="128"/>
        <v>0</v>
      </c>
      <c r="IP18" s="60">
        <f t="shared" si="128"/>
        <v>0</v>
      </c>
      <c r="IQ18" s="63">
        <f t="shared" si="128"/>
        <v>0</v>
      </c>
      <c r="IR18" s="59">
        <f t="shared" si="128"/>
        <v>0</v>
      </c>
      <c r="IS18" s="59">
        <f t="shared" si="128"/>
        <v>0</v>
      </c>
      <c r="IT18" s="59">
        <f t="shared" si="128"/>
        <v>0</v>
      </c>
      <c r="IU18" s="59">
        <f t="shared" si="128"/>
        <v>0</v>
      </c>
      <c r="IV18" s="101"/>
      <c r="IW18" s="87" t="s">
        <v>141</v>
      </c>
      <c r="IX18" s="63">
        <f t="shared" ref="IX18:JM18" si="129">IX41</f>
        <v>0</v>
      </c>
      <c r="IY18" s="59">
        <f t="shared" si="129"/>
        <v>0</v>
      </c>
      <c r="IZ18" s="59">
        <f t="shared" si="129"/>
        <v>0</v>
      </c>
      <c r="JA18" s="59">
        <f t="shared" si="129"/>
        <v>0</v>
      </c>
      <c r="JB18" s="62">
        <f t="shared" si="129"/>
        <v>0</v>
      </c>
      <c r="JC18" s="220">
        <f t="shared" si="129"/>
        <v>0</v>
      </c>
      <c r="JD18" s="221">
        <f t="shared" si="129"/>
        <v>0</v>
      </c>
      <c r="JE18" s="221">
        <f t="shared" si="129"/>
        <v>0</v>
      </c>
      <c r="JF18" s="221">
        <f t="shared" si="129"/>
        <v>0</v>
      </c>
      <c r="JG18" s="222">
        <f t="shared" si="129"/>
        <v>0</v>
      </c>
      <c r="JH18" s="220">
        <f t="shared" si="129"/>
        <v>0</v>
      </c>
      <c r="JI18" s="221">
        <f t="shared" si="129"/>
        <v>0</v>
      </c>
      <c r="JJ18" s="221">
        <f t="shared" si="129"/>
        <v>0</v>
      </c>
      <c r="JK18" s="221">
        <f t="shared" si="129"/>
        <v>0</v>
      </c>
      <c r="JL18" s="222">
        <f t="shared" si="129"/>
        <v>0</v>
      </c>
      <c r="JM18" s="220">
        <f t="shared" si="129"/>
        <v>0</v>
      </c>
      <c r="JN18" s="221">
        <f>JN41</f>
        <v>0</v>
      </c>
      <c r="JO18" s="394">
        <f t="shared" si="24"/>
        <v>0</v>
      </c>
      <c r="JP18" s="64">
        <f t="shared" ref="JP18:KC18" si="130">JP41</f>
        <v>0</v>
      </c>
      <c r="JQ18" s="63">
        <f t="shared" si="130"/>
        <v>0</v>
      </c>
      <c r="JR18" s="60">
        <f t="shared" si="130"/>
        <v>0</v>
      </c>
      <c r="JS18" s="59">
        <f t="shared" si="130"/>
        <v>0</v>
      </c>
      <c r="JT18" s="59">
        <f t="shared" si="130"/>
        <v>0</v>
      </c>
      <c r="JU18" s="59">
        <f t="shared" si="130"/>
        <v>0</v>
      </c>
      <c r="JV18" s="59">
        <f t="shared" si="130"/>
        <v>0</v>
      </c>
      <c r="JW18" s="59">
        <f t="shared" si="130"/>
        <v>0</v>
      </c>
      <c r="JX18" s="60">
        <f t="shared" si="130"/>
        <v>0</v>
      </c>
      <c r="JY18" s="60">
        <f t="shared" si="130"/>
        <v>0</v>
      </c>
      <c r="JZ18" s="60">
        <f t="shared" si="130"/>
        <v>0</v>
      </c>
      <c r="KA18" s="60">
        <f t="shared" si="130"/>
        <v>0</v>
      </c>
      <c r="KB18" s="60">
        <f t="shared" si="130"/>
        <v>0</v>
      </c>
      <c r="KC18" s="60">
        <f t="shared" si="130"/>
        <v>0</v>
      </c>
    </row>
    <row r="20" spans="1:289" ht="13.5" thickBot="1" x14ac:dyDescent="0.25"/>
    <row r="21" spans="1:289" ht="15.75" customHeight="1" thickBot="1" x14ac:dyDescent="0.25">
      <c r="A21" s="213"/>
      <c r="B21" s="21" t="s">
        <v>0</v>
      </c>
      <c r="C21" s="26"/>
      <c r="D21" s="891" t="s">
        <v>5</v>
      </c>
      <c r="E21" s="891"/>
      <c r="F21" s="891"/>
      <c r="G21" s="891"/>
      <c r="H21" s="891"/>
      <c r="I21" s="891"/>
      <c r="J21" s="891"/>
      <c r="K21" s="891"/>
      <c r="L21" s="891"/>
      <c r="M21" s="891"/>
      <c r="N21" s="891"/>
      <c r="O21" s="891"/>
      <c r="P21" s="891"/>
      <c r="Q21" s="891"/>
      <c r="R21" s="891"/>
      <c r="S21" s="891"/>
      <c r="T21" s="891"/>
      <c r="U21" s="891"/>
      <c r="V21" s="891"/>
      <c r="W21" s="891"/>
      <c r="X21" s="891"/>
      <c r="Y21" s="891"/>
      <c r="Z21" s="892"/>
      <c r="AA21" s="103"/>
      <c r="AB21" s="66"/>
      <c r="AC21" s="195"/>
      <c r="AD21" s="925" t="s">
        <v>21</v>
      </c>
      <c r="AE21" s="891"/>
      <c r="AF21" s="891"/>
      <c r="AG21" s="891"/>
      <c r="AH21" s="891"/>
      <c r="AI21" s="891"/>
      <c r="AJ21" s="891"/>
      <c r="AK21" s="891"/>
      <c r="AL21" s="891"/>
      <c r="AM21" s="891"/>
      <c r="AN21" s="891"/>
      <c r="AO21" s="891"/>
      <c r="AP21" s="891"/>
      <c r="AQ21" s="891"/>
      <c r="AR21" s="891"/>
      <c r="AS21" s="891"/>
      <c r="AT21" s="891"/>
      <c r="AU21" s="891"/>
      <c r="AV21" s="891"/>
      <c r="AW21" s="891"/>
      <c r="AX21" s="891"/>
      <c r="AY21" s="891"/>
      <c r="AZ21" s="891"/>
      <c r="BA21" s="891"/>
      <c r="BB21" s="891"/>
      <c r="BC21" s="892"/>
      <c r="BD21" s="103"/>
      <c r="BE21" s="66" t="s">
        <v>0</v>
      </c>
      <c r="BF21" s="25"/>
      <c r="BG21" s="919" t="s">
        <v>33</v>
      </c>
      <c r="BH21" s="920"/>
      <c r="BI21" s="920"/>
      <c r="BJ21" s="920"/>
      <c r="BK21" s="920"/>
      <c r="BL21" s="920"/>
      <c r="BM21" s="920"/>
      <c r="BN21" s="920"/>
      <c r="BO21" s="920"/>
      <c r="BP21" s="920"/>
      <c r="BQ21" s="920"/>
      <c r="BR21" s="920"/>
      <c r="BS21" s="920"/>
      <c r="BT21" s="920"/>
      <c r="BU21" s="920"/>
      <c r="BV21" s="920"/>
      <c r="BW21" s="920"/>
      <c r="BX21" s="920"/>
      <c r="BY21" s="920"/>
      <c r="BZ21" s="920"/>
      <c r="CA21" s="920"/>
      <c r="CB21" s="891"/>
      <c r="CC21" s="891"/>
      <c r="CD21" s="605"/>
      <c r="CE21" s="103"/>
      <c r="CF21" s="66" t="s">
        <v>0</v>
      </c>
      <c r="CG21" s="25"/>
      <c r="CH21" s="920" t="s">
        <v>173</v>
      </c>
      <c r="CI21" s="920"/>
      <c r="CJ21" s="920"/>
      <c r="CK21" s="920"/>
      <c r="CL21" s="920"/>
      <c r="CM21" s="920"/>
      <c r="CN21" s="920"/>
      <c r="CO21" s="920"/>
      <c r="CP21" s="920"/>
      <c r="CQ21" s="920"/>
      <c r="CR21" s="920"/>
      <c r="CS21" s="920"/>
      <c r="CT21" s="920"/>
      <c r="CU21" s="920"/>
      <c r="CV21" s="920"/>
      <c r="CW21" s="920"/>
      <c r="CX21" s="605"/>
      <c r="CY21" s="103"/>
      <c r="CZ21" s="21" t="s">
        <v>0</v>
      </c>
      <c r="DA21" s="882" t="s">
        <v>146</v>
      </c>
      <c r="DB21" s="879" t="s">
        <v>36</v>
      </c>
      <c r="DC21" s="880"/>
      <c r="DD21" s="880"/>
      <c r="DE21" s="880"/>
      <c r="DF21" s="880"/>
      <c r="DG21" s="880"/>
      <c r="DH21" s="880"/>
      <c r="DI21" s="880"/>
      <c r="DJ21" s="880"/>
      <c r="DK21" s="880"/>
      <c r="DL21" s="880"/>
      <c r="DM21" s="880"/>
      <c r="DN21" s="880"/>
      <c r="DO21" s="880"/>
      <c r="DP21" s="880"/>
      <c r="DQ21" s="880"/>
      <c r="DR21" s="880"/>
      <c r="DS21" s="880"/>
      <c r="DT21" s="880"/>
      <c r="DU21" s="880"/>
      <c r="DV21" s="880"/>
      <c r="DW21" s="881"/>
      <c r="DX21" s="4"/>
      <c r="DY21" s="19"/>
      <c r="DZ21" s="582"/>
      <c r="EA21" s="582"/>
      <c r="EB21" s="582"/>
      <c r="EC21" s="582"/>
      <c r="ED21" s="582"/>
      <c r="EE21" s="582"/>
      <c r="EF21" s="582"/>
      <c r="EG21" s="582"/>
      <c r="EH21" s="582"/>
      <c r="EI21" s="582"/>
      <c r="EJ21" s="582"/>
      <c r="EK21" s="582"/>
      <c r="EL21" s="582"/>
      <c r="EM21" s="582"/>
      <c r="EN21" s="582"/>
      <c r="EO21" s="582"/>
      <c r="EP21" s="582"/>
      <c r="EQ21" s="582"/>
      <c r="ER21" s="582"/>
      <c r="ES21" s="582"/>
      <c r="ET21" s="582"/>
      <c r="EU21" s="582"/>
      <c r="EV21" s="582"/>
      <c r="EW21" s="582"/>
      <c r="EX21" s="582"/>
      <c r="EY21" s="582"/>
      <c r="EZ21" s="582"/>
      <c r="FA21" s="582"/>
      <c r="FB21" s="582"/>
      <c r="FC21" s="582"/>
      <c r="FD21" s="582"/>
      <c r="FE21" s="582"/>
      <c r="FF21" s="582"/>
      <c r="FG21" s="582"/>
      <c r="FH21" s="582"/>
      <c r="FI21" s="582"/>
      <c r="FJ21" s="582"/>
      <c r="FK21" s="582"/>
      <c r="FL21" s="5"/>
      <c r="FM21" s="583"/>
      <c r="FN21" s="582"/>
      <c r="FO21" s="582"/>
      <c r="FP21" s="582"/>
      <c r="FQ21" s="582"/>
      <c r="FR21" s="582"/>
      <c r="FS21" s="19"/>
      <c r="FT21" s="19"/>
      <c r="FU21" s="19"/>
      <c r="FV21" s="582"/>
      <c r="FW21" s="582"/>
      <c r="FX21" s="105"/>
      <c r="FY21" s="583"/>
      <c r="FZ21" s="582"/>
      <c r="GA21" s="582"/>
      <c r="GB21" s="582"/>
      <c r="GC21" s="582"/>
      <c r="GD21" s="582"/>
      <c r="GE21" s="582"/>
      <c r="GF21" s="582"/>
      <c r="GG21" s="582"/>
      <c r="GH21" s="582"/>
      <c r="GI21" s="582"/>
      <c r="GJ21" s="582"/>
      <c r="GK21" s="582"/>
      <c r="GL21" s="582"/>
      <c r="GM21" s="582"/>
      <c r="GN21" s="582"/>
      <c r="GO21" s="582"/>
      <c r="GP21" s="582"/>
      <c r="GQ21" s="582"/>
      <c r="GR21" s="582"/>
      <c r="GS21" s="19"/>
      <c r="GT21" s="582"/>
      <c r="GU21" s="582"/>
      <c r="GV21" s="582"/>
      <c r="GW21" s="582"/>
      <c r="GX21" s="582"/>
      <c r="GY21" s="582"/>
      <c r="GZ21" s="582"/>
      <c r="HA21" s="582"/>
      <c r="HB21" s="582"/>
      <c r="HC21" s="582"/>
      <c r="HD21" s="582"/>
      <c r="HE21" s="582"/>
      <c r="HF21" s="582"/>
      <c r="HG21" s="582"/>
      <c r="HH21" s="582"/>
      <c r="HI21" s="582"/>
      <c r="HJ21" s="582"/>
      <c r="HK21" s="582"/>
      <c r="HL21" s="582"/>
      <c r="HM21" s="582"/>
      <c r="HN21" s="582"/>
      <c r="HO21" s="582"/>
      <c r="HP21" s="582"/>
      <c r="HQ21" s="582"/>
      <c r="HR21" s="19"/>
      <c r="HS21" s="582"/>
      <c r="HT21" s="582"/>
      <c r="HU21" s="582"/>
      <c r="HV21" s="582"/>
      <c r="HW21" s="582"/>
      <c r="HX21" s="582"/>
      <c r="HY21" s="582"/>
      <c r="HZ21" s="582"/>
      <c r="IA21" s="582"/>
      <c r="IB21" s="582"/>
      <c r="IC21" s="582"/>
      <c r="ID21" s="582"/>
      <c r="IE21" s="582"/>
      <c r="IF21" s="582"/>
      <c r="IG21" s="582"/>
      <c r="IH21" s="582"/>
      <c r="II21" s="582"/>
      <c r="IJ21" s="582"/>
      <c r="IK21" s="582"/>
      <c r="IL21" s="582"/>
      <c r="IM21" s="582"/>
      <c r="IN21" s="582"/>
      <c r="IO21" s="582"/>
      <c r="IP21" s="582"/>
      <c r="IQ21" s="582"/>
      <c r="IR21" s="582"/>
      <c r="IS21" s="582"/>
      <c r="IT21" s="582"/>
      <c r="IU21" s="582"/>
      <c r="IV21" s="582"/>
      <c r="IW21" s="19"/>
      <c r="IX21" s="584"/>
      <c r="IY21" s="585"/>
      <c r="IZ21" s="585"/>
      <c r="JA21" s="585"/>
      <c r="JB21" s="585"/>
      <c r="JC21" s="301"/>
      <c r="JD21" s="301"/>
      <c r="JE21" s="301"/>
      <c r="JF21" s="301"/>
      <c r="JG21" s="301"/>
      <c r="JH21" s="301"/>
      <c r="JI21" s="301"/>
      <c r="JJ21" s="301"/>
      <c r="JK21" s="301"/>
      <c r="JL21" s="301"/>
      <c r="JM21" s="585"/>
      <c r="JN21" s="585"/>
      <c r="JO21" s="585"/>
      <c r="JP21" s="585"/>
      <c r="JQ21" s="585"/>
      <c r="JR21" s="585"/>
      <c r="JS21" s="1337" t="s">
        <v>156</v>
      </c>
      <c r="JT21" s="1073"/>
      <c r="JU21" s="1073"/>
      <c r="JV21" s="1073"/>
      <c r="JW21" s="1073"/>
      <c r="JX21" s="1338"/>
      <c r="JY21" s="843" t="s">
        <v>179</v>
      </c>
      <c r="JZ21" s="844"/>
      <c r="KA21" s="844"/>
      <c r="KB21" s="844"/>
      <c r="KC21" s="845"/>
    </row>
    <row r="22" spans="1:289" ht="70.5" customHeight="1" thickBot="1" x14ac:dyDescent="0.25">
      <c r="A22" s="1193" t="s">
        <v>186</v>
      </c>
      <c r="B22" s="914" t="s">
        <v>99</v>
      </c>
      <c r="C22" s="602"/>
      <c r="D22" s="1109" t="s">
        <v>1</v>
      </c>
      <c r="E22" s="1109"/>
      <c r="F22" s="1109"/>
      <c r="G22" s="922"/>
      <c r="H22" s="871" t="s">
        <v>6</v>
      </c>
      <c r="I22" s="872"/>
      <c r="J22" s="896" t="s">
        <v>8</v>
      </c>
      <c r="K22" s="896"/>
      <c r="L22" s="896"/>
      <c r="M22" s="897"/>
      <c r="N22" s="905" t="s">
        <v>14</v>
      </c>
      <c r="O22" s="911"/>
      <c r="P22" s="911"/>
      <c r="Q22" s="906"/>
      <c r="R22" s="921" t="s">
        <v>15</v>
      </c>
      <c r="S22" s="1109"/>
      <c r="T22" s="905" t="s">
        <v>16</v>
      </c>
      <c r="U22" s="906"/>
      <c r="V22" s="911" t="s">
        <v>19</v>
      </c>
      <c r="W22" s="911"/>
      <c r="X22" s="905" t="s">
        <v>20</v>
      </c>
      <c r="Y22" s="911"/>
      <c r="Z22" s="906"/>
      <c r="AA22" s="104"/>
      <c r="AB22" s="944" t="s">
        <v>99</v>
      </c>
      <c r="AC22" s="196"/>
      <c r="AD22" s="947" t="s">
        <v>22</v>
      </c>
      <c r="AE22" s="917"/>
      <c r="AF22" s="917"/>
      <c r="AG22" s="917"/>
      <c r="AH22" s="917"/>
      <c r="AI22" s="917"/>
      <c r="AJ22" s="918"/>
      <c r="AK22" s="896" t="s">
        <v>27</v>
      </c>
      <c r="AL22" s="897"/>
      <c r="AM22" s="606" t="s">
        <v>28</v>
      </c>
      <c r="AN22" s="895" t="s">
        <v>29</v>
      </c>
      <c r="AO22" s="896"/>
      <c r="AP22" s="896"/>
      <c r="AQ22" s="897"/>
      <c r="AR22" s="896" t="s">
        <v>32</v>
      </c>
      <c r="AS22" s="896"/>
      <c r="AT22" s="896"/>
      <c r="AU22" s="896"/>
      <c r="AV22" s="896"/>
      <c r="AW22" s="896"/>
      <c r="AX22" s="896"/>
      <c r="AY22" s="896"/>
      <c r="AZ22" s="896"/>
      <c r="BA22" s="896"/>
      <c r="BB22" s="897"/>
      <c r="BC22" s="898" t="s">
        <v>177</v>
      </c>
      <c r="BD22" s="608"/>
      <c r="BE22" s="914" t="s">
        <v>99</v>
      </c>
      <c r="BF22" s="602"/>
      <c r="BG22" s="941" t="s">
        <v>107</v>
      </c>
      <c r="BH22" s="938" t="s">
        <v>106</v>
      </c>
      <c r="BI22" s="941" t="s">
        <v>34</v>
      </c>
      <c r="BJ22" s="941" t="s">
        <v>108</v>
      </c>
      <c r="BK22" s="930" t="s">
        <v>35</v>
      </c>
      <c r="BL22" s="895" t="s">
        <v>32</v>
      </c>
      <c r="BM22" s="896"/>
      <c r="BN22" s="896"/>
      <c r="BO22" s="896"/>
      <c r="BP22" s="896"/>
      <c r="BQ22" s="896"/>
      <c r="BR22" s="896"/>
      <c r="BS22" s="896"/>
      <c r="BT22" s="896"/>
      <c r="BU22" s="896"/>
      <c r="BV22" s="896"/>
      <c r="BW22" s="896"/>
      <c r="BX22" s="897"/>
      <c r="BY22" s="1182" t="s">
        <v>24</v>
      </c>
      <c r="BZ22" s="1182"/>
      <c r="CA22" s="1209"/>
      <c r="CB22" s="875" t="s">
        <v>10</v>
      </c>
      <c r="CC22" s="877" t="s">
        <v>31</v>
      </c>
      <c r="CD22" s="901" t="s">
        <v>177</v>
      </c>
      <c r="CE22" s="608"/>
      <c r="CF22" s="944" t="s">
        <v>99</v>
      </c>
      <c r="CG22" s="602"/>
      <c r="CH22" s="1085" t="s">
        <v>107</v>
      </c>
      <c r="CI22" s="938" t="s">
        <v>106</v>
      </c>
      <c r="CJ22" s="941" t="s">
        <v>34</v>
      </c>
      <c r="CK22" s="941" t="s">
        <v>108</v>
      </c>
      <c r="CL22" s="930" t="s">
        <v>35</v>
      </c>
      <c r="CM22" s="895" t="s">
        <v>32</v>
      </c>
      <c r="CN22" s="896"/>
      <c r="CO22" s="896"/>
      <c r="CP22" s="896"/>
      <c r="CQ22" s="896"/>
      <c r="CR22" s="896"/>
      <c r="CS22" s="896"/>
      <c r="CT22" s="896"/>
      <c r="CU22" s="897"/>
      <c r="CV22" s="1182" t="s">
        <v>24</v>
      </c>
      <c r="CW22" s="1209"/>
      <c r="CX22" s="898" t="s">
        <v>177</v>
      </c>
      <c r="CY22" s="608"/>
      <c r="CZ22" s="944" t="s">
        <v>99</v>
      </c>
      <c r="DA22" s="883"/>
      <c r="DB22" s="1168" t="s">
        <v>107</v>
      </c>
      <c r="DC22" s="1171" t="s">
        <v>106</v>
      </c>
      <c r="DD22" s="1174" t="s">
        <v>108</v>
      </c>
      <c r="DE22" s="1177" t="s">
        <v>35</v>
      </c>
      <c r="DF22" s="1178" t="s">
        <v>32</v>
      </c>
      <c r="DG22" s="1179"/>
      <c r="DH22" s="1179"/>
      <c r="DI22" s="1179"/>
      <c r="DJ22" s="1179"/>
      <c r="DK22" s="1179"/>
      <c r="DL22" s="1179"/>
      <c r="DM22" s="1179"/>
      <c r="DN22" s="1179"/>
      <c r="DO22" s="1215"/>
      <c r="DP22" s="1216" t="s">
        <v>24</v>
      </c>
      <c r="DQ22" s="1052"/>
      <c r="DR22" s="1217"/>
      <c r="DS22" s="1066" t="s">
        <v>31</v>
      </c>
      <c r="DT22" s="1067"/>
      <c r="DU22" s="1060" t="s">
        <v>10</v>
      </c>
      <c r="DV22" s="1067"/>
      <c r="DW22" s="903" t="s">
        <v>177</v>
      </c>
      <c r="DX22" s="608"/>
      <c r="DY22" s="944" t="s">
        <v>99</v>
      </c>
      <c r="DZ22" s="1072" t="s">
        <v>37</v>
      </c>
      <c r="EA22" s="1072"/>
      <c r="EB22" s="1072"/>
      <c r="EC22" s="1073"/>
      <c r="ED22" s="1073"/>
      <c r="EE22" s="1073"/>
      <c r="EF22" s="1072"/>
      <c r="EG22" s="1072"/>
      <c r="EH22" s="1072"/>
      <c r="EI22" s="1072"/>
      <c r="EJ22" s="1072"/>
      <c r="EK22" s="1072"/>
      <c r="EL22" s="6"/>
      <c r="EM22" s="6"/>
      <c r="EN22" s="6"/>
      <c r="EO22" s="6"/>
      <c r="EP22" s="6"/>
      <c r="EQ22" s="6"/>
      <c r="ER22" s="1074" t="s">
        <v>172</v>
      </c>
      <c r="ES22" s="1075"/>
      <c r="ET22" s="1075"/>
      <c r="EU22" s="1075"/>
      <c r="EV22" s="1075"/>
      <c r="EW22" s="1075"/>
      <c r="EX22" s="1076"/>
      <c r="EY22" s="289"/>
      <c r="EZ22" s="289"/>
      <c r="FA22" s="289"/>
      <c r="FB22" s="1163" t="s">
        <v>46</v>
      </c>
      <c r="FC22" s="1163"/>
      <c r="FD22" s="1163"/>
      <c r="FE22" s="1163"/>
      <c r="FF22" s="1163"/>
      <c r="FG22" s="1163"/>
      <c r="FH22" s="1163"/>
      <c r="FI22" s="1163"/>
      <c r="FJ22" s="1163"/>
      <c r="FK22" s="1163"/>
      <c r="FL22" s="1163"/>
      <c r="FM22" s="1163"/>
      <c r="FN22" s="1163"/>
      <c r="FO22" s="1163"/>
      <c r="FP22" s="1163"/>
      <c r="FQ22" s="1164"/>
      <c r="FR22" s="98"/>
      <c r="FS22" s="944" t="s">
        <v>99</v>
      </c>
      <c r="FT22" s="1165" t="s">
        <v>146</v>
      </c>
      <c r="FU22" s="882" t="s">
        <v>155</v>
      </c>
      <c r="FV22" s="1202" t="s">
        <v>54</v>
      </c>
      <c r="FW22" s="1156"/>
      <c r="FX22" s="1156"/>
      <c r="FY22" s="1156"/>
      <c r="FZ22" s="1156"/>
      <c r="GA22" s="1156"/>
      <c r="GB22" s="1156"/>
      <c r="GC22" s="1156"/>
      <c r="GD22" s="1156"/>
      <c r="GE22" s="1156"/>
      <c r="GF22" s="1157"/>
      <c r="GG22" s="1157"/>
      <c r="GH22" s="1157"/>
      <c r="GI22" s="1156"/>
      <c r="GJ22" s="1156"/>
      <c r="GK22" s="1156"/>
      <c r="GL22" s="1156"/>
      <c r="GM22" s="1156"/>
      <c r="GN22" s="1156"/>
      <c r="GO22" s="1156"/>
      <c r="GP22" s="1156"/>
      <c r="GQ22" s="1158"/>
      <c r="GR22" s="287"/>
      <c r="GS22" s="1038" t="s">
        <v>54</v>
      </c>
      <c r="GT22" s="1039"/>
      <c r="GU22" s="1039"/>
      <c r="GV22" s="1039"/>
      <c r="GW22" s="1039"/>
      <c r="GX22" s="1039"/>
      <c r="GY22" s="1039"/>
      <c r="GZ22" s="1039"/>
      <c r="HA22" s="1040"/>
      <c r="HB22" s="990" t="s">
        <v>73</v>
      </c>
      <c r="HC22" s="991"/>
      <c r="HD22" s="991"/>
      <c r="HE22" s="991"/>
      <c r="HF22" s="991"/>
      <c r="HG22" s="991"/>
      <c r="HH22" s="991"/>
      <c r="HI22" s="991"/>
      <c r="HJ22" s="991"/>
      <c r="HK22" s="991"/>
      <c r="HL22" s="991"/>
      <c r="HM22" s="991"/>
      <c r="HN22" s="991"/>
      <c r="HO22" s="991"/>
      <c r="HP22" s="992"/>
      <c r="HQ22" s="4"/>
      <c r="HR22" s="4"/>
      <c r="HS22" s="1004" t="s">
        <v>82</v>
      </c>
      <c r="HT22" s="1005"/>
      <c r="HU22" s="1005"/>
      <c r="HV22" s="1005"/>
      <c r="HW22" s="1005"/>
      <c r="HX22" s="1005"/>
      <c r="HY22" s="1005"/>
      <c r="HZ22" s="1005"/>
      <c r="IA22" s="1005"/>
      <c r="IB22" s="1005"/>
      <c r="IC22" s="1005"/>
      <c r="ID22" s="1005"/>
      <c r="IE22" s="1005"/>
      <c r="IF22" s="1005"/>
      <c r="IG22" s="1006"/>
      <c r="IH22" s="1004" t="s">
        <v>88</v>
      </c>
      <c r="II22" s="1005"/>
      <c r="IJ22" s="1005"/>
      <c r="IK22" s="1005"/>
      <c r="IL22" s="1005"/>
      <c r="IM22" s="1005"/>
      <c r="IN22" s="1005"/>
      <c r="IO22" s="1005"/>
      <c r="IP22" s="1005"/>
      <c r="IQ22" s="1007" t="s">
        <v>91</v>
      </c>
      <c r="IR22" s="1008"/>
      <c r="IS22" s="1008"/>
      <c r="IT22" s="1008"/>
      <c r="IU22" s="1009"/>
      <c r="IV22" s="4"/>
      <c r="IW22" s="4"/>
      <c r="IX22" s="980" t="s">
        <v>109</v>
      </c>
      <c r="IY22" s="981"/>
      <c r="IZ22" s="981"/>
      <c r="JA22" s="981"/>
      <c r="JB22" s="982"/>
      <c r="JC22" s="1255" t="s">
        <v>169</v>
      </c>
      <c r="JD22" s="1256"/>
      <c r="JE22" s="1256"/>
      <c r="JF22" s="1256"/>
      <c r="JG22" s="1256"/>
      <c r="JH22" s="1256"/>
      <c r="JI22" s="1256"/>
      <c r="JJ22" s="1256"/>
      <c r="JK22" s="1256"/>
      <c r="JL22" s="1256"/>
      <c r="JM22" s="1256"/>
      <c r="JN22" s="1256"/>
      <c r="JO22" s="1256"/>
      <c r="JP22" s="1256"/>
      <c r="JQ22" s="1256"/>
      <c r="JR22" s="1257"/>
      <c r="JS22" s="1339"/>
      <c r="JT22" s="1340"/>
      <c r="JU22" s="1340"/>
      <c r="JV22" s="1340"/>
      <c r="JW22" s="1340"/>
      <c r="JX22" s="1341"/>
      <c r="JY22" s="846"/>
      <c r="JZ22" s="847"/>
      <c r="KA22" s="847"/>
      <c r="KB22" s="847"/>
      <c r="KC22" s="848"/>
    </row>
    <row r="23" spans="1:289" ht="46.5" customHeight="1" thickBot="1" x14ac:dyDescent="0.25">
      <c r="A23" s="1194"/>
      <c r="B23" s="915"/>
      <c r="C23" s="603"/>
      <c r="D23" s="935"/>
      <c r="E23" s="935"/>
      <c r="F23" s="935"/>
      <c r="G23" s="924"/>
      <c r="H23" s="873"/>
      <c r="I23" s="894"/>
      <c r="J23" s="885" t="s">
        <v>9</v>
      </c>
      <c r="K23" s="886"/>
      <c r="L23" s="887"/>
      <c r="M23" s="1122" t="s">
        <v>134</v>
      </c>
      <c r="N23" s="912"/>
      <c r="O23" s="912"/>
      <c r="P23" s="912"/>
      <c r="Q23" s="908"/>
      <c r="R23" s="932"/>
      <c r="S23" s="933"/>
      <c r="T23" s="907"/>
      <c r="U23" s="908"/>
      <c r="V23" s="912"/>
      <c r="W23" s="912"/>
      <c r="X23" s="907"/>
      <c r="Y23" s="912"/>
      <c r="Z23" s="908"/>
      <c r="AA23" s="104"/>
      <c r="AB23" s="945"/>
      <c r="AC23" s="197"/>
      <c r="AD23" s="1200" t="s">
        <v>23</v>
      </c>
      <c r="AE23" s="953"/>
      <c r="AF23" s="1085" t="s">
        <v>24</v>
      </c>
      <c r="AG23" s="930" t="s">
        <v>108</v>
      </c>
      <c r="AH23" s="905" t="s">
        <v>25</v>
      </c>
      <c r="AI23" s="911"/>
      <c r="AJ23" s="906"/>
      <c r="AK23" s="926" t="s">
        <v>110</v>
      </c>
      <c r="AL23" s="927"/>
      <c r="AM23" s="941" t="s">
        <v>30</v>
      </c>
      <c r="AN23" s="948" t="s">
        <v>24</v>
      </c>
      <c r="AO23" s="949"/>
      <c r="AP23" s="614"/>
      <c r="AQ23" s="124"/>
      <c r="AR23" s="937" t="s">
        <v>8</v>
      </c>
      <c r="AS23" s="937"/>
      <c r="AT23" s="937"/>
      <c r="AU23" s="937"/>
      <c r="AV23" s="937"/>
      <c r="AW23" s="932" t="s">
        <v>14</v>
      </c>
      <c r="AX23" s="933"/>
      <c r="AY23" s="933"/>
      <c r="AZ23" s="934"/>
      <c r="BA23" s="921" t="s">
        <v>18</v>
      </c>
      <c r="BB23" s="922"/>
      <c r="BC23" s="899"/>
      <c r="BD23" s="608"/>
      <c r="BE23" s="915"/>
      <c r="BF23" s="603"/>
      <c r="BG23" s="942"/>
      <c r="BH23" s="939"/>
      <c r="BI23" s="942"/>
      <c r="BJ23" s="942"/>
      <c r="BK23" s="1181"/>
      <c r="BL23" s="936"/>
      <c r="BM23" s="937"/>
      <c r="BN23" s="937"/>
      <c r="BO23" s="937"/>
      <c r="BP23" s="937"/>
      <c r="BQ23" s="905" t="s">
        <v>14</v>
      </c>
      <c r="BR23" s="911"/>
      <c r="BS23" s="911"/>
      <c r="BT23" s="906"/>
      <c r="BU23" s="921" t="s">
        <v>17</v>
      </c>
      <c r="BV23" s="922"/>
      <c r="BW23" s="921" t="s">
        <v>18</v>
      </c>
      <c r="BX23" s="922"/>
      <c r="BY23" s="1183"/>
      <c r="BZ23" s="1183"/>
      <c r="CA23" s="1210"/>
      <c r="CB23" s="876"/>
      <c r="CC23" s="878"/>
      <c r="CD23" s="902"/>
      <c r="CE23" s="608"/>
      <c r="CF23" s="945"/>
      <c r="CG23" s="603"/>
      <c r="CH23" s="1086"/>
      <c r="CI23" s="939"/>
      <c r="CJ23" s="942"/>
      <c r="CK23" s="942"/>
      <c r="CL23" s="1181"/>
      <c r="CM23" s="885" t="s">
        <v>9</v>
      </c>
      <c r="CN23" s="886"/>
      <c r="CO23" s="886"/>
      <c r="CP23" s="887"/>
      <c r="CQ23" s="905" t="s">
        <v>14</v>
      </c>
      <c r="CR23" s="911"/>
      <c r="CS23" s="906"/>
      <c r="CT23" s="885" t="s">
        <v>18</v>
      </c>
      <c r="CU23" s="887"/>
      <c r="CV23" s="1183"/>
      <c r="CW23" s="1210"/>
      <c r="CX23" s="899"/>
      <c r="CY23" s="608"/>
      <c r="CZ23" s="945"/>
      <c r="DA23" s="883"/>
      <c r="DB23" s="1169"/>
      <c r="DC23" s="1172"/>
      <c r="DD23" s="1175"/>
      <c r="DE23" s="1212"/>
      <c r="DF23" s="885" t="s">
        <v>9</v>
      </c>
      <c r="DG23" s="886"/>
      <c r="DH23" s="886"/>
      <c r="DI23" s="887"/>
      <c r="DJ23" s="1222" t="s">
        <v>14</v>
      </c>
      <c r="DK23" s="1186"/>
      <c r="DL23" s="1186"/>
      <c r="DM23" s="1187"/>
      <c r="DN23" s="1101" t="s">
        <v>171</v>
      </c>
      <c r="DO23" s="1207"/>
      <c r="DP23" s="1218"/>
      <c r="DQ23" s="1055"/>
      <c r="DR23" s="1219"/>
      <c r="DS23" s="1068"/>
      <c r="DT23" s="1069"/>
      <c r="DU23" s="1062"/>
      <c r="DV23" s="1069"/>
      <c r="DW23" s="903"/>
      <c r="DX23" s="608"/>
      <c r="DY23" s="945"/>
      <c r="DZ23" s="1008" t="s">
        <v>38</v>
      </c>
      <c r="EA23" s="1008"/>
      <c r="EB23" s="1008"/>
      <c r="EC23" s="1077" t="s">
        <v>39</v>
      </c>
      <c r="ED23" s="1078"/>
      <c r="EE23" s="1079"/>
      <c r="EF23" s="1005" t="s">
        <v>40</v>
      </c>
      <c r="EG23" s="1005"/>
      <c r="EH23" s="1005"/>
      <c r="EI23" s="1004" t="s">
        <v>41</v>
      </c>
      <c r="EJ23" s="1072"/>
      <c r="EK23" s="1080"/>
      <c r="EL23" s="1081" t="s">
        <v>44</v>
      </c>
      <c r="EM23" s="1081"/>
      <c r="EN23" s="1081"/>
      <c r="EO23" s="1091" t="s">
        <v>45</v>
      </c>
      <c r="EP23" s="1081"/>
      <c r="EQ23" s="1205"/>
      <c r="ER23" s="1092" t="s">
        <v>146</v>
      </c>
      <c r="ES23" s="1096" t="s">
        <v>154</v>
      </c>
      <c r="ET23" s="1098" t="s">
        <v>147</v>
      </c>
      <c r="EU23" s="1082" t="s">
        <v>148</v>
      </c>
      <c r="EV23" s="1082" t="s">
        <v>149</v>
      </c>
      <c r="EW23" s="1148" t="s">
        <v>150</v>
      </c>
      <c r="EX23" s="1151" t="s">
        <v>151</v>
      </c>
      <c r="EY23" s="1141" t="s">
        <v>47</v>
      </c>
      <c r="EZ23" s="1072"/>
      <c r="FA23" s="1072"/>
      <c r="FB23" s="1072"/>
      <c r="FC23" s="1072"/>
      <c r="FD23" s="1072"/>
      <c r="FE23" s="1072"/>
      <c r="FF23" s="1072"/>
      <c r="FG23" s="1072"/>
      <c r="FH23" s="1072"/>
      <c r="FI23" s="1072"/>
      <c r="FJ23" s="1072"/>
      <c r="FK23" s="1072"/>
      <c r="FL23" s="1072"/>
      <c r="FM23" s="1072"/>
      <c r="FN23" s="1072"/>
      <c r="FO23" s="1072"/>
      <c r="FP23" s="1226"/>
      <c r="FQ23" s="1144" t="s">
        <v>53</v>
      </c>
      <c r="FR23" s="284"/>
      <c r="FS23" s="945"/>
      <c r="FT23" s="1166"/>
      <c r="FU23" s="883"/>
      <c r="FV23" s="1004" t="s">
        <v>101</v>
      </c>
      <c r="FW23" s="1005"/>
      <c r="FX23" s="1005"/>
      <c r="FY23" s="1005"/>
      <c r="FZ23" s="1005"/>
      <c r="GA23" s="1004" t="s">
        <v>102</v>
      </c>
      <c r="GB23" s="1005"/>
      <c r="GC23" s="1005"/>
      <c r="GD23" s="1005"/>
      <c r="GE23" s="1006"/>
      <c r="GF23" s="1139" t="s">
        <v>103</v>
      </c>
      <c r="GG23" s="1161" t="s">
        <v>146</v>
      </c>
      <c r="GH23" s="1125" t="s">
        <v>154</v>
      </c>
      <c r="GI23" s="1072" t="s">
        <v>59</v>
      </c>
      <c r="GJ23" s="1072"/>
      <c r="GK23" s="1072"/>
      <c r="GL23" s="1072"/>
      <c r="GM23" s="1072"/>
      <c r="GN23" s="1072"/>
      <c r="GO23" s="1072"/>
      <c r="GP23" s="1072"/>
      <c r="GQ23" s="1080"/>
      <c r="GR23" s="287"/>
      <c r="GS23" s="1141" t="s">
        <v>59</v>
      </c>
      <c r="GT23" s="1072"/>
      <c r="GU23" s="1072"/>
      <c r="GV23" s="1072"/>
      <c r="GW23" s="1072"/>
      <c r="GX23" s="1072"/>
      <c r="GY23" s="1072"/>
      <c r="GZ23" s="1072"/>
      <c r="HA23" s="1080"/>
      <c r="HB23" s="1049" t="s">
        <v>146</v>
      </c>
      <c r="HC23" s="1231" t="s">
        <v>154</v>
      </c>
      <c r="HD23" s="1013" t="s">
        <v>74</v>
      </c>
      <c r="HE23" s="1014"/>
      <c r="HF23" s="1014"/>
      <c r="HG23" s="1014"/>
      <c r="HH23" s="1015"/>
      <c r="HI23" s="988" t="s">
        <v>75</v>
      </c>
      <c r="HJ23" s="988"/>
      <c r="HK23" s="988"/>
      <c r="HL23" s="988"/>
      <c r="HM23" s="988"/>
      <c r="HN23" s="988"/>
      <c r="HO23" s="988"/>
      <c r="HP23" s="989"/>
      <c r="HQ23" s="98"/>
      <c r="HR23" s="113"/>
      <c r="HS23" s="1026" t="s">
        <v>83</v>
      </c>
      <c r="HT23" s="1027"/>
      <c r="HU23" s="1028"/>
      <c r="HV23" s="1026" t="s">
        <v>84</v>
      </c>
      <c r="HW23" s="1027"/>
      <c r="HX23" s="1028"/>
      <c r="HY23" s="1026" t="s">
        <v>85</v>
      </c>
      <c r="HZ23" s="1027"/>
      <c r="IA23" s="1028"/>
      <c r="IB23" s="1026" t="s">
        <v>86</v>
      </c>
      <c r="IC23" s="1027"/>
      <c r="ID23" s="1028"/>
      <c r="IE23" s="1026" t="s">
        <v>87</v>
      </c>
      <c r="IF23" s="1027"/>
      <c r="IG23" s="1028"/>
      <c r="IH23" s="993" t="s">
        <v>61</v>
      </c>
      <c r="II23" s="994"/>
      <c r="IJ23" s="994"/>
      <c r="IK23" s="993" t="s">
        <v>89</v>
      </c>
      <c r="IL23" s="994"/>
      <c r="IM23" s="995"/>
      <c r="IN23" s="993" t="s">
        <v>192</v>
      </c>
      <c r="IO23" s="994"/>
      <c r="IP23" s="994"/>
      <c r="IQ23" s="1010"/>
      <c r="IR23" s="1011"/>
      <c r="IS23" s="1011"/>
      <c r="IT23" s="1011"/>
      <c r="IU23" s="1012"/>
      <c r="IV23" s="98"/>
      <c r="IW23" s="113"/>
      <c r="IX23" s="983"/>
      <c r="IY23" s="984"/>
      <c r="IZ23" s="984"/>
      <c r="JA23" s="984"/>
      <c r="JB23" s="985"/>
      <c r="JC23" s="986" t="s">
        <v>163</v>
      </c>
      <c r="JD23" s="957"/>
      <c r="JE23" s="957"/>
      <c r="JF23" s="957"/>
      <c r="JG23" s="987"/>
      <c r="JH23" s="956" t="s">
        <v>164</v>
      </c>
      <c r="JI23" s="957"/>
      <c r="JJ23" s="957"/>
      <c r="JK23" s="957"/>
      <c r="JL23" s="958"/>
      <c r="JM23" s="978" t="s">
        <v>187</v>
      </c>
      <c r="JN23" s="1016" t="s">
        <v>146</v>
      </c>
      <c r="JO23" s="1018" t="s">
        <v>155</v>
      </c>
      <c r="JP23" s="999" t="s">
        <v>170</v>
      </c>
      <c r="JQ23" s="1021" t="s">
        <v>152</v>
      </c>
      <c r="JR23" s="1024" t="s">
        <v>153</v>
      </c>
      <c r="JS23" s="1343" t="s">
        <v>157</v>
      </c>
      <c r="JT23" s="1344"/>
      <c r="JU23" s="1344"/>
      <c r="JV23" s="1344" t="s">
        <v>158</v>
      </c>
      <c r="JW23" s="1344"/>
      <c r="JX23" s="1345"/>
      <c r="JY23" s="846"/>
      <c r="JZ23" s="847"/>
      <c r="KA23" s="847"/>
      <c r="KB23" s="847"/>
      <c r="KC23" s="848"/>
    </row>
    <row r="24" spans="1:289" ht="77.25" customHeight="1" thickBot="1" x14ac:dyDescent="0.25">
      <c r="A24" s="1194"/>
      <c r="B24" s="915"/>
      <c r="C24" s="603"/>
      <c r="D24" s="1110" t="s">
        <v>2</v>
      </c>
      <c r="E24" s="1112" t="s">
        <v>3</v>
      </c>
      <c r="F24" s="1114" t="s">
        <v>4</v>
      </c>
      <c r="G24" s="1120" t="s">
        <v>134</v>
      </c>
      <c r="H24" s="1196" t="s">
        <v>7</v>
      </c>
      <c r="I24" s="871" t="s">
        <v>2</v>
      </c>
      <c r="J24" s="888"/>
      <c r="K24" s="889"/>
      <c r="L24" s="890"/>
      <c r="M24" s="1123"/>
      <c r="N24" s="913"/>
      <c r="O24" s="913"/>
      <c r="P24" s="913"/>
      <c r="Q24" s="910"/>
      <c r="R24" s="923"/>
      <c r="S24" s="935"/>
      <c r="T24" s="909"/>
      <c r="U24" s="910"/>
      <c r="V24" s="913"/>
      <c r="W24" s="913"/>
      <c r="X24" s="909"/>
      <c r="Y24" s="913"/>
      <c r="Z24" s="910"/>
      <c r="AA24" s="104"/>
      <c r="AB24" s="945"/>
      <c r="AC24" s="197"/>
      <c r="AD24" s="1201"/>
      <c r="AE24" s="955"/>
      <c r="AF24" s="1087"/>
      <c r="AG24" s="931"/>
      <c r="AH24" s="1116" t="s">
        <v>26</v>
      </c>
      <c r="AI24" s="1268"/>
      <c r="AJ24" s="1177" t="s">
        <v>111</v>
      </c>
      <c r="AK24" s="928"/>
      <c r="AL24" s="929"/>
      <c r="AM24" s="943"/>
      <c r="AN24" s="950"/>
      <c r="AO24" s="951"/>
      <c r="AP24" s="615" t="s">
        <v>31</v>
      </c>
      <c r="AQ24" s="125" t="s">
        <v>9</v>
      </c>
      <c r="AR24" s="889" t="s">
        <v>9</v>
      </c>
      <c r="AS24" s="889"/>
      <c r="AT24" s="889"/>
      <c r="AU24" s="1118" t="s">
        <v>10</v>
      </c>
      <c r="AV24" s="1119"/>
      <c r="AW24" s="935"/>
      <c r="AX24" s="935"/>
      <c r="AY24" s="935"/>
      <c r="AZ24" s="924"/>
      <c r="BA24" s="923"/>
      <c r="BB24" s="924"/>
      <c r="BC24" s="899"/>
      <c r="BD24" s="608"/>
      <c r="BE24" s="915"/>
      <c r="BF24" s="603"/>
      <c r="BG24" s="943"/>
      <c r="BH24" s="940"/>
      <c r="BI24" s="943"/>
      <c r="BJ24" s="943"/>
      <c r="BK24" s="931"/>
      <c r="BL24" s="947" t="s">
        <v>9</v>
      </c>
      <c r="BM24" s="917"/>
      <c r="BN24" s="917"/>
      <c r="BO24" s="917"/>
      <c r="BP24" s="918"/>
      <c r="BQ24" s="909"/>
      <c r="BR24" s="913"/>
      <c r="BS24" s="913"/>
      <c r="BT24" s="910"/>
      <c r="BU24" s="923"/>
      <c r="BV24" s="924"/>
      <c r="BW24" s="923"/>
      <c r="BX24" s="924"/>
      <c r="BY24" s="1184"/>
      <c r="BZ24" s="1184"/>
      <c r="CA24" s="1211"/>
      <c r="CB24" s="876"/>
      <c r="CC24" s="878"/>
      <c r="CD24" s="902"/>
      <c r="CE24" s="608"/>
      <c r="CF24" s="945"/>
      <c r="CG24" s="603"/>
      <c r="CH24" s="1087"/>
      <c r="CI24" s="940"/>
      <c r="CJ24" s="943"/>
      <c r="CK24" s="943"/>
      <c r="CL24" s="931"/>
      <c r="CM24" s="888"/>
      <c r="CN24" s="889"/>
      <c r="CO24" s="889"/>
      <c r="CP24" s="890"/>
      <c r="CQ24" s="909"/>
      <c r="CR24" s="913"/>
      <c r="CS24" s="910"/>
      <c r="CT24" s="888"/>
      <c r="CU24" s="890"/>
      <c r="CV24" s="1184"/>
      <c r="CW24" s="1211"/>
      <c r="CX24" s="899"/>
      <c r="CY24" s="608"/>
      <c r="CZ24" s="945"/>
      <c r="DA24" s="883"/>
      <c r="DB24" s="1170"/>
      <c r="DC24" s="1173"/>
      <c r="DD24" s="1176"/>
      <c r="DE24" s="1213"/>
      <c r="DF24" s="888"/>
      <c r="DG24" s="889"/>
      <c r="DH24" s="889"/>
      <c r="DI24" s="890"/>
      <c r="DJ24" s="1223"/>
      <c r="DK24" s="1189"/>
      <c r="DL24" s="1189"/>
      <c r="DM24" s="1190"/>
      <c r="DN24" s="1103"/>
      <c r="DO24" s="1208"/>
      <c r="DP24" s="1220"/>
      <c r="DQ24" s="1058"/>
      <c r="DR24" s="1221"/>
      <c r="DS24" s="1070"/>
      <c r="DT24" s="1071"/>
      <c r="DU24" s="1064"/>
      <c r="DV24" s="1071"/>
      <c r="DW24" s="903"/>
      <c r="DX24" s="608"/>
      <c r="DY24" s="945"/>
      <c r="DZ24" s="1072" t="s">
        <v>42</v>
      </c>
      <c r="EA24" s="1072"/>
      <c r="EB24" s="1072"/>
      <c r="EC24" s="1088" t="s">
        <v>42</v>
      </c>
      <c r="ED24" s="1089"/>
      <c r="EE24" s="1090"/>
      <c r="EF24" s="1072" t="s">
        <v>42</v>
      </c>
      <c r="EG24" s="1072"/>
      <c r="EH24" s="1072"/>
      <c r="EI24" s="1141" t="s">
        <v>42</v>
      </c>
      <c r="EJ24" s="1072"/>
      <c r="EK24" s="1080"/>
      <c r="EL24" s="1191" t="s">
        <v>42</v>
      </c>
      <c r="EM24" s="1191"/>
      <c r="EN24" s="1191"/>
      <c r="EO24" s="1192" t="s">
        <v>42</v>
      </c>
      <c r="EP24" s="1191"/>
      <c r="EQ24" s="1214"/>
      <c r="ER24" s="1093"/>
      <c r="ES24" s="1096"/>
      <c r="ET24" s="1099"/>
      <c r="EU24" s="1083"/>
      <c r="EV24" s="1083"/>
      <c r="EW24" s="1149"/>
      <c r="EX24" s="1152"/>
      <c r="EY24" s="1127" t="s">
        <v>191</v>
      </c>
      <c r="EZ24" s="1128"/>
      <c r="FA24" s="1269"/>
      <c r="FB24" s="1271" t="s">
        <v>48</v>
      </c>
      <c r="FC24" s="1128"/>
      <c r="FD24" s="1129"/>
      <c r="FE24" s="1130" t="s">
        <v>49</v>
      </c>
      <c r="FF24" s="1130"/>
      <c r="FG24" s="1130"/>
      <c r="FH24" s="1132" t="s">
        <v>50</v>
      </c>
      <c r="FI24" s="1130"/>
      <c r="FJ24" s="1131"/>
      <c r="FK24" s="1130" t="s">
        <v>51</v>
      </c>
      <c r="FL24" s="1130"/>
      <c r="FM24" s="1130"/>
      <c r="FN24" s="1132" t="s">
        <v>52</v>
      </c>
      <c r="FO24" s="1130"/>
      <c r="FP24" s="1131"/>
      <c r="FQ24" s="1270"/>
      <c r="FR24" s="284"/>
      <c r="FS24" s="945"/>
      <c r="FT24" s="1166"/>
      <c r="FU24" s="883"/>
      <c r="FV24" s="1159" t="s">
        <v>55</v>
      </c>
      <c r="FW24" s="938" t="s">
        <v>56</v>
      </c>
      <c r="FX24" s="938" t="s">
        <v>57</v>
      </c>
      <c r="FY24" s="938" t="s">
        <v>58</v>
      </c>
      <c r="FZ24" s="1135" t="s">
        <v>100</v>
      </c>
      <c r="GA24" s="1159" t="s">
        <v>55</v>
      </c>
      <c r="GB24" s="938" t="s">
        <v>56</v>
      </c>
      <c r="GC24" s="938" t="s">
        <v>57</v>
      </c>
      <c r="GD24" s="938" t="s">
        <v>58</v>
      </c>
      <c r="GE24" s="1137" t="s">
        <v>100</v>
      </c>
      <c r="GF24" s="1140"/>
      <c r="GG24" s="1162"/>
      <c r="GH24" s="1126"/>
      <c r="GI24" s="68" t="s">
        <v>43</v>
      </c>
      <c r="GJ24" s="7" t="s">
        <v>60</v>
      </c>
      <c r="GK24" s="8" t="s">
        <v>61</v>
      </c>
      <c r="GL24" s="8" t="s">
        <v>62</v>
      </c>
      <c r="GM24" s="1142" t="s">
        <v>63</v>
      </c>
      <c r="GN24" s="1142" t="s">
        <v>64</v>
      </c>
      <c r="GO24" s="1142" t="s">
        <v>65</v>
      </c>
      <c r="GP24" s="1142" t="s">
        <v>66</v>
      </c>
      <c r="GQ24" s="1144" t="s">
        <v>67</v>
      </c>
      <c r="GR24" s="284"/>
      <c r="GS24" s="194" t="s">
        <v>144</v>
      </c>
      <c r="GT24" s="1266" t="s">
        <v>68</v>
      </c>
      <c r="GU24" s="1263" t="s">
        <v>112</v>
      </c>
      <c r="GV24" s="1263" t="s">
        <v>69</v>
      </c>
      <c r="GW24" s="1263" t="s">
        <v>70</v>
      </c>
      <c r="GX24" s="1263" t="s">
        <v>71</v>
      </c>
      <c r="GY24" s="1263" t="s">
        <v>104</v>
      </c>
      <c r="GZ24" s="1263" t="s">
        <v>105</v>
      </c>
      <c r="HA24" s="193" t="s">
        <v>72</v>
      </c>
      <c r="HB24" s="1050"/>
      <c r="HC24" s="1232"/>
      <c r="HD24" s="1045" t="s">
        <v>55</v>
      </c>
      <c r="HE24" s="1046" t="s">
        <v>56</v>
      </c>
      <c r="HF24" s="1046" t="s">
        <v>57</v>
      </c>
      <c r="HG24" s="1046" t="s">
        <v>58</v>
      </c>
      <c r="HH24" s="969" t="s">
        <v>161</v>
      </c>
      <c r="HI24" s="1036" t="s">
        <v>61</v>
      </c>
      <c r="HJ24" s="1032" t="s">
        <v>76</v>
      </c>
      <c r="HK24" s="1032" t="s">
        <v>77</v>
      </c>
      <c r="HL24" s="1032" t="s">
        <v>78</v>
      </c>
      <c r="HM24" s="1032" t="s">
        <v>79</v>
      </c>
      <c r="HN24" s="1002" t="s">
        <v>80</v>
      </c>
      <c r="HO24" s="1002" t="s">
        <v>81</v>
      </c>
      <c r="HP24" s="1034" t="s">
        <v>72</v>
      </c>
      <c r="HQ24" s="99"/>
      <c r="HR24" s="121" t="s">
        <v>144</v>
      </c>
      <c r="HS24" s="1029"/>
      <c r="HT24" s="1030"/>
      <c r="HU24" s="1031"/>
      <c r="HV24" s="1029"/>
      <c r="HW24" s="1030"/>
      <c r="HX24" s="1031"/>
      <c r="HY24" s="1029"/>
      <c r="HZ24" s="1030"/>
      <c r="IA24" s="1031"/>
      <c r="IB24" s="1029"/>
      <c r="IC24" s="1030"/>
      <c r="ID24" s="1031"/>
      <c r="IE24" s="1029"/>
      <c r="IF24" s="1030"/>
      <c r="IG24" s="1031"/>
      <c r="IH24" s="1042" t="s">
        <v>90</v>
      </c>
      <c r="II24" s="1043"/>
      <c r="IJ24" s="1043"/>
      <c r="IK24" s="1042" t="s">
        <v>90</v>
      </c>
      <c r="IL24" s="1043"/>
      <c r="IM24" s="1044"/>
      <c r="IN24" s="1042" t="s">
        <v>90</v>
      </c>
      <c r="IO24" s="1043"/>
      <c r="IP24" s="1044"/>
      <c r="IQ24" s="1200" t="s">
        <v>92</v>
      </c>
      <c r="IR24" s="971" t="s">
        <v>93</v>
      </c>
      <c r="IS24" s="971" t="s">
        <v>94</v>
      </c>
      <c r="IT24" s="953" t="s">
        <v>95</v>
      </c>
      <c r="IU24" s="953" t="s">
        <v>160</v>
      </c>
      <c r="IV24" s="99"/>
      <c r="IW24" s="121" t="s">
        <v>144</v>
      </c>
      <c r="IX24" s="1247" t="s">
        <v>92</v>
      </c>
      <c r="IY24" s="967" t="s">
        <v>93</v>
      </c>
      <c r="IZ24" s="967" t="s">
        <v>94</v>
      </c>
      <c r="JA24" s="967" t="s">
        <v>95</v>
      </c>
      <c r="JB24" s="976" t="s">
        <v>61</v>
      </c>
      <c r="JC24" s="1245" t="s">
        <v>165</v>
      </c>
      <c r="JD24" s="959" t="s">
        <v>166</v>
      </c>
      <c r="JE24" s="959" t="s">
        <v>162</v>
      </c>
      <c r="JF24" s="959" t="s">
        <v>167</v>
      </c>
      <c r="JG24" s="961" t="s">
        <v>168</v>
      </c>
      <c r="JH24" s="959" t="s">
        <v>165</v>
      </c>
      <c r="JI24" s="959" t="s">
        <v>166</v>
      </c>
      <c r="JJ24" s="959" t="s">
        <v>162</v>
      </c>
      <c r="JK24" s="959" t="s">
        <v>167</v>
      </c>
      <c r="JL24" s="973" t="s">
        <v>168</v>
      </c>
      <c r="JM24" s="979"/>
      <c r="JN24" s="1017"/>
      <c r="JO24" s="1019"/>
      <c r="JP24" s="1000"/>
      <c r="JQ24" s="1022"/>
      <c r="JR24" s="1025"/>
      <c r="JS24" s="1068" t="s">
        <v>174</v>
      </c>
      <c r="JT24" s="1346" t="s">
        <v>175</v>
      </c>
      <c r="JU24" s="1346" t="s">
        <v>176</v>
      </c>
      <c r="JV24" s="1068" t="s">
        <v>174</v>
      </c>
      <c r="JW24" s="1346" t="s">
        <v>175</v>
      </c>
      <c r="JX24" s="1069" t="s">
        <v>176</v>
      </c>
      <c r="JY24" s="107" t="s">
        <v>180</v>
      </c>
      <c r="JZ24" s="108" t="s">
        <v>181</v>
      </c>
      <c r="KA24" s="108" t="s">
        <v>182</v>
      </c>
      <c r="KB24" s="108" t="s">
        <v>183</v>
      </c>
      <c r="KC24" s="109" t="s">
        <v>184</v>
      </c>
    </row>
    <row r="25" spans="1:289" ht="53.25" customHeight="1" thickBot="1" x14ac:dyDescent="0.3">
      <c r="A25" s="1195"/>
      <c r="B25" s="916"/>
      <c r="C25" s="604" t="s">
        <v>146</v>
      </c>
      <c r="D25" s="1111"/>
      <c r="E25" s="1113"/>
      <c r="F25" s="1115"/>
      <c r="G25" s="1121"/>
      <c r="H25" s="1197"/>
      <c r="I25" s="873"/>
      <c r="J25" s="167" t="s">
        <v>11</v>
      </c>
      <c r="K25" s="27" t="s">
        <v>12</v>
      </c>
      <c r="L25" s="205" t="s">
        <v>13</v>
      </c>
      <c r="M25" s="1124"/>
      <c r="N25" s="169" t="s">
        <v>11</v>
      </c>
      <c r="O25" s="170" t="s">
        <v>12</v>
      </c>
      <c r="P25" s="171" t="s">
        <v>13</v>
      </c>
      <c r="Q25" s="172" t="s">
        <v>134</v>
      </c>
      <c r="R25" s="69" t="s">
        <v>11</v>
      </c>
      <c r="S25" s="168" t="s">
        <v>12</v>
      </c>
      <c r="T25" s="173" t="s">
        <v>11</v>
      </c>
      <c r="U25" s="174" t="s">
        <v>12</v>
      </c>
      <c r="V25" s="169" t="s">
        <v>11</v>
      </c>
      <c r="W25" s="171" t="s">
        <v>12</v>
      </c>
      <c r="X25" s="173" t="s">
        <v>11</v>
      </c>
      <c r="Y25" s="170" t="s">
        <v>12</v>
      </c>
      <c r="Z25" s="174" t="s">
        <v>13</v>
      </c>
      <c r="AA25" s="105"/>
      <c r="AB25" s="946"/>
      <c r="AC25" s="198" t="s">
        <v>146</v>
      </c>
      <c r="AD25" s="28" t="s">
        <v>13</v>
      </c>
      <c r="AE25" s="175" t="s">
        <v>134</v>
      </c>
      <c r="AF25" s="185" t="s">
        <v>11</v>
      </c>
      <c r="AG25" s="599" t="s">
        <v>11</v>
      </c>
      <c r="AH25" s="613" t="s">
        <v>11</v>
      </c>
      <c r="AI25" s="11" t="s">
        <v>12</v>
      </c>
      <c r="AJ25" s="1213"/>
      <c r="AK25" s="169" t="s">
        <v>11</v>
      </c>
      <c r="AL25" s="174" t="s">
        <v>12</v>
      </c>
      <c r="AM25" s="28" t="s">
        <v>11</v>
      </c>
      <c r="AN25" s="176" t="s">
        <v>12</v>
      </c>
      <c r="AO25" s="175" t="s">
        <v>134</v>
      </c>
      <c r="AP25" s="185" t="s">
        <v>178</v>
      </c>
      <c r="AQ25" s="177" t="s">
        <v>178</v>
      </c>
      <c r="AR25" s="69" t="s">
        <v>11</v>
      </c>
      <c r="AS25" s="6" t="s">
        <v>97</v>
      </c>
      <c r="AT25" s="168" t="s">
        <v>98</v>
      </c>
      <c r="AU25" s="125" t="s">
        <v>13</v>
      </c>
      <c r="AV25" s="30" t="s">
        <v>134</v>
      </c>
      <c r="AW25" s="169" t="s">
        <v>11</v>
      </c>
      <c r="AX25" s="170" t="s">
        <v>12</v>
      </c>
      <c r="AY25" s="174" t="s">
        <v>13</v>
      </c>
      <c r="AZ25" s="178" t="s">
        <v>134</v>
      </c>
      <c r="BA25" s="173" t="s">
        <v>96</v>
      </c>
      <c r="BB25" s="174" t="s">
        <v>178</v>
      </c>
      <c r="BC25" s="900"/>
      <c r="BD25" s="105"/>
      <c r="BE25" s="915"/>
      <c r="BF25" s="603" t="s">
        <v>146</v>
      </c>
      <c r="BG25" s="615" t="s">
        <v>11</v>
      </c>
      <c r="BH25" s="125" t="s">
        <v>11</v>
      </c>
      <c r="BI25" s="615" t="s">
        <v>11</v>
      </c>
      <c r="BJ25" s="615" t="s">
        <v>11</v>
      </c>
      <c r="BK25" s="600" t="s">
        <v>11</v>
      </c>
      <c r="BL25" s="173" t="s">
        <v>11</v>
      </c>
      <c r="BM25" s="170" t="s">
        <v>12</v>
      </c>
      <c r="BN25" s="310" t="s">
        <v>98</v>
      </c>
      <c r="BO25" s="311" t="s">
        <v>178</v>
      </c>
      <c r="BP25" s="312" t="s">
        <v>142</v>
      </c>
      <c r="BQ25" s="173" t="s">
        <v>11</v>
      </c>
      <c r="BR25" s="170" t="s">
        <v>12</v>
      </c>
      <c r="BS25" s="174" t="s">
        <v>13</v>
      </c>
      <c r="BT25" s="313" t="s">
        <v>143</v>
      </c>
      <c r="BU25" s="173" t="s">
        <v>12</v>
      </c>
      <c r="BV25" s="174" t="s">
        <v>13</v>
      </c>
      <c r="BW25" s="173" t="s">
        <v>12</v>
      </c>
      <c r="BX25" s="174" t="s">
        <v>13</v>
      </c>
      <c r="BY25" s="169" t="s">
        <v>11</v>
      </c>
      <c r="BZ25" s="174" t="s">
        <v>12</v>
      </c>
      <c r="CA25" s="314" t="s">
        <v>142</v>
      </c>
      <c r="CB25" s="180" t="s">
        <v>178</v>
      </c>
      <c r="CC25" s="181" t="s">
        <v>178</v>
      </c>
      <c r="CD25" s="975"/>
      <c r="CE25" s="105"/>
      <c r="CF25" s="946"/>
      <c r="CG25" s="604" t="s">
        <v>133</v>
      </c>
      <c r="CH25" s="601" t="s">
        <v>11</v>
      </c>
      <c r="CI25" s="125" t="s">
        <v>11</v>
      </c>
      <c r="CJ25" s="615" t="s">
        <v>11</v>
      </c>
      <c r="CK25" s="615" t="s">
        <v>11</v>
      </c>
      <c r="CL25" s="600" t="s">
        <v>11</v>
      </c>
      <c r="CM25" s="173" t="s">
        <v>11</v>
      </c>
      <c r="CN25" s="170" t="s">
        <v>12</v>
      </c>
      <c r="CO25" s="174" t="s">
        <v>13</v>
      </c>
      <c r="CP25" s="174" t="s">
        <v>178</v>
      </c>
      <c r="CQ25" s="173" t="s">
        <v>11</v>
      </c>
      <c r="CR25" s="170" t="s">
        <v>12</v>
      </c>
      <c r="CS25" s="174" t="s">
        <v>13</v>
      </c>
      <c r="CT25" s="173" t="s">
        <v>11</v>
      </c>
      <c r="CU25" s="174" t="s">
        <v>13</v>
      </c>
      <c r="CV25" s="169" t="s">
        <v>11</v>
      </c>
      <c r="CW25" s="174" t="s">
        <v>12</v>
      </c>
      <c r="CX25" s="900"/>
      <c r="CY25" s="105"/>
      <c r="CZ25" s="946"/>
      <c r="DA25" s="884"/>
      <c r="DB25" s="173" t="s">
        <v>11</v>
      </c>
      <c r="DC25" s="27" t="s">
        <v>11</v>
      </c>
      <c r="DD25" s="170" t="s">
        <v>11</v>
      </c>
      <c r="DE25" s="171" t="s">
        <v>11</v>
      </c>
      <c r="DF25" s="173" t="s">
        <v>11</v>
      </c>
      <c r="DG25" s="170" t="s">
        <v>12</v>
      </c>
      <c r="DH25" s="171" t="s">
        <v>178</v>
      </c>
      <c r="DI25" s="186" t="s">
        <v>142</v>
      </c>
      <c r="DJ25" s="169" t="s">
        <v>11</v>
      </c>
      <c r="DK25" s="170" t="s">
        <v>12</v>
      </c>
      <c r="DL25" s="171" t="s">
        <v>13</v>
      </c>
      <c r="DM25" s="187" t="s">
        <v>134</v>
      </c>
      <c r="DN25" s="169" t="s">
        <v>11</v>
      </c>
      <c r="DO25" s="174" t="s">
        <v>98</v>
      </c>
      <c r="DP25" s="169" t="s">
        <v>11</v>
      </c>
      <c r="DQ25" s="171" t="s">
        <v>12</v>
      </c>
      <c r="DR25" s="30" t="s">
        <v>134</v>
      </c>
      <c r="DS25" s="188" t="s">
        <v>178</v>
      </c>
      <c r="DT25" s="175" t="s">
        <v>134</v>
      </c>
      <c r="DU25" s="188" t="s">
        <v>178</v>
      </c>
      <c r="DV25" s="175" t="s">
        <v>134</v>
      </c>
      <c r="DW25" s="904"/>
      <c r="DX25" s="105"/>
      <c r="DY25" s="946"/>
      <c r="DZ25" s="201" t="s">
        <v>11</v>
      </c>
      <c r="EA25" s="612" t="s">
        <v>12</v>
      </c>
      <c r="EB25" s="116" t="s">
        <v>13</v>
      </c>
      <c r="EC25" s="203" t="s">
        <v>11</v>
      </c>
      <c r="ED25" s="612" t="s">
        <v>12</v>
      </c>
      <c r="EE25" s="204" t="s">
        <v>13</v>
      </c>
      <c r="EF25" s="201" t="s">
        <v>11</v>
      </c>
      <c r="EG25" s="612" t="s">
        <v>12</v>
      </c>
      <c r="EH25" s="116" t="s">
        <v>13</v>
      </c>
      <c r="EI25" s="203" t="s">
        <v>11</v>
      </c>
      <c r="EJ25" s="612" t="s">
        <v>12</v>
      </c>
      <c r="EK25" s="204" t="s">
        <v>13</v>
      </c>
      <c r="EL25" s="201" t="s">
        <v>11</v>
      </c>
      <c r="EM25" s="612" t="s">
        <v>12</v>
      </c>
      <c r="EN25" s="116" t="s">
        <v>13</v>
      </c>
      <c r="EO25" s="203" t="s">
        <v>11</v>
      </c>
      <c r="EP25" s="612" t="s">
        <v>12</v>
      </c>
      <c r="EQ25" s="204" t="s">
        <v>13</v>
      </c>
      <c r="ER25" s="1094"/>
      <c r="ES25" s="1097"/>
      <c r="ET25" s="1100"/>
      <c r="EU25" s="1084"/>
      <c r="EV25" s="1084"/>
      <c r="EW25" s="1150"/>
      <c r="EX25" s="1153"/>
      <c r="EY25" s="201" t="s">
        <v>11</v>
      </c>
      <c r="EZ25" s="612" t="s">
        <v>12</v>
      </c>
      <c r="FA25" s="116" t="s">
        <v>13</v>
      </c>
      <c r="FB25" s="203" t="s">
        <v>11</v>
      </c>
      <c r="FC25" s="612" t="s">
        <v>12</v>
      </c>
      <c r="FD25" s="204" t="s">
        <v>13</v>
      </c>
      <c r="FE25" s="69" t="s">
        <v>11</v>
      </c>
      <c r="FF25" s="27" t="s">
        <v>12</v>
      </c>
      <c r="FG25" s="168" t="s">
        <v>13</v>
      </c>
      <c r="FH25" s="167" t="s">
        <v>11</v>
      </c>
      <c r="FI25" s="27" t="s">
        <v>12</v>
      </c>
      <c r="FJ25" s="205" t="s">
        <v>13</v>
      </c>
      <c r="FK25" s="69" t="s">
        <v>11</v>
      </c>
      <c r="FL25" s="27" t="s">
        <v>12</v>
      </c>
      <c r="FM25" s="168" t="s">
        <v>13</v>
      </c>
      <c r="FN25" s="167" t="s">
        <v>11</v>
      </c>
      <c r="FO25" s="27" t="s">
        <v>12</v>
      </c>
      <c r="FP25" s="205" t="s">
        <v>13</v>
      </c>
      <c r="FQ25" s="586" t="s">
        <v>113</v>
      </c>
      <c r="FR25" s="285"/>
      <c r="FS25" s="946"/>
      <c r="FT25" s="1167"/>
      <c r="FU25" s="1155"/>
      <c r="FV25" s="1224"/>
      <c r="FW25" s="940"/>
      <c r="FX25" s="940"/>
      <c r="FY25" s="940"/>
      <c r="FZ25" s="1225"/>
      <c r="GA25" s="1224"/>
      <c r="GB25" s="940"/>
      <c r="GC25" s="940"/>
      <c r="GD25" s="940"/>
      <c r="GE25" s="1227"/>
      <c r="GF25" s="1228"/>
      <c r="GG25" s="1203"/>
      <c r="GH25" s="1204"/>
      <c r="GI25" s="69" t="s">
        <v>11</v>
      </c>
      <c r="GJ25" s="27" t="s">
        <v>11</v>
      </c>
      <c r="GK25" s="27" t="s">
        <v>11</v>
      </c>
      <c r="GL25" s="27" t="s">
        <v>11</v>
      </c>
      <c r="GM25" s="1143"/>
      <c r="GN25" s="1143"/>
      <c r="GO25" s="1143"/>
      <c r="GP25" s="1143"/>
      <c r="GQ25" s="1145"/>
      <c r="GR25" s="284"/>
      <c r="GS25" s="302"/>
      <c r="GT25" s="1273"/>
      <c r="GU25" s="1272"/>
      <c r="GV25" s="1272"/>
      <c r="GW25" s="1272"/>
      <c r="GX25" s="1272"/>
      <c r="GY25" s="1272"/>
      <c r="GZ25" s="1272"/>
      <c r="HA25" s="205" t="s">
        <v>11</v>
      </c>
      <c r="HB25" s="1230"/>
      <c r="HC25" s="1233"/>
      <c r="HD25" s="1235"/>
      <c r="HE25" s="1236"/>
      <c r="HF25" s="1236"/>
      <c r="HG25" s="1236"/>
      <c r="HH25" s="1237"/>
      <c r="HI25" s="1238"/>
      <c r="HJ25" s="1240"/>
      <c r="HK25" s="1240"/>
      <c r="HL25" s="1240"/>
      <c r="HM25" s="1240"/>
      <c r="HN25" s="1239"/>
      <c r="HO25" s="1239"/>
      <c r="HP25" s="1234"/>
      <c r="HQ25" s="99"/>
      <c r="HR25" s="302"/>
      <c r="HS25" s="167" t="s">
        <v>11</v>
      </c>
      <c r="HT25" s="27" t="s">
        <v>12</v>
      </c>
      <c r="HU25" s="168" t="s">
        <v>13</v>
      </c>
      <c r="HV25" s="167" t="s">
        <v>11</v>
      </c>
      <c r="HW25" s="27" t="s">
        <v>12</v>
      </c>
      <c r="HX25" s="168" t="s">
        <v>13</v>
      </c>
      <c r="HY25" s="167" t="s">
        <v>11</v>
      </c>
      <c r="HZ25" s="27" t="s">
        <v>12</v>
      </c>
      <c r="IA25" s="168" t="s">
        <v>13</v>
      </c>
      <c r="IB25" s="167" t="s">
        <v>11</v>
      </c>
      <c r="IC25" s="27" t="s">
        <v>12</v>
      </c>
      <c r="ID25" s="168" t="s">
        <v>13</v>
      </c>
      <c r="IE25" s="167" t="s">
        <v>11</v>
      </c>
      <c r="IF25" s="27" t="s">
        <v>12</v>
      </c>
      <c r="IG25" s="205" t="s">
        <v>13</v>
      </c>
      <c r="IH25" s="306" t="s">
        <v>11</v>
      </c>
      <c r="II25" s="307" t="s">
        <v>12</v>
      </c>
      <c r="IJ25" s="308" t="s">
        <v>13</v>
      </c>
      <c r="IK25" s="306" t="s">
        <v>11</v>
      </c>
      <c r="IL25" s="307" t="s">
        <v>12</v>
      </c>
      <c r="IM25" s="309" t="s">
        <v>13</v>
      </c>
      <c r="IN25" s="306" t="s">
        <v>11</v>
      </c>
      <c r="IO25" s="307" t="s">
        <v>12</v>
      </c>
      <c r="IP25" s="309" t="s">
        <v>13</v>
      </c>
      <c r="IQ25" s="1201"/>
      <c r="IR25" s="1260"/>
      <c r="IS25" s="1260"/>
      <c r="IT25" s="955"/>
      <c r="IU25" s="955"/>
      <c r="IV25" s="99"/>
      <c r="IW25" s="302"/>
      <c r="IX25" s="1248"/>
      <c r="IY25" s="1249"/>
      <c r="IZ25" s="1249"/>
      <c r="JA25" s="1249"/>
      <c r="JB25" s="1250"/>
      <c r="JC25" s="1246"/>
      <c r="JD25" s="1244"/>
      <c r="JE25" s="1244"/>
      <c r="JF25" s="1244"/>
      <c r="JG25" s="1258"/>
      <c r="JH25" s="1244"/>
      <c r="JI25" s="1244"/>
      <c r="JJ25" s="1244"/>
      <c r="JK25" s="1244"/>
      <c r="JL25" s="1253"/>
      <c r="JM25" s="1251"/>
      <c r="JN25" s="1252"/>
      <c r="JO25" s="1241"/>
      <c r="JP25" s="1259"/>
      <c r="JQ25" s="1242"/>
      <c r="JR25" s="1243"/>
      <c r="JS25" s="1070"/>
      <c r="JT25" s="1350"/>
      <c r="JU25" s="1350"/>
      <c r="JV25" s="1070"/>
      <c r="JW25" s="1350"/>
      <c r="JX25" s="1071"/>
      <c r="JY25" s="303" t="s">
        <v>185</v>
      </c>
      <c r="JZ25" s="304" t="s">
        <v>185</v>
      </c>
      <c r="KA25" s="304" t="s">
        <v>185</v>
      </c>
      <c r="KB25" s="304" t="s">
        <v>185</v>
      </c>
      <c r="KC25" s="305" t="s">
        <v>185</v>
      </c>
    </row>
    <row r="26" spans="1:289" s="97" customFormat="1" ht="21" customHeight="1" x14ac:dyDescent="0.3">
      <c r="A26" s="414"/>
      <c r="B26" s="415" t="s">
        <v>118</v>
      </c>
      <c r="C26" s="416">
        <v>481</v>
      </c>
      <c r="D26" s="416">
        <f t="shared" ref="D26:Z26" si="131">SUM(D27:D32)+D33+D39</f>
        <v>0</v>
      </c>
      <c r="E26" s="416">
        <f t="shared" si="131"/>
        <v>0</v>
      </c>
      <c r="F26" s="416">
        <f t="shared" si="131"/>
        <v>0</v>
      </c>
      <c r="G26" s="417">
        <f>IFERROR(SUM(D26:F26)/C26*100,0)</f>
        <v>0</v>
      </c>
      <c r="H26" s="416">
        <f t="shared" si="131"/>
        <v>0</v>
      </c>
      <c r="I26" s="587">
        <f t="shared" si="131"/>
        <v>0</v>
      </c>
      <c r="J26" s="416">
        <f t="shared" si="131"/>
        <v>0</v>
      </c>
      <c r="K26" s="416">
        <f t="shared" si="131"/>
        <v>0</v>
      </c>
      <c r="L26" s="416">
        <f t="shared" si="131"/>
        <v>0</v>
      </c>
      <c r="M26" s="418">
        <f>IFERROR(L26/C26*100,0)</f>
        <v>0</v>
      </c>
      <c r="N26" s="416">
        <f t="shared" si="131"/>
        <v>0</v>
      </c>
      <c r="O26" s="416">
        <f t="shared" si="131"/>
        <v>0</v>
      </c>
      <c r="P26" s="416">
        <f t="shared" si="131"/>
        <v>0</v>
      </c>
      <c r="Q26" s="419">
        <f>IFERROR(P26/C26*100,0)</f>
        <v>0</v>
      </c>
      <c r="R26" s="416">
        <f t="shared" si="131"/>
        <v>0</v>
      </c>
      <c r="S26" s="416">
        <f t="shared" si="131"/>
        <v>0</v>
      </c>
      <c r="T26" s="416">
        <f t="shared" si="131"/>
        <v>0</v>
      </c>
      <c r="U26" s="416">
        <f t="shared" si="131"/>
        <v>0</v>
      </c>
      <c r="V26" s="416">
        <f t="shared" si="131"/>
        <v>0</v>
      </c>
      <c r="W26" s="416">
        <f t="shared" si="131"/>
        <v>0</v>
      </c>
      <c r="X26" s="416">
        <f t="shared" si="131"/>
        <v>0</v>
      </c>
      <c r="Y26" s="416">
        <f t="shared" si="131"/>
        <v>0</v>
      </c>
      <c r="Z26" s="416">
        <f t="shared" si="131"/>
        <v>0</v>
      </c>
      <c r="AA26" s="106"/>
      <c r="AB26" s="420" t="s">
        <v>118</v>
      </c>
      <c r="AC26" s="416">
        <v>559</v>
      </c>
      <c r="AD26" s="416">
        <f t="shared" ref="AD26:BC26" si="132">SUM(AD27:AD32)+AD33+AD39</f>
        <v>0</v>
      </c>
      <c r="AE26" s="421">
        <f t="shared" ref="AE26" si="133">IFERROR(AD26/AC26*100,0)</f>
        <v>0</v>
      </c>
      <c r="AF26" s="416">
        <f t="shared" si="132"/>
        <v>0</v>
      </c>
      <c r="AG26" s="587">
        <f t="shared" si="132"/>
        <v>0</v>
      </c>
      <c r="AH26" s="416">
        <f t="shared" si="132"/>
        <v>0</v>
      </c>
      <c r="AI26" s="416">
        <f t="shared" si="132"/>
        <v>0</v>
      </c>
      <c r="AJ26" s="416">
        <f t="shared" si="132"/>
        <v>0</v>
      </c>
      <c r="AK26" s="416">
        <f t="shared" si="132"/>
        <v>0</v>
      </c>
      <c r="AL26" s="416">
        <f t="shared" si="132"/>
        <v>0</v>
      </c>
      <c r="AM26" s="416">
        <f t="shared" si="132"/>
        <v>0</v>
      </c>
      <c r="AN26" s="416">
        <f t="shared" si="132"/>
        <v>0</v>
      </c>
      <c r="AO26" s="419">
        <f t="shared" ref="AO26" si="134">IFERROR(AN26/AC26*100,0)</f>
        <v>0</v>
      </c>
      <c r="AP26" s="416">
        <f t="shared" si="132"/>
        <v>0</v>
      </c>
      <c r="AQ26" s="416">
        <f t="shared" si="132"/>
        <v>0</v>
      </c>
      <c r="AR26" s="416">
        <f t="shared" si="132"/>
        <v>0</v>
      </c>
      <c r="AS26" s="416">
        <f t="shared" si="132"/>
        <v>0</v>
      </c>
      <c r="AT26" s="416">
        <f t="shared" si="132"/>
        <v>0</v>
      </c>
      <c r="AU26" s="416">
        <f t="shared" si="132"/>
        <v>0</v>
      </c>
      <c r="AV26" s="419">
        <f t="shared" ref="AV26" si="135">IFERROR(AU26/AC26*100,0)</f>
        <v>0</v>
      </c>
      <c r="AW26" s="416">
        <f t="shared" si="132"/>
        <v>0</v>
      </c>
      <c r="AX26" s="416">
        <f t="shared" si="132"/>
        <v>0</v>
      </c>
      <c r="AY26" s="416">
        <f t="shared" si="132"/>
        <v>0</v>
      </c>
      <c r="AZ26" s="419">
        <f t="shared" ref="AZ26" si="136">IFERROR(AY26/AC26*100,0)</f>
        <v>0</v>
      </c>
      <c r="BA26" s="416">
        <f t="shared" si="132"/>
        <v>0</v>
      </c>
      <c r="BB26" s="416">
        <f t="shared" si="132"/>
        <v>0</v>
      </c>
      <c r="BC26" s="416">
        <f t="shared" si="132"/>
        <v>0</v>
      </c>
      <c r="BD26" s="106"/>
      <c r="BE26" s="422" t="s">
        <v>118</v>
      </c>
      <c r="BF26" s="416">
        <v>569</v>
      </c>
      <c r="BG26" s="416">
        <f t="shared" ref="BG26:BO26" si="137">SUM(BG27:BG32)+BG33+BG39</f>
        <v>0</v>
      </c>
      <c r="BH26" s="416">
        <f t="shared" si="137"/>
        <v>0</v>
      </c>
      <c r="BI26" s="416">
        <f t="shared" si="137"/>
        <v>0</v>
      </c>
      <c r="BJ26" s="416">
        <f t="shared" si="137"/>
        <v>0</v>
      </c>
      <c r="BK26" s="416">
        <f t="shared" si="137"/>
        <v>0</v>
      </c>
      <c r="BL26" s="416">
        <f t="shared" si="137"/>
        <v>0</v>
      </c>
      <c r="BM26" s="416">
        <f t="shared" si="137"/>
        <v>0</v>
      </c>
      <c r="BN26" s="416">
        <f t="shared" si="137"/>
        <v>0</v>
      </c>
      <c r="BO26" s="416">
        <f t="shared" si="137"/>
        <v>0</v>
      </c>
      <c r="BP26" s="419">
        <f t="shared" ref="BP26" si="138">IFERROR(BO26/BF26,0)</f>
        <v>0</v>
      </c>
      <c r="BQ26" s="416">
        <f t="shared" ref="BQ26:BS26" si="139">SUM(BQ27:BQ32)+BQ33+BQ39</f>
        <v>0</v>
      </c>
      <c r="BR26" s="416">
        <f t="shared" si="139"/>
        <v>0</v>
      </c>
      <c r="BS26" s="416">
        <f t="shared" si="139"/>
        <v>0</v>
      </c>
      <c r="BT26" s="423">
        <f t="shared" ref="BT26" si="140">IFERROR(BS26/BF26*100,0)</f>
        <v>0</v>
      </c>
      <c r="BU26" s="416">
        <f t="shared" ref="BU26:BZ26" si="141">SUM(BU27:BU32)+BU33+BU39</f>
        <v>0</v>
      </c>
      <c r="BV26" s="416">
        <f t="shared" si="141"/>
        <v>0</v>
      </c>
      <c r="BW26" s="416">
        <f t="shared" si="141"/>
        <v>0</v>
      </c>
      <c r="BX26" s="416">
        <f t="shared" si="141"/>
        <v>0</v>
      </c>
      <c r="BY26" s="416">
        <f t="shared" si="141"/>
        <v>0</v>
      </c>
      <c r="BZ26" s="416">
        <f t="shared" si="141"/>
        <v>0</v>
      </c>
      <c r="CA26" s="419">
        <f t="shared" ref="CA26" si="142">IFERROR(BZ26/BF26*100,0)</f>
        <v>0</v>
      </c>
      <c r="CB26" s="416">
        <f t="shared" ref="CB26:CD26" si="143">SUM(CB27:CB32)+CB33+CB39</f>
        <v>0</v>
      </c>
      <c r="CC26" s="416">
        <f t="shared" si="143"/>
        <v>0</v>
      </c>
      <c r="CD26" s="416">
        <f t="shared" si="143"/>
        <v>0</v>
      </c>
      <c r="CE26" s="106"/>
      <c r="CF26" s="420" t="s">
        <v>118</v>
      </c>
      <c r="CG26" s="416">
        <v>79.56</v>
      </c>
      <c r="CH26" s="416">
        <f t="shared" ref="CH26:CX26" si="144">SUM(CH27:CH32)+CH33+CH39</f>
        <v>0</v>
      </c>
      <c r="CI26" s="416">
        <f t="shared" si="144"/>
        <v>0</v>
      </c>
      <c r="CJ26" s="416">
        <f t="shared" si="144"/>
        <v>0</v>
      </c>
      <c r="CK26" s="416">
        <f t="shared" si="144"/>
        <v>0</v>
      </c>
      <c r="CL26" s="416">
        <f t="shared" si="144"/>
        <v>0</v>
      </c>
      <c r="CM26" s="416">
        <f t="shared" si="144"/>
        <v>0</v>
      </c>
      <c r="CN26" s="416">
        <f t="shared" si="144"/>
        <v>0</v>
      </c>
      <c r="CO26" s="416">
        <f t="shared" si="144"/>
        <v>0</v>
      </c>
      <c r="CP26" s="416">
        <f t="shared" si="144"/>
        <v>0</v>
      </c>
      <c r="CQ26" s="416">
        <f t="shared" si="144"/>
        <v>0</v>
      </c>
      <c r="CR26" s="416">
        <f t="shared" si="144"/>
        <v>0</v>
      </c>
      <c r="CS26" s="416">
        <f t="shared" si="144"/>
        <v>0</v>
      </c>
      <c r="CT26" s="416">
        <f t="shared" si="144"/>
        <v>0</v>
      </c>
      <c r="CU26" s="416">
        <f t="shared" si="144"/>
        <v>0</v>
      </c>
      <c r="CV26" s="416">
        <f t="shared" si="144"/>
        <v>0</v>
      </c>
      <c r="CW26" s="416">
        <f t="shared" si="144"/>
        <v>0</v>
      </c>
      <c r="CX26" s="416">
        <f t="shared" si="144"/>
        <v>0</v>
      </c>
      <c r="CY26" s="106"/>
      <c r="CZ26" s="415" t="s">
        <v>118</v>
      </c>
      <c r="DA26" s="416">
        <v>682</v>
      </c>
      <c r="DB26" s="416">
        <f t="shared" ref="DB26:DH26" si="145">SUM(DB27:DB32)+DB33+DB39</f>
        <v>0</v>
      </c>
      <c r="DC26" s="416">
        <f t="shared" si="145"/>
        <v>0</v>
      </c>
      <c r="DD26" s="416">
        <f t="shared" si="145"/>
        <v>0</v>
      </c>
      <c r="DE26" s="416">
        <f t="shared" si="145"/>
        <v>0</v>
      </c>
      <c r="DF26" s="416">
        <f t="shared" si="145"/>
        <v>0</v>
      </c>
      <c r="DG26" s="416">
        <f t="shared" si="145"/>
        <v>0</v>
      </c>
      <c r="DH26" s="416">
        <f t="shared" si="145"/>
        <v>0</v>
      </c>
      <c r="DI26" s="419">
        <f t="shared" ref="DI26" si="146">IFERROR(DH26/DA26*100,0)</f>
        <v>0</v>
      </c>
      <c r="DJ26" s="416">
        <f t="shared" ref="DJ26:DL26" si="147">SUM(DJ27:DJ32)+DJ33+DJ39</f>
        <v>0</v>
      </c>
      <c r="DK26" s="416">
        <f t="shared" si="147"/>
        <v>0</v>
      </c>
      <c r="DL26" s="416">
        <f t="shared" si="147"/>
        <v>0</v>
      </c>
      <c r="DM26" s="419">
        <f t="shared" ref="DM26" si="148">IFERROR(DL26/DA26*100,0)</f>
        <v>0</v>
      </c>
      <c r="DN26" s="416">
        <f t="shared" ref="DN26:DQ26" si="149">SUM(DN27:DN32)+DN33+DN39</f>
        <v>0</v>
      </c>
      <c r="DO26" s="416">
        <f t="shared" si="149"/>
        <v>0</v>
      </c>
      <c r="DP26" s="416">
        <f t="shared" si="149"/>
        <v>0</v>
      </c>
      <c r="DQ26" s="416">
        <f t="shared" si="149"/>
        <v>0</v>
      </c>
      <c r="DR26" s="419">
        <f t="shared" ref="DR26" si="150">IFERROR(DQ26/DA26*100,0)</f>
        <v>0</v>
      </c>
      <c r="DS26" s="416">
        <f t="shared" ref="DS26" si="151">SUM(DS27:DS32)+DS33+DS39</f>
        <v>0</v>
      </c>
      <c r="DT26" s="419">
        <f t="shared" ref="DT26" si="152">IFERROR(DS26/DA26*100,0)</f>
        <v>0</v>
      </c>
      <c r="DU26" s="416">
        <f t="shared" ref="DU26" si="153">SUM(DU27:DU32)+DU33+DU39</f>
        <v>0</v>
      </c>
      <c r="DV26" s="419">
        <f t="shared" ref="DV26" si="154">IFERROR(DU26/DA26*100,0)</f>
        <v>0</v>
      </c>
      <c r="DW26" s="416">
        <f t="shared" ref="DW26" si="155">SUM(DW27:DW32)+DW33+DW39</f>
        <v>0</v>
      </c>
      <c r="DX26" s="106"/>
      <c r="DY26" s="420" t="s">
        <v>118</v>
      </c>
      <c r="DZ26" s="473">
        <f t="shared" ref="DZ26:ER26" si="156">SUM(DZ27:DZ32)+DZ33+DZ39</f>
        <v>0</v>
      </c>
      <c r="EA26" s="474">
        <f t="shared" si="156"/>
        <v>0</v>
      </c>
      <c r="EB26" s="475">
        <f t="shared" si="156"/>
        <v>0</v>
      </c>
      <c r="EC26" s="476">
        <f t="shared" si="156"/>
        <v>0</v>
      </c>
      <c r="ED26" s="474">
        <f t="shared" si="156"/>
        <v>0</v>
      </c>
      <c r="EE26" s="477">
        <f t="shared" si="156"/>
        <v>0</v>
      </c>
      <c r="EF26" s="473">
        <f t="shared" si="156"/>
        <v>0</v>
      </c>
      <c r="EG26" s="474">
        <f t="shared" si="156"/>
        <v>0</v>
      </c>
      <c r="EH26" s="475">
        <f t="shared" si="156"/>
        <v>0</v>
      </c>
      <c r="EI26" s="476">
        <f t="shared" si="156"/>
        <v>0</v>
      </c>
      <c r="EJ26" s="474">
        <f t="shared" si="156"/>
        <v>0</v>
      </c>
      <c r="EK26" s="477">
        <f t="shared" si="156"/>
        <v>0</v>
      </c>
      <c r="EL26" s="473">
        <f t="shared" si="156"/>
        <v>0</v>
      </c>
      <c r="EM26" s="474">
        <f t="shared" si="156"/>
        <v>0</v>
      </c>
      <c r="EN26" s="475">
        <f t="shared" si="156"/>
        <v>0</v>
      </c>
      <c r="EO26" s="476">
        <f t="shared" si="156"/>
        <v>0</v>
      </c>
      <c r="EP26" s="474">
        <f t="shared" si="156"/>
        <v>0</v>
      </c>
      <c r="EQ26" s="477">
        <f t="shared" si="156"/>
        <v>0</v>
      </c>
      <c r="ER26" s="478">
        <f t="shared" si="156"/>
        <v>0</v>
      </c>
      <c r="ES26" s="588">
        <f t="shared" ref="ES26" si="157">IFERROR(SUM(ET26:EX26)/ER26*100,0)</f>
        <v>0</v>
      </c>
      <c r="ET26" s="473">
        <f t="shared" ref="ET26:FQ26" si="158">SUM(ET27:ET32)+ET33+ET39</f>
        <v>0</v>
      </c>
      <c r="EU26" s="474">
        <f t="shared" si="158"/>
        <v>0</v>
      </c>
      <c r="EV26" s="474">
        <f t="shared" si="158"/>
        <v>0</v>
      </c>
      <c r="EW26" s="474">
        <f t="shared" si="158"/>
        <v>0</v>
      </c>
      <c r="EX26" s="477">
        <f t="shared" si="158"/>
        <v>0</v>
      </c>
      <c r="EY26" s="473">
        <f t="shared" si="158"/>
        <v>0</v>
      </c>
      <c r="EZ26" s="474">
        <f t="shared" si="158"/>
        <v>0</v>
      </c>
      <c r="FA26" s="475">
        <f t="shared" si="158"/>
        <v>0</v>
      </c>
      <c r="FB26" s="476">
        <f t="shared" si="158"/>
        <v>0</v>
      </c>
      <c r="FC26" s="474">
        <f t="shared" si="158"/>
        <v>0</v>
      </c>
      <c r="FD26" s="477">
        <f t="shared" si="158"/>
        <v>0</v>
      </c>
      <c r="FE26" s="473">
        <f t="shared" si="158"/>
        <v>0</v>
      </c>
      <c r="FF26" s="474">
        <f t="shared" si="158"/>
        <v>0</v>
      </c>
      <c r="FG26" s="475">
        <f t="shared" si="158"/>
        <v>0</v>
      </c>
      <c r="FH26" s="476">
        <f t="shared" si="158"/>
        <v>0</v>
      </c>
      <c r="FI26" s="474">
        <f t="shared" si="158"/>
        <v>0</v>
      </c>
      <c r="FJ26" s="477">
        <f t="shared" si="158"/>
        <v>0</v>
      </c>
      <c r="FK26" s="473">
        <f t="shared" si="158"/>
        <v>0</v>
      </c>
      <c r="FL26" s="474">
        <f t="shared" si="158"/>
        <v>0</v>
      </c>
      <c r="FM26" s="475">
        <f t="shared" si="158"/>
        <v>0</v>
      </c>
      <c r="FN26" s="476">
        <f t="shared" si="158"/>
        <v>0</v>
      </c>
      <c r="FO26" s="474">
        <f t="shared" si="158"/>
        <v>0</v>
      </c>
      <c r="FP26" s="477">
        <f t="shared" si="158"/>
        <v>0</v>
      </c>
      <c r="FQ26" s="480">
        <f t="shared" si="158"/>
        <v>0</v>
      </c>
      <c r="FR26" s="286"/>
      <c r="FS26" s="430" t="s">
        <v>118</v>
      </c>
      <c r="FT26" s="505">
        <v>5256</v>
      </c>
      <c r="FU26" s="589">
        <f>IFERROR(SUM(FV26:GE26)/FT26,0)*100</f>
        <v>0</v>
      </c>
      <c r="FV26" s="473">
        <f t="shared" ref="FV26:GF26" si="159">SUM(FV27:FV32)+FV33+FV39</f>
        <v>0</v>
      </c>
      <c r="FW26" s="473">
        <f t="shared" si="159"/>
        <v>0</v>
      </c>
      <c r="FX26" s="473">
        <f t="shared" si="159"/>
        <v>0</v>
      </c>
      <c r="FY26" s="473">
        <f t="shared" si="159"/>
        <v>0</v>
      </c>
      <c r="FZ26" s="479">
        <f t="shared" si="159"/>
        <v>0</v>
      </c>
      <c r="GA26" s="476">
        <f t="shared" si="159"/>
        <v>0</v>
      </c>
      <c r="GB26" s="473">
        <f t="shared" si="159"/>
        <v>0</v>
      </c>
      <c r="GC26" s="473">
        <f t="shared" si="159"/>
        <v>0</v>
      </c>
      <c r="GD26" s="473">
        <f t="shared" si="159"/>
        <v>0</v>
      </c>
      <c r="GE26" s="480">
        <f t="shared" si="159"/>
        <v>0</v>
      </c>
      <c r="GF26" s="479">
        <f t="shared" si="159"/>
        <v>0</v>
      </c>
      <c r="GG26" s="481">
        <v>6926</v>
      </c>
      <c r="GH26" s="590">
        <f>IFERROR(GF26/GG26,0)</f>
        <v>0</v>
      </c>
      <c r="GI26" s="473">
        <f t="shared" ref="GI26:GQ26" si="160">SUM(GI27:GI32)+GI33+GI39</f>
        <v>0</v>
      </c>
      <c r="GJ26" s="473">
        <f t="shared" si="160"/>
        <v>0</v>
      </c>
      <c r="GK26" s="473">
        <f t="shared" si="160"/>
        <v>0</v>
      </c>
      <c r="GL26" s="473">
        <f t="shared" si="160"/>
        <v>0</v>
      </c>
      <c r="GM26" s="473">
        <f t="shared" si="160"/>
        <v>0</v>
      </c>
      <c r="GN26" s="473">
        <f t="shared" si="160"/>
        <v>0</v>
      </c>
      <c r="GO26" s="473">
        <f t="shared" si="160"/>
        <v>0</v>
      </c>
      <c r="GP26" s="473">
        <f t="shared" si="160"/>
        <v>0</v>
      </c>
      <c r="GQ26" s="480">
        <f t="shared" si="160"/>
        <v>0</v>
      </c>
      <c r="GR26" s="288"/>
      <c r="GS26" s="420" t="s">
        <v>118</v>
      </c>
      <c r="GT26" s="473">
        <f t="shared" ref="GT26:HA26" si="161">SUM(GT27:GT32)+GT33+GT39</f>
        <v>0</v>
      </c>
      <c r="GU26" s="473">
        <f t="shared" si="161"/>
        <v>0</v>
      </c>
      <c r="GV26" s="473">
        <f t="shared" si="161"/>
        <v>0</v>
      </c>
      <c r="GW26" s="473">
        <f t="shared" si="161"/>
        <v>0</v>
      </c>
      <c r="GX26" s="473">
        <f t="shared" si="161"/>
        <v>0</v>
      </c>
      <c r="GY26" s="473">
        <f t="shared" si="161"/>
        <v>0</v>
      </c>
      <c r="GZ26" s="473">
        <f t="shared" si="161"/>
        <v>0</v>
      </c>
      <c r="HA26" s="480">
        <f t="shared" si="161"/>
        <v>0</v>
      </c>
      <c r="HB26" s="482">
        <v>578</v>
      </c>
      <c r="HC26" s="591">
        <f t="shared" ref="HC26" si="162">IFERROR(SUM(HD26:HH26)/HB26*100,0)</f>
        <v>0</v>
      </c>
      <c r="HD26" s="476">
        <f t="shared" ref="HD26:HP26" si="163">SUM(HD27:HD32)+HD33+HD39</f>
        <v>0</v>
      </c>
      <c r="HE26" s="473">
        <f t="shared" si="163"/>
        <v>0</v>
      </c>
      <c r="HF26" s="473">
        <f t="shared" si="163"/>
        <v>0</v>
      </c>
      <c r="HG26" s="473">
        <f t="shared" si="163"/>
        <v>0</v>
      </c>
      <c r="HH26" s="480">
        <f t="shared" si="163"/>
        <v>0</v>
      </c>
      <c r="HI26" s="473">
        <f t="shared" si="163"/>
        <v>0</v>
      </c>
      <c r="HJ26" s="473">
        <f t="shared" si="163"/>
        <v>0</v>
      </c>
      <c r="HK26" s="473">
        <f t="shared" si="163"/>
        <v>0</v>
      </c>
      <c r="HL26" s="473">
        <f t="shared" si="163"/>
        <v>0</v>
      </c>
      <c r="HM26" s="473">
        <f t="shared" si="163"/>
        <v>0</v>
      </c>
      <c r="HN26" s="473">
        <f t="shared" si="163"/>
        <v>0</v>
      </c>
      <c r="HO26" s="473">
        <f t="shared" si="163"/>
        <v>0</v>
      </c>
      <c r="HP26" s="480">
        <f t="shared" si="163"/>
        <v>0</v>
      </c>
      <c r="HQ26" s="102"/>
      <c r="HR26" s="430" t="s">
        <v>118</v>
      </c>
      <c r="HS26" s="476">
        <f t="shared" ref="HS26:IU26" si="164">SUM(HS27:HS32)+HS33+HS39</f>
        <v>0</v>
      </c>
      <c r="HT26" s="473">
        <f t="shared" si="164"/>
        <v>0</v>
      </c>
      <c r="HU26" s="473">
        <f t="shared" si="164"/>
        <v>0</v>
      </c>
      <c r="HV26" s="473">
        <f t="shared" si="164"/>
        <v>0</v>
      </c>
      <c r="HW26" s="473">
        <f t="shared" si="164"/>
        <v>0</v>
      </c>
      <c r="HX26" s="473">
        <f t="shared" si="164"/>
        <v>0</v>
      </c>
      <c r="HY26" s="473">
        <f t="shared" si="164"/>
        <v>0</v>
      </c>
      <c r="HZ26" s="473">
        <f t="shared" si="164"/>
        <v>0</v>
      </c>
      <c r="IA26" s="473">
        <f t="shared" si="164"/>
        <v>0</v>
      </c>
      <c r="IB26" s="473">
        <f t="shared" si="164"/>
        <v>0</v>
      </c>
      <c r="IC26" s="473">
        <f t="shared" si="164"/>
        <v>0</v>
      </c>
      <c r="ID26" s="473">
        <f t="shared" si="164"/>
        <v>0</v>
      </c>
      <c r="IE26" s="473">
        <f t="shared" si="164"/>
        <v>0</v>
      </c>
      <c r="IF26" s="473">
        <f t="shared" si="164"/>
        <v>0</v>
      </c>
      <c r="IG26" s="480">
        <f t="shared" si="164"/>
        <v>0</v>
      </c>
      <c r="IH26" s="476">
        <f t="shared" si="164"/>
        <v>0</v>
      </c>
      <c r="II26" s="473">
        <f t="shared" si="164"/>
        <v>0</v>
      </c>
      <c r="IJ26" s="479">
        <f t="shared" si="164"/>
        <v>0</v>
      </c>
      <c r="IK26" s="476">
        <f t="shared" si="164"/>
        <v>0</v>
      </c>
      <c r="IL26" s="473">
        <f t="shared" si="164"/>
        <v>0</v>
      </c>
      <c r="IM26" s="480">
        <f t="shared" si="164"/>
        <v>0</v>
      </c>
      <c r="IN26" s="473">
        <f t="shared" si="164"/>
        <v>0</v>
      </c>
      <c r="IO26" s="473">
        <f t="shared" si="164"/>
        <v>0</v>
      </c>
      <c r="IP26" s="480">
        <f t="shared" si="164"/>
        <v>0</v>
      </c>
      <c r="IQ26" s="473">
        <f t="shared" si="164"/>
        <v>0</v>
      </c>
      <c r="IR26" s="473">
        <f t="shared" si="164"/>
        <v>0</v>
      </c>
      <c r="IS26" s="473">
        <f t="shared" si="164"/>
        <v>0</v>
      </c>
      <c r="IT26" s="473">
        <f t="shared" si="164"/>
        <v>0</v>
      </c>
      <c r="IU26" s="480">
        <f t="shared" si="164"/>
        <v>0</v>
      </c>
      <c r="IV26" s="102"/>
      <c r="IW26" s="437" t="s">
        <v>118</v>
      </c>
      <c r="IX26" s="476">
        <f t="shared" ref="IX26:JM26" si="165">SUM(IX27:IX32)+IX33+IX39</f>
        <v>0</v>
      </c>
      <c r="IY26" s="473">
        <f t="shared" si="165"/>
        <v>0</v>
      </c>
      <c r="IZ26" s="473">
        <f t="shared" si="165"/>
        <v>0</v>
      </c>
      <c r="JA26" s="473">
        <f t="shared" si="165"/>
        <v>0</v>
      </c>
      <c r="JB26" s="480">
        <f t="shared" si="165"/>
        <v>0</v>
      </c>
      <c r="JC26" s="473">
        <f t="shared" si="165"/>
        <v>0</v>
      </c>
      <c r="JD26" s="473">
        <f t="shared" si="165"/>
        <v>0</v>
      </c>
      <c r="JE26" s="473">
        <f t="shared" si="165"/>
        <v>0</v>
      </c>
      <c r="JF26" s="473">
        <f t="shared" si="165"/>
        <v>0</v>
      </c>
      <c r="JG26" s="479">
        <f t="shared" si="165"/>
        <v>0</v>
      </c>
      <c r="JH26" s="476">
        <f t="shared" si="165"/>
        <v>0</v>
      </c>
      <c r="JI26" s="473">
        <f t="shared" si="165"/>
        <v>0</v>
      </c>
      <c r="JJ26" s="473">
        <f t="shared" si="165"/>
        <v>0</v>
      </c>
      <c r="JK26" s="473">
        <f t="shared" si="165"/>
        <v>0</v>
      </c>
      <c r="JL26" s="480">
        <f t="shared" si="165"/>
        <v>0</v>
      </c>
      <c r="JM26" s="476">
        <f t="shared" si="165"/>
        <v>0</v>
      </c>
      <c r="JN26" s="474">
        <v>3463</v>
      </c>
      <c r="JO26" s="592">
        <f t="shared" ref="JO26" si="166">IFERROR(JM26/JN26*100,0)</f>
        <v>0</v>
      </c>
      <c r="JP26" s="473">
        <f t="shared" ref="JP26:KC26" si="167">SUM(JP27:JP32)+JP33+JP39</f>
        <v>0</v>
      </c>
      <c r="JQ26" s="473">
        <f t="shared" si="167"/>
        <v>0</v>
      </c>
      <c r="JR26" s="479">
        <f t="shared" si="167"/>
        <v>0</v>
      </c>
      <c r="JS26" s="476">
        <f t="shared" si="167"/>
        <v>0</v>
      </c>
      <c r="JT26" s="473">
        <f t="shared" si="167"/>
        <v>0</v>
      </c>
      <c r="JU26" s="473">
        <f t="shared" si="167"/>
        <v>0</v>
      </c>
      <c r="JV26" s="473">
        <f t="shared" si="167"/>
        <v>0</v>
      </c>
      <c r="JW26" s="473">
        <f t="shared" si="167"/>
        <v>0</v>
      </c>
      <c r="JX26" s="480">
        <f t="shared" si="167"/>
        <v>0</v>
      </c>
      <c r="JY26" s="476">
        <f t="shared" si="167"/>
        <v>0</v>
      </c>
      <c r="JZ26" s="473">
        <f t="shared" si="167"/>
        <v>0</v>
      </c>
      <c r="KA26" s="473">
        <f t="shared" si="167"/>
        <v>0</v>
      </c>
      <c r="KB26" s="473">
        <f t="shared" si="167"/>
        <v>0</v>
      </c>
      <c r="KC26" s="480">
        <f t="shared" si="167"/>
        <v>0</v>
      </c>
    </row>
    <row r="27" spans="1:289" s="345" customFormat="1" ht="38.25" customHeight="1" x14ac:dyDescent="0.2">
      <c r="A27" s="538"/>
      <c r="B27" s="351"/>
      <c r="C27" s="317"/>
      <c r="D27" s="403"/>
      <c r="E27" s="593"/>
      <c r="F27" s="594"/>
      <c r="G27" s="142"/>
      <c r="H27" s="404"/>
      <c r="I27" s="406"/>
      <c r="J27" s="617"/>
      <c r="K27" s="403"/>
      <c r="L27" s="405"/>
      <c r="M27" s="143"/>
      <c r="N27" s="403"/>
      <c r="O27" s="403"/>
      <c r="P27" s="406"/>
      <c r="Q27" s="145"/>
      <c r="R27" s="403"/>
      <c r="S27" s="406"/>
      <c r="T27" s="404"/>
      <c r="U27" s="405"/>
      <c r="V27" s="403"/>
      <c r="W27" s="406"/>
      <c r="X27" s="404"/>
      <c r="Y27" s="403"/>
      <c r="Z27" s="405"/>
      <c r="AA27" s="324"/>
      <c r="AB27" s="350"/>
      <c r="AC27" s="325"/>
      <c r="AD27" s="321"/>
      <c r="AE27" s="340"/>
      <c r="AF27" s="318"/>
      <c r="AG27" s="329"/>
      <c r="AH27" s="330"/>
      <c r="AI27" s="328"/>
      <c r="AJ27" s="331"/>
      <c r="AK27" s="318"/>
      <c r="AL27" s="318"/>
      <c r="AM27" s="322"/>
      <c r="AN27" s="411"/>
      <c r="AO27" s="145"/>
      <c r="AP27" s="318"/>
      <c r="AQ27" s="322"/>
      <c r="AR27" s="318"/>
      <c r="AS27" s="318"/>
      <c r="AT27" s="318"/>
      <c r="AU27" s="323"/>
      <c r="AV27" s="145"/>
      <c r="AW27" s="318"/>
      <c r="AX27" s="318"/>
      <c r="AY27" s="323"/>
      <c r="AZ27" s="145"/>
      <c r="BA27" s="318"/>
      <c r="BB27" s="323"/>
      <c r="BC27" s="326"/>
      <c r="BD27" s="324"/>
      <c r="BE27" s="346"/>
      <c r="BF27" s="317"/>
      <c r="BG27" s="327"/>
      <c r="BH27" s="328"/>
      <c r="BI27" s="328"/>
      <c r="BJ27" s="328"/>
      <c r="BK27" s="329"/>
      <c r="BL27" s="330"/>
      <c r="BM27" s="328"/>
      <c r="BN27" s="328"/>
      <c r="BO27" s="329"/>
      <c r="BP27" s="145"/>
      <c r="BQ27" s="327"/>
      <c r="BR27" s="328"/>
      <c r="BS27" s="328"/>
      <c r="BT27" s="130"/>
      <c r="BU27" s="328"/>
      <c r="BV27" s="328"/>
      <c r="BW27" s="328"/>
      <c r="BX27" s="331"/>
      <c r="BY27" s="327"/>
      <c r="BZ27" s="329"/>
      <c r="CA27" s="145"/>
      <c r="CB27" s="330"/>
      <c r="CC27" s="331"/>
      <c r="CD27" s="332"/>
      <c r="CE27" s="324"/>
      <c r="CF27" s="317"/>
      <c r="CG27" s="317"/>
      <c r="CH27" s="318"/>
      <c r="CI27" s="318"/>
      <c r="CJ27" s="318"/>
      <c r="CK27" s="318"/>
      <c r="CL27" s="323"/>
      <c r="CM27" s="321"/>
      <c r="CN27" s="318"/>
      <c r="CO27" s="318"/>
      <c r="CP27" s="318"/>
      <c r="CQ27" s="318"/>
      <c r="CR27" s="318"/>
      <c r="CS27" s="318"/>
      <c r="CT27" s="318"/>
      <c r="CU27" s="322"/>
      <c r="CV27" s="318"/>
      <c r="CW27" s="318"/>
      <c r="CX27" s="326"/>
      <c r="CY27" s="324"/>
      <c r="CZ27" s="346"/>
      <c r="DA27" s="333"/>
      <c r="DB27" s="327"/>
      <c r="DC27" s="328"/>
      <c r="DD27" s="328"/>
      <c r="DE27" s="329"/>
      <c r="DF27" s="330"/>
      <c r="DG27" s="328"/>
      <c r="DH27" s="329"/>
      <c r="DI27" s="145"/>
      <c r="DJ27" s="327"/>
      <c r="DK27" s="328"/>
      <c r="DL27" s="329"/>
      <c r="DM27" s="145"/>
      <c r="DN27" s="327"/>
      <c r="DO27" s="331"/>
      <c r="DP27" s="327"/>
      <c r="DQ27" s="329"/>
      <c r="DR27" s="145"/>
      <c r="DS27" s="334"/>
      <c r="DT27" s="145"/>
      <c r="DU27" s="334"/>
      <c r="DV27" s="145"/>
      <c r="DW27" s="332"/>
      <c r="DX27" s="324"/>
      <c r="DY27" s="317"/>
      <c r="DZ27" s="318"/>
      <c r="EA27" s="328"/>
      <c r="EB27" s="329"/>
      <c r="EC27" s="330"/>
      <c r="ED27" s="328"/>
      <c r="EE27" s="331"/>
      <c r="EF27" s="327"/>
      <c r="EG27" s="384"/>
      <c r="EH27" s="329"/>
      <c r="EI27" s="330"/>
      <c r="EJ27" s="328"/>
      <c r="EK27" s="331"/>
      <c r="EL27" s="327"/>
      <c r="EM27" s="328"/>
      <c r="EN27" s="329"/>
      <c r="EO27" s="330"/>
      <c r="EP27" s="328"/>
      <c r="EQ27" s="331"/>
      <c r="ER27" s="335"/>
      <c r="ES27" s="336"/>
      <c r="ET27" s="327"/>
      <c r="EU27" s="328"/>
      <c r="EV27" s="328"/>
      <c r="EW27" s="328"/>
      <c r="EX27" s="331"/>
      <c r="EY27" s="327"/>
      <c r="EZ27" s="328"/>
      <c r="FA27" s="329"/>
      <c r="FB27" s="330"/>
      <c r="FC27" s="328"/>
      <c r="FD27" s="331"/>
      <c r="FE27" s="327"/>
      <c r="FF27" s="328"/>
      <c r="FG27" s="329"/>
      <c r="FH27" s="330"/>
      <c r="FI27" s="328"/>
      <c r="FJ27" s="331"/>
      <c r="FK27" s="327"/>
      <c r="FL27" s="328"/>
      <c r="FM27" s="329"/>
      <c r="FN27" s="330"/>
      <c r="FO27" s="328"/>
      <c r="FP27" s="331"/>
      <c r="FQ27" s="332"/>
      <c r="FR27" s="324"/>
      <c r="FS27" s="317"/>
      <c r="FT27" s="337"/>
      <c r="FU27" s="338"/>
      <c r="FV27" s="318"/>
      <c r="FW27" s="318"/>
      <c r="FX27" s="318"/>
      <c r="FY27" s="318"/>
      <c r="FZ27" s="323"/>
      <c r="GA27" s="321"/>
      <c r="GB27" s="318"/>
      <c r="GC27" s="318"/>
      <c r="GD27" s="318"/>
      <c r="GE27" s="322"/>
      <c r="GF27" s="323"/>
      <c r="GG27" s="333"/>
      <c r="GH27" s="339"/>
      <c r="GI27" s="318"/>
      <c r="GJ27" s="318"/>
      <c r="GK27" s="318"/>
      <c r="GL27" s="318"/>
      <c r="GM27" s="318"/>
      <c r="GN27" s="318"/>
      <c r="GO27" s="318"/>
      <c r="GP27" s="318"/>
      <c r="GQ27" s="322"/>
      <c r="GR27" s="324"/>
      <c r="GS27" s="317"/>
      <c r="GT27" s="318"/>
      <c r="GU27" s="318"/>
      <c r="GV27" s="318"/>
      <c r="GW27" s="318"/>
      <c r="GX27" s="318"/>
      <c r="GY27" s="318"/>
      <c r="GZ27" s="318"/>
      <c r="HA27" s="322"/>
      <c r="HB27" s="330"/>
      <c r="HC27" s="340"/>
      <c r="HD27" s="321"/>
      <c r="HE27" s="318"/>
      <c r="HF27" s="318"/>
      <c r="HG27" s="318"/>
      <c r="HH27" s="322"/>
      <c r="HI27" s="318"/>
      <c r="HJ27" s="318"/>
      <c r="HK27" s="318"/>
      <c r="HL27" s="318"/>
      <c r="HM27" s="318"/>
      <c r="HN27" s="318"/>
      <c r="HO27" s="318"/>
      <c r="HP27" s="322"/>
      <c r="HQ27" s="324"/>
      <c r="HR27" s="341"/>
      <c r="HS27" s="321"/>
      <c r="HT27" s="318"/>
      <c r="HU27" s="318"/>
      <c r="HV27" s="318"/>
      <c r="HW27" s="318"/>
      <c r="HX27" s="318"/>
      <c r="HY27" s="318"/>
      <c r="HZ27" s="318"/>
      <c r="IA27" s="318"/>
      <c r="IB27" s="318"/>
      <c r="IC27" s="318"/>
      <c r="ID27" s="318"/>
      <c r="IE27" s="318"/>
      <c r="IF27" s="318"/>
      <c r="IG27" s="322"/>
      <c r="IH27" s="321"/>
      <c r="II27" s="318"/>
      <c r="IJ27" s="323"/>
      <c r="IK27" s="321"/>
      <c r="IL27" s="318"/>
      <c r="IM27" s="322"/>
      <c r="IN27" s="318"/>
      <c r="IO27" s="318"/>
      <c r="IP27" s="322"/>
      <c r="IQ27" s="318"/>
      <c r="IR27" s="318"/>
      <c r="IS27" s="318"/>
      <c r="IT27" s="318"/>
      <c r="IU27" s="322"/>
      <c r="IV27" s="324"/>
      <c r="IW27" s="346"/>
      <c r="IX27" s="321"/>
      <c r="IY27" s="318"/>
      <c r="IZ27" s="318"/>
      <c r="JA27" s="318"/>
      <c r="JB27" s="322"/>
      <c r="JC27" s="318"/>
      <c r="JD27" s="318"/>
      <c r="JE27" s="318"/>
      <c r="JF27" s="318"/>
      <c r="JG27" s="323"/>
      <c r="JH27" s="321"/>
      <c r="JI27" s="318"/>
      <c r="JJ27" s="318"/>
      <c r="JK27" s="318"/>
      <c r="JL27" s="322"/>
      <c r="JM27" s="321"/>
      <c r="JN27" s="343"/>
      <c r="JO27" s="344"/>
      <c r="JP27" s="318"/>
      <c r="JQ27" s="318"/>
      <c r="JR27" s="323"/>
      <c r="JS27" s="321"/>
      <c r="JT27" s="318"/>
      <c r="JU27" s="318"/>
      <c r="JV27" s="318"/>
      <c r="JW27" s="318"/>
      <c r="JX27" s="322"/>
      <c r="JY27" s="321"/>
      <c r="JZ27" s="318"/>
      <c r="KA27" s="318"/>
      <c r="KB27" s="318"/>
      <c r="KC27" s="322"/>
    </row>
    <row r="28" spans="1:289" s="97" customFormat="1" ht="27" customHeight="1" x14ac:dyDescent="0.3">
      <c r="A28" s="291"/>
      <c r="B28" s="539"/>
      <c r="C28" s="127"/>
      <c r="D28" s="540"/>
      <c r="E28" s="540"/>
      <c r="F28" s="540"/>
      <c r="G28" s="142"/>
      <c r="H28" s="540"/>
      <c r="I28" s="541"/>
      <c r="J28" s="542"/>
      <c r="K28" s="595"/>
      <c r="L28" s="543"/>
      <c r="M28" s="347"/>
      <c r="N28" s="540"/>
      <c r="O28" s="595"/>
      <c r="P28" s="540"/>
      <c r="Q28" s="145"/>
      <c r="R28" s="540"/>
      <c r="S28" s="596"/>
      <c r="T28" s="542"/>
      <c r="U28" s="597"/>
      <c r="V28" s="540"/>
      <c r="W28" s="541"/>
      <c r="X28" s="542"/>
      <c r="Y28" s="540"/>
      <c r="Z28" s="543"/>
      <c r="AA28" s="65"/>
      <c r="AB28" s="296"/>
      <c r="AC28" s="139"/>
      <c r="AD28" s="448"/>
      <c r="AE28" s="340"/>
      <c r="AF28" s="449"/>
      <c r="AG28" s="464"/>
      <c r="AH28" s="448"/>
      <c r="AI28" s="463"/>
      <c r="AJ28" s="465"/>
      <c r="AK28" s="449"/>
      <c r="AL28" s="449"/>
      <c r="AM28" s="139"/>
      <c r="AN28" s="459"/>
      <c r="AO28" s="145"/>
      <c r="AP28" s="449"/>
      <c r="AQ28" s="139"/>
      <c r="AR28" s="449"/>
      <c r="AS28" s="449"/>
      <c r="AT28" s="449"/>
      <c r="AU28" s="450"/>
      <c r="AV28" s="145"/>
      <c r="AW28" s="449"/>
      <c r="AX28" s="449"/>
      <c r="AY28" s="450"/>
      <c r="AZ28" s="145"/>
      <c r="BA28" s="449"/>
      <c r="BB28" s="450"/>
      <c r="BC28" s="127"/>
      <c r="BD28" s="65"/>
      <c r="BE28" s="296"/>
      <c r="BF28" s="127"/>
      <c r="BG28" s="449"/>
      <c r="BH28" s="449"/>
      <c r="BI28" s="463"/>
      <c r="BJ28" s="463"/>
      <c r="BK28" s="464"/>
      <c r="BL28" s="448"/>
      <c r="BM28" s="463"/>
      <c r="BN28" s="463"/>
      <c r="BO28" s="464"/>
      <c r="BP28" s="145"/>
      <c r="BQ28" s="449"/>
      <c r="BR28" s="463"/>
      <c r="BS28" s="463"/>
      <c r="BT28" s="130"/>
      <c r="BU28" s="463"/>
      <c r="BV28" s="463"/>
      <c r="BW28" s="463"/>
      <c r="BX28" s="465"/>
      <c r="BY28" s="449"/>
      <c r="BZ28" s="464"/>
      <c r="CA28" s="145"/>
      <c r="CB28" s="448"/>
      <c r="CC28" s="465"/>
      <c r="CD28" s="139"/>
      <c r="CE28" s="65"/>
      <c r="CF28" s="296"/>
      <c r="CG28" s="127"/>
      <c r="CH28" s="449"/>
      <c r="CI28" s="449"/>
      <c r="CJ28" s="449"/>
      <c r="CK28" s="449"/>
      <c r="CL28" s="450"/>
      <c r="CM28" s="448"/>
      <c r="CN28" s="449"/>
      <c r="CO28" s="449"/>
      <c r="CP28" s="449"/>
      <c r="CQ28" s="449"/>
      <c r="CR28" s="449"/>
      <c r="CS28" s="449"/>
      <c r="CT28" s="449"/>
      <c r="CU28" s="139"/>
      <c r="CV28" s="449"/>
      <c r="CW28" s="449"/>
      <c r="CX28" s="127"/>
      <c r="CY28" s="65"/>
      <c r="CZ28" s="296"/>
      <c r="DA28" s="127"/>
      <c r="DB28" s="449"/>
      <c r="DC28" s="463"/>
      <c r="DD28" s="463"/>
      <c r="DE28" s="464"/>
      <c r="DF28" s="448"/>
      <c r="DG28" s="463"/>
      <c r="DH28" s="464"/>
      <c r="DI28" s="145"/>
      <c r="DJ28" s="449"/>
      <c r="DK28" s="463"/>
      <c r="DL28" s="464"/>
      <c r="DM28" s="145"/>
      <c r="DN28" s="449"/>
      <c r="DO28" s="465"/>
      <c r="DP28" s="449"/>
      <c r="DQ28" s="464"/>
      <c r="DR28" s="145"/>
      <c r="DS28" s="450"/>
      <c r="DT28" s="145"/>
      <c r="DU28" s="450"/>
      <c r="DV28" s="145"/>
      <c r="DW28" s="139"/>
      <c r="DX28" s="65"/>
      <c r="DY28" s="296"/>
      <c r="DZ28" s="449"/>
      <c r="EA28" s="463"/>
      <c r="EB28" s="464"/>
      <c r="EC28" s="448"/>
      <c r="ED28" s="463"/>
      <c r="EE28" s="465"/>
      <c r="EF28" s="449"/>
      <c r="EG28" s="463"/>
      <c r="EH28" s="464"/>
      <c r="EI28" s="448"/>
      <c r="EJ28" s="463"/>
      <c r="EK28" s="465"/>
      <c r="EL28" s="449"/>
      <c r="EM28" s="463"/>
      <c r="EN28" s="464"/>
      <c r="EO28" s="448"/>
      <c r="EP28" s="463"/>
      <c r="EQ28" s="465"/>
      <c r="ER28" s="459"/>
      <c r="ES28" s="544"/>
      <c r="ET28" s="449"/>
      <c r="EU28" s="463"/>
      <c r="EV28" s="463"/>
      <c r="EW28" s="463"/>
      <c r="EX28" s="465"/>
      <c r="EY28" s="449"/>
      <c r="EZ28" s="463"/>
      <c r="FA28" s="464"/>
      <c r="FB28" s="448"/>
      <c r="FC28" s="463"/>
      <c r="FD28" s="465"/>
      <c r="FE28" s="449"/>
      <c r="FF28" s="463"/>
      <c r="FG28" s="464"/>
      <c r="FH28" s="448"/>
      <c r="FI28" s="463"/>
      <c r="FJ28" s="465"/>
      <c r="FK28" s="449"/>
      <c r="FL28" s="463"/>
      <c r="FM28" s="464"/>
      <c r="FN28" s="448"/>
      <c r="FO28" s="463"/>
      <c r="FP28" s="465"/>
      <c r="FQ28" s="139"/>
      <c r="FR28" s="65"/>
      <c r="FS28" s="296"/>
      <c r="FT28" s="506"/>
      <c r="FU28" s="545"/>
      <c r="FV28" s="449"/>
      <c r="FW28" s="449"/>
      <c r="FX28" s="449"/>
      <c r="FY28" s="449"/>
      <c r="FZ28" s="450"/>
      <c r="GA28" s="448"/>
      <c r="GB28" s="449"/>
      <c r="GC28" s="449"/>
      <c r="GD28" s="449"/>
      <c r="GE28" s="139"/>
      <c r="GF28" s="450"/>
      <c r="GG28" s="127"/>
      <c r="GH28" s="339"/>
      <c r="GI28" s="449"/>
      <c r="GJ28" s="449"/>
      <c r="GK28" s="449"/>
      <c r="GL28" s="449"/>
      <c r="GM28" s="449"/>
      <c r="GN28" s="449"/>
      <c r="GO28" s="449"/>
      <c r="GP28" s="449"/>
      <c r="GQ28" s="139"/>
      <c r="GR28" s="65"/>
      <c r="GS28" s="296"/>
      <c r="GT28" s="449"/>
      <c r="GU28" s="449"/>
      <c r="GV28" s="449"/>
      <c r="GW28" s="449"/>
      <c r="GX28" s="449"/>
      <c r="GY28" s="449"/>
      <c r="GZ28" s="449"/>
      <c r="HA28" s="139"/>
      <c r="HB28" s="448"/>
      <c r="HC28" s="340"/>
      <c r="HD28" s="448"/>
      <c r="HE28" s="449"/>
      <c r="HF28" s="449"/>
      <c r="HG28" s="449"/>
      <c r="HH28" s="139"/>
      <c r="HI28" s="449"/>
      <c r="HJ28" s="449"/>
      <c r="HK28" s="449"/>
      <c r="HL28" s="449"/>
      <c r="HM28" s="449"/>
      <c r="HN28" s="449"/>
      <c r="HO28" s="449"/>
      <c r="HP28" s="139"/>
      <c r="HQ28" s="65"/>
      <c r="HR28" s="296"/>
      <c r="HS28" s="448"/>
      <c r="HT28" s="449"/>
      <c r="HU28" s="449"/>
      <c r="HV28" s="449"/>
      <c r="HW28" s="449"/>
      <c r="HX28" s="449"/>
      <c r="HY28" s="449"/>
      <c r="HZ28" s="449"/>
      <c r="IA28" s="449"/>
      <c r="IB28" s="449"/>
      <c r="IC28" s="449"/>
      <c r="ID28" s="449"/>
      <c r="IE28" s="449"/>
      <c r="IF28" s="449"/>
      <c r="IG28" s="139"/>
      <c r="IH28" s="448"/>
      <c r="II28" s="449"/>
      <c r="IJ28" s="450"/>
      <c r="IK28" s="448"/>
      <c r="IL28" s="449"/>
      <c r="IM28" s="139"/>
      <c r="IN28" s="449"/>
      <c r="IO28" s="449"/>
      <c r="IP28" s="139"/>
      <c r="IQ28" s="449"/>
      <c r="IR28" s="449"/>
      <c r="IS28" s="449"/>
      <c r="IT28" s="449"/>
      <c r="IU28" s="139"/>
      <c r="IV28" s="65"/>
      <c r="IW28" s="296"/>
      <c r="IX28" s="448"/>
      <c r="IY28" s="449"/>
      <c r="IZ28" s="449"/>
      <c r="JA28" s="449"/>
      <c r="JB28" s="139"/>
      <c r="JC28" s="449"/>
      <c r="JD28" s="449"/>
      <c r="JE28" s="449"/>
      <c r="JF28" s="449"/>
      <c r="JG28" s="450"/>
      <c r="JH28" s="448"/>
      <c r="JI28" s="449"/>
      <c r="JJ28" s="449"/>
      <c r="JK28" s="449"/>
      <c r="JL28" s="139"/>
      <c r="JM28" s="448"/>
      <c r="JN28" s="343"/>
      <c r="JO28" s="546"/>
      <c r="JP28" s="449"/>
      <c r="JQ28" s="449"/>
      <c r="JR28" s="450"/>
      <c r="JS28" s="448"/>
      <c r="JT28" s="449"/>
      <c r="JU28" s="449"/>
      <c r="JV28" s="449"/>
      <c r="JW28" s="449"/>
      <c r="JX28" s="139"/>
      <c r="JY28" s="448"/>
      <c r="JZ28" s="449"/>
      <c r="KA28" s="449"/>
      <c r="KB28" s="449"/>
      <c r="KC28" s="139"/>
    </row>
    <row r="29" spans="1:289" s="97" customFormat="1" ht="28.5" customHeight="1" x14ac:dyDescent="0.3">
      <c r="A29" s="291"/>
      <c r="B29" s="539"/>
      <c r="C29" s="127"/>
      <c r="D29" s="540"/>
      <c r="E29" s="540"/>
      <c r="F29" s="540"/>
      <c r="G29" s="142"/>
      <c r="H29" s="540"/>
      <c r="I29" s="541"/>
      <c r="J29" s="542"/>
      <c r="K29" s="540"/>
      <c r="L29" s="543"/>
      <c r="M29" s="347"/>
      <c r="N29" s="540"/>
      <c r="O29" s="540"/>
      <c r="P29" s="540"/>
      <c r="Q29" s="145"/>
      <c r="R29" s="540"/>
      <c r="S29" s="541"/>
      <c r="T29" s="542"/>
      <c r="U29" s="543"/>
      <c r="V29" s="540"/>
      <c r="W29" s="541"/>
      <c r="X29" s="542"/>
      <c r="Y29" s="540"/>
      <c r="Z29" s="543"/>
      <c r="AA29" s="65"/>
      <c r="AB29" s="296"/>
      <c r="AC29" s="139"/>
      <c r="AD29" s="448"/>
      <c r="AE29" s="340"/>
      <c r="AF29" s="449"/>
      <c r="AG29" s="464"/>
      <c r="AH29" s="448"/>
      <c r="AI29" s="463"/>
      <c r="AJ29" s="465"/>
      <c r="AK29" s="449"/>
      <c r="AL29" s="449"/>
      <c r="AM29" s="139"/>
      <c r="AN29" s="459"/>
      <c r="AO29" s="145"/>
      <c r="AP29" s="449"/>
      <c r="AQ29" s="139"/>
      <c r="AR29" s="449"/>
      <c r="AS29" s="449"/>
      <c r="AT29" s="449"/>
      <c r="AU29" s="450"/>
      <c r="AV29" s="145"/>
      <c r="AW29" s="449"/>
      <c r="AX29" s="449"/>
      <c r="AY29" s="450"/>
      <c r="AZ29" s="145"/>
      <c r="BA29" s="449"/>
      <c r="BB29" s="450"/>
      <c r="BC29" s="127"/>
      <c r="BD29" s="65"/>
      <c r="BE29" s="296"/>
      <c r="BF29" s="127"/>
      <c r="BG29" s="449"/>
      <c r="BH29" s="449"/>
      <c r="BI29" s="463"/>
      <c r="BJ29" s="463"/>
      <c r="BK29" s="464"/>
      <c r="BL29" s="448"/>
      <c r="BM29" s="463"/>
      <c r="BN29" s="463"/>
      <c r="BO29" s="464"/>
      <c r="BP29" s="145"/>
      <c r="BQ29" s="449"/>
      <c r="BR29" s="463"/>
      <c r="BS29" s="463"/>
      <c r="BT29" s="130"/>
      <c r="BU29" s="463"/>
      <c r="BV29" s="463"/>
      <c r="BW29" s="463"/>
      <c r="BX29" s="465"/>
      <c r="BY29" s="449"/>
      <c r="BZ29" s="464"/>
      <c r="CA29" s="145"/>
      <c r="CB29" s="448"/>
      <c r="CC29" s="465"/>
      <c r="CD29" s="139"/>
      <c r="CE29" s="65"/>
      <c r="CF29" s="296"/>
      <c r="CG29" s="127"/>
      <c r="CH29" s="449"/>
      <c r="CI29" s="449"/>
      <c r="CJ29" s="449"/>
      <c r="CK29" s="449"/>
      <c r="CL29" s="450"/>
      <c r="CM29" s="448"/>
      <c r="CN29" s="449"/>
      <c r="CO29" s="449"/>
      <c r="CP29" s="449"/>
      <c r="CQ29" s="449"/>
      <c r="CR29" s="449"/>
      <c r="CS29" s="449"/>
      <c r="CT29" s="449"/>
      <c r="CU29" s="139"/>
      <c r="CV29" s="449"/>
      <c r="CW29" s="449"/>
      <c r="CX29" s="127"/>
      <c r="CY29" s="65"/>
      <c r="CZ29" s="296"/>
      <c r="DA29" s="127"/>
      <c r="DB29" s="449"/>
      <c r="DC29" s="463"/>
      <c r="DD29" s="463"/>
      <c r="DE29" s="464"/>
      <c r="DF29" s="448"/>
      <c r="DG29" s="463"/>
      <c r="DH29" s="464"/>
      <c r="DI29" s="145"/>
      <c r="DJ29" s="449"/>
      <c r="DK29" s="463"/>
      <c r="DL29" s="464"/>
      <c r="DM29" s="145"/>
      <c r="DN29" s="449"/>
      <c r="DO29" s="465"/>
      <c r="DP29" s="449"/>
      <c r="DQ29" s="464"/>
      <c r="DR29" s="145"/>
      <c r="DS29" s="450"/>
      <c r="DT29" s="145"/>
      <c r="DU29" s="450"/>
      <c r="DV29" s="145"/>
      <c r="DW29" s="139"/>
      <c r="DX29" s="65"/>
      <c r="DY29" s="296"/>
      <c r="DZ29" s="449"/>
      <c r="EA29" s="463"/>
      <c r="EB29" s="464"/>
      <c r="EC29" s="448"/>
      <c r="ED29" s="463"/>
      <c r="EE29" s="465"/>
      <c r="EF29" s="449"/>
      <c r="EG29" s="463"/>
      <c r="EH29" s="464"/>
      <c r="EI29" s="448"/>
      <c r="EJ29" s="463"/>
      <c r="EK29" s="465"/>
      <c r="EL29" s="449"/>
      <c r="EM29" s="463"/>
      <c r="EN29" s="464"/>
      <c r="EO29" s="448"/>
      <c r="EP29" s="463"/>
      <c r="EQ29" s="465"/>
      <c r="ER29" s="459"/>
      <c r="ES29" s="544"/>
      <c r="ET29" s="449"/>
      <c r="EU29" s="463"/>
      <c r="EV29" s="463"/>
      <c r="EW29" s="463"/>
      <c r="EX29" s="465"/>
      <c r="EY29" s="449"/>
      <c r="EZ29" s="463"/>
      <c r="FA29" s="464"/>
      <c r="FB29" s="448"/>
      <c r="FC29" s="463"/>
      <c r="FD29" s="465"/>
      <c r="FE29" s="449"/>
      <c r="FF29" s="463"/>
      <c r="FG29" s="464"/>
      <c r="FH29" s="448"/>
      <c r="FI29" s="463"/>
      <c r="FJ29" s="465"/>
      <c r="FK29" s="449"/>
      <c r="FL29" s="463"/>
      <c r="FM29" s="464"/>
      <c r="FN29" s="448"/>
      <c r="FO29" s="463"/>
      <c r="FP29" s="465"/>
      <c r="FQ29" s="139"/>
      <c r="FR29" s="65"/>
      <c r="FS29" s="296"/>
      <c r="FT29" s="506"/>
      <c r="FU29" s="545"/>
      <c r="FV29" s="449"/>
      <c r="FW29" s="449"/>
      <c r="FX29" s="449"/>
      <c r="FY29" s="449"/>
      <c r="FZ29" s="450"/>
      <c r="GA29" s="448"/>
      <c r="GB29" s="449"/>
      <c r="GC29" s="449"/>
      <c r="GD29" s="449"/>
      <c r="GE29" s="139"/>
      <c r="GF29" s="450"/>
      <c r="GG29" s="127"/>
      <c r="GH29" s="339"/>
      <c r="GI29" s="449"/>
      <c r="GJ29" s="449"/>
      <c r="GK29" s="449"/>
      <c r="GL29" s="449"/>
      <c r="GM29" s="449"/>
      <c r="GN29" s="449"/>
      <c r="GO29" s="449"/>
      <c r="GP29" s="449"/>
      <c r="GQ29" s="139"/>
      <c r="GR29" s="65"/>
      <c r="GS29" s="296"/>
      <c r="GT29" s="449"/>
      <c r="GU29" s="449"/>
      <c r="GV29" s="449"/>
      <c r="GW29" s="449"/>
      <c r="GX29" s="449"/>
      <c r="GY29" s="449"/>
      <c r="GZ29" s="449"/>
      <c r="HA29" s="139"/>
      <c r="HB29" s="448"/>
      <c r="HC29" s="340"/>
      <c r="HD29" s="448"/>
      <c r="HE29" s="449"/>
      <c r="HF29" s="449"/>
      <c r="HG29" s="449"/>
      <c r="HH29" s="139"/>
      <c r="HI29" s="449"/>
      <c r="HJ29" s="449"/>
      <c r="HK29" s="449"/>
      <c r="HL29" s="449"/>
      <c r="HM29" s="449"/>
      <c r="HN29" s="449"/>
      <c r="HO29" s="449"/>
      <c r="HP29" s="139"/>
      <c r="HQ29" s="65"/>
      <c r="HR29" s="296"/>
      <c r="HS29" s="448"/>
      <c r="HT29" s="449"/>
      <c r="HU29" s="449"/>
      <c r="HV29" s="449"/>
      <c r="HW29" s="449"/>
      <c r="HX29" s="449"/>
      <c r="HY29" s="449"/>
      <c r="HZ29" s="449"/>
      <c r="IA29" s="449"/>
      <c r="IB29" s="449"/>
      <c r="IC29" s="449"/>
      <c r="ID29" s="449"/>
      <c r="IE29" s="449"/>
      <c r="IF29" s="449"/>
      <c r="IG29" s="139"/>
      <c r="IH29" s="448"/>
      <c r="II29" s="449"/>
      <c r="IJ29" s="450"/>
      <c r="IK29" s="448"/>
      <c r="IL29" s="449"/>
      <c r="IM29" s="139"/>
      <c r="IN29" s="449"/>
      <c r="IO29" s="449"/>
      <c r="IP29" s="139"/>
      <c r="IQ29" s="449"/>
      <c r="IR29" s="449"/>
      <c r="IS29" s="449"/>
      <c r="IT29" s="449"/>
      <c r="IU29" s="139"/>
      <c r="IV29" s="65"/>
      <c r="IW29" s="296"/>
      <c r="IX29" s="448"/>
      <c r="IY29" s="449"/>
      <c r="IZ29" s="449"/>
      <c r="JA29" s="449"/>
      <c r="JB29" s="139"/>
      <c r="JC29" s="449"/>
      <c r="JD29" s="449"/>
      <c r="JE29" s="449"/>
      <c r="JF29" s="449"/>
      <c r="JG29" s="450"/>
      <c r="JH29" s="448"/>
      <c r="JI29" s="449"/>
      <c r="JJ29" s="449"/>
      <c r="JK29" s="449"/>
      <c r="JL29" s="139"/>
      <c r="JM29" s="448"/>
      <c r="JN29" s="343"/>
      <c r="JO29" s="546"/>
      <c r="JP29" s="449"/>
      <c r="JQ29" s="449"/>
      <c r="JR29" s="450"/>
      <c r="JS29" s="448"/>
      <c r="JT29" s="449"/>
      <c r="JU29" s="449"/>
      <c r="JV29" s="449"/>
      <c r="JW29" s="449"/>
      <c r="JX29" s="139"/>
      <c r="JY29" s="448"/>
      <c r="JZ29" s="449"/>
      <c r="KA29" s="449"/>
      <c r="KB29" s="449"/>
      <c r="KC29" s="139"/>
    </row>
    <row r="30" spans="1:289" s="97" customFormat="1" ht="27" customHeight="1" x14ac:dyDescent="0.35">
      <c r="A30" s="547"/>
      <c r="B30" s="292"/>
      <c r="C30" s="127"/>
      <c r="D30" s="128"/>
      <c r="E30" s="128"/>
      <c r="F30" s="128"/>
      <c r="G30" s="142"/>
      <c r="H30" s="131"/>
      <c r="I30" s="129"/>
      <c r="J30" s="449"/>
      <c r="K30" s="449"/>
      <c r="L30" s="449"/>
      <c r="M30" s="347"/>
      <c r="N30" s="449"/>
      <c r="O30" s="449"/>
      <c r="P30" s="449"/>
      <c r="Q30" s="145"/>
      <c r="R30" s="449"/>
      <c r="S30" s="450"/>
      <c r="T30" s="448"/>
      <c r="U30" s="139"/>
      <c r="V30" s="128"/>
      <c r="W30" s="133"/>
      <c r="X30" s="131"/>
      <c r="Y30" s="128"/>
      <c r="Z30" s="129"/>
      <c r="AA30" s="65"/>
      <c r="AB30" s="296"/>
      <c r="AC30" s="139"/>
      <c r="AD30" s="448"/>
      <c r="AE30" s="340"/>
      <c r="AF30" s="449"/>
      <c r="AG30" s="463"/>
      <c r="AH30" s="126"/>
      <c r="AI30" s="126"/>
      <c r="AJ30" s="132"/>
      <c r="AK30" s="128"/>
      <c r="AL30" s="128"/>
      <c r="AM30" s="139"/>
      <c r="AN30" s="460"/>
      <c r="AO30" s="145"/>
      <c r="AP30" s="449"/>
      <c r="AQ30" s="139"/>
      <c r="AR30" s="128"/>
      <c r="AS30" s="128"/>
      <c r="AT30" s="128"/>
      <c r="AU30" s="133"/>
      <c r="AV30" s="145"/>
      <c r="AW30" s="128"/>
      <c r="AX30" s="128"/>
      <c r="AY30" s="133"/>
      <c r="AZ30" s="145"/>
      <c r="BA30" s="128"/>
      <c r="BB30" s="133"/>
      <c r="BC30" s="159"/>
      <c r="BD30" s="65"/>
      <c r="BE30" s="296"/>
      <c r="BF30" s="127"/>
      <c r="BG30" s="128"/>
      <c r="BH30" s="128"/>
      <c r="BI30" s="126"/>
      <c r="BJ30" s="126"/>
      <c r="BK30" s="141"/>
      <c r="BL30" s="131"/>
      <c r="BM30" s="126"/>
      <c r="BN30" s="126"/>
      <c r="BO30" s="141"/>
      <c r="BP30" s="145"/>
      <c r="BQ30" s="128"/>
      <c r="BR30" s="126"/>
      <c r="BS30" s="126"/>
      <c r="BT30" s="130"/>
      <c r="BU30" s="126"/>
      <c r="BV30" s="126"/>
      <c r="BW30" s="126"/>
      <c r="BX30" s="132"/>
      <c r="BY30" s="128"/>
      <c r="BZ30" s="141"/>
      <c r="CA30" s="145"/>
      <c r="CB30" s="131"/>
      <c r="CC30" s="132"/>
      <c r="CD30" s="129"/>
      <c r="CE30" s="65"/>
      <c r="CF30" s="296"/>
      <c r="CG30" s="127"/>
      <c r="CH30" s="128"/>
      <c r="CI30" s="128"/>
      <c r="CJ30" s="128"/>
      <c r="CK30" s="128"/>
      <c r="CL30" s="133"/>
      <c r="CM30" s="131"/>
      <c r="CN30" s="128"/>
      <c r="CO30" s="128"/>
      <c r="CP30" s="128"/>
      <c r="CQ30" s="128"/>
      <c r="CR30" s="128"/>
      <c r="CS30" s="128"/>
      <c r="CT30" s="128"/>
      <c r="CU30" s="129"/>
      <c r="CV30" s="128"/>
      <c r="CW30" s="128"/>
      <c r="CX30" s="159"/>
      <c r="CY30" s="65"/>
      <c r="CZ30" s="296"/>
      <c r="DA30" s="127"/>
      <c r="DB30" s="128"/>
      <c r="DC30" s="126"/>
      <c r="DD30" s="126"/>
      <c r="DE30" s="141"/>
      <c r="DF30" s="131"/>
      <c r="DG30" s="126"/>
      <c r="DH30" s="141"/>
      <c r="DI30" s="145"/>
      <c r="DJ30" s="128"/>
      <c r="DK30" s="126"/>
      <c r="DL30" s="141"/>
      <c r="DM30" s="145"/>
      <c r="DN30" s="128"/>
      <c r="DO30" s="132"/>
      <c r="DP30" s="128"/>
      <c r="DQ30" s="141"/>
      <c r="DR30" s="145"/>
      <c r="DS30" s="450"/>
      <c r="DT30" s="145"/>
      <c r="DU30" s="450"/>
      <c r="DV30" s="145"/>
      <c r="DW30" s="129"/>
      <c r="DX30" s="65"/>
      <c r="DY30" s="296"/>
      <c r="DZ30" s="128"/>
      <c r="EA30" s="126"/>
      <c r="EB30" s="141"/>
      <c r="EC30" s="131"/>
      <c r="ED30" s="126"/>
      <c r="EE30" s="132"/>
      <c r="EF30" s="128"/>
      <c r="EG30" s="126"/>
      <c r="EH30" s="141"/>
      <c r="EI30" s="131"/>
      <c r="EJ30" s="126"/>
      <c r="EK30" s="132"/>
      <c r="EL30" s="128"/>
      <c r="EM30" s="126"/>
      <c r="EN30" s="141"/>
      <c r="EO30" s="131"/>
      <c r="EP30" s="126"/>
      <c r="EQ30" s="132"/>
      <c r="ER30" s="183"/>
      <c r="ES30" s="189"/>
      <c r="ET30" s="128"/>
      <c r="EU30" s="126"/>
      <c r="EV30" s="463"/>
      <c r="EW30" s="126"/>
      <c r="EX30" s="132"/>
      <c r="EY30" s="128"/>
      <c r="EZ30" s="126"/>
      <c r="FA30" s="126"/>
      <c r="FB30" s="128"/>
      <c r="FC30" s="126"/>
      <c r="FD30" s="126"/>
      <c r="FE30" s="126"/>
      <c r="FF30" s="126"/>
      <c r="FG30" s="126"/>
      <c r="FH30" s="126"/>
      <c r="FI30" s="126"/>
      <c r="FJ30" s="126"/>
      <c r="FK30" s="126"/>
      <c r="FL30" s="126"/>
      <c r="FM30" s="126"/>
      <c r="FN30" s="126"/>
      <c r="FO30" s="126"/>
      <c r="FP30" s="126"/>
      <c r="FQ30" s="132"/>
      <c r="FR30" s="65"/>
      <c r="FS30" s="296"/>
      <c r="FT30" s="207"/>
      <c r="FU30" s="208"/>
      <c r="FV30" s="128"/>
      <c r="FW30" s="128"/>
      <c r="FX30" s="128"/>
      <c r="FY30" s="128"/>
      <c r="FZ30" s="133"/>
      <c r="GA30" s="131"/>
      <c r="GB30" s="128"/>
      <c r="GC30" s="128"/>
      <c r="GD30" s="128"/>
      <c r="GE30" s="129"/>
      <c r="GF30" s="133"/>
      <c r="GG30" s="159"/>
      <c r="GH30" s="339"/>
      <c r="GI30" s="128"/>
      <c r="GJ30" s="128"/>
      <c r="GK30" s="128"/>
      <c r="GL30" s="128"/>
      <c r="GM30" s="128"/>
      <c r="GN30" s="128"/>
      <c r="GO30" s="128"/>
      <c r="GP30" s="128"/>
      <c r="GQ30" s="129"/>
      <c r="GR30" s="65"/>
      <c r="GS30" s="296"/>
      <c r="GT30" s="128"/>
      <c r="GU30" s="128"/>
      <c r="GV30" s="128"/>
      <c r="GW30" s="128"/>
      <c r="GX30" s="128"/>
      <c r="GY30" s="128"/>
      <c r="GZ30" s="128"/>
      <c r="HA30" s="129"/>
      <c r="HB30" s="131"/>
      <c r="HC30" s="340"/>
      <c r="HD30" s="131"/>
      <c r="HE30" s="128"/>
      <c r="HF30" s="128"/>
      <c r="HG30" s="128"/>
      <c r="HH30" s="129"/>
      <c r="HI30" s="128"/>
      <c r="HJ30" s="128"/>
      <c r="HK30" s="128"/>
      <c r="HL30" s="128"/>
      <c r="HM30" s="128"/>
      <c r="HN30" s="128"/>
      <c r="HO30" s="128"/>
      <c r="HP30" s="129"/>
      <c r="HQ30" s="65"/>
      <c r="HR30" s="296"/>
      <c r="HS30" s="131"/>
      <c r="HT30" s="128"/>
      <c r="HU30" s="128"/>
      <c r="HV30" s="128"/>
      <c r="HW30" s="128"/>
      <c r="HX30" s="128"/>
      <c r="HY30" s="449"/>
      <c r="HZ30" s="128"/>
      <c r="IA30" s="128"/>
      <c r="IB30" s="128"/>
      <c r="IC30" s="128"/>
      <c r="ID30" s="128"/>
      <c r="IE30" s="128"/>
      <c r="IF30" s="128"/>
      <c r="IG30" s="129"/>
      <c r="IH30" s="131"/>
      <c r="II30" s="128"/>
      <c r="IJ30" s="133"/>
      <c r="IK30" s="448"/>
      <c r="IL30" s="128"/>
      <c r="IM30" s="129"/>
      <c r="IN30" s="128"/>
      <c r="IO30" s="128"/>
      <c r="IP30" s="129"/>
      <c r="IQ30" s="128"/>
      <c r="IR30" s="128"/>
      <c r="IS30" s="128"/>
      <c r="IT30" s="128"/>
      <c r="IU30" s="129"/>
      <c r="IV30" s="65"/>
      <c r="IW30" s="296"/>
      <c r="IX30" s="131"/>
      <c r="IY30" s="128"/>
      <c r="IZ30" s="128"/>
      <c r="JA30" s="128"/>
      <c r="JB30" s="129"/>
      <c r="JC30" s="128"/>
      <c r="JD30" s="128"/>
      <c r="JE30" s="128"/>
      <c r="JF30" s="128"/>
      <c r="JG30" s="133"/>
      <c r="JH30" s="131"/>
      <c r="JI30" s="128"/>
      <c r="JJ30" s="128"/>
      <c r="JK30" s="128"/>
      <c r="JL30" s="129"/>
      <c r="JM30" s="448"/>
      <c r="JN30" s="156"/>
      <c r="JO30" s="546"/>
      <c r="JP30" s="449"/>
      <c r="JQ30" s="128"/>
      <c r="JR30" s="133"/>
      <c r="JS30" s="131"/>
      <c r="JT30" s="128"/>
      <c r="JU30" s="128"/>
      <c r="JV30" s="128"/>
      <c r="JW30" s="128"/>
      <c r="JX30" s="129"/>
      <c r="JY30" s="131"/>
      <c r="JZ30" s="128"/>
      <c r="KA30" s="128"/>
      <c r="KB30" s="128"/>
      <c r="KC30" s="129"/>
    </row>
    <row r="31" spans="1:289" s="97" customFormat="1" ht="27" customHeight="1" x14ac:dyDescent="0.3">
      <c r="A31" s="291"/>
      <c r="B31" s="539"/>
      <c r="C31" s="127"/>
      <c r="D31" s="540"/>
      <c r="E31" s="540"/>
      <c r="F31" s="540"/>
      <c r="G31" s="142"/>
      <c r="H31" s="540"/>
      <c r="I31" s="541"/>
      <c r="J31" s="542"/>
      <c r="K31" s="540"/>
      <c r="L31" s="543"/>
      <c r="M31" s="347"/>
      <c r="N31" s="540"/>
      <c r="O31" s="540"/>
      <c r="P31" s="540"/>
      <c r="Q31" s="145"/>
      <c r="R31" s="540"/>
      <c r="S31" s="541"/>
      <c r="T31" s="542"/>
      <c r="U31" s="543"/>
      <c r="V31" s="540"/>
      <c r="W31" s="541"/>
      <c r="X31" s="542"/>
      <c r="Y31" s="540"/>
      <c r="Z31" s="543"/>
      <c r="AA31" s="65"/>
      <c r="AB31" s="296"/>
      <c r="AC31" s="139"/>
      <c r="AD31" s="448"/>
      <c r="AE31" s="340"/>
      <c r="AF31" s="449"/>
      <c r="AG31" s="464"/>
      <c r="AH31" s="448"/>
      <c r="AI31" s="463"/>
      <c r="AJ31" s="465"/>
      <c r="AK31" s="449"/>
      <c r="AL31" s="449"/>
      <c r="AM31" s="139"/>
      <c r="AN31" s="459"/>
      <c r="AO31" s="145"/>
      <c r="AP31" s="449"/>
      <c r="AQ31" s="139"/>
      <c r="AR31" s="449"/>
      <c r="AS31" s="449"/>
      <c r="AT31" s="449"/>
      <c r="AU31" s="450"/>
      <c r="AV31" s="145"/>
      <c r="AW31" s="449"/>
      <c r="AX31" s="449"/>
      <c r="AY31" s="450"/>
      <c r="AZ31" s="145"/>
      <c r="BA31" s="449"/>
      <c r="BB31" s="450"/>
      <c r="BC31" s="127"/>
      <c r="BD31" s="65"/>
      <c r="BE31" s="296"/>
      <c r="BF31" s="127"/>
      <c r="BG31" s="449"/>
      <c r="BH31" s="449"/>
      <c r="BI31" s="463"/>
      <c r="BJ31" s="463"/>
      <c r="BK31" s="464"/>
      <c r="BL31" s="448"/>
      <c r="BM31" s="463"/>
      <c r="BN31" s="463"/>
      <c r="BO31" s="464"/>
      <c r="BP31" s="145"/>
      <c r="BQ31" s="449"/>
      <c r="BR31" s="463"/>
      <c r="BS31" s="463"/>
      <c r="BT31" s="130"/>
      <c r="BU31" s="463"/>
      <c r="BV31" s="463"/>
      <c r="BW31" s="463"/>
      <c r="BX31" s="465"/>
      <c r="BY31" s="449"/>
      <c r="BZ31" s="464"/>
      <c r="CA31" s="145"/>
      <c r="CB31" s="448"/>
      <c r="CC31" s="465"/>
      <c r="CD31" s="139"/>
      <c r="CE31" s="65"/>
      <c r="CF31" s="296"/>
      <c r="CG31" s="127"/>
      <c r="CH31" s="449"/>
      <c r="CI31" s="449"/>
      <c r="CJ31" s="449"/>
      <c r="CK31" s="449"/>
      <c r="CL31" s="450"/>
      <c r="CM31" s="448"/>
      <c r="CN31" s="449"/>
      <c r="CO31" s="449"/>
      <c r="CP31" s="449"/>
      <c r="CQ31" s="449"/>
      <c r="CR31" s="449"/>
      <c r="CS31" s="449"/>
      <c r="CT31" s="449"/>
      <c r="CU31" s="139"/>
      <c r="CV31" s="449"/>
      <c r="CW31" s="449"/>
      <c r="CX31" s="127"/>
      <c r="CY31" s="65"/>
      <c r="CZ31" s="296"/>
      <c r="DA31" s="127"/>
      <c r="DB31" s="449"/>
      <c r="DC31" s="463"/>
      <c r="DD31" s="463"/>
      <c r="DE31" s="464"/>
      <c r="DF31" s="448"/>
      <c r="DG31" s="463"/>
      <c r="DH31" s="464"/>
      <c r="DI31" s="145"/>
      <c r="DJ31" s="449"/>
      <c r="DK31" s="463"/>
      <c r="DL31" s="464"/>
      <c r="DM31" s="145"/>
      <c r="DN31" s="449"/>
      <c r="DO31" s="465"/>
      <c r="DP31" s="449"/>
      <c r="DQ31" s="464"/>
      <c r="DR31" s="145"/>
      <c r="DS31" s="450"/>
      <c r="DT31" s="145"/>
      <c r="DU31" s="450"/>
      <c r="DV31" s="145"/>
      <c r="DW31" s="139"/>
      <c r="DX31" s="65"/>
      <c r="DY31" s="296"/>
      <c r="DZ31" s="449"/>
      <c r="EA31" s="463"/>
      <c r="EB31" s="464"/>
      <c r="EC31" s="448"/>
      <c r="ED31" s="463"/>
      <c r="EE31" s="465"/>
      <c r="EF31" s="449"/>
      <c r="EG31" s="463"/>
      <c r="EH31" s="464"/>
      <c r="EI31" s="448"/>
      <c r="EJ31" s="463"/>
      <c r="EK31" s="465"/>
      <c r="EL31" s="449"/>
      <c r="EM31" s="463"/>
      <c r="EN31" s="464"/>
      <c r="EO31" s="448"/>
      <c r="EP31" s="463"/>
      <c r="EQ31" s="465"/>
      <c r="ER31" s="459"/>
      <c r="ES31" s="544"/>
      <c r="ET31" s="449"/>
      <c r="EU31" s="463"/>
      <c r="EV31" s="463"/>
      <c r="EW31" s="463"/>
      <c r="EX31" s="465"/>
      <c r="EY31" s="449"/>
      <c r="EZ31" s="463"/>
      <c r="FA31" s="464"/>
      <c r="FB31" s="448"/>
      <c r="FC31" s="463"/>
      <c r="FD31" s="465"/>
      <c r="FE31" s="449"/>
      <c r="FF31" s="463"/>
      <c r="FG31" s="464"/>
      <c r="FH31" s="448"/>
      <c r="FI31" s="463"/>
      <c r="FJ31" s="465"/>
      <c r="FK31" s="449"/>
      <c r="FL31" s="463"/>
      <c r="FM31" s="464"/>
      <c r="FN31" s="448"/>
      <c r="FO31" s="463"/>
      <c r="FP31" s="465"/>
      <c r="FQ31" s="139"/>
      <c r="FR31" s="65"/>
      <c r="FS31" s="296"/>
      <c r="FT31" s="506"/>
      <c r="FU31" s="545"/>
      <c r="FV31" s="449"/>
      <c r="FW31" s="449"/>
      <c r="FX31" s="449"/>
      <c r="FY31" s="449"/>
      <c r="FZ31" s="450"/>
      <c r="GA31" s="448"/>
      <c r="GB31" s="449"/>
      <c r="GC31" s="449"/>
      <c r="GD31" s="449"/>
      <c r="GE31" s="139"/>
      <c r="GF31" s="450"/>
      <c r="GG31" s="127"/>
      <c r="GH31" s="339"/>
      <c r="GI31" s="449"/>
      <c r="GJ31" s="449"/>
      <c r="GK31" s="449"/>
      <c r="GL31" s="449"/>
      <c r="GM31" s="449"/>
      <c r="GN31" s="449"/>
      <c r="GO31" s="449"/>
      <c r="GP31" s="449"/>
      <c r="GQ31" s="139"/>
      <c r="GR31" s="65"/>
      <c r="GS31" s="296"/>
      <c r="GT31" s="449"/>
      <c r="GU31" s="449"/>
      <c r="GV31" s="449"/>
      <c r="GW31" s="449"/>
      <c r="GX31" s="449"/>
      <c r="GY31" s="449"/>
      <c r="GZ31" s="449"/>
      <c r="HA31" s="139"/>
      <c r="HB31" s="448"/>
      <c r="HC31" s="340"/>
      <c r="HD31" s="448"/>
      <c r="HE31" s="449"/>
      <c r="HF31" s="449"/>
      <c r="HG31" s="449"/>
      <c r="HH31" s="139"/>
      <c r="HI31" s="449"/>
      <c r="HJ31" s="449"/>
      <c r="HK31" s="449"/>
      <c r="HL31" s="449"/>
      <c r="HM31" s="449"/>
      <c r="HN31" s="449"/>
      <c r="HO31" s="449"/>
      <c r="HP31" s="139"/>
      <c r="HQ31" s="65"/>
      <c r="HR31" s="296"/>
      <c r="HS31" s="448"/>
      <c r="HT31" s="449"/>
      <c r="HU31" s="449"/>
      <c r="HV31" s="449"/>
      <c r="HW31" s="449"/>
      <c r="HX31" s="449"/>
      <c r="HY31" s="449"/>
      <c r="HZ31" s="449"/>
      <c r="IA31" s="449"/>
      <c r="IB31" s="449"/>
      <c r="IC31" s="449"/>
      <c r="ID31" s="449"/>
      <c r="IE31" s="449"/>
      <c r="IF31" s="449"/>
      <c r="IG31" s="139"/>
      <c r="IH31" s="448"/>
      <c r="II31" s="449"/>
      <c r="IJ31" s="450"/>
      <c r="IK31" s="448"/>
      <c r="IL31" s="449"/>
      <c r="IM31" s="139"/>
      <c r="IN31" s="449"/>
      <c r="IO31" s="449"/>
      <c r="IP31" s="139"/>
      <c r="IQ31" s="449"/>
      <c r="IR31" s="449"/>
      <c r="IS31" s="449"/>
      <c r="IT31" s="449"/>
      <c r="IU31" s="139"/>
      <c r="IV31" s="65"/>
      <c r="IW31" s="296"/>
      <c r="IX31" s="448"/>
      <c r="IY31" s="449"/>
      <c r="IZ31" s="449"/>
      <c r="JA31" s="449"/>
      <c r="JB31" s="139"/>
      <c r="JC31" s="449"/>
      <c r="JD31" s="449"/>
      <c r="JE31" s="449"/>
      <c r="JF31" s="449"/>
      <c r="JG31" s="450"/>
      <c r="JH31" s="448"/>
      <c r="JI31" s="449"/>
      <c r="JJ31" s="449"/>
      <c r="JK31" s="449"/>
      <c r="JL31" s="139"/>
      <c r="JM31" s="448"/>
      <c r="JN31" s="343"/>
      <c r="JO31" s="546"/>
      <c r="JP31" s="449"/>
      <c r="JQ31" s="449"/>
      <c r="JR31" s="450"/>
      <c r="JS31" s="448"/>
      <c r="JT31" s="449"/>
      <c r="JU31" s="449"/>
      <c r="JV31" s="449"/>
      <c r="JW31" s="449"/>
      <c r="JX31" s="139"/>
      <c r="JY31" s="448"/>
      <c r="JZ31" s="449"/>
      <c r="KA31" s="449"/>
      <c r="KB31" s="449"/>
      <c r="KC31" s="139"/>
    </row>
    <row r="32" spans="1:289" s="97" customFormat="1" ht="18.75" x14ac:dyDescent="0.3">
      <c r="A32" s="291"/>
      <c r="B32" s="539"/>
      <c r="C32" s="127"/>
      <c r="D32" s="540"/>
      <c r="E32" s="540"/>
      <c r="F32" s="540"/>
      <c r="G32" s="142"/>
      <c r="H32" s="540"/>
      <c r="I32" s="541"/>
      <c r="J32" s="542"/>
      <c r="K32" s="540"/>
      <c r="L32" s="543"/>
      <c r="M32" s="347"/>
      <c r="N32" s="540"/>
      <c r="O32" s="540"/>
      <c r="P32" s="540"/>
      <c r="Q32" s="145"/>
      <c r="R32" s="540"/>
      <c r="S32" s="541"/>
      <c r="T32" s="542"/>
      <c r="U32" s="543"/>
      <c r="V32" s="540"/>
      <c r="W32" s="541"/>
      <c r="X32" s="542"/>
      <c r="Y32" s="540"/>
      <c r="Z32" s="543"/>
      <c r="AA32" s="65"/>
      <c r="AB32" s="296"/>
      <c r="AC32" s="139"/>
      <c r="AD32" s="448"/>
      <c r="AE32" s="340"/>
      <c r="AF32" s="449"/>
      <c r="AG32" s="464"/>
      <c r="AH32" s="448"/>
      <c r="AI32" s="463"/>
      <c r="AJ32" s="465"/>
      <c r="AK32" s="449"/>
      <c r="AL32" s="449"/>
      <c r="AM32" s="139"/>
      <c r="AN32" s="459"/>
      <c r="AO32" s="145"/>
      <c r="AP32" s="449"/>
      <c r="AQ32" s="139"/>
      <c r="AR32" s="449"/>
      <c r="AS32" s="449"/>
      <c r="AT32" s="449"/>
      <c r="AU32" s="450"/>
      <c r="AV32" s="145"/>
      <c r="AW32" s="449"/>
      <c r="AX32" s="449"/>
      <c r="AY32" s="450"/>
      <c r="AZ32" s="145"/>
      <c r="BA32" s="449"/>
      <c r="BB32" s="450"/>
      <c r="BC32" s="127"/>
      <c r="BD32" s="65"/>
      <c r="BE32" s="296"/>
      <c r="BF32" s="127"/>
      <c r="BG32" s="449"/>
      <c r="BH32" s="449"/>
      <c r="BI32" s="463"/>
      <c r="BJ32" s="463"/>
      <c r="BK32" s="464"/>
      <c r="BL32" s="448"/>
      <c r="BM32" s="463"/>
      <c r="BN32" s="463"/>
      <c r="BO32" s="464"/>
      <c r="BP32" s="145"/>
      <c r="BQ32" s="449"/>
      <c r="BR32" s="463"/>
      <c r="BS32" s="463"/>
      <c r="BT32" s="130"/>
      <c r="BU32" s="463"/>
      <c r="BV32" s="463"/>
      <c r="BW32" s="463"/>
      <c r="BX32" s="465"/>
      <c r="BY32" s="449"/>
      <c r="BZ32" s="464"/>
      <c r="CA32" s="145"/>
      <c r="CB32" s="448"/>
      <c r="CC32" s="465"/>
      <c r="CD32" s="139"/>
      <c r="CE32" s="65"/>
      <c r="CF32" s="296"/>
      <c r="CG32" s="127"/>
      <c r="CH32" s="449"/>
      <c r="CI32" s="449"/>
      <c r="CJ32" s="449"/>
      <c r="CK32" s="449"/>
      <c r="CL32" s="450"/>
      <c r="CM32" s="448"/>
      <c r="CN32" s="449"/>
      <c r="CO32" s="449"/>
      <c r="CP32" s="449"/>
      <c r="CQ32" s="449"/>
      <c r="CR32" s="449"/>
      <c r="CS32" s="449"/>
      <c r="CT32" s="449"/>
      <c r="CU32" s="139"/>
      <c r="CV32" s="449"/>
      <c r="CW32" s="449"/>
      <c r="CX32" s="127"/>
      <c r="CY32" s="65"/>
      <c r="CZ32" s="296"/>
      <c r="DA32" s="127"/>
      <c r="DB32" s="449"/>
      <c r="DC32" s="463"/>
      <c r="DD32" s="463"/>
      <c r="DE32" s="464"/>
      <c r="DF32" s="448"/>
      <c r="DG32" s="463"/>
      <c r="DH32" s="464"/>
      <c r="DI32" s="145"/>
      <c r="DJ32" s="449"/>
      <c r="DK32" s="463"/>
      <c r="DL32" s="464"/>
      <c r="DM32" s="145"/>
      <c r="DN32" s="449"/>
      <c r="DO32" s="465"/>
      <c r="DP32" s="449"/>
      <c r="DQ32" s="464"/>
      <c r="DR32" s="145"/>
      <c r="DS32" s="450"/>
      <c r="DT32" s="145"/>
      <c r="DU32" s="450"/>
      <c r="DV32" s="145"/>
      <c r="DW32" s="139"/>
      <c r="DX32" s="65"/>
      <c r="DY32" s="296"/>
      <c r="DZ32" s="449"/>
      <c r="EA32" s="463"/>
      <c r="EB32" s="464"/>
      <c r="EC32" s="448"/>
      <c r="ED32" s="463"/>
      <c r="EE32" s="465"/>
      <c r="EF32" s="449"/>
      <c r="EG32" s="463"/>
      <c r="EH32" s="464"/>
      <c r="EI32" s="448"/>
      <c r="EJ32" s="463"/>
      <c r="EK32" s="465"/>
      <c r="EL32" s="449"/>
      <c r="EM32" s="463"/>
      <c r="EN32" s="464"/>
      <c r="EO32" s="448"/>
      <c r="EP32" s="463"/>
      <c r="EQ32" s="465"/>
      <c r="ER32" s="459"/>
      <c r="ES32" s="544"/>
      <c r="ET32" s="449"/>
      <c r="EU32" s="463"/>
      <c r="EV32" s="463"/>
      <c r="EW32" s="463"/>
      <c r="EX32" s="465"/>
      <c r="EY32" s="449"/>
      <c r="EZ32" s="463"/>
      <c r="FA32" s="464"/>
      <c r="FB32" s="448"/>
      <c r="FC32" s="463"/>
      <c r="FD32" s="465"/>
      <c r="FE32" s="449"/>
      <c r="FF32" s="463"/>
      <c r="FG32" s="464"/>
      <c r="FH32" s="448"/>
      <c r="FI32" s="463"/>
      <c r="FJ32" s="465"/>
      <c r="FK32" s="449"/>
      <c r="FL32" s="463"/>
      <c r="FM32" s="464"/>
      <c r="FN32" s="448"/>
      <c r="FO32" s="463"/>
      <c r="FP32" s="465"/>
      <c r="FQ32" s="139"/>
      <c r="FR32" s="65"/>
      <c r="FS32" s="296"/>
      <c r="FT32" s="506"/>
      <c r="FU32" s="545"/>
      <c r="FV32" s="449"/>
      <c r="FW32" s="449"/>
      <c r="FX32" s="449"/>
      <c r="FY32" s="449"/>
      <c r="FZ32" s="450"/>
      <c r="GA32" s="448"/>
      <c r="GB32" s="449"/>
      <c r="GC32" s="449"/>
      <c r="GD32" s="449"/>
      <c r="GE32" s="139"/>
      <c r="GF32" s="450"/>
      <c r="GG32" s="127"/>
      <c r="GH32" s="339"/>
      <c r="GI32" s="449"/>
      <c r="GJ32" s="449"/>
      <c r="GK32" s="449"/>
      <c r="GL32" s="449"/>
      <c r="GM32" s="449"/>
      <c r="GN32" s="449"/>
      <c r="GO32" s="449"/>
      <c r="GP32" s="449"/>
      <c r="GQ32" s="139"/>
      <c r="GR32" s="65"/>
      <c r="GS32" s="296"/>
      <c r="GT32" s="449"/>
      <c r="GU32" s="449"/>
      <c r="GV32" s="449"/>
      <c r="GW32" s="449"/>
      <c r="GX32" s="449"/>
      <c r="GY32" s="449"/>
      <c r="GZ32" s="449"/>
      <c r="HA32" s="139"/>
      <c r="HB32" s="448"/>
      <c r="HC32" s="340"/>
      <c r="HD32" s="448"/>
      <c r="HE32" s="449"/>
      <c r="HF32" s="449"/>
      <c r="HG32" s="449"/>
      <c r="HH32" s="139"/>
      <c r="HI32" s="449"/>
      <c r="HJ32" s="449"/>
      <c r="HK32" s="449"/>
      <c r="HL32" s="449"/>
      <c r="HM32" s="449"/>
      <c r="HN32" s="449"/>
      <c r="HO32" s="449"/>
      <c r="HP32" s="139"/>
      <c r="HQ32" s="65"/>
      <c r="HR32" s="296"/>
      <c r="HS32" s="448"/>
      <c r="HT32" s="449"/>
      <c r="HU32" s="449"/>
      <c r="HV32" s="449"/>
      <c r="HW32" s="449"/>
      <c r="HX32" s="449"/>
      <c r="HY32" s="449"/>
      <c r="HZ32" s="449"/>
      <c r="IA32" s="449"/>
      <c r="IB32" s="449"/>
      <c r="IC32" s="449"/>
      <c r="ID32" s="449"/>
      <c r="IE32" s="449"/>
      <c r="IF32" s="449"/>
      <c r="IG32" s="139"/>
      <c r="IH32" s="448"/>
      <c r="II32" s="449"/>
      <c r="IJ32" s="450"/>
      <c r="IK32" s="448"/>
      <c r="IL32" s="449"/>
      <c r="IM32" s="139"/>
      <c r="IN32" s="449"/>
      <c r="IO32" s="449"/>
      <c r="IP32" s="139"/>
      <c r="IQ32" s="449"/>
      <c r="IR32" s="449"/>
      <c r="IS32" s="449"/>
      <c r="IT32" s="449"/>
      <c r="IU32" s="139"/>
      <c r="IV32" s="65"/>
      <c r="IW32" s="296"/>
      <c r="IX32" s="448"/>
      <c r="IY32" s="449"/>
      <c r="IZ32" s="449"/>
      <c r="JA32" s="449"/>
      <c r="JB32" s="139"/>
      <c r="JC32" s="449"/>
      <c r="JD32" s="449"/>
      <c r="JE32" s="449"/>
      <c r="JF32" s="449"/>
      <c r="JG32" s="450"/>
      <c r="JH32" s="448"/>
      <c r="JI32" s="449"/>
      <c r="JJ32" s="449"/>
      <c r="JK32" s="449"/>
      <c r="JL32" s="139"/>
      <c r="JM32" s="448"/>
      <c r="JN32" s="343"/>
      <c r="JO32" s="546"/>
      <c r="JP32" s="449"/>
      <c r="JQ32" s="449"/>
      <c r="JR32" s="450"/>
      <c r="JS32" s="448"/>
      <c r="JT32" s="449"/>
      <c r="JU32" s="449"/>
      <c r="JV32" s="449"/>
      <c r="JW32" s="449"/>
      <c r="JX32" s="139"/>
      <c r="JY32" s="448"/>
      <c r="JZ32" s="449"/>
      <c r="KA32" s="449"/>
      <c r="KB32" s="449"/>
      <c r="KC32" s="139"/>
    </row>
    <row r="33" spans="1:289" s="97" customFormat="1" ht="27" customHeight="1" x14ac:dyDescent="0.3">
      <c r="A33" s="548"/>
      <c r="B33" s="549"/>
      <c r="C33" s="550"/>
      <c r="D33" s="551"/>
      <c r="E33" s="551"/>
      <c r="F33" s="551"/>
      <c r="G33" s="552"/>
      <c r="H33" s="551"/>
      <c r="I33" s="553"/>
      <c r="J33" s="554"/>
      <c r="K33" s="551"/>
      <c r="L33" s="555"/>
      <c r="M33" s="144"/>
      <c r="N33" s="551"/>
      <c r="O33" s="551"/>
      <c r="P33" s="551"/>
      <c r="Q33" s="146"/>
      <c r="R33" s="551"/>
      <c r="S33" s="553"/>
      <c r="T33" s="554"/>
      <c r="U33" s="555"/>
      <c r="V33" s="551"/>
      <c r="W33" s="553"/>
      <c r="X33" s="554"/>
      <c r="Y33" s="551"/>
      <c r="Z33" s="555"/>
      <c r="AA33" s="65"/>
      <c r="AB33" s="556"/>
      <c r="AC33" s="557"/>
      <c r="AD33" s="554"/>
      <c r="AE33" s="558"/>
      <c r="AF33" s="551"/>
      <c r="AG33" s="559"/>
      <c r="AH33" s="554"/>
      <c r="AI33" s="560"/>
      <c r="AJ33" s="561"/>
      <c r="AK33" s="551"/>
      <c r="AL33" s="551"/>
      <c r="AM33" s="555"/>
      <c r="AN33" s="562"/>
      <c r="AO33" s="146"/>
      <c r="AP33" s="551"/>
      <c r="AQ33" s="555"/>
      <c r="AR33" s="551"/>
      <c r="AS33" s="551"/>
      <c r="AT33" s="551"/>
      <c r="AU33" s="553"/>
      <c r="AV33" s="146"/>
      <c r="AW33" s="551"/>
      <c r="AX33" s="551"/>
      <c r="AY33" s="553"/>
      <c r="AZ33" s="146"/>
      <c r="BA33" s="551"/>
      <c r="BB33" s="553"/>
      <c r="BC33" s="563"/>
      <c r="BD33" s="65"/>
      <c r="BE33" s="556"/>
      <c r="BF33" s="550"/>
      <c r="BG33" s="551"/>
      <c r="BH33" s="560"/>
      <c r="BI33" s="560"/>
      <c r="BJ33" s="560"/>
      <c r="BK33" s="559"/>
      <c r="BL33" s="554"/>
      <c r="BM33" s="560"/>
      <c r="BN33" s="560"/>
      <c r="BO33" s="559"/>
      <c r="BP33" s="146"/>
      <c r="BQ33" s="551"/>
      <c r="BR33" s="560"/>
      <c r="BS33" s="560"/>
      <c r="BT33" s="564"/>
      <c r="BU33" s="560"/>
      <c r="BV33" s="560"/>
      <c r="BW33" s="560"/>
      <c r="BX33" s="561"/>
      <c r="BY33" s="551"/>
      <c r="BZ33" s="559"/>
      <c r="CA33" s="146"/>
      <c r="CB33" s="554"/>
      <c r="CC33" s="561"/>
      <c r="CD33" s="555"/>
      <c r="CE33" s="65"/>
      <c r="CF33" s="556"/>
      <c r="CG33" s="550"/>
      <c r="CH33" s="551"/>
      <c r="CI33" s="551"/>
      <c r="CJ33" s="551"/>
      <c r="CK33" s="551"/>
      <c r="CL33" s="553"/>
      <c r="CM33" s="554"/>
      <c r="CN33" s="551"/>
      <c r="CO33" s="551"/>
      <c r="CP33" s="551"/>
      <c r="CQ33" s="551"/>
      <c r="CR33" s="551"/>
      <c r="CS33" s="551"/>
      <c r="CT33" s="551"/>
      <c r="CU33" s="555"/>
      <c r="CV33" s="551"/>
      <c r="CW33" s="551"/>
      <c r="CX33" s="563"/>
      <c r="CY33" s="65"/>
      <c r="CZ33" s="556"/>
      <c r="DA33" s="550"/>
      <c r="DB33" s="551"/>
      <c r="DC33" s="560"/>
      <c r="DD33" s="560"/>
      <c r="DE33" s="559"/>
      <c r="DF33" s="554"/>
      <c r="DG33" s="560"/>
      <c r="DH33" s="559"/>
      <c r="DI33" s="146"/>
      <c r="DJ33" s="551"/>
      <c r="DK33" s="560"/>
      <c r="DL33" s="559"/>
      <c r="DM33" s="146"/>
      <c r="DN33" s="551"/>
      <c r="DO33" s="561"/>
      <c r="DP33" s="551"/>
      <c r="DQ33" s="559"/>
      <c r="DR33" s="146"/>
      <c r="DS33" s="553"/>
      <c r="DT33" s="146"/>
      <c r="DU33" s="553"/>
      <c r="DV33" s="146"/>
      <c r="DW33" s="555"/>
      <c r="DX33" s="65"/>
      <c r="DY33" s="556"/>
      <c r="DZ33" s="551"/>
      <c r="EA33" s="560"/>
      <c r="EB33" s="559"/>
      <c r="EC33" s="554"/>
      <c r="ED33" s="560"/>
      <c r="EE33" s="561"/>
      <c r="EF33" s="551"/>
      <c r="EG33" s="560"/>
      <c r="EH33" s="559"/>
      <c r="EI33" s="554"/>
      <c r="EJ33" s="560"/>
      <c r="EK33" s="561"/>
      <c r="EL33" s="551"/>
      <c r="EM33" s="560"/>
      <c r="EN33" s="559"/>
      <c r="EO33" s="554"/>
      <c r="EP33" s="560"/>
      <c r="EQ33" s="561"/>
      <c r="ER33" s="562"/>
      <c r="ES33" s="565"/>
      <c r="ET33" s="551"/>
      <c r="EU33" s="560"/>
      <c r="EV33" s="560"/>
      <c r="EW33" s="560"/>
      <c r="EX33" s="561"/>
      <c r="EY33" s="551"/>
      <c r="EZ33" s="560"/>
      <c r="FA33" s="559"/>
      <c r="FB33" s="554"/>
      <c r="FC33" s="560"/>
      <c r="FD33" s="561"/>
      <c r="FE33" s="551"/>
      <c r="FF33" s="560"/>
      <c r="FG33" s="559"/>
      <c r="FH33" s="554"/>
      <c r="FI33" s="560"/>
      <c r="FJ33" s="561"/>
      <c r="FK33" s="551"/>
      <c r="FL33" s="560"/>
      <c r="FM33" s="559"/>
      <c r="FN33" s="554"/>
      <c r="FO33" s="560"/>
      <c r="FP33" s="561"/>
      <c r="FQ33" s="555"/>
      <c r="FR33" s="65"/>
      <c r="FS33" s="556"/>
      <c r="FT33" s="566"/>
      <c r="FU33" s="567"/>
      <c r="FV33" s="551"/>
      <c r="FW33" s="551"/>
      <c r="FX33" s="551"/>
      <c r="FY33" s="551"/>
      <c r="FZ33" s="553"/>
      <c r="GA33" s="554"/>
      <c r="GB33" s="551"/>
      <c r="GC33" s="551"/>
      <c r="GD33" s="551"/>
      <c r="GE33" s="555"/>
      <c r="GF33" s="553"/>
      <c r="GG33" s="563"/>
      <c r="GH33" s="568"/>
      <c r="GI33" s="551"/>
      <c r="GJ33" s="551"/>
      <c r="GK33" s="551"/>
      <c r="GL33" s="551"/>
      <c r="GM33" s="551"/>
      <c r="GN33" s="551"/>
      <c r="GO33" s="551"/>
      <c r="GP33" s="551"/>
      <c r="GQ33" s="555"/>
      <c r="GR33" s="65"/>
      <c r="GS33" s="556"/>
      <c r="GT33" s="551"/>
      <c r="GU33" s="551"/>
      <c r="GV33" s="551"/>
      <c r="GW33" s="551"/>
      <c r="GX33" s="551"/>
      <c r="GY33" s="551"/>
      <c r="GZ33" s="551"/>
      <c r="HA33" s="555"/>
      <c r="HB33" s="554"/>
      <c r="HC33" s="558"/>
      <c r="HD33" s="554"/>
      <c r="HE33" s="551"/>
      <c r="HF33" s="551"/>
      <c r="HG33" s="551"/>
      <c r="HH33" s="555"/>
      <c r="HI33" s="551"/>
      <c r="HJ33" s="551"/>
      <c r="HK33" s="551"/>
      <c r="HL33" s="551"/>
      <c r="HM33" s="551"/>
      <c r="HN33" s="551"/>
      <c r="HO33" s="551"/>
      <c r="HP33" s="555"/>
      <c r="HQ33" s="65"/>
      <c r="HR33" s="556"/>
      <c r="HS33" s="554"/>
      <c r="HT33" s="551"/>
      <c r="HU33" s="551"/>
      <c r="HV33" s="551"/>
      <c r="HW33" s="551"/>
      <c r="HX33" s="551"/>
      <c r="HY33" s="551"/>
      <c r="HZ33" s="551"/>
      <c r="IA33" s="551"/>
      <c r="IB33" s="551"/>
      <c r="IC33" s="551"/>
      <c r="ID33" s="551"/>
      <c r="IE33" s="551"/>
      <c r="IF33" s="551"/>
      <c r="IG33" s="555"/>
      <c r="IH33" s="554"/>
      <c r="II33" s="551"/>
      <c r="IJ33" s="553"/>
      <c r="IK33" s="554"/>
      <c r="IL33" s="551"/>
      <c r="IM33" s="555"/>
      <c r="IN33" s="551"/>
      <c r="IO33" s="551"/>
      <c r="IP33" s="555"/>
      <c r="IQ33" s="551"/>
      <c r="IR33" s="551"/>
      <c r="IS33" s="551"/>
      <c r="IT33" s="551"/>
      <c r="IU33" s="555"/>
      <c r="IV33" s="65"/>
      <c r="IW33" s="556"/>
      <c r="IX33" s="554"/>
      <c r="IY33" s="551"/>
      <c r="IZ33" s="551"/>
      <c r="JA33" s="551"/>
      <c r="JB33" s="555"/>
      <c r="JC33" s="551"/>
      <c r="JD33" s="551"/>
      <c r="JE33" s="551"/>
      <c r="JF33" s="551"/>
      <c r="JG33" s="553"/>
      <c r="JH33" s="554"/>
      <c r="JI33" s="551"/>
      <c r="JJ33" s="551"/>
      <c r="JK33" s="551"/>
      <c r="JL33" s="555"/>
      <c r="JM33" s="554"/>
      <c r="JN33" s="569"/>
      <c r="JO33" s="570"/>
      <c r="JP33" s="551"/>
      <c r="JQ33" s="551"/>
      <c r="JR33" s="553"/>
      <c r="JS33" s="554"/>
      <c r="JT33" s="551"/>
      <c r="JU33" s="551"/>
      <c r="JV33" s="551"/>
      <c r="JW33" s="551"/>
      <c r="JX33" s="555"/>
      <c r="JY33" s="554"/>
      <c r="JZ33" s="551"/>
      <c r="KA33" s="551"/>
      <c r="KB33" s="551"/>
      <c r="KC33" s="555"/>
    </row>
    <row r="34" spans="1:289" s="97" customFormat="1" ht="27" customHeight="1" x14ac:dyDescent="0.3">
      <c r="A34" s="291"/>
      <c r="B34" s="292"/>
      <c r="C34" s="127"/>
      <c r="D34" s="540"/>
      <c r="E34" s="540"/>
      <c r="F34" s="540"/>
      <c r="G34" s="142"/>
      <c r="H34" s="540"/>
      <c r="I34" s="541"/>
      <c r="J34" s="542"/>
      <c r="K34" s="540"/>
      <c r="L34" s="543"/>
      <c r="M34" s="347"/>
      <c r="N34" s="540"/>
      <c r="O34" s="540"/>
      <c r="P34" s="540"/>
      <c r="Q34" s="145"/>
      <c r="R34" s="540"/>
      <c r="S34" s="541"/>
      <c r="T34" s="542"/>
      <c r="U34" s="543"/>
      <c r="V34" s="540"/>
      <c r="W34" s="541"/>
      <c r="X34" s="542"/>
      <c r="Y34" s="540"/>
      <c r="Z34" s="543"/>
      <c r="AA34" s="65"/>
      <c r="AB34" s="296"/>
      <c r="AC34" s="139"/>
      <c r="AD34" s="448"/>
      <c r="AE34" s="340"/>
      <c r="AF34" s="449"/>
      <c r="AG34" s="464"/>
      <c r="AH34" s="448"/>
      <c r="AI34" s="463"/>
      <c r="AJ34" s="465"/>
      <c r="AK34" s="449"/>
      <c r="AL34" s="449"/>
      <c r="AM34" s="139"/>
      <c r="AN34" s="459"/>
      <c r="AO34" s="145"/>
      <c r="AP34" s="449"/>
      <c r="AQ34" s="139"/>
      <c r="AR34" s="449"/>
      <c r="AS34" s="449"/>
      <c r="AT34" s="449"/>
      <c r="AU34" s="450"/>
      <c r="AV34" s="145"/>
      <c r="AW34" s="449"/>
      <c r="AX34" s="449"/>
      <c r="AY34" s="450"/>
      <c r="AZ34" s="145"/>
      <c r="BA34" s="449"/>
      <c r="BB34" s="450"/>
      <c r="BC34" s="127"/>
      <c r="BD34" s="65"/>
      <c r="BE34" s="296"/>
      <c r="BF34" s="127"/>
      <c r="BG34" s="449"/>
      <c r="BH34" s="449"/>
      <c r="BI34" s="463"/>
      <c r="BJ34" s="463"/>
      <c r="BK34" s="464"/>
      <c r="BL34" s="448"/>
      <c r="BM34" s="463"/>
      <c r="BN34" s="463"/>
      <c r="BO34" s="464"/>
      <c r="BP34" s="145"/>
      <c r="BQ34" s="449"/>
      <c r="BR34" s="463"/>
      <c r="BS34" s="463"/>
      <c r="BT34" s="130"/>
      <c r="BU34" s="463"/>
      <c r="BV34" s="463"/>
      <c r="BW34" s="463"/>
      <c r="BX34" s="465"/>
      <c r="BY34" s="449"/>
      <c r="BZ34" s="464"/>
      <c r="CA34" s="145"/>
      <c r="CB34" s="448"/>
      <c r="CC34" s="465"/>
      <c r="CD34" s="139"/>
      <c r="CE34" s="65"/>
      <c r="CF34" s="296"/>
      <c r="CG34" s="127"/>
      <c r="CH34" s="449"/>
      <c r="CI34" s="449"/>
      <c r="CJ34" s="449"/>
      <c r="CK34" s="449"/>
      <c r="CL34" s="450"/>
      <c r="CM34" s="448"/>
      <c r="CN34" s="449"/>
      <c r="CO34" s="449"/>
      <c r="CP34" s="449"/>
      <c r="CQ34" s="449"/>
      <c r="CR34" s="449"/>
      <c r="CS34" s="449"/>
      <c r="CT34" s="449"/>
      <c r="CU34" s="139"/>
      <c r="CV34" s="449"/>
      <c r="CW34" s="449"/>
      <c r="CX34" s="127"/>
      <c r="CY34" s="65"/>
      <c r="CZ34" s="296"/>
      <c r="DA34" s="127"/>
      <c r="DB34" s="449"/>
      <c r="DC34" s="463"/>
      <c r="DD34" s="463"/>
      <c r="DE34" s="464"/>
      <c r="DF34" s="448"/>
      <c r="DG34" s="463"/>
      <c r="DH34" s="464"/>
      <c r="DI34" s="145"/>
      <c r="DJ34" s="449"/>
      <c r="DK34" s="463"/>
      <c r="DL34" s="464"/>
      <c r="DM34" s="145"/>
      <c r="DN34" s="449"/>
      <c r="DO34" s="465"/>
      <c r="DP34" s="449"/>
      <c r="DQ34" s="464"/>
      <c r="DR34" s="145"/>
      <c r="DS34" s="450"/>
      <c r="DT34" s="145"/>
      <c r="DU34" s="450"/>
      <c r="DV34" s="145"/>
      <c r="DW34" s="139"/>
      <c r="DX34" s="65"/>
      <c r="DY34" s="296"/>
      <c r="DZ34" s="449"/>
      <c r="EA34" s="463"/>
      <c r="EB34" s="464"/>
      <c r="EC34" s="448"/>
      <c r="ED34" s="463"/>
      <c r="EE34" s="465"/>
      <c r="EF34" s="449"/>
      <c r="EG34" s="463"/>
      <c r="EH34" s="464"/>
      <c r="EI34" s="448"/>
      <c r="EJ34" s="463"/>
      <c r="EK34" s="465"/>
      <c r="EL34" s="449"/>
      <c r="EM34" s="463"/>
      <c r="EN34" s="464"/>
      <c r="EO34" s="448"/>
      <c r="EP34" s="463"/>
      <c r="EQ34" s="465"/>
      <c r="ER34" s="459"/>
      <c r="ES34" s="544"/>
      <c r="ET34" s="449"/>
      <c r="EU34" s="463"/>
      <c r="EV34" s="463"/>
      <c r="EW34" s="463"/>
      <c r="EX34" s="465"/>
      <c r="EY34" s="449"/>
      <c r="EZ34" s="463"/>
      <c r="FA34" s="464"/>
      <c r="FB34" s="448"/>
      <c r="FC34" s="463"/>
      <c r="FD34" s="465"/>
      <c r="FE34" s="449"/>
      <c r="FF34" s="463"/>
      <c r="FG34" s="464"/>
      <c r="FH34" s="448"/>
      <c r="FI34" s="463"/>
      <c r="FJ34" s="465"/>
      <c r="FK34" s="449"/>
      <c r="FL34" s="463"/>
      <c r="FM34" s="464"/>
      <c r="FN34" s="448"/>
      <c r="FO34" s="463"/>
      <c r="FP34" s="465"/>
      <c r="FQ34" s="139"/>
      <c r="FR34" s="65"/>
      <c r="FS34" s="296"/>
      <c r="FT34" s="506"/>
      <c r="FU34" s="545"/>
      <c r="FV34" s="449"/>
      <c r="FW34" s="449"/>
      <c r="FX34" s="449"/>
      <c r="FY34" s="449"/>
      <c r="FZ34" s="450"/>
      <c r="GA34" s="448"/>
      <c r="GB34" s="449"/>
      <c r="GC34" s="449"/>
      <c r="GD34" s="449"/>
      <c r="GE34" s="139"/>
      <c r="GF34" s="450"/>
      <c r="GG34" s="127"/>
      <c r="GH34" s="339"/>
      <c r="GI34" s="449"/>
      <c r="GJ34" s="449"/>
      <c r="GK34" s="449"/>
      <c r="GL34" s="449"/>
      <c r="GM34" s="449"/>
      <c r="GN34" s="449"/>
      <c r="GO34" s="449"/>
      <c r="GP34" s="449"/>
      <c r="GQ34" s="139"/>
      <c r="GR34" s="65"/>
      <c r="GS34" s="296"/>
      <c r="GT34" s="449"/>
      <c r="GU34" s="449"/>
      <c r="GV34" s="449"/>
      <c r="GW34" s="449"/>
      <c r="GX34" s="449"/>
      <c r="GY34" s="449"/>
      <c r="GZ34" s="449"/>
      <c r="HA34" s="139"/>
      <c r="HB34" s="448"/>
      <c r="HC34" s="340"/>
      <c r="HD34" s="448"/>
      <c r="HE34" s="449"/>
      <c r="HF34" s="449"/>
      <c r="HG34" s="449"/>
      <c r="HH34" s="139"/>
      <c r="HI34" s="449"/>
      <c r="HJ34" s="449"/>
      <c r="HK34" s="449"/>
      <c r="HL34" s="449"/>
      <c r="HM34" s="449"/>
      <c r="HN34" s="449"/>
      <c r="HO34" s="449"/>
      <c r="HP34" s="139"/>
      <c r="HQ34" s="65"/>
      <c r="HR34" s="296"/>
      <c r="HS34" s="448"/>
      <c r="HT34" s="449"/>
      <c r="HU34" s="449"/>
      <c r="HV34" s="449"/>
      <c r="HW34" s="449"/>
      <c r="HX34" s="449"/>
      <c r="HY34" s="449"/>
      <c r="HZ34" s="449"/>
      <c r="IA34" s="449"/>
      <c r="IB34" s="449"/>
      <c r="IC34" s="449"/>
      <c r="ID34" s="449"/>
      <c r="IE34" s="449"/>
      <c r="IF34" s="449"/>
      <c r="IG34" s="139"/>
      <c r="IH34" s="448"/>
      <c r="II34" s="449"/>
      <c r="IJ34" s="450"/>
      <c r="IK34" s="448"/>
      <c r="IL34" s="449"/>
      <c r="IM34" s="139"/>
      <c r="IN34" s="449"/>
      <c r="IO34" s="449"/>
      <c r="IP34" s="139"/>
      <c r="IQ34" s="449"/>
      <c r="IR34" s="449"/>
      <c r="IS34" s="449"/>
      <c r="IT34" s="449"/>
      <c r="IU34" s="139"/>
      <c r="IV34" s="65"/>
      <c r="IW34" s="296"/>
      <c r="IX34" s="448"/>
      <c r="IY34" s="449"/>
      <c r="IZ34" s="449"/>
      <c r="JA34" s="449"/>
      <c r="JB34" s="139"/>
      <c r="JC34" s="449"/>
      <c r="JD34" s="449"/>
      <c r="JE34" s="449"/>
      <c r="JF34" s="449"/>
      <c r="JG34" s="450"/>
      <c r="JH34" s="448"/>
      <c r="JI34" s="449"/>
      <c r="JJ34" s="449"/>
      <c r="JK34" s="449"/>
      <c r="JL34" s="139"/>
      <c r="JM34" s="448"/>
      <c r="JN34" s="343"/>
      <c r="JO34" s="546"/>
      <c r="JP34" s="449"/>
      <c r="JQ34" s="449"/>
      <c r="JR34" s="450"/>
      <c r="JS34" s="448"/>
      <c r="JT34" s="449"/>
      <c r="JU34" s="449"/>
      <c r="JV34" s="449"/>
      <c r="JW34" s="449"/>
      <c r="JX34" s="139"/>
      <c r="JY34" s="448"/>
      <c r="JZ34" s="449"/>
      <c r="KA34" s="449"/>
      <c r="KB34" s="449"/>
      <c r="KC34" s="139"/>
    </row>
    <row r="35" spans="1:289" s="97" customFormat="1" ht="27" customHeight="1" x14ac:dyDescent="0.3">
      <c r="A35" s="293"/>
      <c r="B35" s="292"/>
      <c r="C35" s="127"/>
      <c r="D35" s="540"/>
      <c r="E35" s="540"/>
      <c r="F35" s="540"/>
      <c r="G35" s="142"/>
      <c r="H35" s="540"/>
      <c r="I35" s="540"/>
      <c r="J35" s="540"/>
      <c r="K35" s="540"/>
      <c r="L35" s="540"/>
      <c r="M35" s="143"/>
      <c r="N35" s="540"/>
      <c r="O35" s="540"/>
      <c r="P35" s="540"/>
      <c r="Q35" s="145"/>
      <c r="R35" s="540"/>
      <c r="S35" s="541"/>
      <c r="T35" s="542"/>
      <c r="U35" s="543"/>
      <c r="V35" s="540"/>
      <c r="W35" s="541"/>
      <c r="X35" s="542"/>
      <c r="Y35" s="540"/>
      <c r="Z35" s="543"/>
      <c r="AA35" s="65"/>
      <c r="AB35" s="296"/>
      <c r="AC35" s="139"/>
      <c r="AD35" s="131"/>
      <c r="AE35" s="340"/>
      <c r="AF35" s="128"/>
      <c r="AG35" s="126"/>
      <c r="AH35" s="126"/>
      <c r="AI35" s="126"/>
      <c r="AJ35" s="132"/>
      <c r="AK35" s="128"/>
      <c r="AL35" s="128"/>
      <c r="AM35" s="129"/>
      <c r="AN35" s="183"/>
      <c r="AO35" s="145"/>
      <c r="AP35" s="128"/>
      <c r="AQ35" s="129"/>
      <c r="AR35" s="128"/>
      <c r="AS35" s="128"/>
      <c r="AT35" s="128"/>
      <c r="AU35" s="133"/>
      <c r="AV35" s="145"/>
      <c r="AW35" s="128"/>
      <c r="AX35" s="128"/>
      <c r="AY35" s="133"/>
      <c r="AZ35" s="145"/>
      <c r="BA35" s="128"/>
      <c r="BB35" s="133"/>
      <c r="BC35" s="159"/>
      <c r="BD35" s="65"/>
      <c r="BE35" s="296"/>
      <c r="BF35" s="127"/>
      <c r="BG35" s="128"/>
      <c r="BH35" s="128"/>
      <c r="BI35" s="126"/>
      <c r="BJ35" s="126"/>
      <c r="BK35" s="141"/>
      <c r="BL35" s="131"/>
      <c r="BM35" s="126"/>
      <c r="BN35" s="126"/>
      <c r="BO35" s="141"/>
      <c r="BP35" s="145"/>
      <c r="BQ35" s="128"/>
      <c r="BR35" s="126"/>
      <c r="BS35" s="126"/>
      <c r="BT35" s="130"/>
      <c r="BU35" s="126"/>
      <c r="BV35" s="126"/>
      <c r="BW35" s="126"/>
      <c r="BX35" s="132"/>
      <c r="BY35" s="128"/>
      <c r="BZ35" s="141"/>
      <c r="CA35" s="145"/>
      <c r="CB35" s="131"/>
      <c r="CC35" s="132"/>
      <c r="CD35" s="129"/>
      <c r="CE35" s="65"/>
      <c r="CF35" s="296"/>
      <c r="CG35" s="127"/>
      <c r="CH35" s="128"/>
      <c r="CI35" s="128"/>
      <c r="CJ35" s="128"/>
      <c r="CK35" s="128"/>
      <c r="CL35" s="133"/>
      <c r="CM35" s="131"/>
      <c r="CN35" s="128"/>
      <c r="CO35" s="128"/>
      <c r="CP35" s="128"/>
      <c r="CQ35" s="128"/>
      <c r="CR35" s="128"/>
      <c r="CS35" s="128"/>
      <c r="CT35" s="128"/>
      <c r="CU35" s="129"/>
      <c r="CV35" s="128"/>
      <c r="CW35" s="128"/>
      <c r="CX35" s="159"/>
      <c r="CY35" s="65"/>
      <c r="CZ35" s="296"/>
      <c r="DA35" s="127"/>
      <c r="DB35" s="128"/>
      <c r="DC35" s="126"/>
      <c r="DD35" s="126"/>
      <c r="DE35" s="141"/>
      <c r="DF35" s="131"/>
      <c r="DG35" s="126"/>
      <c r="DH35" s="141"/>
      <c r="DI35" s="145"/>
      <c r="DJ35" s="128"/>
      <c r="DK35" s="126"/>
      <c r="DL35" s="141"/>
      <c r="DM35" s="145"/>
      <c r="DN35" s="128"/>
      <c r="DO35" s="132"/>
      <c r="DP35" s="128"/>
      <c r="DQ35" s="141"/>
      <c r="DR35" s="145"/>
      <c r="DS35" s="133"/>
      <c r="DT35" s="145"/>
      <c r="DU35" s="133"/>
      <c r="DV35" s="145"/>
      <c r="DW35" s="129"/>
      <c r="DX35" s="65"/>
      <c r="DY35" s="296"/>
      <c r="DZ35" s="128"/>
      <c r="EA35" s="126"/>
      <c r="EB35" s="141"/>
      <c r="EC35" s="131"/>
      <c r="ED35" s="126"/>
      <c r="EE35" s="132"/>
      <c r="EF35" s="128"/>
      <c r="EG35" s="126"/>
      <c r="EH35" s="141"/>
      <c r="EI35" s="131"/>
      <c r="EJ35" s="126"/>
      <c r="EK35" s="132"/>
      <c r="EL35" s="128"/>
      <c r="EM35" s="126"/>
      <c r="EN35" s="141"/>
      <c r="EO35" s="131"/>
      <c r="EP35" s="126"/>
      <c r="EQ35" s="132"/>
      <c r="ER35" s="183"/>
      <c r="ES35" s="189"/>
      <c r="ET35" s="128"/>
      <c r="EU35" s="126"/>
      <c r="EV35" s="126"/>
      <c r="EW35" s="126"/>
      <c r="EX35" s="132"/>
      <c r="EY35" s="128"/>
      <c r="EZ35" s="126"/>
      <c r="FA35" s="126"/>
      <c r="FB35" s="128"/>
      <c r="FC35" s="126"/>
      <c r="FD35" s="126"/>
      <c r="FE35" s="126"/>
      <c r="FF35" s="126"/>
      <c r="FG35" s="126"/>
      <c r="FH35" s="126"/>
      <c r="FI35" s="126"/>
      <c r="FJ35" s="126"/>
      <c r="FK35" s="126"/>
      <c r="FL35" s="126"/>
      <c r="FM35" s="126"/>
      <c r="FN35" s="126"/>
      <c r="FO35" s="126"/>
      <c r="FP35" s="126"/>
      <c r="FQ35" s="132"/>
      <c r="FR35" s="65"/>
      <c r="FS35" s="296"/>
      <c r="FT35" s="207"/>
      <c r="FU35" s="208"/>
      <c r="FV35" s="128"/>
      <c r="FW35" s="128"/>
      <c r="FX35" s="128"/>
      <c r="FY35" s="128"/>
      <c r="FZ35" s="133"/>
      <c r="GA35" s="131"/>
      <c r="GB35" s="128"/>
      <c r="GC35" s="128"/>
      <c r="GD35" s="128"/>
      <c r="GE35" s="129"/>
      <c r="GF35" s="133"/>
      <c r="GG35" s="159"/>
      <c r="GH35" s="339"/>
      <c r="GI35" s="128"/>
      <c r="GJ35" s="128"/>
      <c r="GK35" s="128"/>
      <c r="GL35" s="128"/>
      <c r="GM35" s="128"/>
      <c r="GN35" s="128"/>
      <c r="GO35" s="128"/>
      <c r="GP35" s="128"/>
      <c r="GQ35" s="129"/>
      <c r="GR35" s="65"/>
      <c r="GS35" s="296"/>
      <c r="GT35" s="128"/>
      <c r="GU35" s="128"/>
      <c r="GV35" s="128"/>
      <c r="GW35" s="128"/>
      <c r="GX35" s="128"/>
      <c r="GY35" s="128"/>
      <c r="GZ35" s="128"/>
      <c r="HA35" s="129"/>
      <c r="HB35" s="131"/>
      <c r="HC35" s="340"/>
      <c r="HD35" s="131"/>
      <c r="HE35" s="128"/>
      <c r="HF35" s="128"/>
      <c r="HG35" s="128"/>
      <c r="HH35" s="129"/>
      <c r="HI35" s="128"/>
      <c r="HJ35" s="128"/>
      <c r="HK35" s="128"/>
      <c r="HL35" s="128"/>
      <c r="HM35" s="128"/>
      <c r="HN35" s="128"/>
      <c r="HO35" s="128"/>
      <c r="HP35" s="129"/>
      <c r="HQ35" s="65"/>
      <c r="HR35" s="296"/>
      <c r="HS35" s="131"/>
      <c r="HT35" s="128"/>
      <c r="HU35" s="128"/>
      <c r="HV35" s="128"/>
      <c r="HW35" s="128"/>
      <c r="HX35" s="128"/>
      <c r="HY35" s="128"/>
      <c r="HZ35" s="128"/>
      <c r="IA35" s="128"/>
      <c r="IB35" s="128"/>
      <c r="IC35" s="128"/>
      <c r="ID35" s="128"/>
      <c r="IE35" s="128"/>
      <c r="IF35" s="128"/>
      <c r="IG35" s="129"/>
      <c r="IH35" s="131"/>
      <c r="II35" s="128"/>
      <c r="IJ35" s="133"/>
      <c r="IK35" s="131"/>
      <c r="IL35" s="128"/>
      <c r="IM35" s="129"/>
      <c r="IN35" s="128"/>
      <c r="IO35" s="128"/>
      <c r="IP35" s="129"/>
      <c r="IQ35" s="128"/>
      <c r="IR35" s="128"/>
      <c r="IS35" s="128"/>
      <c r="IT35" s="128"/>
      <c r="IU35" s="129"/>
      <c r="IV35" s="65"/>
      <c r="IW35" s="296"/>
      <c r="IX35" s="131"/>
      <c r="IY35" s="128"/>
      <c r="IZ35" s="128"/>
      <c r="JA35" s="128"/>
      <c r="JB35" s="129"/>
      <c r="JC35" s="128"/>
      <c r="JD35" s="128"/>
      <c r="JE35" s="128"/>
      <c r="JF35" s="128"/>
      <c r="JG35" s="133"/>
      <c r="JH35" s="131"/>
      <c r="JI35" s="128"/>
      <c r="JJ35" s="128"/>
      <c r="JK35" s="128"/>
      <c r="JL35" s="129"/>
      <c r="JM35" s="131"/>
      <c r="JN35" s="156"/>
      <c r="JO35" s="546"/>
      <c r="JP35" s="128"/>
      <c r="JQ35" s="128"/>
      <c r="JR35" s="133"/>
      <c r="JS35" s="131"/>
      <c r="JT35" s="128"/>
      <c r="JU35" s="128"/>
      <c r="JV35" s="128"/>
      <c r="JW35" s="128"/>
      <c r="JX35" s="129"/>
      <c r="JY35" s="131"/>
      <c r="JZ35" s="128"/>
      <c r="KA35" s="128"/>
      <c r="KB35" s="128"/>
      <c r="KC35" s="129"/>
    </row>
    <row r="36" spans="1:289" s="97" customFormat="1" ht="27" customHeight="1" x14ac:dyDescent="0.3">
      <c r="A36" s="291"/>
      <c r="B36" s="292"/>
      <c r="C36" s="127"/>
      <c r="D36" s="540"/>
      <c r="E36" s="540"/>
      <c r="F36" s="540"/>
      <c r="G36" s="142"/>
      <c r="H36" s="540"/>
      <c r="I36" s="541"/>
      <c r="J36" s="542"/>
      <c r="K36" s="540"/>
      <c r="L36" s="543"/>
      <c r="M36" s="347"/>
      <c r="N36" s="540"/>
      <c r="O36" s="540"/>
      <c r="P36" s="540"/>
      <c r="Q36" s="145"/>
      <c r="R36" s="540"/>
      <c r="S36" s="541"/>
      <c r="T36" s="542"/>
      <c r="U36" s="543"/>
      <c r="V36" s="540"/>
      <c r="W36" s="541"/>
      <c r="X36" s="542"/>
      <c r="Y36" s="540"/>
      <c r="Z36" s="543"/>
      <c r="AA36" s="65"/>
      <c r="AB36" s="296"/>
      <c r="AC36" s="139"/>
      <c r="AD36" s="448"/>
      <c r="AE36" s="340"/>
      <c r="AF36" s="449"/>
      <c r="AG36" s="464"/>
      <c r="AH36" s="448"/>
      <c r="AI36" s="463"/>
      <c r="AJ36" s="465"/>
      <c r="AK36" s="449"/>
      <c r="AL36" s="449"/>
      <c r="AM36" s="139"/>
      <c r="AN36" s="459"/>
      <c r="AO36" s="145"/>
      <c r="AP36" s="449"/>
      <c r="AQ36" s="139"/>
      <c r="AR36" s="449"/>
      <c r="AS36" s="449"/>
      <c r="AT36" s="449"/>
      <c r="AU36" s="450"/>
      <c r="AV36" s="145"/>
      <c r="AW36" s="449"/>
      <c r="AX36" s="449"/>
      <c r="AY36" s="450"/>
      <c r="AZ36" s="145"/>
      <c r="BA36" s="449"/>
      <c r="BB36" s="450"/>
      <c r="BC36" s="127"/>
      <c r="BD36" s="65"/>
      <c r="BE36" s="296"/>
      <c r="BF36" s="127"/>
      <c r="BG36" s="449"/>
      <c r="BH36" s="449"/>
      <c r="BI36" s="463"/>
      <c r="BJ36" s="463"/>
      <c r="BK36" s="464"/>
      <c r="BL36" s="448"/>
      <c r="BM36" s="463"/>
      <c r="BN36" s="463"/>
      <c r="BO36" s="464"/>
      <c r="BP36" s="145"/>
      <c r="BQ36" s="449"/>
      <c r="BR36" s="463"/>
      <c r="BS36" s="463"/>
      <c r="BT36" s="130"/>
      <c r="BU36" s="463"/>
      <c r="BV36" s="463"/>
      <c r="BW36" s="463"/>
      <c r="BX36" s="465"/>
      <c r="BY36" s="449"/>
      <c r="BZ36" s="464"/>
      <c r="CA36" s="145"/>
      <c r="CB36" s="448"/>
      <c r="CC36" s="465"/>
      <c r="CD36" s="139"/>
      <c r="CE36" s="65"/>
      <c r="CF36" s="296"/>
      <c r="CG36" s="127"/>
      <c r="CH36" s="449"/>
      <c r="CI36" s="449"/>
      <c r="CJ36" s="449"/>
      <c r="CK36" s="449"/>
      <c r="CL36" s="450"/>
      <c r="CM36" s="448"/>
      <c r="CN36" s="449"/>
      <c r="CO36" s="449"/>
      <c r="CP36" s="449"/>
      <c r="CQ36" s="449"/>
      <c r="CR36" s="449"/>
      <c r="CS36" s="449"/>
      <c r="CT36" s="449"/>
      <c r="CU36" s="139"/>
      <c r="CV36" s="449"/>
      <c r="CW36" s="449"/>
      <c r="CX36" s="127"/>
      <c r="CY36" s="65"/>
      <c r="CZ36" s="296"/>
      <c r="DA36" s="127"/>
      <c r="DB36" s="449"/>
      <c r="DC36" s="463"/>
      <c r="DD36" s="463"/>
      <c r="DE36" s="464"/>
      <c r="DF36" s="448"/>
      <c r="DG36" s="463"/>
      <c r="DH36" s="464"/>
      <c r="DI36" s="145"/>
      <c r="DJ36" s="449"/>
      <c r="DK36" s="463"/>
      <c r="DL36" s="464"/>
      <c r="DM36" s="145"/>
      <c r="DN36" s="449"/>
      <c r="DO36" s="465"/>
      <c r="DP36" s="449"/>
      <c r="DQ36" s="464"/>
      <c r="DR36" s="145"/>
      <c r="DS36" s="450"/>
      <c r="DT36" s="145"/>
      <c r="DU36" s="450"/>
      <c r="DV36" s="145"/>
      <c r="DW36" s="139"/>
      <c r="DX36" s="65"/>
      <c r="DY36" s="296"/>
      <c r="DZ36" s="449"/>
      <c r="EA36" s="463"/>
      <c r="EB36" s="464"/>
      <c r="EC36" s="448"/>
      <c r="ED36" s="463"/>
      <c r="EE36" s="465"/>
      <c r="EF36" s="449"/>
      <c r="EG36" s="463"/>
      <c r="EH36" s="464"/>
      <c r="EI36" s="448"/>
      <c r="EJ36" s="463"/>
      <c r="EK36" s="465"/>
      <c r="EL36" s="449"/>
      <c r="EM36" s="463"/>
      <c r="EN36" s="464"/>
      <c r="EO36" s="448"/>
      <c r="EP36" s="463"/>
      <c r="EQ36" s="465"/>
      <c r="ER36" s="459"/>
      <c r="ES36" s="544"/>
      <c r="ET36" s="449"/>
      <c r="EU36" s="463"/>
      <c r="EV36" s="463"/>
      <c r="EW36" s="463"/>
      <c r="EX36" s="465"/>
      <c r="EY36" s="449"/>
      <c r="EZ36" s="463"/>
      <c r="FA36" s="464"/>
      <c r="FB36" s="448"/>
      <c r="FC36" s="463"/>
      <c r="FD36" s="465"/>
      <c r="FE36" s="449"/>
      <c r="FF36" s="463"/>
      <c r="FG36" s="464"/>
      <c r="FH36" s="448"/>
      <c r="FI36" s="463"/>
      <c r="FJ36" s="465"/>
      <c r="FK36" s="449"/>
      <c r="FL36" s="463"/>
      <c r="FM36" s="464"/>
      <c r="FN36" s="448"/>
      <c r="FO36" s="463"/>
      <c r="FP36" s="465"/>
      <c r="FQ36" s="139"/>
      <c r="FR36" s="65"/>
      <c r="FS36" s="296"/>
      <c r="FT36" s="506"/>
      <c r="FU36" s="545"/>
      <c r="FV36" s="449"/>
      <c r="FW36" s="449"/>
      <c r="FX36" s="449"/>
      <c r="FY36" s="449"/>
      <c r="FZ36" s="450"/>
      <c r="GA36" s="448"/>
      <c r="GB36" s="449"/>
      <c r="GC36" s="449"/>
      <c r="GD36" s="449"/>
      <c r="GE36" s="139"/>
      <c r="GF36" s="450"/>
      <c r="GG36" s="127"/>
      <c r="GH36" s="339"/>
      <c r="GI36" s="449"/>
      <c r="GJ36" s="449"/>
      <c r="GK36" s="449"/>
      <c r="GL36" s="449"/>
      <c r="GM36" s="449"/>
      <c r="GN36" s="449"/>
      <c r="GO36" s="449"/>
      <c r="GP36" s="449"/>
      <c r="GQ36" s="139"/>
      <c r="GR36" s="65"/>
      <c r="GS36" s="296"/>
      <c r="GT36" s="449"/>
      <c r="GU36" s="449"/>
      <c r="GV36" s="449"/>
      <c r="GW36" s="449"/>
      <c r="GX36" s="449"/>
      <c r="GY36" s="449"/>
      <c r="GZ36" s="449"/>
      <c r="HA36" s="139"/>
      <c r="HB36" s="448"/>
      <c r="HC36" s="340"/>
      <c r="HD36" s="448"/>
      <c r="HE36" s="449"/>
      <c r="HF36" s="449"/>
      <c r="HG36" s="449"/>
      <c r="HH36" s="139"/>
      <c r="HI36" s="449"/>
      <c r="HJ36" s="449"/>
      <c r="HK36" s="449"/>
      <c r="HL36" s="449"/>
      <c r="HM36" s="449"/>
      <c r="HN36" s="449"/>
      <c r="HO36" s="449"/>
      <c r="HP36" s="139"/>
      <c r="HQ36" s="65"/>
      <c r="HR36" s="296"/>
      <c r="HS36" s="448"/>
      <c r="HT36" s="449"/>
      <c r="HU36" s="449"/>
      <c r="HV36" s="449"/>
      <c r="HW36" s="449"/>
      <c r="HX36" s="449"/>
      <c r="HY36" s="449"/>
      <c r="HZ36" s="449"/>
      <c r="IA36" s="449"/>
      <c r="IB36" s="449"/>
      <c r="IC36" s="449"/>
      <c r="ID36" s="449"/>
      <c r="IE36" s="449"/>
      <c r="IF36" s="449"/>
      <c r="IG36" s="139"/>
      <c r="IH36" s="448"/>
      <c r="II36" s="449"/>
      <c r="IJ36" s="450"/>
      <c r="IK36" s="448"/>
      <c r="IL36" s="449"/>
      <c r="IM36" s="139"/>
      <c r="IN36" s="449"/>
      <c r="IO36" s="449"/>
      <c r="IP36" s="139"/>
      <c r="IQ36" s="449"/>
      <c r="IR36" s="449"/>
      <c r="IS36" s="449"/>
      <c r="IT36" s="449"/>
      <c r="IU36" s="139"/>
      <c r="IV36" s="65"/>
      <c r="IW36" s="296"/>
      <c r="IX36" s="448"/>
      <c r="IY36" s="449"/>
      <c r="IZ36" s="449"/>
      <c r="JA36" s="449"/>
      <c r="JB36" s="139"/>
      <c r="JC36" s="449"/>
      <c r="JD36" s="449"/>
      <c r="JE36" s="449"/>
      <c r="JF36" s="449"/>
      <c r="JG36" s="450"/>
      <c r="JH36" s="448"/>
      <c r="JI36" s="449"/>
      <c r="JJ36" s="449"/>
      <c r="JK36" s="449"/>
      <c r="JL36" s="139"/>
      <c r="JM36" s="448"/>
      <c r="JN36" s="343"/>
      <c r="JO36" s="546"/>
      <c r="JP36" s="449"/>
      <c r="JQ36" s="449"/>
      <c r="JR36" s="450"/>
      <c r="JS36" s="448"/>
      <c r="JT36" s="449"/>
      <c r="JU36" s="449"/>
      <c r="JV36" s="449"/>
      <c r="JW36" s="449"/>
      <c r="JX36" s="139"/>
      <c r="JY36" s="448"/>
      <c r="JZ36" s="449"/>
      <c r="KA36" s="449"/>
      <c r="KB36" s="449"/>
      <c r="KC36" s="139"/>
    </row>
    <row r="37" spans="1:289" s="97" customFormat="1" ht="27" customHeight="1" x14ac:dyDescent="0.3">
      <c r="A37" s="291"/>
      <c r="B37" s="292"/>
      <c r="C37" s="127"/>
      <c r="D37" s="540"/>
      <c r="E37" s="540"/>
      <c r="F37" s="540"/>
      <c r="G37" s="142"/>
      <c r="H37" s="540"/>
      <c r="I37" s="541"/>
      <c r="J37" s="542"/>
      <c r="K37" s="540"/>
      <c r="L37" s="543"/>
      <c r="M37" s="347"/>
      <c r="N37" s="540"/>
      <c r="O37" s="540"/>
      <c r="P37" s="540"/>
      <c r="Q37" s="145"/>
      <c r="R37" s="540"/>
      <c r="S37" s="541"/>
      <c r="T37" s="542"/>
      <c r="U37" s="543"/>
      <c r="V37" s="540"/>
      <c r="W37" s="541"/>
      <c r="X37" s="542"/>
      <c r="Y37" s="540"/>
      <c r="Z37" s="543"/>
      <c r="AA37" s="65"/>
      <c r="AB37" s="296"/>
      <c r="AC37" s="139"/>
      <c r="AD37" s="448"/>
      <c r="AE37" s="340"/>
      <c r="AF37" s="449"/>
      <c r="AG37" s="464"/>
      <c r="AH37" s="448"/>
      <c r="AI37" s="463"/>
      <c r="AJ37" s="465"/>
      <c r="AK37" s="449"/>
      <c r="AL37" s="449"/>
      <c r="AM37" s="139"/>
      <c r="AN37" s="459"/>
      <c r="AO37" s="145"/>
      <c r="AP37" s="449"/>
      <c r="AQ37" s="139"/>
      <c r="AR37" s="449"/>
      <c r="AS37" s="449"/>
      <c r="AT37" s="449"/>
      <c r="AU37" s="450"/>
      <c r="AV37" s="145"/>
      <c r="AW37" s="449"/>
      <c r="AX37" s="449"/>
      <c r="AY37" s="450"/>
      <c r="AZ37" s="145"/>
      <c r="BA37" s="449"/>
      <c r="BB37" s="450"/>
      <c r="BC37" s="127"/>
      <c r="BD37" s="65"/>
      <c r="BE37" s="296"/>
      <c r="BF37" s="127"/>
      <c r="BG37" s="449"/>
      <c r="BH37" s="449"/>
      <c r="BI37" s="463"/>
      <c r="BJ37" s="463"/>
      <c r="BK37" s="464"/>
      <c r="BL37" s="448"/>
      <c r="BM37" s="463"/>
      <c r="BN37" s="463"/>
      <c r="BO37" s="464"/>
      <c r="BP37" s="145"/>
      <c r="BQ37" s="449"/>
      <c r="BR37" s="463"/>
      <c r="BS37" s="463"/>
      <c r="BT37" s="130"/>
      <c r="BU37" s="463"/>
      <c r="BV37" s="463"/>
      <c r="BW37" s="463"/>
      <c r="BX37" s="465"/>
      <c r="BY37" s="449"/>
      <c r="BZ37" s="464"/>
      <c r="CA37" s="145"/>
      <c r="CB37" s="448"/>
      <c r="CC37" s="465"/>
      <c r="CD37" s="139"/>
      <c r="CE37" s="65"/>
      <c r="CF37" s="296"/>
      <c r="CG37" s="127"/>
      <c r="CH37" s="449"/>
      <c r="CI37" s="449"/>
      <c r="CJ37" s="449"/>
      <c r="CK37" s="449"/>
      <c r="CL37" s="450"/>
      <c r="CM37" s="448"/>
      <c r="CN37" s="449"/>
      <c r="CO37" s="449"/>
      <c r="CP37" s="449"/>
      <c r="CQ37" s="449"/>
      <c r="CR37" s="449"/>
      <c r="CS37" s="449"/>
      <c r="CT37" s="449"/>
      <c r="CU37" s="139"/>
      <c r="CV37" s="449"/>
      <c r="CW37" s="449"/>
      <c r="CX37" s="127"/>
      <c r="CY37" s="65"/>
      <c r="CZ37" s="296"/>
      <c r="DA37" s="127"/>
      <c r="DB37" s="449"/>
      <c r="DC37" s="463"/>
      <c r="DD37" s="463"/>
      <c r="DE37" s="464"/>
      <c r="DF37" s="448"/>
      <c r="DG37" s="463"/>
      <c r="DH37" s="464"/>
      <c r="DI37" s="145"/>
      <c r="DJ37" s="449"/>
      <c r="DK37" s="463"/>
      <c r="DL37" s="464"/>
      <c r="DM37" s="145"/>
      <c r="DN37" s="449"/>
      <c r="DO37" s="465"/>
      <c r="DP37" s="449"/>
      <c r="DQ37" s="464"/>
      <c r="DR37" s="145"/>
      <c r="DS37" s="450"/>
      <c r="DT37" s="145"/>
      <c r="DU37" s="450"/>
      <c r="DV37" s="145"/>
      <c r="DW37" s="139"/>
      <c r="DX37" s="65"/>
      <c r="DY37" s="296"/>
      <c r="DZ37" s="449"/>
      <c r="EA37" s="463"/>
      <c r="EB37" s="464"/>
      <c r="EC37" s="448"/>
      <c r="ED37" s="463"/>
      <c r="EE37" s="465"/>
      <c r="EF37" s="449"/>
      <c r="EG37" s="463"/>
      <c r="EH37" s="464"/>
      <c r="EI37" s="448"/>
      <c r="EJ37" s="463"/>
      <c r="EK37" s="465"/>
      <c r="EL37" s="449"/>
      <c r="EM37" s="463"/>
      <c r="EN37" s="464"/>
      <c r="EO37" s="448"/>
      <c r="EP37" s="463"/>
      <c r="EQ37" s="465"/>
      <c r="ER37" s="459"/>
      <c r="ES37" s="544"/>
      <c r="ET37" s="449"/>
      <c r="EU37" s="463"/>
      <c r="EV37" s="463"/>
      <c r="EW37" s="463"/>
      <c r="EX37" s="465"/>
      <c r="EY37" s="449"/>
      <c r="EZ37" s="463"/>
      <c r="FA37" s="464"/>
      <c r="FB37" s="448"/>
      <c r="FC37" s="463"/>
      <c r="FD37" s="465"/>
      <c r="FE37" s="449"/>
      <c r="FF37" s="463"/>
      <c r="FG37" s="464"/>
      <c r="FH37" s="448"/>
      <c r="FI37" s="463"/>
      <c r="FJ37" s="465"/>
      <c r="FK37" s="449"/>
      <c r="FL37" s="463"/>
      <c r="FM37" s="464"/>
      <c r="FN37" s="448"/>
      <c r="FO37" s="463"/>
      <c r="FP37" s="465"/>
      <c r="FQ37" s="139"/>
      <c r="FR37" s="65"/>
      <c r="FS37" s="296"/>
      <c r="FT37" s="506"/>
      <c r="FU37" s="545"/>
      <c r="FV37" s="449"/>
      <c r="FW37" s="449"/>
      <c r="FX37" s="449"/>
      <c r="FY37" s="449"/>
      <c r="FZ37" s="450"/>
      <c r="GA37" s="448"/>
      <c r="GB37" s="449"/>
      <c r="GC37" s="449"/>
      <c r="GD37" s="449"/>
      <c r="GE37" s="139"/>
      <c r="GF37" s="450"/>
      <c r="GG37" s="127"/>
      <c r="GH37" s="339"/>
      <c r="GI37" s="449"/>
      <c r="GJ37" s="449"/>
      <c r="GK37" s="449"/>
      <c r="GL37" s="449"/>
      <c r="GM37" s="449"/>
      <c r="GN37" s="449"/>
      <c r="GO37" s="449"/>
      <c r="GP37" s="449"/>
      <c r="GQ37" s="139"/>
      <c r="GR37" s="65"/>
      <c r="GS37" s="296"/>
      <c r="GT37" s="449"/>
      <c r="GU37" s="449"/>
      <c r="GV37" s="449"/>
      <c r="GW37" s="449"/>
      <c r="GX37" s="449"/>
      <c r="GY37" s="449"/>
      <c r="GZ37" s="449"/>
      <c r="HA37" s="139"/>
      <c r="HB37" s="448"/>
      <c r="HC37" s="340"/>
      <c r="HD37" s="448"/>
      <c r="HE37" s="449"/>
      <c r="HF37" s="449"/>
      <c r="HG37" s="449"/>
      <c r="HH37" s="139"/>
      <c r="HI37" s="449"/>
      <c r="HJ37" s="449"/>
      <c r="HK37" s="449"/>
      <c r="HL37" s="449"/>
      <c r="HM37" s="449"/>
      <c r="HN37" s="449"/>
      <c r="HO37" s="449"/>
      <c r="HP37" s="139"/>
      <c r="HQ37" s="65"/>
      <c r="HR37" s="296"/>
      <c r="HS37" s="448"/>
      <c r="HT37" s="449"/>
      <c r="HU37" s="449"/>
      <c r="HV37" s="449"/>
      <c r="HW37" s="449"/>
      <c r="HX37" s="449"/>
      <c r="HY37" s="449"/>
      <c r="HZ37" s="449"/>
      <c r="IA37" s="449"/>
      <c r="IB37" s="449"/>
      <c r="IC37" s="449"/>
      <c r="ID37" s="449"/>
      <c r="IE37" s="449"/>
      <c r="IF37" s="449"/>
      <c r="IG37" s="139"/>
      <c r="IH37" s="448"/>
      <c r="II37" s="449"/>
      <c r="IJ37" s="450"/>
      <c r="IK37" s="448"/>
      <c r="IL37" s="449"/>
      <c r="IM37" s="139"/>
      <c r="IN37" s="449"/>
      <c r="IO37" s="449"/>
      <c r="IP37" s="139"/>
      <c r="IQ37" s="449"/>
      <c r="IR37" s="449"/>
      <c r="IS37" s="449"/>
      <c r="IT37" s="449"/>
      <c r="IU37" s="139"/>
      <c r="IV37" s="65"/>
      <c r="IW37" s="296"/>
      <c r="IX37" s="448"/>
      <c r="IY37" s="449"/>
      <c r="IZ37" s="449"/>
      <c r="JA37" s="449"/>
      <c r="JB37" s="139"/>
      <c r="JC37" s="449"/>
      <c r="JD37" s="449"/>
      <c r="JE37" s="449"/>
      <c r="JF37" s="449"/>
      <c r="JG37" s="450"/>
      <c r="JH37" s="448"/>
      <c r="JI37" s="449"/>
      <c r="JJ37" s="449"/>
      <c r="JK37" s="449"/>
      <c r="JL37" s="139"/>
      <c r="JM37" s="448"/>
      <c r="JN37" s="343"/>
      <c r="JO37" s="546"/>
      <c r="JP37" s="449"/>
      <c r="JQ37" s="449"/>
      <c r="JR37" s="450"/>
      <c r="JS37" s="448"/>
      <c r="JT37" s="449"/>
      <c r="JU37" s="449"/>
      <c r="JV37" s="449"/>
      <c r="JW37" s="449"/>
      <c r="JX37" s="139"/>
      <c r="JY37" s="448"/>
      <c r="JZ37" s="449"/>
      <c r="KA37" s="449"/>
      <c r="KB37" s="449"/>
      <c r="KC37" s="139"/>
    </row>
    <row r="38" spans="1:289" s="97" customFormat="1" ht="21" customHeight="1" x14ac:dyDescent="0.3">
      <c r="A38" s="291"/>
      <c r="B38" s="292"/>
      <c r="C38" s="127"/>
      <c r="D38" s="540"/>
      <c r="E38" s="540"/>
      <c r="F38" s="540"/>
      <c r="G38" s="142"/>
      <c r="H38" s="540"/>
      <c r="I38" s="541"/>
      <c r="J38" s="542"/>
      <c r="K38" s="540"/>
      <c r="L38" s="543"/>
      <c r="M38" s="347"/>
      <c r="N38" s="540"/>
      <c r="O38" s="540"/>
      <c r="P38" s="540"/>
      <c r="Q38" s="145"/>
      <c r="R38" s="540"/>
      <c r="S38" s="541"/>
      <c r="T38" s="542"/>
      <c r="U38" s="543"/>
      <c r="V38" s="540"/>
      <c r="W38" s="541"/>
      <c r="X38" s="542"/>
      <c r="Y38" s="540"/>
      <c r="Z38" s="543"/>
      <c r="AA38" s="65"/>
      <c r="AB38" s="296"/>
      <c r="AC38" s="139"/>
      <c r="AD38" s="448"/>
      <c r="AE38" s="340"/>
      <c r="AF38" s="449"/>
      <c r="AG38" s="464"/>
      <c r="AH38" s="448"/>
      <c r="AI38" s="463"/>
      <c r="AJ38" s="465"/>
      <c r="AK38" s="449"/>
      <c r="AL38" s="449"/>
      <c r="AM38" s="139"/>
      <c r="AN38" s="459"/>
      <c r="AO38" s="145"/>
      <c r="AP38" s="449"/>
      <c r="AQ38" s="139"/>
      <c r="AR38" s="449"/>
      <c r="AS38" s="449"/>
      <c r="AT38" s="449"/>
      <c r="AU38" s="450"/>
      <c r="AV38" s="145"/>
      <c r="AW38" s="449"/>
      <c r="AX38" s="449"/>
      <c r="AY38" s="450"/>
      <c r="AZ38" s="145"/>
      <c r="BA38" s="449"/>
      <c r="BB38" s="450"/>
      <c r="BC38" s="127"/>
      <c r="BD38" s="65"/>
      <c r="BE38" s="296"/>
      <c r="BF38" s="127"/>
      <c r="BG38" s="449"/>
      <c r="BH38" s="449"/>
      <c r="BI38" s="463"/>
      <c r="BJ38" s="463"/>
      <c r="BK38" s="464"/>
      <c r="BL38" s="448"/>
      <c r="BM38" s="463"/>
      <c r="BN38" s="463"/>
      <c r="BO38" s="464"/>
      <c r="BP38" s="145"/>
      <c r="BQ38" s="449"/>
      <c r="BR38" s="463"/>
      <c r="BS38" s="463"/>
      <c r="BT38" s="130"/>
      <c r="BU38" s="463"/>
      <c r="BV38" s="463"/>
      <c r="BW38" s="463"/>
      <c r="BX38" s="465"/>
      <c r="BY38" s="449"/>
      <c r="BZ38" s="464"/>
      <c r="CA38" s="145"/>
      <c r="CB38" s="448"/>
      <c r="CC38" s="465"/>
      <c r="CD38" s="139"/>
      <c r="CE38" s="65"/>
      <c r="CF38" s="296"/>
      <c r="CG38" s="127"/>
      <c r="CH38" s="449"/>
      <c r="CI38" s="449"/>
      <c r="CJ38" s="449"/>
      <c r="CK38" s="449"/>
      <c r="CL38" s="450"/>
      <c r="CM38" s="448"/>
      <c r="CN38" s="449"/>
      <c r="CO38" s="449"/>
      <c r="CP38" s="449"/>
      <c r="CQ38" s="449"/>
      <c r="CR38" s="449"/>
      <c r="CS38" s="449"/>
      <c r="CT38" s="449"/>
      <c r="CU38" s="139"/>
      <c r="CV38" s="449"/>
      <c r="CW38" s="449"/>
      <c r="CX38" s="127"/>
      <c r="CY38" s="65"/>
      <c r="CZ38" s="296"/>
      <c r="DA38" s="127"/>
      <c r="DB38" s="449"/>
      <c r="DC38" s="463"/>
      <c r="DD38" s="463"/>
      <c r="DE38" s="464"/>
      <c r="DF38" s="448"/>
      <c r="DG38" s="463"/>
      <c r="DH38" s="464"/>
      <c r="DI38" s="145"/>
      <c r="DJ38" s="449"/>
      <c r="DK38" s="463"/>
      <c r="DL38" s="464"/>
      <c r="DM38" s="145"/>
      <c r="DN38" s="449"/>
      <c r="DO38" s="465"/>
      <c r="DP38" s="449"/>
      <c r="DQ38" s="464"/>
      <c r="DR38" s="145"/>
      <c r="DS38" s="450"/>
      <c r="DT38" s="145"/>
      <c r="DU38" s="450"/>
      <c r="DV38" s="145"/>
      <c r="DW38" s="139"/>
      <c r="DX38" s="65"/>
      <c r="DY38" s="296"/>
      <c r="DZ38" s="449"/>
      <c r="EA38" s="463"/>
      <c r="EB38" s="464"/>
      <c r="EC38" s="448"/>
      <c r="ED38" s="463"/>
      <c r="EE38" s="465"/>
      <c r="EF38" s="449"/>
      <c r="EG38" s="463"/>
      <c r="EH38" s="464"/>
      <c r="EI38" s="448"/>
      <c r="EJ38" s="463"/>
      <c r="EK38" s="465"/>
      <c r="EL38" s="449"/>
      <c r="EM38" s="463"/>
      <c r="EN38" s="464"/>
      <c r="EO38" s="448"/>
      <c r="EP38" s="463"/>
      <c r="EQ38" s="465"/>
      <c r="ER38" s="459"/>
      <c r="ES38" s="544"/>
      <c r="ET38" s="449"/>
      <c r="EU38" s="463"/>
      <c r="EV38" s="463"/>
      <c r="EW38" s="463"/>
      <c r="EX38" s="465"/>
      <c r="EY38" s="449"/>
      <c r="EZ38" s="463"/>
      <c r="FA38" s="464"/>
      <c r="FB38" s="448"/>
      <c r="FC38" s="463"/>
      <c r="FD38" s="465"/>
      <c r="FE38" s="449"/>
      <c r="FF38" s="463"/>
      <c r="FG38" s="464"/>
      <c r="FH38" s="448"/>
      <c r="FI38" s="463"/>
      <c r="FJ38" s="465"/>
      <c r="FK38" s="449"/>
      <c r="FL38" s="463"/>
      <c r="FM38" s="464"/>
      <c r="FN38" s="448"/>
      <c r="FO38" s="463"/>
      <c r="FP38" s="465"/>
      <c r="FQ38" s="139"/>
      <c r="FR38" s="65"/>
      <c r="FS38" s="296"/>
      <c r="FT38" s="506"/>
      <c r="FU38" s="545"/>
      <c r="FV38" s="449"/>
      <c r="FW38" s="449"/>
      <c r="FX38" s="449"/>
      <c r="FY38" s="449"/>
      <c r="FZ38" s="450"/>
      <c r="GA38" s="448"/>
      <c r="GB38" s="449"/>
      <c r="GC38" s="449"/>
      <c r="GD38" s="449"/>
      <c r="GE38" s="139"/>
      <c r="GF38" s="450"/>
      <c r="GG38" s="127"/>
      <c r="GH38" s="339"/>
      <c r="GI38" s="449"/>
      <c r="GJ38" s="449"/>
      <c r="GK38" s="449"/>
      <c r="GL38" s="449"/>
      <c r="GM38" s="449"/>
      <c r="GN38" s="449"/>
      <c r="GO38" s="449"/>
      <c r="GP38" s="449"/>
      <c r="GQ38" s="139"/>
      <c r="GR38" s="65"/>
      <c r="GS38" s="296"/>
      <c r="GT38" s="449"/>
      <c r="GU38" s="449"/>
      <c r="GV38" s="449"/>
      <c r="GW38" s="449"/>
      <c r="GX38" s="449"/>
      <c r="GY38" s="449"/>
      <c r="GZ38" s="449"/>
      <c r="HA38" s="139"/>
      <c r="HB38" s="448"/>
      <c r="HC38" s="340"/>
      <c r="HD38" s="448"/>
      <c r="HE38" s="449"/>
      <c r="HF38" s="449"/>
      <c r="HG38" s="449"/>
      <c r="HH38" s="139"/>
      <c r="HI38" s="449"/>
      <c r="HJ38" s="449"/>
      <c r="HK38" s="449"/>
      <c r="HL38" s="449"/>
      <c r="HM38" s="449"/>
      <c r="HN38" s="449"/>
      <c r="HO38" s="449"/>
      <c r="HP38" s="139"/>
      <c r="HQ38" s="65"/>
      <c r="HR38" s="296"/>
      <c r="HS38" s="448"/>
      <c r="HT38" s="449"/>
      <c r="HU38" s="449"/>
      <c r="HV38" s="449"/>
      <c r="HW38" s="449"/>
      <c r="HX38" s="449"/>
      <c r="HY38" s="449"/>
      <c r="HZ38" s="449"/>
      <c r="IA38" s="449"/>
      <c r="IB38" s="449"/>
      <c r="IC38" s="449"/>
      <c r="ID38" s="449"/>
      <c r="IE38" s="449"/>
      <c r="IF38" s="449"/>
      <c r="IG38" s="139"/>
      <c r="IH38" s="448"/>
      <c r="II38" s="449"/>
      <c r="IJ38" s="450"/>
      <c r="IK38" s="448"/>
      <c r="IL38" s="449"/>
      <c r="IM38" s="139"/>
      <c r="IN38" s="449"/>
      <c r="IO38" s="449"/>
      <c r="IP38" s="139"/>
      <c r="IQ38" s="449"/>
      <c r="IR38" s="449"/>
      <c r="IS38" s="449"/>
      <c r="IT38" s="449"/>
      <c r="IU38" s="139"/>
      <c r="IV38" s="65"/>
      <c r="IW38" s="296"/>
      <c r="IX38" s="448"/>
      <c r="IY38" s="449"/>
      <c r="IZ38" s="449"/>
      <c r="JA38" s="449"/>
      <c r="JB38" s="139"/>
      <c r="JC38" s="449"/>
      <c r="JD38" s="449"/>
      <c r="JE38" s="449"/>
      <c r="JF38" s="449"/>
      <c r="JG38" s="450"/>
      <c r="JH38" s="448"/>
      <c r="JI38" s="449"/>
      <c r="JJ38" s="449"/>
      <c r="JK38" s="449"/>
      <c r="JL38" s="139"/>
      <c r="JM38" s="448"/>
      <c r="JN38" s="343"/>
      <c r="JO38" s="546"/>
      <c r="JP38" s="449"/>
      <c r="JQ38" s="449"/>
      <c r="JR38" s="450"/>
      <c r="JS38" s="448"/>
      <c r="JT38" s="449"/>
      <c r="JU38" s="449"/>
      <c r="JV38" s="449"/>
      <c r="JW38" s="449"/>
      <c r="JX38" s="139"/>
      <c r="JY38" s="448"/>
      <c r="JZ38" s="449"/>
      <c r="KA38" s="449"/>
      <c r="KB38" s="449"/>
      <c r="KC38" s="139"/>
    </row>
    <row r="39" spans="1:289" s="97" customFormat="1" ht="27" customHeight="1" x14ac:dyDescent="0.3">
      <c r="A39" s="548"/>
      <c r="B39" s="549"/>
      <c r="C39" s="550"/>
      <c r="D39" s="551"/>
      <c r="E39" s="551"/>
      <c r="F39" s="551"/>
      <c r="G39" s="552"/>
      <c r="H39" s="551"/>
      <c r="I39" s="553"/>
      <c r="J39" s="554"/>
      <c r="K39" s="551"/>
      <c r="L39" s="555"/>
      <c r="M39" s="144"/>
      <c r="N39" s="551"/>
      <c r="O39" s="551"/>
      <c r="P39" s="551"/>
      <c r="Q39" s="146"/>
      <c r="R39" s="551"/>
      <c r="S39" s="553"/>
      <c r="T39" s="554"/>
      <c r="U39" s="555"/>
      <c r="V39" s="551"/>
      <c r="W39" s="553"/>
      <c r="X39" s="554"/>
      <c r="Y39" s="551"/>
      <c r="Z39" s="555"/>
      <c r="AA39" s="65"/>
      <c r="AB39" s="556"/>
      <c r="AC39" s="557"/>
      <c r="AD39" s="554"/>
      <c r="AE39" s="558"/>
      <c r="AF39" s="551"/>
      <c r="AG39" s="559"/>
      <c r="AH39" s="554"/>
      <c r="AI39" s="560"/>
      <c r="AJ39" s="561"/>
      <c r="AK39" s="551"/>
      <c r="AL39" s="551"/>
      <c r="AM39" s="555"/>
      <c r="AN39" s="562"/>
      <c r="AO39" s="146"/>
      <c r="AP39" s="551"/>
      <c r="AQ39" s="555"/>
      <c r="AR39" s="551"/>
      <c r="AS39" s="551"/>
      <c r="AT39" s="551"/>
      <c r="AU39" s="553"/>
      <c r="AV39" s="146"/>
      <c r="AW39" s="551"/>
      <c r="AX39" s="551"/>
      <c r="AY39" s="553"/>
      <c r="AZ39" s="146"/>
      <c r="BA39" s="551"/>
      <c r="BB39" s="553"/>
      <c r="BC39" s="563"/>
      <c r="BD39" s="65"/>
      <c r="BE39" s="556"/>
      <c r="BF39" s="550"/>
      <c r="BG39" s="551"/>
      <c r="BH39" s="560"/>
      <c r="BI39" s="560"/>
      <c r="BJ39" s="560"/>
      <c r="BK39" s="559"/>
      <c r="BL39" s="554"/>
      <c r="BM39" s="560"/>
      <c r="BN39" s="560"/>
      <c r="BO39" s="559"/>
      <c r="BP39" s="146"/>
      <c r="BQ39" s="551"/>
      <c r="BR39" s="560"/>
      <c r="BS39" s="560"/>
      <c r="BT39" s="564"/>
      <c r="BU39" s="560"/>
      <c r="BV39" s="560"/>
      <c r="BW39" s="560"/>
      <c r="BX39" s="561"/>
      <c r="BY39" s="551"/>
      <c r="BZ39" s="559"/>
      <c r="CA39" s="146"/>
      <c r="CB39" s="554"/>
      <c r="CC39" s="561"/>
      <c r="CD39" s="555"/>
      <c r="CE39" s="65"/>
      <c r="CF39" s="556"/>
      <c r="CG39" s="550"/>
      <c r="CH39" s="551"/>
      <c r="CI39" s="551"/>
      <c r="CJ39" s="551"/>
      <c r="CK39" s="551"/>
      <c r="CL39" s="553"/>
      <c r="CM39" s="554"/>
      <c r="CN39" s="551"/>
      <c r="CO39" s="551"/>
      <c r="CP39" s="551"/>
      <c r="CQ39" s="551"/>
      <c r="CR39" s="551"/>
      <c r="CS39" s="551"/>
      <c r="CT39" s="551"/>
      <c r="CU39" s="555"/>
      <c r="CV39" s="551"/>
      <c r="CW39" s="551"/>
      <c r="CX39" s="563"/>
      <c r="CY39" s="65"/>
      <c r="CZ39" s="556"/>
      <c r="DA39" s="550"/>
      <c r="DB39" s="551"/>
      <c r="DC39" s="560"/>
      <c r="DD39" s="560"/>
      <c r="DE39" s="559"/>
      <c r="DF39" s="554"/>
      <c r="DG39" s="560"/>
      <c r="DH39" s="559"/>
      <c r="DI39" s="146"/>
      <c r="DJ39" s="551"/>
      <c r="DK39" s="560"/>
      <c r="DL39" s="559"/>
      <c r="DM39" s="146"/>
      <c r="DN39" s="551"/>
      <c r="DO39" s="561"/>
      <c r="DP39" s="551"/>
      <c r="DQ39" s="559"/>
      <c r="DR39" s="146"/>
      <c r="DS39" s="553"/>
      <c r="DT39" s="146"/>
      <c r="DU39" s="553"/>
      <c r="DV39" s="146"/>
      <c r="DW39" s="555"/>
      <c r="DX39" s="65"/>
      <c r="DY39" s="556"/>
      <c r="DZ39" s="551"/>
      <c r="EA39" s="560"/>
      <c r="EB39" s="559"/>
      <c r="EC39" s="554"/>
      <c r="ED39" s="560"/>
      <c r="EE39" s="561"/>
      <c r="EF39" s="551"/>
      <c r="EG39" s="560"/>
      <c r="EH39" s="559"/>
      <c r="EI39" s="554"/>
      <c r="EJ39" s="560"/>
      <c r="EK39" s="561"/>
      <c r="EL39" s="551"/>
      <c r="EM39" s="560"/>
      <c r="EN39" s="559"/>
      <c r="EO39" s="554"/>
      <c r="EP39" s="560"/>
      <c r="EQ39" s="561"/>
      <c r="ER39" s="562"/>
      <c r="ES39" s="565"/>
      <c r="ET39" s="551"/>
      <c r="EU39" s="560"/>
      <c r="EV39" s="560"/>
      <c r="EW39" s="560"/>
      <c r="EX39" s="561"/>
      <c r="EY39" s="551"/>
      <c r="EZ39" s="560"/>
      <c r="FA39" s="559"/>
      <c r="FB39" s="554"/>
      <c r="FC39" s="560"/>
      <c r="FD39" s="561"/>
      <c r="FE39" s="551"/>
      <c r="FF39" s="560"/>
      <c r="FG39" s="559"/>
      <c r="FH39" s="554"/>
      <c r="FI39" s="560"/>
      <c r="FJ39" s="561"/>
      <c r="FK39" s="551"/>
      <c r="FL39" s="560"/>
      <c r="FM39" s="559"/>
      <c r="FN39" s="554"/>
      <c r="FO39" s="560"/>
      <c r="FP39" s="561"/>
      <c r="FQ39" s="555"/>
      <c r="FR39" s="65"/>
      <c r="FS39" s="556"/>
      <c r="FT39" s="566"/>
      <c r="FU39" s="567"/>
      <c r="FV39" s="551"/>
      <c r="FW39" s="560"/>
      <c r="FX39" s="560"/>
      <c r="FY39" s="560"/>
      <c r="FZ39" s="559"/>
      <c r="GA39" s="554"/>
      <c r="GB39" s="560"/>
      <c r="GC39" s="560"/>
      <c r="GD39" s="560"/>
      <c r="GE39" s="561"/>
      <c r="GF39" s="553"/>
      <c r="GG39" s="563"/>
      <c r="GH39" s="571"/>
      <c r="GI39" s="560"/>
      <c r="GJ39" s="560"/>
      <c r="GK39" s="560"/>
      <c r="GL39" s="560"/>
      <c r="GM39" s="551"/>
      <c r="GN39" s="551"/>
      <c r="GO39" s="551"/>
      <c r="GP39" s="551"/>
      <c r="GQ39" s="555"/>
      <c r="GR39" s="65"/>
      <c r="GS39" s="556"/>
      <c r="GT39" s="551"/>
      <c r="GU39" s="551"/>
      <c r="GV39" s="551"/>
      <c r="GW39" s="551"/>
      <c r="GX39" s="551"/>
      <c r="GY39" s="551"/>
      <c r="GZ39" s="551"/>
      <c r="HA39" s="555"/>
      <c r="HB39" s="554"/>
      <c r="HC39" s="558"/>
      <c r="HD39" s="554"/>
      <c r="HE39" s="551"/>
      <c r="HF39" s="551"/>
      <c r="HG39" s="551"/>
      <c r="HH39" s="555"/>
      <c r="HI39" s="551"/>
      <c r="HJ39" s="551"/>
      <c r="HK39" s="551"/>
      <c r="HL39" s="551"/>
      <c r="HM39" s="551"/>
      <c r="HN39" s="551"/>
      <c r="HO39" s="551"/>
      <c r="HP39" s="555"/>
      <c r="HQ39" s="65"/>
      <c r="HR39" s="556"/>
      <c r="HS39" s="554"/>
      <c r="HT39" s="551"/>
      <c r="HU39" s="551"/>
      <c r="HV39" s="551"/>
      <c r="HW39" s="551"/>
      <c r="HX39" s="551"/>
      <c r="HY39" s="551"/>
      <c r="HZ39" s="551"/>
      <c r="IA39" s="551"/>
      <c r="IB39" s="551"/>
      <c r="IC39" s="551"/>
      <c r="ID39" s="551"/>
      <c r="IE39" s="551"/>
      <c r="IF39" s="551"/>
      <c r="IG39" s="555"/>
      <c r="IH39" s="554"/>
      <c r="II39" s="551"/>
      <c r="IJ39" s="553"/>
      <c r="IK39" s="554"/>
      <c r="IL39" s="551"/>
      <c r="IM39" s="555"/>
      <c r="IN39" s="551"/>
      <c r="IO39" s="551"/>
      <c r="IP39" s="555"/>
      <c r="IQ39" s="551"/>
      <c r="IR39" s="551"/>
      <c r="IS39" s="551"/>
      <c r="IT39" s="551"/>
      <c r="IU39" s="555"/>
      <c r="IV39" s="65"/>
      <c r="IW39" s="556"/>
      <c r="IX39" s="554"/>
      <c r="IY39" s="560"/>
      <c r="IZ39" s="560"/>
      <c r="JA39" s="560"/>
      <c r="JB39" s="561"/>
      <c r="JC39" s="551"/>
      <c r="JD39" s="560"/>
      <c r="JE39" s="560"/>
      <c r="JF39" s="560"/>
      <c r="JG39" s="559"/>
      <c r="JH39" s="554"/>
      <c r="JI39" s="560"/>
      <c r="JJ39" s="560"/>
      <c r="JK39" s="560"/>
      <c r="JL39" s="561"/>
      <c r="JM39" s="554"/>
      <c r="JN39" s="569"/>
      <c r="JO39" s="570"/>
      <c r="JP39" s="551"/>
      <c r="JQ39" s="551"/>
      <c r="JR39" s="553"/>
      <c r="JS39" s="554"/>
      <c r="JT39" s="551"/>
      <c r="JU39" s="551"/>
      <c r="JV39" s="551"/>
      <c r="JW39" s="551"/>
      <c r="JX39" s="555"/>
      <c r="JY39" s="554"/>
      <c r="JZ39" s="551"/>
      <c r="KA39" s="551"/>
      <c r="KB39" s="551"/>
      <c r="KC39" s="555"/>
    </row>
    <row r="40" spans="1:289" s="97" customFormat="1" ht="27" customHeight="1" x14ac:dyDescent="0.3">
      <c r="A40" s="291"/>
      <c r="B40" s="292"/>
      <c r="C40" s="127"/>
      <c r="D40" s="540"/>
      <c r="E40" s="540"/>
      <c r="F40" s="540"/>
      <c r="G40" s="142"/>
      <c r="H40" s="540"/>
      <c r="I40" s="541"/>
      <c r="J40" s="542"/>
      <c r="K40" s="540"/>
      <c r="L40" s="543"/>
      <c r="M40" s="347"/>
      <c r="N40" s="540"/>
      <c r="O40" s="540"/>
      <c r="P40" s="540"/>
      <c r="Q40" s="145"/>
      <c r="R40" s="540"/>
      <c r="S40" s="541"/>
      <c r="T40" s="542"/>
      <c r="U40" s="543"/>
      <c r="V40" s="540"/>
      <c r="W40" s="541"/>
      <c r="X40" s="542"/>
      <c r="Y40" s="540"/>
      <c r="Z40" s="543"/>
      <c r="AA40" s="65"/>
      <c r="AB40" s="296"/>
      <c r="AC40" s="139"/>
      <c r="AD40" s="448"/>
      <c r="AE40" s="340"/>
      <c r="AF40" s="449"/>
      <c r="AG40" s="464"/>
      <c r="AH40" s="448"/>
      <c r="AI40" s="463"/>
      <c r="AJ40" s="465"/>
      <c r="AK40" s="449"/>
      <c r="AL40" s="449"/>
      <c r="AM40" s="139"/>
      <c r="AN40" s="459"/>
      <c r="AO40" s="145"/>
      <c r="AP40" s="449"/>
      <c r="AQ40" s="139"/>
      <c r="AR40" s="449"/>
      <c r="AS40" s="449"/>
      <c r="AT40" s="449"/>
      <c r="AU40" s="450"/>
      <c r="AV40" s="145"/>
      <c r="AW40" s="449"/>
      <c r="AX40" s="449"/>
      <c r="AY40" s="450"/>
      <c r="AZ40" s="145"/>
      <c r="BA40" s="449"/>
      <c r="BB40" s="450"/>
      <c r="BC40" s="127"/>
      <c r="BD40" s="65"/>
      <c r="BE40" s="296"/>
      <c r="BF40" s="127"/>
      <c r="BG40" s="449"/>
      <c r="BH40" s="449"/>
      <c r="BI40" s="463"/>
      <c r="BJ40" s="463"/>
      <c r="BK40" s="464"/>
      <c r="BL40" s="448"/>
      <c r="BM40" s="463"/>
      <c r="BN40" s="463"/>
      <c r="BO40" s="464"/>
      <c r="BP40" s="145"/>
      <c r="BQ40" s="449"/>
      <c r="BR40" s="463"/>
      <c r="BS40" s="463"/>
      <c r="BT40" s="130"/>
      <c r="BU40" s="463"/>
      <c r="BV40" s="463"/>
      <c r="BW40" s="463"/>
      <c r="BX40" s="465"/>
      <c r="BY40" s="449"/>
      <c r="BZ40" s="464"/>
      <c r="CA40" s="145"/>
      <c r="CB40" s="448"/>
      <c r="CC40" s="465"/>
      <c r="CD40" s="139"/>
      <c r="CE40" s="65"/>
      <c r="CF40" s="296"/>
      <c r="CG40" s="127"/>
      <c r="CH40" s="449"/>
      <c r="CI40" s="449"/>
      <c r="CJ40" s="449"/>
      <c r="CK40" s="449"/>
      <c r="CL40" s="450"/>
      <c r="CM40" s="448"/>
      <c r="CN40" s="449"/>
      <c r="CO40" s="449"/>
      <c r="CP40" s="449"/>
      <c r="CQ40" s="449"/>
      <c r="CR40" s="449"/>
      <c r="CS40" s="449"/>
      <c r="CT40" s="449"/>
      <c r="CU40" s="139"/>
      <c r="CV40" s="449"/>
      <c r="CW40" s="449"/>
      <c r="CX40" s="127"/>
      <c r="CY40" s="65"/>
      <c r="CZ40" s="296"/>
      <c r="DA40" s="127"/>
      <c r="DB40" s="449"/>
      <c r="DC40" s="463"/>
      <c r="DD40" s="463"/>
      <c r="DE40" s="464"/>
      <c r="DF40" s="448"/>
      <c r="DG40" s="463"/>
      <c r="DH40" s="464"/>
      <c r="DI40" s="145"/>
      <c r="DJ40" s="449"/>
      <c r="DK40" s="463"/>
      <c r="DL40" s="464"/>
      <c r="DM40" s="145"/>
      <c r="DN40" s="449"/>
      <c r="DO40" s="465"/>
      <c r="DP40" s="449"/>
      <c r="DQ40" s="464"/>
      <c r="DR40" s="145"/>
      <c r="DS40" s="450"/>
      <c r="DT40" s="145"/>
      <c r="DU40" s="450"/>
      <c r="DV40" s="145"/>
      <c r="DW40" s="139"/>
      <c r="DX40" s="65"/>
      <c r="DY40" s="296"/>
      <c r="DZ40" s="449"/>
      <c r="EA40" s="463"/>
      <c r="EB40" s="464"/>
      <c r="EC40" s="448"/>
      <c r="ED40" s="463"/>
      <c r="EE40" s="465"/>
      <c r="EF40" s="449"/>
      <c r="EG40" s="463"/>
      <c r="EH40" s="464"/>
      <c r="EI40" s="448"/>
      <c r="EJ40" s="463"/>
      <c r="EK40" s="465"/>
      <c r="EL40" s="449"/>
      <c r="EM40" s="463"/>
      <c r="EN40" s="464"/>
      <c r="EO40" s="448"/>
      <c r="EP40" s="463"/>
      <c r="EQ40" s="465"/>
      <c r="ER40" s="459"/>
      <c r="ES40" s="544"/>
      <c r="ET40" s="449"/>
      <c r="EU40" s="463"/>
      <c r="EV40" s="463"/>
      <c r="EW40" s="463"/>
      <c r="EX40" s="465"/>
      <c r="EY40" s="449"/>
      <c r="EZ40" s="463"/>
      <c r="FA40" s="464"/>
      <c r="FB40" s="448"/>
      <c r="FC40" s="463"/>
      <c r="FD40" s="465"/>
      <c r="FE40" s="449"/>
      <c r="FF40" s="463"/>
      <c r="FG40" s="464"/>
      <c r="FH40" s="448"/>
      <c r="FI40" s="463"/>
      <c r="FJ40" s="465"/>
      <c r="FK40" s="449"/>
      <c r="FL40" s="463"/>
      <c r="FM40" s="464"/>
      <c r="FN40" s="448"/>
      <c r="FO40" s="463"/>
      <c r="FP40" s="465"/>
      <c r="FQ40" s="139"/>
      <c r="FR40" s="65"/>
      <c r="FS40" s="296"/>
      <c r="FT40" s="506"/>
      <c r="FU40" s="545"/>
      <c r="FV40" s="449"/>
      <c r="FW40" s="449"/>
      <c r="FX40" s="449"/>
      <c r="FY40" s="449"/>
      <c r="FZ40" s="450"/>
      <c r="GA40" s="448"/>
      <c r="GB40" s="449"/>
      <c r="GC40" s="449"/>
      <c r="GD40" s="449"/>
      <c r="GE40" s="139"/>
      <c r="GF40" s="450"/>
      <c r="GG40" s="127"/>
      <c r="GH40" s="339"/>
      <c r="GI40" s="449"/>
      <c r="GJ40" s="449"/>
      <c r="GK40" s="449"/>
      <c r="GL40" s="449"/>
      <c r="GM40" s="449"/>
      <c r="GN40" s="449"/>
      <c r="GO40" s="449"/>
      <c r="GP40" s="449"/>
      <c r="GQ40" s="139"/>
      <c r="GR40" s="65"/>
      <c r="GS40" s="296"/>
      <c r="GT40" s="449"/>
      <c r="GU40" s="449"/>
      <c r="GV40" s="449"/>
      <c r="GW40" s="449"/>
      <c r="GX40" s="449"/>
      <c r="GY40" s="449"/>
      <c r="GZ40" s="449"/>
      <c r="HA40" s="139"/>
      <c r="HB40" s="448"/>
      <c r="HC40" s="340"/>
      <c r="HD40" s="448"/>
      <c r="HE40" s="449"/>
      <c r="HF40" s="449"/>
      <c r="HG40" s="449"/>
      <c r="HH40" s="139"/>
      <c r="HI40" s="449"/>
      <c r="HJ40" s="449"/>
      <c r="HK40" s="449"/>
      <c r="HL40" s="449"/>
      <c r="HM40" s="449"/>
      <c r="HN40" s="449"/>
      <c r="HO40" s="449"/>
      <c r="HP40" s="139"/>
      <c r="HQ40" s="65"/>
      <c r="HR40" s="296"/>
      <c r="HS40" s="448"/>
      <c r="HT40" s="449"/>
      <c r="HU40" s="449"/>
      <c r="HV40" s="449"/>
      <c r="HW40" s="449"/>
      <c r="HX40" s="449"/>
      <c r="HY40" s="449"/>
      <c r="HZ40" s="449"/>
      <c r="IA40" s="449"/>
      <c r="IB40" s="449"/>
      <c r="IC40" s="449"/>
      <c r="ID40" s="449"/>
      <c r="IE40" s="449"/>
      <c r="IF40" s="449"/>
      <c r="IG40" s="139"/>
      <c r="IH40" s="448"/>
      <c r="II40" s="449"/>
      <c r="IJ40" s="450"/>
      <c r="IK40" s="448"/>
      <c r="IL40" s="449"/>
      <c r="IM40" s="139"/>
      <c r="IN40" s="449"/>
      <c r="IO40" s="449"/>
      <c r="IP40" s="139"/>
      <c r="IQ40" s="449"/>
      <c r="IR40" s="449"/>
      <c r="IS40" s="449"/>
      <c r="IT40" s="449"/>
      <c r="IU40" s="139"/>
      <c r="IV40" s="65"/>
      <c r="IW40" s="296"/>
      <c r="IX40" s="448"/>
      <c r="IY40" s="449"/>
      <c r="IZ40" s="449"/>
      <c r="JA40" s="449"/>
      <c r="JB40" s="139"/>
      <c r="JC40" s="449"/>
      <c r="JD40" s="449"/>
      <c r="JE40" s="449"/>
      <c r="JF40" s="449"/>
      <c r="JG40" s="450"/>
      <c r="JH40" s="448"/>
      <c r="JI40" s="449"/>
      <c r="JJ40" s="449"/>
      <c r="JK40" s="449"/>
      <c r="JL40" s="139"/>
      <c r="JM40" s="448"/>
      <c r="JN40" s="343"/>
      <c r="JO40" s="546"/>
      <c r="JP40" s="449"/>
      <c r="JQ40" s="449"/>
      <c r="JR40" s="450"/>
      <c r="JS40" s="448"/>
      <c r="JT40" s="449"/>
      <c r="JU40" s="449"/>
      <c r="JV40" s="449"/>
      <c r="JW40" s="449"/>
      <c r="JX40" s="139"/>
      <c r="JY40" s="448"/>
      <c r="JZ40" s="449"/>
      <c r="KA40" s="449"/>
      <c r="KB40" s="449"/>
      <c r="KC40" s="139"/>
    </row>
    <row r="41" spans="1:289" s="97" customFormat="1" ht="27" customHeight="1" x14ac:dyDescent="0.3">
      <c r="A41" s="291"/>
      <c r="B41" s="292"/>
      <c r="C41" s="127"/>
      <c r="D41" s="540"/>
      <c r="E41" s="540"/>
      <c r="F41" s="540"/>
      <c r="G41" s="142"/>
      <c r="H41" s="540"/>
      <c r="I41" s="541"/>
      <c r="J41" s="542"/>
      <c r="K41" s="540"/>
      <c r="L41" s="543"/>
      <c r="M41" s="347"/>
      <c r="N41" s="540"/>
      <c r="O41" s="540"/>
      <c r="P41" s="540"/>
      <c r="Q41" s="145"/>
      <c r="R41" s="540"/>
      <c r="S41" s="541"/>
      <c r="T41" s="542"/>
      <c r="U41" s="543"/>
      <c r="V41" s="540"/>
      <c r="W41" s="541"/>
      <c r="X41" s="542"/>
      <c r="Y41" s="540"/>
      <c r="Z41" s="543"/>
      <c r="AA41" s="65"/>
      <c r="AB41" s="296"/>
      <c r="AC41" s="139"/>
      <c r="AD41" s="448"/>
      <c r="AE41" s="340"/>
      <c r="AF41" s="449"/>
      <c r="AG41" s="464"/>
      <c r="AH41" s="448"/>
      <c r="AI41" s="463"/>
      <c r="AJ41" s="465"/>
      <c r="AK41" s="449"/>
      <c r="AL41" s="449"/>
      <c r="AM41" s="139"/>
      <c r="AN41" s="459"/>
      <c r="AO41" s="145"/>
      <c r="AP41" s="449"/>
      <c r="AQ41" s="139"/>
      <c r="AR41" s="449"/>
      <c r="AS41" s="449"/>
      <c r="AT41" s="449"/>
      <c r="AU41" s="450"/>
      <c r="AV41" s="145"/>
      <c r="AW41" s="449"/>
      <c r="AX41" s="449"/>
      <c r="AY41" s="450"/>
      <c r="AZ41" s="145"/>
      <c r="BA41" s="449"/>
      <c r="BB41" s="450"/>
      <c r="BC41" s="127"/>
      <c r="BD41" s="65"/>
      <c r="BE41" s="296"/>
      <c r="BF41" s="127"/>
      <c r="BG41" s="449"/>
      <c r="BH41" s="449"/>
      <c r="BI41" s="463"/>
      <c r="BJ41" s="463"/>
      <c r="BK41" s="464"/>
      <c r="BL41" s="448"/>
      <c r="BM41" s="463"/>
      <c r="BN41" s="463"/>
      <c r="BO41" s="464"/>
      <c r="BP41" s="145"/>
      <c r="BQ41" s="449"/>
      <c r="BR41" s="463"/>
      <c r="BS41" s="463"/>
      <c r="BT41" s="130"/>
      <c r="BU41" s="463"/>
      <c r="BV41" s="463"/>
      <c r="BW41" s="463"/>
      <c r="BX41" s="465"/>
      <c r="BY41" s="449"/>
      <c r="BZ41" s="464"/>
      <c r="CA41" s="145"/>
      <c r="CB41" s="448"/>
      <c r="CC41" s="465"/>
      <c r="CD41" s="139"/>
      <c r="CE41" s="65"/>
      <c r="CF41" s="296"/>
      <c r="CG41" s="127"/>
      <c r="CH41" s="449"/>
      <c r="CI41" s="449"/>
      <c r="CJ41" s="449"/>
      <c r="CK41" s="449"/>
      <c r="CL41" s="450"/>
      <c r="CM41" s="448"/>
      <c r="CN41" s="449"/>
      <c r="CO41" s="449"/>
      <c r="CP41" s="449"/>
      <c r="CQ41" s="449"/>
      <c r="CR41" s="449"/>
      <c r="CS41" s="449"/>
      <c r="CT41" s="449"/>
      <c r="CU41" s="139"/>
      <c r="CV41" s="449"/>
      <c r="CW41" s="449"/>
      <c r="CX41" s="127"/>
      <c r="CY41" s="65"/>
      <c r="CZ41" s="296"/>
      <c r="DA41" s="127"/>
      <c r="DB41" s="449"/>
      <c r="DC41" s="463"/>
      <c r="DD41" s="463"/>
      <c r="DE41" s="464"/>
      <c r="DF41" s="448"/>
      <c r="DG41" s="463"/>
      <c r="DH41" s="464"/>
      <c r="DI41" s="145"/>
      <c r="DJ41" s="449"/>
      <c r="DK41" s="463"/>
      <c r="DL41" s="464"/>
      <c r="DM41" s="145"/>
      <c r="DN41" s="449"/>
      <c r="DO41" s="465"/>
      <c r="DP41" s="449"/>
      <c r="DQ41" s="464"/>
      <c r="DR41" s="145"/>
      <c r="DS41" s="450"/>
      <c r="DT41" s="145"/>
      <c r="DU41" s="450"/>
      <c r="DV41" s="145"/>
      <c r="DW41" s="139"/>
      <c r="DX41" s="65"/>
      <c r="DY41" s="296"/>
      <c r="DZ41" s="449"/>
      <c r="EA41" s="463"/>
      <c r="EB41" s="464"/>
      <c r="EC41" s="448"/>
      <c r="ED41" s="463"/>
      <c r="EE41" s="465"/>
      <c r="EF41" s="449"/>
      <c r="EG41" s="463"/>
      <c r="EH41" s="464"/>
      <c r="EI41" s="448"/>
      <c r="EJ41" s="463"/>
      <c r="EK41" s="465"/>
      <c r="EL41" s="449"/>
      <c r="EM41" s="463"/>
      <c r="EN41" s="464"/>
      <c r="EO41" s="448"/>
      <c r="EP41" s="463"/>
      <c r="EQ41" s="465"/>
      <c r="ER41" s="459"/>
      <c r="ES41" s="544"/>
      <c r="ET41" s="449"/>
      <c r="EU41" s="463"/>
      <c r="EV41" s="463"/>
      <c r="EW41" s="463"/>
      <c r="EX41" s="465"/>
      <c r="EY41" s="449"/>
      <c r="EZ41" s="463"/>
      <c r="FA41" s="464"/>
      <c r="FB41" s="448"/>
      <c r="FC41" s="463"/>
      <c r="FD41" s="465"/>
      <c r="FE41" s="449"/>
      <c r="FF41" s="463"/>
      <c r="FG41" s="464"/>
      <c r="FH41" s="448"/>
      <c r="FI41" s="463"/>
      <c r="FJ41" s="465"/>
      <c r="FK41" s="449"/>
      <c r="FL41" s="463"/>
      <c r="FM41" s="464"/>
      <c r="FN41" s="448"/>
      <c r="FO41" s="463"/>
      <c r="FP41" s="465"/>
      <c r="FQ41" s="139"/>
      <c r="FR41" s="65"/>
      <c r="FS41" s="296"/>
      <c r="FT41" s="506"/>
      <c r="FU41" s="545"/>
      <c r="FV41" s="449"/>
      <c r="FW41" s="449"/>
      <c r="FX41" s="449"/>
      <c r="FY41" s="449"/>
      <c r="FZ41" s="450"/>
      <c r="GA41" s="448"/>
      <c r="GB41" s="449"/>
      <c r="GC41" s="449"/>
      <c r="GD41" s="449"/>
      <c r="GE41" s="139"/>
      <c r="GF41" s="450"/>
      <c r="GG41" s="127"/>
      <c r="GH41" s="339"/>
      <c r="GI41" s="449"/>
      <c r="GJ41" s="449"/>
      <c r="GK41" s="449"/>
      <c r="GL41" s="449"/>
      <c r="GM41" s="449"/>
      <c r="GN41" s="449"/>
      <c r="GO41" s="449"/>
      <c r="GP41" s="449"/>
      <c r="GQ41" s="139"/>
      <c r="GR41" s="65"/>
      <c r="GS41" s="296"/>
      <c r="GT41" s="449"/>
      <c r="GU41" s="449"/>
      <c r="GV41" s="449"/>
      <c r="GW41" s="449"/>
      <c r="GX41" s="449"/>
      <c r="GY41" s="449"/>
      <c r="GZ41" s="449"/>
      <c r="HA41" s="139"/>
      <c r="HB41" s="448"/>
      <c r="HC41" s="340"/>
      <c r="HD41" s="448"/>
      <c r="HE41" s="449"/>
      <c r="HF41" s="449"/>
      <c r="HG41" s="449"/>
      <c r="HH41" s="139"/>
      <c r="HI41" s="449"/>
      <c r="HJ41" s="449"/>
      <c r="HK41" s="449"/>
      <c r="HL41" s="449"/>
      <c r="HM41" s="449"/>
      <c r="HN41" s="449"/>
      <c r="HO41" s="449"/>
      <c r="HP41" s="139"/>
      <c r="HQ41" s="65"/>
      <c r="HR41" s="296"/>
      <c r="HS41" s="448"/>
      <c r="HT41" s="449"/>
      <c r="HU41" s="449"/>
      <c r="HV41" s="449"/>
      <c r="HW41" s="449"/>
      <c r="HX41" s="449"/>
      <c r="HY41" s="449"/>
      <c r="HZ41" s="449"/>
      <c r="IA41" s="449"/>
      <c r="IB41" s="449"/>
      <c r="IC41" s="449"/>
      <c r="ID41" s="449"/>
      <c r="IE41" s="449"/>
      <c r="IF41" s="449"/>
      <c r="IG41" s="139"/>
      <c r="IH41" s="448"/>
      <c r="II41" s="449"/>
      <c r="IJ41" s="450"/>
      <c r="IK41" s="448"/>
      <c r="IL41" s="449"/>
      <c r="IM41" s="139"/>
      <c r="IN41" s="449"/>
      <c r="IO41" s="449"/>
      <c r="IP41" s="139"/>
      <c r="IQ41" s="449"/>
      <c r="IR41" s="449"/>
      <c r="IS41" s="449"/>
      <c r="IT41" s="449"/>
      <c r="IU41" s="139"/>
      <c r="IV41" s="65"/>
      <c r="IW41" s="296"/>
      <c r="IX41" s="448"/>
      <c r="IY41" s="449"/>
      <c r="IZ41" s="449"/>
      <c r="JA41" s="449"/>
      <c r="JB41" s="139"/>
      <c r="JC41" s="449"/>
      <c r="JD41" s="449"/>
      <c r="JE41" s="449"/>
      <c r="JF41" s="449"/>
      <c r="JG41" s="450"/>
      <c r="JH41" s="448"/>
      <c r="JI41" s="449"/>
      <c r="JJ41" s="449"/>
      <c r="JK41" s="449"/>
      <c r="JL41" s="139"/>
      <c r="JM41" s="448"/>
      <c r="JN41" s="343"/>
      <c r="JO41" s="546"/>
      <c r="JP41" s="449"/>
      <c r="JQ41" s="449"/>
      <c r="JR41" s="450"/>
      <c r="JS41" s="448"/>
      <c r="JT41" s="449"/>
      <c r="JU41" s="449"/>
      <c r="JV41" s="449"/>
      <c r="JW41" s="449"/>
      <c r="JX41" s="139"/>
      <c r="JY41" s="448"/>
      <c r="JZ41" s="449"/>
      <c r="KA41" s="449"/>
      <c r="KB41" s="449"/>
      <c r="KC41" s="139"/>
    </row>
    <row r="42" spans="1:289" s="97" customFormat="1" ht="27" customHeight="1" x14ac:dyDescent="0.3">
      <c r="A42" s="291"/>
      <c r="B42" s="292"/>
      <c r="C42" s="127"/>
      <c r="D42" s="540"/>
      <c r="E42" s="540"/>
      <c r="F42" s="540"/>
      <c r="G42" s="142"/>
      <c r="H42" s="540"/>
      <c r="I42" s="541"/>
      <c r="J42" s="542"/>
      <c r="K42" s="540"/>
      <c r="L42" s="543"/>
      <c r="M42" s="347"/>
      <c r="N42" s="540"/>
      <c r="O42" s="540"/>
      <c r="P42" s="540"/>
      <c r="Q42" s="145"/>
      <c r="R42" s="540"/>
      <c r="S42" s="541"/>
      <c r="T42" s="542"/>
      <c r="U42" s="543"/>
      <c r="V42" s="540"/>
      <c r="W42" s="541"/>
      <c r="X42" s="542"/>
      <c r="Y42" s="540"/>
      <c r="Z42" s="543"/>
      <c r="AA42" s="65"/>
      <c r="AB42" s="296"/>
      <c r="AC42" s="139"/>
      <c r="AD42" s="448"/>
      <c r="AE42" s="340"/>
      <c r="AF42" s="449"/>
      <c r="AG42" s="464"/>
      <c r="AH42" s="448"/>
      <c r="AI42" s="463"/>
      <c r="AJ42" s="465"/>
      <c r="AK42" s="449"/>
      <c r="AL42" s="449"/>
      <c r="AM42" s="139"/>
      <c r="AN42" s="459"/>
      <c r="AO42" s="145"/>
      <c r="AP42" s="449"/>
      <c r="AQ42" s="139"/>
      <c r="AR42" s="449"/>
      <c r="AS42" s="449"/>
      <c r="AT42" s="449"/>
      <c r="AU42" s="450"/>
      <c r="AV42" s="145"/>
      <c r="AW42" s="449"/>
      <c r="AX42" s="449"/>
      <c r="AY42" s="450"/>
      <c r="AZ42" s="145"/>
      <c r="BA42" s="449"/>
      <c r="BB42" s="450"/>
      <c r="BC42" s="127"/>
      <c r="BD42" s="65"/>
      <c r="BE42" s="296"/>
      <c r="BF42" s="127"/>
      <c r="BG42" s="449"/>
      <c r="BH42" s="449"/>
      <c r="BI42" s="463"/>
      <c r="BJ42" s="463"/>
      <c r="BK42" s="464"/>
      <c r="BL42" s="448"/>
      <c r="BM42" s="463"/>
      <c r="BN42" s="463"/>
      <c r="BO42" s="464"/>
      <c r="BP42" s="145"/>
      <c r="BQ42" s="449"/>
      <c r="BR42" s="463"/>
      <c r="BS42" s="463"/>
      <c r="BT42" s="130"/>
      <c r="BU42" s="463"/>
      <c r="BV42" s="463"/>
      <c r="BW42" s="463"/>
      <c r="BX42" s="465"/>
      <c r="BY42" s="449"/>
      <c r="BZ42" s="464"/>
      <c r="CA42" s="145"/>
      <c r="CB42" s="448"/>
      <c r="CC42" s="465"/>
      <c r="CD42" s="139"/>
      <c r="CE42" s="65"/>
      <c r="CF42" s="296"/>
      <c r="CG42" s="127"/>
      <c r="CH42" s="449"/>
      <c r="CI42" s="449"/>
      <c r="CJ42" s="449"/>
      <c r="CK42" s="449"/>
      <c r="CL42" s="450"/>
      <c r="CM42" s="448"/>
      <c r="CN42" s="449"/>
      <c r="CO42" s="449"/>
      <c r="CP42" s="449"/>
      <c r="CQ42" s="449"/>
      <c r="CR42" s="449"/>
      <c r="CS42" s="449"/>
      <c r="CT42" s="449"/>
      <c r="CU42" s="139"/>
      <c r="CV42" s="449"/>
      <c r="CW42" s="449"/>
      <c r="CX42" s="127"/>
      <c r="CY42" s="65"/>
      <c r="CZ42" s="296"/>
      <c r="DA42" s="127"/>
      <c r="DB42" s="449"/>
      <c r="DC42" s="463"/>
      <c r="DD42" s="463"/>
      <c r="DE42" s="464"/>
      <c r="DF42" s="448"/>
      <c r="DG42" s="463"/>
      <c r="DH42" s="464"/>
      <c r="DI42" s="145"/>
      <c r="DJ42" s="449"/>
      <c r="DK42" s="463"/>
      <c r="DL42" s="464"/>
      <c r="DM42" s="145"/>
      <c r="DN42" s="449"/>
      <c r="DO42" s="465"/>
      <c r="DP42" s="449"/>
      <c r="DQ42" s="464"/>
      <c r="DR42" s="145"/>
      <c r="DS42" s="450"/>
      <c r="DT42" s="145"/>
      <c r="DU42" s="450"/>
      <c r="DV42" s="145"/>
      <c r="DW42" s="139"/>
      <c r="DX42" s="65"/>
      <c r="DY42" s="296"/>
      <c r="DZ42" s="449"/>
      <c r="EA42" s="463"/>
      <c r="EB42" s="464"/>
      <c r="EC42" s="448"/>
      <c r="ED42" s="463"/>
      <c r="EE42" s="465"/>
      <c r="EF42" s="449"/>
      <c r="EG42" s="463"/>
      <c r="EH42" s="464"/>
      <c r="EI42" s="448"/>
      <c r="EJ42" s="463"/>
      <c r="EK42" s="465"/>
      <c r="EL42" s="449"/>
      <c r="EM42" s="463"/>
      <c r="EN42" s="464"/>
      <c r="EO42" s="448"/>
      <c r="EP42" s="463"/>
      <c r="EQ42" s="465"/>
      <c r="ER42" s="459"/>
      <c r="ES42" s="544"/>
      <c r="ET42" s="449"/>
      <c r="EU42" s="463"/>
      <c r="EV42" s="463"/>
      <c r="EW42" s="463"/>
      <c r="EX42" s="465"/>
      <c r="EY42" s="449"/>
      <c r="EZ42" s="463"/>
      <c r="FA42" s="464"/>
      <c r="FB42" s="448"/>
      <c r="FC42" s="463"/>
      <c r="FD42" s="465"/>
      <c r="FE42" s="449"/>
      <c r="FF42" s="463"/>
      <c r="FG42" s="464"/>
      <c r="FH42" s="448"/>
      <c r="FI42" s="463"/>
      <c r="FJ42" s="465"/>
      <c r="FK42" s="449"/>
      <c r="FL42" s="463"/>
      <c r="FM42" s="464"/>
      <c r="FN42" s="448"/>
      <c r="FO42" s="463"/>
      <c r="FP42" s="465"/>
      <c r="FQ42" s="139"/>
      <c r="FR42" s="65"/>
      <c r="FS42" s="296"/>
      <c r="FT42" s="506"/>
      <c r="FU42" s="545"/>
      <c r="FV42" s="449"/>
      <c r="FW42" s="449"/>
      <c r="FX42" s="449"/>
      <c r="FY42" s="449"/>
      <c r="FZ42" s="450"/>
      <c r="GA42" s="448"/>
      <c r="GB42" s="449"/>
      <c r="GC42" s="449"/>
      <c r="GD42" s="449"/>
      <c r="GE42" s="139"/>
      <c r="GF42" s="450"/>
      <c r="GG42" s="127"/>
      <c r="GH42" s="339"/>
      <c r="GI42" s="449"/>
      <c r="GJ42" s="449"/>
      <c r="GK42" s="449"/>
      <c r="GL42" s="449"/>
      <c r="GM42" s="449"/>
      <c r="GN42" s="449"/>
      <c r="GO42" s="449"/>
      <c r="GP42" s="449"/>
      <c r="GQ42" s="139"/>
      <c r="GR42" s="65"/>
      <c r="GS42" s="296"/>
      <c r="GT42" s="449"/>
      <c r="GU42" s="449"/>
      <c r="GV42" s="449"/>
      <c r="GW42" s="449"/>
      <c r="GX42" s="449"/>
      <c r="GY42" s="449"/>
      <c r="GZ42" s="449"/>
      <c r="HA42" s="139"/>
      <c r="HB42" s="448"/>
      <c r="HC42" s="340"/>
      <c r="HD42" s="448"/>
      <c r="HE42" s="449"/>
      <c r="HF42" s="449"/>
      <c r="HG42" s="449"/>
      <c r="HH42" s="139"/>
      <c r="HI42" s="449"/>
      <c r="HJ42" s="449"/>
      <c r="HK42" s="449"/>
      <c r="HL42" s="449"/>
      <c r="HM42" s="449"/>
      <c r="HN42" s="449"/>
      <c r="HO42" s="449"/>
      <c r="HP42" s="139"/>
      <c r="HQ42" s="65"/>
      <c r="HR42" s="296"/>
      <c r="HS42" s="448"/>
      <c r="HT42" s="449"/>
      <c r="HU42" s="449"/>
      <c r="HV42" s="449"/>
      <c r="HW42" s="449"/>
      <c r="HX42" s="449"/>
      <c r="HY42" s="449"/>
      <c r="HZ42" s="449"/>
      <c r="IA42" s="449"/>
      <c r="IB42" s="449"/>
      <c r="IC42" s="449"/>
      <c r="ID42" s="449"/>
      <c r="IE42" s="449"/>
      <c r="IF42" s="449"/>
      <c r="IG42" s="139"/>
      <c r="IH42" s="448"/>
      <c r="II42" s="449"/>
      <c r="IJ42" s="450"/>
      <c r="IK42" s="448"/>
      <c r="IL42" s="449"/>
      <c r="IM42" s="139"/>
      <c r="IN42" s="449"/>
      <c r="IO42" s="449"/>
      <c r="IP42" s="139"/>
      <c r="IQ42" s="449"/>
      <c r="IR42" s="449"/>
      <c r="IS42" s="449"/>
      <c r="IT42" s="449"/>
      <c r="IU42" s="139"/>
      <c r="IV42" s="65"/>
      <c r="IW42" s="296"/>
      <c r="IX42" s="448"/>
      <c r="IY42" s="449"/>
      <c r="IZ42" s="449"/>
      <c r="JA42" s="449"/>
      <c r="JB42" s="139"/>
      <c r="JC42" s="449"/>
      <c r="JD42" s="449"/>
      <c r="JE42" s="449"/>
      <c r="JF42" s="449"/>
      <c r="JG42" s="450"/>
      <c r="JH42" s="448"/>
      <c r="JI42" s="449"/>
      <c r="JJ42" s="449"/>
      <c r="JK42" s="449"/>
      <c r="JL42" s="139"/>
      <c r="JM42" s="448"/>
      <c r="JN42" s="343"/>
      <c r="JO42" s="546"/>
      <c r="JP42" s="449"/>
      <c r="JQ42" s="449"/>
      <c r="JR42" s="450"/>
      <c r="JS42" s="448"/>
      <c r="JT42" s="449"/>
      <c r="JU42" s="449"/>
      <c r="JV42" s="449"/>
      <c r="JW42" s="449"/>
      <c r="JX42" s="139"/>
      <c r="JY42" s="448"/>
      <c r="JZ42" s="449"/>
      <c r="KA42" s="449"/>
      <c r="KB42" s="449"/>
      <c r="KC42" s="139"/>
    </row>
    <row r="43" spans="1:289" s="97" customFormat="1" ht="19.5" thickBot="1" x14ac:dyDescent="0.35">
      <c r="A43" s="294"/>
      <c r="B43" s="295"/>
      <c r="C43" s="140"/>
      <c r="D43" s="572"/>
      <c r="E43" s="572"/>
      <c r="F43" s="572"/>
      <c r="G43" s="249"/>
      <c r="H43" s="572"/>
      <c r="I43" s="573"/>
      <c r="J43" s="574"/>
      <c r="K43" s="572"/>
      <c r="L43" s="575"/>
      <c r="M43" s="348"/>
      <c r="N43" s="572"/>
      <c r="O43" s="572"/>
      <c r="P43" s="572"/>
      <c r="Q43" s="147"/>
      <c r="R43" s="572"/>
      <c r="S43" s="573"/>
      <c r="T43" s="574"/>
      <c r="U43" s="575"/>
      <c r="V43" s="572"/>
      <c r="W43" s="573"/>
      <c r="X43" s="574"/>
      <c r="Y43" s="572"/>
      <c r="Z43" s="575"/>
      <c r="AA43" s="65"/>
      <c r="AB43" s="297"/>
      <c r="AC43" s="199"/>
      <c r="AD43" s="454"/>
      <c r="AE43" s="576"/>
      <c r="AF43" s="455"/>
      <c r="AG43" s="470"/>
      <c r="AH43" s="454"/>
      <c r="AI43" s="469"/>
      <c r="AJ43" s="471"/>
      <c r="AK43" s="455"/>
      <c r="AL43" s="455"/>
      <c r="AM43" s="199"/>
      <c r="AN43" s="462"/>
      <c r="AO43" s="147"/>
      <c r="AP43" s="455"/>
      <c r="AQ43" s="199"/>
      <c r="AR43" s="455"/>
      <c r="AS43" s="455"/>
      <c r="AT43" s="455"/>
      <c r="AU43" s="456"/>
      <c r="AV43" s="147"/>
      <c r="AW43" s="455"/>
      <c r="AX43" s="455"/>
      <c r="AY43" s="456"/>
      <c r="AZ43" s="147"/>
      <c r="BA43" s="455"/>
      <c r="BB43" s="456"/>
      <c r="BC43" s="140"/>
      <c r="BD43" s="65"/>
      <c r="BE43" s="297"/>
      <c r="BF43" s="140"/>
      <c r="BG43" s="455"/>
      <c r="BH43" s="455"/>
      <c r="BI43" s="469"/>
      <c r="BJ43" s="469"/>
      <c r="BK43" s="470"/>
      <c r="BL43" s="454"/>
      <c r="BM43" s="469"/>
      <c r="BN43" s="469"/>
      <c r="BO43" s="470"/>
      <c r="BP43" s="147"/>
      <c r="BQ43" s="455"/>
      <c r="BR43" s="469"/>
      <c r="BS43" s="469"/>
      <c r="BT43" s="135"/>
      <c r="BU43" s="469"/>
      <c r="BV43" s="469"/>
      <c r="BW43" s="469"/>
      <c r="BX43" s="471"/>
      <c r="BY43" s="455"/>
      <c r="BZ43" s="470"/>
      <c r="CA43" s="147"/>
      <c r="CB43" s="454"/>
      <c r="CC43" s="471"/>
      <c r="CD43" s="199"/>
      <c r="CE43" s="65"/>
      <c r="CF43" s="297"/>
      <c r="CG43" s="140"/>
      <c r="CH43" s="455"/>
      <c r="CI43" s="455"/>
      <c r="CJ43" s="455"/>
      <c r="CK43" s="455"/>
      <c r="CL43" s="456"/>
      <c r="CM43" s="454"/>
      <c r="CN43" s="455"/>
      <c r="CO43" s="455"/>
      <c r="CP43" s="455"/>
      <c r="CQ43" s="455"/>
      <c r="CR43" s="455"/>
      <c r="CS43" s="455"/>
      <c r="CT43" s="455"/>
      <c r="CU43" s="199"/>
      <c r="CV43" s="455"/>
      <c r="CW43" s="455"/>
      <c r="CX43" s="140"/>
      <c r="CY43" s="65"/>
      <c r="CZ43" s="297"/>
      <c r="DA43" s="140"/>
      <c r="DB43" s="455"/>
      <c r="DC43" s="469"/>
      <c r="DD43" s="469"/>
      <c r="DE43" s="470"/>
      <c r="DF43" s="454"/>
      <c r="DG43" s="469"/>
      <c r="DH43" s="470"/>
      <c r="DI43" s="147"/>
      <c r="DJ43" s="455"/>
      <c r="DK43" s="469"/>
      <c r="DL43" s="470"/>
      <c r="DM43" s="147"/>
      <c r="DN43" s="455"/>
      <c r="DO43" s="471"/>
      <c r="DP43" s="455"/>
      <c r="DQ43" s="470"/>
      <c r="DR43" s="147"/>
      <c r="DS43" s="456"/>
      <c r="DT43" s="147"/>
      <c r="DU43" s="456"/>
      <c r="DV43" s="147"/>
      <c r="DW43" s="199"/>
      <c r="DX43" s="65"/>
      <c r="DY43" s="297"/>
      <c r="DZ43" s="455"/>
      <c r="EA43" s="469"/>
      <c r="EB43" s="470"/>
      <c r="EC43" s="454"/>
      <c r="ED43" s="469"/>
      <c r="EE43" s="471"/>
      <c r="EF43" s="455"/>
      <c r="EG43" s="469"/>
      <c r="EH43" s="470"/>
      <c r="EI43" s="454"/>
      <c r="EJ43" s="469"/>
      <c r="EK43" s="471"/>
      <c r="EL43" s="455"/>
      <c r="EM43" s="469"/>
      <c r="EN43" s="470"/>
      <c r="EO43" s="454"/>
      <c r="EP43" s="469"/>
      <c r="EQ43" s="471"/>
      <c r="ER43" s="462"/>
      <c r="ES43" s="577"/>
      <c r="ET43" s="455"/>
      <c r="EU43" s="469"/>
      <c r="EV43" s="469"/>
      <c r="EW43" s="469"/>
      <c r="EX43" s="471"/>
      <c r="EY43" s="455"/>
      <c r="EZ43" s="469"/>
      <c r="FA43" s="470"/>
      <c r="FB43" s="454"/>
      <c r="FC43" s="469"/>
      <c r="FD43" s="471"/>
      <c r="FE43" s="455"/>
      <c r="FF43" s="469"/>
      <c r="FG43" s="470"/>
      <c r="FH43" s="454"/>
      <c r="FI43" s="469"/>
      <c r="FJ43" s="471"/>
      <c r="FK43" s="455"/>
      <c r="FL43" s="469"/>
      <c r="FM43" s="470"/>
      <c r="FN43" s="454"/>
      <c r="FO43" s="469"/>
      <c r="FP43" s="471"/>
      <c r="FQ43" s="199"/>
      <c r="FR43" s="65"/>
      <c r="FS43" s="297"/>
      <c r="FT43" s="508"/>
      <c r="FU43" s="578"/>
      <c r="FV43" s="455"/>
      <c r="FW43" s="455"/>
      <c r="FX43" s="455"/>
      <c r="FY43" s="455"/>
      <c r="FZ43" s="456"/>
      <c r="GA43" s="454"/>
      <c r="GB43" s="455"/>
      <c r="GC43" s="455"/>
      <c r="GD43" s="455"/>
      <c r="GE43" s="199"/>
      <c r="GF43" s="456"/>
      <c r="GG43" s="140"/>
      <c r="GH43" s="579"/>
      <c r="GI43" s="455"/>
      <c r="GJ43" s="455"/>
      <c r="GK43" s="455"/>
      <c r="GL43" s="455"/>
      <c r="GM43" s="455"/>
      <c r="GN43" s="455"/>
      <c r="GO43" s="455"/>
      <c r="GP43" s="455"/>
      <c r="GQ43" s="199"/>
      <c r="GR43" s="65"/>
      <c r="GS43" s="297"/>
      <c r="GT43" s="455"/>
      <c r="GU43" s="455"/>
      <c r="GV43" s="455"/>
      <c r="GW43" s="455"/>
      <c r="GX43" s="455"/>
      <c r="GY43" s="455"/>
      <c r="GZ43" s="455"/>
      <c r="HA43" s="199"/>
      <c r="HB43" s="454"/>
      <c r="HC43" s="576"/>
      <c r="HD43" s="454"/>
      <c r="HE43" s="455"/>
      <c r="HF43" s="455"/>
      <c r="HG43" s="455"/>
      <c r="HH43" s="199"/>
      <c r="HI43" s="455"/>
      <c r="HJ43" s="455"/>
      <c r="HK43" s="455"/>
      <c r="HL43" s="455"/>
      <c r="HM43" s="455"/>
      <c r="HN43" s="455"/>
      <c r="HO43" s="455"/>
      <c r="HP43" s="199"/>
      <c r="HQ43" s="65"/>
      <c r="HR43" s="297"/>
      <c r="HS43" s="454"/>
      <c r="HT43" s="455"/>
      <c r="HU43" s="455"/>
      <c r="HV43" s="455"/>
      <c r="HW43" s="455"/>
      <c r="HX43" s="455"/>
      <c r="HY43" s="455"/>
      <c r="HZ43" s="455"/>
      <c r="IA43" s="455"/>
      <c r="IB43" s="455"/>
      <c r="IC43" s="455"/>
      <c r="ID43" s="455"/>
      <c r="IE43" s="455"/>
      <c r="IF43" s="455"/>
      <c r="IG43" s="199"/>
      <c r="IH43" s="454"/>
      <c r="II43" s="455"/>
      <c r="IJ43" s="456"/>
      <c r="IK43" s="454"/>
      <c r="IL43" s="455"/>
      <c r="IM43" s="199"/>
      <c r="IN43" s="455"/>
      <c r="IO43" s="455"/>
      <c r="IP43" s="199"/>
      <c r="IQ43" s="455"/>
      <c r="IR43" s="455"/>
      <c r="IS43" s="455"/>
      <c r="IT43" s="455"/>
      <c r="IU43" s="199"/>
      <c r="IV43" s="65"/>
      <c r="IW43" s="297"/>
      <c r="IX43" s="454"/>
      <c r="IY43" s="455"/>
      <c r="IZ43" s="455"/>
      <c r="JA43" s="455"/>
      <c r="JB43" s="199"/>
      <c r="JC43" s="455"/>
      <c r="JD43" s="455"/>
      <c r="JE43" s="455"/>
      <c r="JF43" s="455"/>
      <c r="JG43" s="456"/>
      <c r="JH43" s="454"/>
      <c r="JI43" s="455"/>
      <c r="JJ43" s="455"/>
      <c r="JK43" s="455"/>
      <c r="JL43" s="199"/>
      <c r="JM43" s="454"/>
      <c r="JN43" s="484"/>
      <c r="JO43" s="580"/>
      <c r="JP43" s="455"/>
      <c r="JQ43" s="455"/>
      <c r="JR43" s="456"/>
      <c r="JS43" s="454"/>
      <c r="JT43" s="455"/>
      <c r="JU43" s="455"/>
      <c r="JV43" s="455"/>
      <c r="JW43" s="455"/>
      <c r="JX43" s="199"/>
      <c r="JY43" s="454"/>
      <c r="JZ43" s="455"/>
      <c r="KA43" s="455"/>
      <c r="KB43" s="455"/>
      <c r="KC43" s="199"/>
    </row>
    <row r="44" spans="1:289" ht="27" customHeight="1" x14ac:dyDescent="0.3">
      <c r="K44" s="65"/>
      <c r="L44" s="65"/>
      <c r="M44" s="88"/>
      <c r="N44" s="65"/>
      <c r="O44" s="65"/>
      <c r="P44" s="65"/>
      <c r="Q44" s="88"/>
      <c r="AD44" s="89"/>
      <c r="AE44" s="90"/>
      <c r="AF44" s="89"/>
    </row>
    <row r="45" spans="1:289" ht="18.75" x14ac:dyDescent="0.3">
      <c r="AD45" s="89"/>
      <c r="AE45" s="90"/>
      <c r="AF45" s="89"/>
    </row>
    <row r="46" spans="1:289" ht="18.75" x14ac:dyDescent="0.3">
      <c r="D46" s="77"/>
      <c r="E46" s="77"/>
      <c r="F46" s="77"/>
      <c r="G46" s="78"/>
      <c r="H46" s="77"/>
      <c r="I46" s="77"/>
      <c r="J46" s="77"/>
      <c r="K46" s="77"/>
      <c r="AD46" s="89"/>
      <c r="AE46" s="90"/>
      <c r="AF46" s="89"/>
    </row>
    <row r="47" spans="1:289" ht="18.75" x14ac:dyDescent="0.3">
      <c r="D47" s="77"/>
      <c r="E47" s="77"/>
      <c r="F47" s="77"/>
      <c r="G47" s="78"/>
      <c r="H47" s="77"/>
      <c r="I47" s="77"/>
      <c r="J47" s="77"/>
      <c r="K47" s="77"/>
      <c r="AD47" s="89"/>
      <c r="AE47" s="90"/>
      <c r="AF47" s="89"/>
    </row>
    <row r="48" spans="1:289" ht="18.75" x14ac:dyDescent="0.3">
      <c r="D48" s="77"/>
      <c r="E48" s="77"/>
      <c r="F48" s="77"/>
      <c r="G48" s="78"/>
      <c r="H48" s="77"/>
      <c r="I48" s="77"/>
      <c r="J48" s="77"/>
      <c r="K48" s="77"/>
      <c r="AD48" s="89"/>
      <c r="AE48" s="90"/>
      <c r="AF48" s="89"/>
    </row>
    <row r="49" spans="4:11" ht="18.75" x14ac:dyDescent="0.3">
      <c r="D49" s="77"/>
      <c r="E49" s="77"/>
      <c r="F49" s="77"/>
      <c r="G49" s="78"/>
      <c r="H49" s="77"/>
      <c r="I49" s="77"/>
      <c r="J49" s="77"/>
      <c r="K49" s="77"/>
    </row>
    <row r="50" spans="4:11" ht="18.75" x14ac:dyDescent="0.3">
      <c r="D50" s="77"/>
      <c r="E50" s="77"/>
      <c r="F50" s="77"/>
      <c r="G50" s="78"/>
      <c r="H50" s="77"/>
      <c r="I50" s="77"/>
      <c r="J50" s="77"/>
      <c r="K50" s="77"/>
    </row>
    <row r="51" spans="4:11" ht="18.75" x14ac:dyDescent="0.3">
      <c r="D51" s="77"/>
      <c r="E51" s="77"/>
      <c r="F51" s="77"/>
      <c r="G51" s="78"/>
      <c r="H51" s="77"/>
      <c r="I51" s="77"/>
      <c r="J51" s="77"/>
      <c r="K51" s="77"/>
    </row>
    <row r="52" spans="4:11" ht="18.75" x14ac:dyDescent="0.3">
      <c r="D52" s="77"/>
      <c r="E52" s="77"/>
      <c r="F52" s="77"/>
      <c r="G52" s="78"/>
      <c r="H52" s="77"/>
      <c r="I52" s="77"/>
      <c r="J52" s="77"/>
      <c r="K52" s="77"/>
    </row>
  </sheetData>
  <mergeCells count="455">
    <mergeCell ref="JT24:JT25"/>
    <mergeCell ref="JU24:JU25"/>
    <mergeCell ref="JD24:JD25"/>
    <mergeCell ref="JE24:JE25"/>
    <mergeCell ref="JF24:JF25"/>
    <mergeCell ref="JG24:JG25"/>
    <mergeCell ref="JH24:JH25"/>
    <mergeCell ref="JI24:JI25"/>
    <mergeCell ref="JO23:JO25"/>
    <mergeCell ref="JP23:JP25"/>
    <mergeCell ref="JQ23:JQ25"/>
    <mergeCell ref="JR23:JR25"/>
    <mergeCell ref="JS23:JU23"/>
    <mergeCell ref="IH24:IJ24"/>
    <mergeCell ref="IK24:IM24"/>
    <mergeCell ref="IN24:IP24"/>
    <mergeCell ref="IQ24:IQ25"/>
    <mergeCell ref="HS23:HU24"/>
    <mergeCell ref="HV23:HX24"/>
    <mergeCell ref="HY23:IA24"/>
    <mergeCell ref="IB23:ID24"/>
    <mergeCell ref="IE23:IG24"/>
    <mergeCell ref="IH23:IJ23"/>
    <mergeCell ref="HI24:HI25"/>
    <mergeCell ref="HJ24:HJ25"/>
    <mergeCell ref="HK24:HK25"/>
    <mergeCell ref="HL24:HL25"/>
    <mergeCell ref="HM24:HM25"/>
    <mergeCell ref="HN24:HN25"/>
    <mergeCell ref="GZ24:GZ25"/>
    <mergeCell ref="HD24:HD25"/>
    <mergeCell ref="HE24:HE25"/>
    <mergeCell ref="HF24:HF25"/>
    <mergeCell ref="HG24:HG25"/>
    <mergeCell ref="HH24:HH25"/>
    <mergeCell ref="HC23:HC25"/>
    <mergeCell ref="HD23:HH23"/>
    <mergeCell ref="HI23:HP23"/>
    <mergeCell ref="HO24:HO25"/>
    <mergeCell ref="HP24:HP25"/>
    <mergeCell ref="GW24:GW25"/>
    <mergeCell ref="GX24:GX25"/>
    <mergeCell ref="GY24:GY25"/>
    <mergeCell ref="GA24:GA25"/>
    <mergeCell ref="GB24:GB25"/>
    <mergeCell ref="GC24:GC25"/>
    <mergeCell ref="GD24:GD25"/>
    <mergeCell ref="GE24:GE25"/>
    <mergeCell ref="GM24:GM25"/>
    <mergeCell ref="GN24:GN25"/>
    <mergeCell ref="GO24:GO25"/>
    <mergeCell ref="GP24:GP25"/>
    <mergeCell ref="GQ24:GQ25"/>
    <mergeCell ref="GT24:GT25"/>
    <mergeCell ref="GU24:GU25"/>
    <mergeCell ref="GV24:GV25"/>
    <mergeCell ref="FN24:FP24"/>
    <mergeCell ref="FV24:FV25"/>
    <mergeCell ref="FW24:FW25"/>
    <mergeCell ref="FX24:FX25"/>
    <mergeCell ref="FY24:FY25"/>
    <mergeCell ref="FZ24:FZ25"/>
    <mergeCell ref="EC24:EE24"/>
    <mergeCell ref="EF24:EH24"/>
    <mergeCell ref="EI24:EK24"/>
    <mergeCell ref="EL24:EN24"/>
    <mergeCell ref="EO24:EQ24"/>
    <mergeCell ref="EY24:FA24"/>
    <mergeCell ref="EV23:EV25"/>
    <mergeCell ref="EW23:EW25"/>
    <mergeCell ref="EX23:EX25"/>
    <mergeCell ref="EY23:FP23"/>
    <mergeCell ref="FQ23:FQ24"/>
    <mergeCell ref="FV23:FZ23"/>
    <mergeCell ref="FB24:FD24"/>
    <mergeCell ref="FE24:FG24"/>
    <mergeCell ref="FH24:FJ24"/>
    <mergeCell ref="FK24:FM24"/>
    <mergeCell ref="EL23:EN23"/>
    <mergeCell ref="EO23:EQ23"/>
    <mergeCell ref="AH24:AI24"/>
    <mergeCell ref="AJ24:AJ25"/>
    <mergeCell ref="AR24:AT24"/>
    <mergeCell ref="AU24:AV24"/>
    <mergeCell ref="BL24:BP24"/>
    <mergeCell ref="DZ24:EB24"/>
    <mergeCell ref="D24:D25"/>
    <mergeCell ref="E24:E25"/>
    <mergeCell ref="F24:F25"/>
    <mergeCell ref="G24:G25"/>
    <mergeCell ref="H24:H25"/>
    <mergeCell ref="I24:I25"/>
    <mergeCell ref="J23:L24"/>
    <mergeCell ref="M23:M25"/>
    <mergeCell ref="AD23:AE24"/>
    <mergeCell ref="AF23:AF24"/>
    <mergeCell ref="AG23:AG24"/>
    <mergeCell ref="DU22:DV24"/>
    <mergeCell ref="DW22:DW25"/>
    <mergeCell ref="DY22:DY25"/>
    <mergeCell ref="DZ22:EK22"/>
    <mergeCell ref="DZ23:EB23"/>
    <mergeCell ref="EC23:EE23"/>
    <mergeCell ref="EF23:EH23"/>
    <mergeCell ref="JV23:JX23"/>
    <mergeCell ref="JV24:JV25"/>
    <mergeCell ref="JW24:JW25"/>
    <mergeCell ref="JX24:JX25"/>
    <mergeCell ref="IK23:IM23"/>
    <mergeCell ref="IN23:IP23"/>
    <mergeCell ref="JC23:JG23"/>
    <mergeCell ref="JH23:JL23"/>
    <mergeCell ref="JM23:JM25"/>
    <mergeCell ref="JN23:JN25"/>
    <mergeCell ref="IR24:IR25"/>
    <mergeCell ref="IS24:IS25"/>
    <mergeCell ref="IT24:IT25"/>
    <mergeCell ref="IU24:IU25"/>
    <mergeCell ref="IX24:IX25"/>
    <mergeCell ref="IY24:IY25"/>
    <mergeCell ref="IZ24:IZ25"/>
    <mergeCell ref="JA24:JA25"/>
    <mergeCell ref="JB24:JB25"/>
    <mergeCell ref="JC24:JC25"/>
    <mergeCell ref="JJ24:JJ25"/>
    <mergeCell ref="JK24:JK25"/>
    <mergeCell ref="JL24:JL25"/>
    <mergeCell ref="JS24:JS25"/>
    <mergeCell ref="ER23:ER25"/>
    <mergeCell ref="ES23:ES25"/>
    <mergeCell ref="ET23:ET25"/>
    <mergeCell ref="EU23:EU25"/>
    <mergeCell ref="HS22:IG22"/>
    <mergeCell ref="IH22:IP22"/>
    <mergeCell ref="IQ22:IU23"/>
    <mergeCell ref="IX22:JB23"/>
    <mergeCell ref="JC22:JR22"/>
    <mergeCell ref="FS22:FS25"/>
    <mergeCell ref="FT22:FT25"/>
    <mergeCell ref="FU22:FU25"/>
    <mergeCell ref="FV22:GQ22"/>
    <mergeCell ref="GS22:HA22"/>
    <mergeCell ref="HB22:HP22"/>
    <mergeCell ref="GA23:GE23"/>
    <mergeCell ref="GF23:GF25"/>
    <mergeCell ref="GG23:GG25"/>
    <mergeCell ref="GH23:GH25"/>
    <mergeCell ref="ER22:EX22"/>
    <mergeCell ref="FB22:FQ22"/>
    <mergeCell ref="GI23:GQ23"/>
    <mergeCell ref="GS23:HA23"/>
    <mergeCell ref="HB23:HB25"/>
    <mergeCell ref="EI23:EK23"/>
    <mergeCell ref="DC22:DC24"/>
    <mergeCell ref="DD22:DD24"/>
    <mergeCell ref="DE22:DE24"/>
    <mergeCell ref="DF22:DO22"/>
    <mergeCell ref="DP22:DR24"/>
    <mergeCell ref="DS22:DT24"/>
    <mergeCell ref="DF23:DI24"/>
    <mergeCell ref="DJ23:DM24"/>
    <mergeCell ref="DN23:DO24"/>
    <mergeCell ref="CL22:CL24"/>
    <mergeCell ref="CM22:CU22"/>
    <mergeCell ref="CV22:CW24"/>
    <mergeCell ref="CX22:CX25"/>
    <mergeCell ref="CZ22:CZ25"/>
    <mergeCell ref="DB22:DB24"/>
    <mergeCell ref="CM23:CP24"/>
    <mergeCell ref="CQ23:CS24"/>
    <mergeCell ref="CT23:CU24"/>
    <mergeCell ref="CJ22:CJ24"/>
    <mergeCell ref="CK22:CK24"/>
    <mergeCell ref="BJ22:BJ24"/>
    <mergeCell ref="BK22:BK24"/>
    <mergeCell ref="BL22:BX22"/>
    <mergeCell ref="BY22:CA24"/>
    <mergeCell ref="CB22:CB24"/>
    <mergeCell ref="CC22:CC24"/>
    <mergeCell ref="BL23:BP23"/>
    <mergeCell ref="BQ23:BT24"/>
    <mergeCell ref="BU23:BV24"/>
    <mergeCell ref="BW23:BX24"/>
    <mergeCell ref="BH22:BH24"/>
    <mergeCell ref="BI22:BI24"/>
    <mergeCell ref="AR23:AV23"/>
    <mergeCell ref="AW23:AZ24"/>
    <mergeCell ref="BA23:BB24"/>
    <mergeCell ref="CD22:CD25"/>
    <mergeCell ref="CF22:CF25"/>
    <mergeCell ref="CH22:CH24"/>
    <mergeCell ref="CI22:CI24"/>
    <mergeCell ref="JS21:JX22"/>
    <mergeCell ref="JY21:KC23"/>
    <mergeCell ref="A22:A25"/>
    <mergeCell ref="B22:B25"/>
    <mergeCell ref="D22:G23"/>
    <mergeCell ref="H22:I23"/>
    <mergeCell ref="J22:M22"/>
    <mergeCell ref="N22:Q24"/>
    <mergeCell ref="R22:S24"/>
    <mergeCell ref="T22:U24"/>
    <mergeCell ref="V22:W24"/>
    <mergeCell ref="X22:Z24"/>
    <mergeCell ref="AB22:AB25"/>
    <mergeCell ref="AD22:AJ22"/>
    <mergeCell ref="AK22:AL22"/>
    <mergeCell ref="AN22:AQ22"/>
    <mergeCell ref="AH23:AJ23"/>
    <mergeCell ref="AK23:AL24"/>
    <mergeCell ref="AM23:AM24"/>
    <mergeCell ref="AN23:AO24"/>
    <mergeCell ref="AR22:BB22"/>
    <mergeCell ref="BC22:BC25"/>
    <mergeCell ref="BE22:BE25"/>
    <mergeCell ref="BG22:BG24"/>
    <mergeCell ref="JU10:JU11"/>
    <mergeCell ref="JV10:JV11"/>
    <mergeCell ref="JW10:JW11"/>
    <mergeCell ref="JX10:JX11"/>
    <mergeCell ref="D21:Z21"/>
    <mergeCell ref="AD21:BC21"/>
    <mergeCell ref="BG21:CC21"/>
    <mergeCell ref="CH21:CW21"/>
    <mergeCell ref="DA21:DA25"/>
    <mergeCell ref="DB21:DW21"/>
    <mergeCell ref="JI10:JI11"/>
    <mergeCell ref="JJ10:JJ11"/>
    <mergeCell ref="JK10:JK11"/>
    <mergeCell ref="JL10:JL11"/>
    <mergeCell ref="JS10:JS11"/>
    <mergeCell ref="JT10:JT11"/>
    <mergeCell ref="JC10:JC11"/>
    <mergeCell ref="JD10:JD11"/>
    <mergeCell ref="JE10:JE11"/>
    <mergeCell ref="JF10:JF11"/>
    <mergeCell ref="JG10:JG11"/>
    <mergeCell ref="JH10:JH11"/>
    <mergeCell ref="IU10:IU11"/>
    <mergeCell ref="IX10:IX11"/>
    <mergeCell ref="HD10:HD11"/>
    <mergeCell ref="HE10:HE11"/>
    <mergeCell ref="HF10:HF11"/>
    <mergeCell ref="HG10:HG11"/>
    <mergeCell ref="IY10:IY11"/>
    <mergeCell ref="IZ10:IZ11"/>
    <mergeCell ref="JA10:JA11"/>
    <mergeCell ref="JB10:JB11"/>
    <mergeCell ref="HN10:HN11"/>
    <mergeCell ref="HO10:HO11"/>
    <mergeCell ref="HP10:HP11"/>
    <mergeCell ref="IH10:IJ10"/>
    <mergeCell ref="IK10:IM10"/>
    <mergeCell ref="IN10:IP10"/>
    <mergeCell ref="IS10:IS11"/>
    <mergeCell ref="IT10:IT11"/>
    <mergeCell ref="EY10:FA10"/>
    <mergeCell ref="FB10:FD10"/>
    <mergeCell ref="FE10:FG10"/>
    <mergeCell ref="FH10:FJ10"/>
    <mergeCell ref="EL9:EN9"/>
    <mergeCell ref="EO9:EQ9"/>
    <mergeCell ref="GQ10:GQ11"/>
    <mergeCell ref="GT10:GT11"/>
    <mergeCell ref="GU10:GU11"/>
    <mergeCell ref="FZ10:FZ11"/>
    <mergeCell ref="GA10:GA11"/>
    <mergeCell ref="GB10:GB11"/>
    <mergeCell ref="GC10:GC11"/>
    <mergeCell ref="GD10:GD11"/>
    <mergeCell ref="GE10:GE11"/>
    <mergeCell ref="GM10:GM11"/>
    <mergeCell ref="GN10:GN11"/>
    <mergeCell ref="GO10:GO11"/>
    <mergeCell ref="GP10:GP11"/>
    <mergeCell ref="DZ10:EB10"/>
    <mergeCell ref="EC10:EE10"/>
    <mergeCell ref="EF10:EH10"/>
    <mergeCell ref="EI10:EK10"/>
    <mergeCell ref="EL10:EN10"/>
    <mergeCell ref="EO10:EQ10"/>
    <mergeCell ref="EV9:EV11"/>
    <mergeCell ref="EW9:EW11"/>
    <mergeCell ref="EX9:EX11"/>
    <mergeCell ref="JC9:JG9"/>
    <mergeCell ref="JH9:JL9"/>
    <mergeCell ref="IQ10:IQ11"/>
    <mergeCell ref="IR10:IR11"/>
    <mergeCell ref="FK10:FM10"/>
    <mergeCell ref="FN10:FP10"/>
    <mergeCell ref="FV10:FV11"/>
    <mergeCell ref="FW10:FW11"/>
    <mergeCell ref="FX10:FX11"/>
    <mergeCell ref="FY10:FY11"/>
    <mergeCell ref="FB9:FP9"/>
    <mergeCell ref="FQ9:FQ10"/>
    <mergeCell ref="FV9:FZ9"/>
    <mergeCell ref="GV10:GV11"/>
    <mergeCell ref="GW10:GW11"/>
    <mergeCell ref="GX10:GX11"/>
    <mergeCell ref="HH10:HH11"/>
    <mergeCell ref="HI10:HI11"/>
    <mergeCell ref="HJ10:HJ11"/>
    <mergeCell ref="HK10:HK11"/>
    <mergeCell ref="HL10:HL11"/>
    <mergeCell ref="HM10:HM11"/>
    <mergeCell ref="GY10:GY11"/>
    <mergeCell ref="GZ10:GZ11"/>
    <mergeCell ref="JS9:JU9"/>
    <mergeCell ref="JV9:JX9"/>
    <mergeCell ref="D10:D11"/>
    <mergeCell ref="E10:E11"/>
    <mergeCell ref="F10:F11"/>
    <mergeCell ref="G10:G11"/>
    <mergeCell ref="H10:H11"/>
    <mergeCell ref="I10:I11"/>
    <mergeCell ref="AH10:AI10"/>
    <mergeCell ref="AJ10:AJ11"/>
    <mergeCell ref="JM9:JM11"/>
    <mergeCell ref="JN9:JN11"/>
    <mergeCell ref="JO9:JO11"/>
    <mergeCell ref="JP9:JP11"/>
    <mergeCell ref="JQ9:JQ11"/>
    <mergeCell ref="JR9:JR11"/>
    <mergeCell ref="IE9:IG10"/>
    <mergeCell ref="IH9:IJ9"/>
    <mergeCell ref="IK9:IM9"/>
    <mergeCell ref="IN9:IP9"/>
    <mergeCell ref="ER9:ER11"/>
    <mergeCell ref="ES9:ES11"/>
    <mergeCell ref="ET9:ET11"/>
    <mergeCell ref="EU9:EU11"/>
    <mergeCell ref="AR9:AV9"/>
    <mergeCell ref="AW9:AZ10"/>
    <mergeCell ref="BA9:BB10"/>
    <mergeCell ref="BL9:BP9"/>
    <mergeCell ref="AR10:AT10"/>
    <mergeCell ref="AU10:AV10"/>
    <mergeCell ref="BL10:BP10"/>
    <mergeCell ref="BK8:BK10"/>
    <mergeCell ref="BL8:BX8"/>
    <mergeCell ref="DJ9:DM10"/>
    <mergeCell ref="DN9:DO10"/>
    <mergeCell ref="CK8:CK10"/>
    <mergeCell ref="CL8:CL10"/>
    <mergeCell ref="CM8:CU8"/>
    <mergeCell ref="CV8:CW10"/>
    <mergeCell ref="CX8:CX11"/>
    <mergeCell ref="CZ8:CZ11"/>
    <mergeCell ref="CM9:CP10"/>
    <mergeCell ref="JC8:JR8"/>
    <mergeCell ref="HS9:HU10"/>
    <mergeCell ref="HV9:HX10"/>
    <mergeCell ref="HY9:IA10"/>
    <mergeCell ref="IB9:ID10"/>
    <mergeCell ref="FB8:FQ8"/>
    <mergeCell ref="FS8:FS11"/>
    <mergeCell ref="FT8:FT11"/>
    <mergeCell ref="FU8:FU11"/>
    <mergeCell ref="FV8:GQ8"/>
    <mergeCell ref="GS8:HA8"/>
    <mergeCell ref="GA9:GE9"/>
    <mergeCell ref="GF9:GF11"/>
    <mergeCell ref="GG9:GG11"/>
    <mergeCell ref="GH9:GH11"/>
    <mergeCell ref="HB8:HP8"/>
    <mergeCell ref="HS8:IG8"/>
    <mergeCell ref="IH8:IP8"/>
    <mergeCell ref="GI9:GQ9"/>
    <mergeCell ref="GS9:HA9"/>
    <mergeCell ref="HB9:HB11"/>
    <mergeCell ref="HC9:HC11"/>
    <mergeCell ref="HD9:HH9"/>
    <mergeCell ref="HI9:HP9"/>
    <mergeCell ref="BY8:CA10"/>
    <mergeCell ref="CB8:CB10"/>
    <mergeCell ref="BQ9:BT10"/>
    <mergeCell ref="BU9:BV10"/>
    <mergeCell ref="BW9:BX10"/>
    <mergeCell ref="IQ8:IU9"/>
    <mergeCell ref="IX8:JB9"/>
    <mergeCell ref="DS8:DT10"/>
    <mergeCell ref="DU8:DV10"/>
    <mergeCell ref="DW8:DW11"/>
    <mergeCell ref="DY8:DY11"/>
    <mergeCell ref="DZ8:EK8"/>
    <mergeCell ref="ER8:EX8"/>
    <mergeCell ref="DZ9:EB9"/>
    <mergeCell ref="EC9:EE9"/>
    <mergeCell ref="EF9:EH9"/>
    <mergeCell ref="EI9:EK9"/>
    <mergeCell ref="DB8:DB10"/>
    <mergeCell ref="DC8:DC10"/>
    <mergeCell ref="DD8:DD10"/>
    <mergeCell ref="DE8:DE10"/>
    <mergeCell ref="DF8:DO8"/>
    <mergeCell ref="DP8:DR10"/>
    <mergeCell ref="DF9:DI10"/>
    <mergeCell ref="A8:A11"/>
    <mergeCell ref="B8:B11"/>
    <mergeCell ref="D8:G9"/>
    <mergeCell ref="H8:I9"/>
    <mergeCell ref="J8:M8"/>
    <mergeCell ref="N8:Q10"/>
    <mergeCell ref="R8:S10"/>
    <mergeCell ref="AN8:AQ8"/>
    <mergeCell ref="AR8:BB8"/>
    <mergeCell ref="T8:U10"/>
    <mergeCell ref="V8:W10"/>
    <mergeCell ref="X8:Z10"/>
    <mergeCell ref="AB8:AB11"/>
    <mergeCell ref="AD8:AJ8"/>
    <mergeCell ref="AK8:AL8"/>
    <mergeCell ref="AK9:AL10"/>
    <mergeCell ref="J9:L10"/>
    <mergeCell ref="M9:M11"/>
    <mergeCell ref="AD9:AE10"/>
    <mergeCell ref="AF9:AF10"/>
    <mergeCell ref="AG9:AG10"/>
    <mergeCell ref="AH9:AJ9"/>
    <mergeCell ref="AM9:AM10"/>
    <mergeCell ref="AN9:AO10"/>
    <mergeCell ref="HR1:IU3"/>
    <mergeCell ref="IW1:KC3"/>
    <mergeCell ref="D7:Z7"/>
    <mergeCell ref="AD7:BC7"/>
    <mergeCell ref="BG7:CC7"/>
    <mergeCell ref="CH7:CW7"/>
    <mergeCell ref="DA7:DA11"/>
    <mergeCell ref="DB7:DW7"/>
    <mergeCell ref="JS7:JX8"/>
    <mergeCell ref="JY7:KC9"/>
    <mergeCell ref="BC8:BC11"/>
    <mergeCell ref="BE8:BE11"/>
    <mergeCell ref="BG8:BG10"/>
    <mergeCell ref="BH8:BH10"/>
    <mergeCell ref="CQ9:CS10"/>
    <mergeCell ref="CT9:CU10"/>
    <mergeCell ref="CC8:CC10"/>
    <mergeCell ref="CD8:CD11"/>
    <mergeCell ref="CF8:CF11"/>
    <mergeCell ref="CH8:CH10"/>
    <mergeCell ref="CI8:CI10"/>
    <mergeCell ref="CJ8:CJ10"/>
    <mergeCell ref="BI8:BI10"/>
    <mergeCell ref="BJ8:BJ10"/>
    <mergeCell ref="A1:B2"/>
    <mergeCell ref="E1:V3"/>
    <mergeCell ref="AE1:AZ3"/>
    <mergeCell ref="BE1:CD3"/>
    <mergeCell ref="CF1:CW3"/>
    <mergeCell ref="CZ1:DW3"/>
    <mergeCell ref="DY1:FQ3"/>
    <mergeCell ref="FS1:GQ3"/>
    <mergeCell ref="GS1:HP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71B8F-C198-4E6C-98D3-51F57708D407}">
  <dimension ref="A1:KC52"/>
  <sheetViews>
    <sheetView zoomScale="55" zoomScaleNormal="55" workbookViewId="0">
      <selection activeCell="J27" sqref="J27"/>
    </sheetView>
  </sheetViews>
  <sheetFormatPr baseColWidth="10" defaultRowHeight="12.75" x14ac:dyDescent="0.2"/>
  <cols>
    <col min="1" max="1" width="15" style="1" customWidth="1"/>
    <col min="2" max="2" width="54.28515625" customWidth="1"/>
    <col min="3" max="3" width="10.7109375" customWidth="1"/>
    <col min="4" max="6" width="12.5703125" style="1" customWidth="1"/>
    <col min="7" max="7" width="11" style="29" bestFit="1" customWidth="1"/>
    <col min="8" max="9" width="8.85546875" style="1" customWidth="1"/>
    <col min="10" max="12" width="9.28515625" style="1" customWidth="1"/>
    <col min="13" max="13" width="20.140625" style="29" bestFit="1" customWidth="1"/>
    <col min="14" max="16" width="11.7109375" style="1" customWidth="1"/>
    <col min="17" max="17" width="9.85546875" style="29" customWidth="1"/>
    <col min="18" max="26" width="14.7109375" style="1" customWidth="1"/>
    <col min="27" max="27" width="10.140625" style="1" customWidth="1"/>
    <col min="28" max="28" width="50.42578125" customWidth="1"/>
    <col min="29" max="29" width="10.7109375" customWidth="1"/>
    <col min="30" max="30" width="10" style="1" customWidth="1"/>
    <col min="31" max="31" width="10.42578125" style="29" customWidth="1"/>
    <col min="32" max="32" width="9.140625" style="1" customWidth="1"/>
    <col min="33" max="36" width="15.5703125" style="1" customWidth="1"/>
    <col min="37" max="37" width="9.28515625" style="1" customWidth="1"/>
    <col min="38" max="38" width="9.5703125" style="1" customWidth="1"/>
    <col min="39" max="39" width="15.5703125" style="1" customWidth="1"/>
    <col min="40" max="40" width="10.5703125" style="1" customWidth="1"/>
    <col min="41" max="41" width="10.5703125" style="29" customWidth="1"/>
    <col min="42" max="43" width="13.28515625" style="1" customWidth="1"/>
    <col min="44" max="44" width="7.5703125" style="1" customWidth="1"/>
    <col min="45" max="45" width="7" style="1" customWidth="1"/>
    <col min="46" max="46" width="8.42578125" style="1" customWidth="1"/>
    <col min="47" max="47" width="13.28515625" style="1" customWidth="1"/>
    <col min="48" max="48" width="13.7109375" style="29" customWidth="1"/>
    <col min="49" max="51" width="8.42578125" style="1" customWidth="1"/>
    <col min="52" max="52" width="9.5703125" style="29" customWidth="1"/>
    <col min="53" max="55" width="8.42578125" style="1" customWidth="1"/>
    <col min="56" max="56" width="11.85546875" style="1" customWidth="1"/>
    <col min="57" max="57" width="48.5703125" customWidth="1"/>
    <col min="58" max="58" width="10.7109375" customWidth="1"/>
    <col min="59" max="62" width="13.7109375" style="1" customWidth="1"/>
    <col min="63" max="63" width="11.42578125" style="1"/>
    <col min="64" max="67" width="13.7109375" style="1" customWidth="1"/>
    <col min="68" max="68" width="13.7109375" style="29" customWidth="1"/>
    <col min="69" max="72" width="13.7109375" style="1" customWidth="1"/>
    <col min="73" max="76" width="8.28515625" style="1" customWidth="1"/>
    <col min="77" max="78" width="13.7109375" style="1" customWidth="1"/>
    <col min="79" max="79" width="13.7109375" style="29" customWidth="1"/>
    <col min="82" max="82" width="8.42578125" style="1" customWidth="1"/>
    <col min="83" max="83" width="9.85546875" style="1" customWidth="1"/>
    <col min="84" max="84" width="65.140625" bestFit="1" customWidth="1"/>
    <col min="85" max="85" width="10.7109375" customWidth="1"/>
    <col min="86" max="101" width="18.140625" style="1" customWidth="1"/>
    <col min="102" max="102" width="8.42578125" style="1" customWidth="1"/>
    <col min="103" max="103" width="9.140625" style="1" customWidth="1"/>
    <col min="104" max="104" width="52" customWidth="1"/>
    <col min="105" max="105" width="10.7109375" customWidth="1"/>
    <col min="106" max="107" width="13.7109375" style="1" customWidth="1"/>
    <col min="108" max="108" width="10.28515625" style="1" customWidth="1"/>
    <col min="109" max="109" width="11.85546875" style="1" customWidth="1"/>
    <col min="110" max="111" width="5.140625" style="1" customWidth="1"/>
    <col min="112" max="112" width="8.28515625" style="1" customWidth="1"/>
    <col min="113" max="113" width="13.7109375" style="29" customWidth="1"/>
    <col min="114" max="116" width="7.7109375" style="1" customWidth="1"/>
    <col min="117" max="117" width="13.7109375" style="29" customWidth="1"/>
    <col min="118" max="121" width="12.42578125" style="1" customWidth="1"/>
    <col min="122" max="122" width="12.42578125" style="29" customWidth="1"/>
    <col min="123" max="123" width="12.42578125" style="1" customWidth="1"/>
    <col min="124" max="124" width="12.42578125" style="29" customWidth="1"/>
    <col min="125" max="125" width="12.42578125" style="1" customWidth="1"/>
    <col min="126" max="126" width="12.42578125" style="29" customWidth="1"/>
    <col min="127" max="127" width="8.42578125" style="1" customWidth="1"/>
    <col min="128" max="128" width="9.140625" style="1" customWidth="1"/>
    <col min="129" max="129" width="54.140625" bestFit="1" customWidth="1"/>
    <col min="130" max="132" width="7.42578125" style="1" customWidth="1"/>
    <col min="133" max="148" width="9.5703125" style="1" customWidth="1"/>
    <col min="149" max="149" width="11" style="1" bestFit="1" customWidth="1"/>
    <col min="150" max="155" width="9.5703125" style="1" customWidth="1"/>
    <col min="156" max="156" width="4.7109375" style="1" customWidth="1"/>
    <col min="157" max="157" width="6.5703125" style="1" customWidth="1"/>
    <col min="158" max="158" width="9.5703125" style="1" customWidth="1"/>
    <col min="159" max="159" width="4.7109375" style="1" customWidth="1"/>
    <col min="160" max="160" width="6.5703125" style="1" customWidth="1"/>
    <col min="161" max="162" width="7" style="1" customWidth="1"/>
    <col min="163" max="163" width="5" style="1" customWidth="1"/>
    <col min="164" max="164" width="7.7109375" style="1" customWidth="1"/>
    <col min="165" max="165" width="8.7109375" style="1" customWidth="1"/>
    <col min="166" max="172" width="6" style="1" customWidth="1"/>
    <col min="173" max="173" width="7" style="1" customWidth="1"/>
    <col min="174" max="174" width="11" style="1" customWidth="1"/>
    <col min="175" max="175" width="55.140625" customWidth="1"/>
    <col min="176" max="177" width="16.140625" customWidth="1"/>
    <col min="178" max="187" width="13.140625" style="1" customWidth="1"/>
    <col min="188" max="189" width="13.7109375" style="1" customWidth="1"/>
    <col min="190" max="190" width="20.140625" style="1" bestFit="1" customWidth="1"/>
    <col min="191" max="192" width="13.7109375" style="1" customWidth="1"/>
    <col min="193" max="193" width="10" style="1" customWidth="1"/>
    <col min="194" max="194" width="13.7109375" style="1" customWidth="1"/>
    <col min="195" max="200" width="9.7109375" style="1" customWidth="1"/>
    <col min="201" max="201" width="56.28515625" customWidth="1"/>
    <col min="202" max="209" width="15.140625" style="1" customWidth="1"/>
    <col min="210" max="211" width="13.7109375" style="1" customWidth="1"/>
    <col min="212" max="216" width="11.7109375" style="1" customWidth="1"/>
    <col min="217" max="218" width="13.7109375" style="1" customWidth="1"/>
    <col min="219" max="222" width="10.5703125" style="1" customWidth="1"/>
    <col min="223" max="223" width="9.42578125" style="1" customWidth="1"/>
    <col min="224" max="225" width="13.7109375" style="1" customWidth="1"/>
    <col min="226" max="226" width="39.7109375" customWidth="1"/>
    <col min="227" max="238" width="13.7109375" style="1" customWidth="1"/>
    <col min="239" max="241" width="8.5703125" style="1" customWidth="1"/>
    <col min="242" max="244" width="13.7109375" style="1" customWidth="1"/>
    <col min="245" max="250" width="10" style="1" customWidth="1"/>
    <col min="251" max="252" width="13.7109375" style="1" customWidth="1"/>
    <col min="253" max="253" width="11.140625" style="1" customWidth="1"/>
    <col min="254" max="255" width="9.5703125" style="1" customWidth="1"/>
    <col min="256" max="256" width="4.5703125" style="1" customWidth="1"/>
    <col min="257" max="257" width="45.85546875" customWidth="1"/>
    <col min="258" max="258" width="6.42578125" style="1" customWidth="1"/>
    <col min="259" max="261" width="7.5703125" style="1" customWidth="1"/>
    <col min="262" max="262" width="11.140625" style="1" customWidth="1"/>
    <col min="263" max="269" width="15.140625" style="1" customWidth="1"/>
    <col min="270" max="270" width="10.140625" style="1" customWidth="1"/>
    <col min="271" max="271" width="9.7109375" style="1" customWidth="1"/>
    <col min="272" max="272" width="11.5703125" style="1" customWidth="1"/>
    <col min="273" max="274" width="11.140625" style="1" customWidth="1"/>
    <col min="275" max="275" width="14.5703125" style="1" customWidth="1"/>
    <col min="276" max="276" width="8.42578125" style="1" customWidth="1"/>
    <col min="277" max="278" width="11.140625" style="1" customWidth="1"/>
    <col min="279" max="279" width="11.28515625" customWidth="1"/>
    <col min="280" max="280" width="9.7109375" customWidth="1"/>
    <col min="281" max="281" width="10.42578125" customWidth="1"/>
    <col min="282" max="282" width="9.7109375" customWidth="1"/>
    <col min="283" max="283" width="11" customWidth="1"/>
    <col min="284" max="284" width="10.42578125" customWidth="1"/>
    <col min="285" max="16384" width="11.42578125" style="94"/>
  </cols>
  <sheetData>
    <row r="1" spans="1:289" ht="12.75" customHeight="1" x14ac:dyDescent="0.2">
      <c r="A1" s="1105"/>
      <c r="B1" s="1105"/>
      <c r="C1" s="609"/>
      <c r="E1" s="869" t="s">
        <v>194</v>
      </c>
      <c r="F1" s="869"/>
      <c r="G1" s="869"/>
      <c r="H1" s="869"/>
      <c r="I1" s="869"/>
      <c r="J1" s="869"/>
      <c r="K1" s="869"/>
      <c r="L1" s="869"/>
      <c r="M1" s="869"/>
      <c r="N1" s="869"/>
      <c r="O1" s="869"/>
      <c r="P1" s="869"/>
      <c r="Q1" s="869"/>
      <c r="R1" s="869"/>
      <c r="S1" s="869"/>
      <c r="T1" s="869"/>
      <c r="U1" s="869"/>
      <c r="V1" s="869"/>
      <c r="AB1" s="1"/>
      <c r="AC1" s="609"/>
      <c r="AE1" s="869" t="s">
        <v>194</v>
      </c>
      <c r="AF1" s="869"/>
      <c r="AG1" s="869"/>
      <c r="AH1" s="869"/>
      <c r="AI1" s="869"/>
      <c r="AJ1" s="869"/>
      <c r="AK1" s="869"/>
      <c r="AL1" s="869"/>
      <c r="AM1" s="869"/>
      <c r="AN1" s="869"/>
      <c r="AO1" s="869"/>
      <c r="AP1" s="869"/>
      <c r="AQ1" s="869"/>
      <c r="AR1" s="869"/>
      <c r="AS1" s="869"/>
      <c r="AT1" s="869"/>
      <c r="AU1" s="869"/>
      <c r="AV1" s="869"/>
      <c r="AW1" s="869"/>
      <c r="AX1" s="869"/>
      <c r="AY1" s="869"/>
      <c r="AZ1" s="869"/>
      <c r="BE1" s="869" t="s">
        <v>194</v>
      </c>
      <c r="BF1" s="869"/>
      <c r="BG1" s="869"/>
      <c r="BH1" s="869"/>
      <c r="BI1" s="869"/>
      <c r="BJ1" s="869"/>
      <c r="BK1" s="869"/>
      <c r="BL1" s="869"/>
      <c r="BM1" s="869"/>
      <c r="BN1" s="869"/>
      <c r="BO1" s="869"/>
      <c r="BP1" s="869"/>
      <c r="BQ1" s="869"/>
      <c r="BR1" s="869"/>
      <c r="BS1" s="869"/>
      <c r="BT1" s="869"/>
      <c r="BU1" s="869"/>
      <c r="BV1" s="869"/>
      <c r="BW1" s="869"/>
      <c r="BX1" s="869"/>
      <c r="BY1" s="869"/>
      <c r="BZ1" s="869"/>
      <c r="CA1" s="869"/>
      <c r="CB1" s="869"/>
      <c r="CC1" s="869"/>
      <c r="CD1" s="869"/>
      <c r="CF1" s="869" t="s">
        <v>194</v>
      </c>
      <c r="CG1" s="869"/>
      <c r="CH1" s="869"/>
      <c r="CI1" s="869"/>
      <c r="CJ1" s="869"/>
      <c r="CK1" s="869"/>
      <c r="CL1" s="869"/>
      <c r="CM1" s="869"/>
      <c r="CN1" s="869"/>
      <c r="CO1" s="869"/>
      <c r="CP1" s="869"/>
      <c r="CQ1" s="869"/>
      <c r="CR1" s="869"/>
      <c r="CS1" s="869"/>
      <c r="CT1" s="869"/>
      <c r="CU1" s="869"/>
      <c r="CV1" s="869"/>
      <c r="CW1" s="869"/>
      <c r="CY1" s="215"/>
      <c r="CZ1" s="869" t="s">
        <v>194</v>
      </c>
      <c r="DA1" s="869"/>
      <c r="DB1" s="869"/>
      <c r="DC1" s="869"/>
      <c r="DD1" s="869"/>
      <c r="DE1" s="869"/>
      <c r="DF1" s="869"/>
      <c r="DG1" s="869"/>
      <c r="DH1" s="869"/>
      <c r="DI1" s="869"/>
      <c r="DJ1" s="869"/>
      <c r="DK1" s="869"/>
      <c r="DL1" s="869"/>
      <c r="DM1" s="869"/>
      <c r="DN1" s="869"/>
      <c r="DO1" s="869"/>
      <c r="DP1" s="869"/>
      <c r="DQ1" s="869"/>
      <c r="DR1" s="869"/>
      <c r="DS1" s="869"/>
      <c r="DT1" s="869"/>
      <c r="DU1" s="869"/>
      <c r="DV1" s="869"/>
      <c r="DW1" s="869"/>
      <c r="DY1" s="869" t="s">
        <v>194</v>
      </c>
      <c r="DZ1" s="869"/>
      <c r="EA1" s="869"/>
      <c r="EB1" s="869"/>
      <c r="EC1" s="869"/>
      <c r="ED1" s="869"/>
      <c r="EE1" s="869"/>
      <c r="EF1" s="869"/>
      <c r="EG1" s="869"/>
      <c r="EH1" s="869"/>
      <c r="EI1" s="869"/>
      <c r="EJ1" s="869"/>
      <c r="EK1" s="869"/>
      <c r="EL1" s="869"/>
      <c r="EM1" s="869"/>
      <c r="EN1" s="869"/>
      <c r="EO1" s="869"/>
      <c r="EP1" s="869"/>
      <c r="EQ1" s="869"/>
      <c r="ER1" s="869"/>
      <c r="ES1" s="869"/>
      <c r="ET1" s="869"/>
      <c r="EU1" s="869"/>
      <c r="EV1" s="869"/>
      <c r="EW1" s="869"/>
      <c r="EX1" s="869"/>
      <c r="EY1" s="869"/>
      <c r="EZ1" s="869"/>
      <c r="FA1" s="869"/>
      <c r="FB1" s="869"/>
      <c r="FC1" s="869"/>
      <c r="FD1" s="869"/>
      <c r="FE1" s="869"/>
      <c r="FF1" s="869"/>
      <c r="FG1" s="869"/>
      <c r="FH1" s="869"/>
      <c r="FI1" s="869"/>
      <c r="FJ1" s="869"/>
      <c r="FK1" s="869"/>
      <c r="FL1" s="869"/>
      <c r="FM1" s="869"/>
      <c r="FN1" s="869"/>
      <c r="FO1" s="869"/>
      <c r="FP1" s="869"/>
      <c r="FQ1" s="869"/>
      <c r="FR1" s="215"/>
      <c r="FS1" s="869" t="s">
        <v>194</v>
      </c>
      <c r="FT1" s="869"/>
      <c r="FU1" s="869"/>
      <c r="FV1" s="869"/>
      <c r="FW1" s="869"/>
      <c r="FX1" s="869"/>
      <c r="FY1" s="869"/>
      <c r="FZ1" s="869"/>
      <c r="GA1" s="869"/>
      <c r="GB1" s="869"/>
      <c r="GC1" s="869"/>
      <c r="GD1" s="869"/>
      <c r="GE1" s="869"/>
      <c r="GF1" s="869"/>
      <c r="GG1" s="869"/>
      <c r="GH1" s="869"/>
      <c r="GI1" s="869"/>
      <c r="GJ1" s="869"/>
      <c r="GK1" s="869"/>
      <c r="GL1" s="869"/>
      <c r="GM1" s="869"/>
      <c r="GN1" s="869"/>
      <c r="GO1" s="869"/>
      <c r="GP1" s="869"/>
      <c r="GQ1" s="869"/>
      <c r="GR1" s="215"/>
      <c r="GS1" s="869" t="s">
        <v>194</v>
      </c>
      <c r="GT1" s="869"/>
      <c r="GU1" s="869"/>
      <c r="GV1" s="869"/>
      <c r="GW1" s="869"/>
      <c r="GX1" s="869"/>
      <c r="GY1" s="869"/>
      <c r="GZ1" s="869"/>
      <c r="HA1" s="869"/>
      <c r="HB1" s="869"/>
      <c r="HC1" s="869"/>
      <c r="HD1" s="869"/>
      <c r="HE1" s="869"/>
      <c r="HF1" s="869"/>
      <c r="HG1" s="869"/>
      <c r="HH1" s="869"/>
      <c r="HI1" s="869"/>
      <c r="HJ1" s="869"/>
      <c r="HK1" s="869"/>
      <c r="HL1" s="869"/>
      <c r="HM1" s="869"/>
      <c r="HN1" s="869"/>
      <c r="HO1" s="869"/>
      <c r="HP1" s="869"/>
      <c r="HR1" s="870" t="s">
        <v>194</v>
      </c>
      <c r="HS1" s="870"/>
      <c r="HT1" s="870"/>
      <c r="HU1" s="870"/>
      <c r="HV1" s="870"/>
      <c r="HW1" s="870"/>
      <c r="HX1" s="870"/>
      <c r="HY1" s="870"/>
      <c r="HZ1" s="870"/>
      <c r="IA1" s="870"/>
      <c r="IB1" s="870"/>
      <c r="IC1" s="870"/>
      <c r="ID1" s="870"/>
      <c r="IE1" s="870"/>
      <c r="IF1" s="870"/>
      <c r="IG1" s="870"/>
      <c r="IH1" s="870"/>
      <c r="II1" s="870"/>
      <c r="IJ1" s="870"/>
      <c r="IK1" s="870"/>
      <c r="IL1" s="870"/>
      <c r="IM1" s="870"/>
      <c r="IN1" s="870"/>
      <c r="IO1" s="870"/>
      <c r="IP1" s="870"/>
      <c r="IQ1" s="870"/>
      <c r="IR1" s="870"/>
      <c r="IS1" s="870"/>
      <c r="IT1" s="870"/>
      <c r="IU1" s="870"/>
      <c r="IV1" s="215"/>
      <c r="IW1" s="869" t="s">
        <v>194</v>
      </c>
      <c r="IX1" s="869"/>
      <c r="IY1" s="869"/>
      <c r="IZ1" s="869"/>
      <c r="JA1" s="869"/>
      <c r="JB1" s="869"/>
      <c r="JC1" s="869"/>
      <c r="JD1" s="869"/>
      <c r="JE1" s="869"/>
      <c r="JF1" s="869"/>
      <c r="JG1" s="869"/>
      <c r="JH1" s="869"/>
      <c r="JI1" s="869"/>
      <c r="JJ1" s="869"/>
      <c r="JK1" s="869"/>
      <c r="JL1" s="869"/>
      <c r="JM1" s="869"/>
      <c r="JN1" s="869"/>
      <c r="JO1" s="869"/>
      <c r="JP1" s="869"/>
      <c r="JQ1" s="869"/>
      <c r="JR1" s="869"/>
      <c r="JS1" s="869"/>
      <c r="JT1" s="869"/>
      <c r="JU1" s="869"/>
      <c r="JV1" s="869"/>
      <c r="JW1" s="869"/>
      <c r="JX1" s="869"/>
      <c r="JY1" s="869"/>
      <c r="JZ1" s="869"/>
      <c r="KA1" s="869"/>
      <c r="KB1" s="869"/>
      <c r="KC1" s="869"/>
    </row>
    <row r="2" spans="1:289" ht="12.75" customHeight="1" x14ac:dyDescent="0.2">
      <c r="A2" s="1105"/>
      <c r="B2" s="1105"/>
      <c r="C2" s="609"/>
      <c r="E2" s="869"/>
      <c r="F2" s="869"/>
      <c r="G2" s="869"/>
      <c r="H2" s="869"/>
      <c r="I2" s="869"/>
      <c r="J2" s="869"/>
      <c r="K2" s="869"/>
      <c r="L2" s="869"/>
      <c r="M2" s="869"/>
      <c r="N2" s="869"/>
      <c r="O2" s="869"/>
      <c r="P2" s="869"/>
      <c r="Q2" s="869"/>
      <c r="R2" s="869"/>
      <c r="S2" s="869"/>
      <c r="T2" s="869"/>
      <c r="U2" s="869"/>
      <c r="V2" s="869"/>
      <c r="AB2" s="1"/>
      <c r="AC2" s="609"/>
      <c r="AE2" s="869"/>
      <c r="AF2" s="869"/>
      <c r="AG2" s="869"/>
      <c r="AH2" s="869"/>
      <c r="AI2" s="869"/>
      <c r="AJ2" s="869"/>
      <c r="AK2" s="869"/>
      <c r="AL2" s="869"/>
      <c r="AM2" s="869"/>
      <c r="AN2" s="869"/>
      <c r="AO2" s="869"/>
      <c r="AP2" s="869"/>
      <c r="AQ2" s="869"/>
      <c r="AR2" s="869"/>
      <c r="AS2" s="869"/>
      <c r="AT2" s="869"/>
      <c r="AU2" s="869"/>
      <c r="AV2" s="869"/>
      <c r="AW2" s="869"/>
      <c r="AX2" s="869"/>
      <c r="AY2" s="869"/>
      <c r="AZ2" s="869"/>
      <c r="BE2" s="869"/>
      <c r="BF2" s="869"/>
      <c r="BG2" s="869"/>
      <c r="BH2" s="869"/>
      <c r="BI2" s="869"/>
      <c r="BJ2" s="869"/>
      <c r="BK2" s="869"/>
      <c r="BL2" s="869"/>
      <c r="BM2" s="869"/>
      <c r="BN2" s="869"/>
      <c r="BO2" s="869"/>
      <c r="BP2" s="869"/>
      <c r="BQ2" s="869"/>
      <c r="BR2" s="869"/>
      <c r="BS2" s="869"/>
      <c r="BT2" s="869"/>
      <c r="BU2" s="869"/>
      <c r="BV2" s="869"/>
      <c r="BW2" s="869"/>
      <c r="BX2" s="869"/>
      <c r="BY2" s="869"/>
      <c r="BZ2" s="869"/>
      <c r="CA2" s="869"/>
      <c r="CB2" s="869"/>
      <c r="CC2" s="869"/>
      <c r="CD2" s="869"/>
      <c r="CF2" s="869"/>
      <c r="CG2" s="869"/>
      <c r="CH2" s="869"/>
      <c r="CI2" s="869"/>
      <c r="CJ2" s="869"/>
      <c r="CK2" s="869"/>
      <c r="CL2" s="869"/>
      <c r="CM2" s="869"/>
      <c r="CN2" s="869"/>
      <c r="CO2" s="869"/>
      <c r="CP2" s="869"/>
      <c r="CQ2" s="869"/>
      <c r="CR2" s="869"/>
      <c r="CS2" s="869"/>
      <c r="CT2" s="869"/>
      <c r="CU2" s="869"/>
      <c r="CV2" s="869"/>
      <c r="CW2" s="869"/>
      <c r="CY2" s="215"/>
      <c r="CZ2" s="869"/>
      <c r="DA2" s="869"/>
      <c r="DB2" s="869"/>
      <c r="DC2" s="869"/>
      <c r="DD2" s="869"/>
      <c r="DE2" s="869"/>
      <c r="DF2" s="869"/>
      <c r="DG2" s="869"/>
      <c r="DH2" s="869"/>
      <c r="DI2" s="869"/>
      <c r="DJ2" s="869"/>
      <c r="DK2" s="869"/>
      <c r="DL2" s="869"/>
      <c r="DM2" s="869"/>
      <c r="DN2" s="869"/>
      <c r="DO2" s="869"/>
      <c r="DP2" s="869"/>
      <c r="DQ2" s="869"/>
      <c r="DR2" s="869"/>
      <c r="DS2" s="869"/>
      <c r="DT2" s="869"/>
      <c r="DU2" s="869"/>
      <c r="DV2" s="869"/>
      <c r="DW2" s="869"/>
      <c r="DY2" s="869"/>
      <c r="DZ2" s="869"/>
      <c r="EA2" s="869"/>
      <c r="EB2" s="869"/>
      <c r="EC2" s="869"/>
      <c r="ED2" s="869"/>
      <c r="EE2" s="869"/>
      <c r="EF2" s="869"/>
      <c r="EG2" s="869"/>
      <c r="EH2" s="869"/>
      <c r="EI2" s="869"/>
      <c r="EJ2" s="869"/>
      <c r="EK2" s="869"/>
      <c r="EL2" s="869"/>
      <c r="EM2" s="869"/>
      <c r="EN2" s="869"/>
      <c r="EO2" s="869"/>
      <c r="EP2" s="869"/>
      <c r="EQ2" s="869"/>
      <c r="ER2" s="869"/>
      <c r="ES2" s="869"/>
      <c r="ET2" s="869"/>
      <c r="EU2" s="869"/>
      <c r="EV2" s="869"/>
      <c r="EW2" s="869"/>
      <c r="EX2" s="869"/>
      <c r="EY2" s="869"/>
      <c r="EZ2" s="869"/>
      <c r="FA2" s="869"/>
      <c r="FB2" s="869"/>
      <c r="FC2" s="869"/>
      <c r="FD2" s="869"/>
      <c r="FE2" s="869"/>
      <c r="FF2" s="869"/>
      <c r="FG2" s="869"/>
      <c r="FH2" s="869"/>
      <c r="FI2" s="869"/>
      <c r="FJ2" s="869"/>
      <c r="FK2" s="869"/>
      <c r="FL2" s="869"/>
      <c r="FM2" s="869"/>
      <c r="FN2" s="869"/>
      <c r="FO2" s="869"/>
      <c r="FP2" s="869"/>
      <c r="FQ2" s="869"/>
      <c r="FR2" s="215"/>
      <c r="FS2" s="869"/>
      <c r="FT2" s="869"/>
      <c r="FU2" s="869"/>
      <c r="FV2" s="869"/>
      <c r="FW2" s="869"/>
      <c r="FX2" s="869"/>
      <c r="FY2" s="869"/>
      <c r="FZ2" s="869"/>
      <c r="GA2" s="869"/>
      <c r="GB2" s="869"/>
      <c r="GC2" s="869"/>
      <c r="GD2" s="869"/>
      <c r="GE2" s="869"/>
      <c r="GF2" s="869"/>
      <c r="GG2" s="869"/>
      <c r="GH2" s="869"/>
      <c r="GI2" s="869"/>
      <c r="GJ2" s="869"/>
      <c r="GK2" s="869"/>
      <c r="GL2" s="869"/>
      <c r="GM2" s="869"/>
      <c r="GN2" s="869"/>
      <c r="GO2" s="869"/>
      <c r="GP2" s="869"/>
      <c r="GQ2" s="869"/>
      <c r="GR2" s="215"/>
      <c r="GS2" s="869"/>
      <c r="GT2" s="869"/>
      <c r="GU2" s="869"/>
      <c r="GV2" s="869"/>
      <c r="GW2" s="869"/>
      <c r="GX2" s="869"/>
      <c r="GY2" s="869"/>
      <c r="GZ2" s="869"/>
      <c r="HA2" s="869"/>
      <c r="HB2" s="869"/>
      <c r="HC2" s="869"/>
      <c r="HD2" s="869"/>
      <c r="HE2" s="869"/>
      <c r="HF2" s="869"/>
      <c r="HG2" s="869"/>
      <c r="HH2" s="869"/>
      <c r="HI2" s="869"/>
      <c r="HJ2" s="869"/>
      <c r="HK2" s="869"/>
      <c r="HL2" s="869"/>
      <c r="HM2" s="869"/>
      <c r="HN2" s="869"/>
      <c r="HO2" s="869"/>
      <c r="HP2" s="869"/>
      <c r="HR2" s="870"/>
      <c r="HS2" s="870"/>
      <c r="HT2" s="870"/>
      <c r="HU2" s="870"/>
      <c r="HV2" s="870"/>
      <c r="HW2" s="870"/>
      <c r="HX2" s="870"/>
      <c r="HY2" s="870"/>
      <c r="HZ2" s="870"/>
      <c r="IA2" s="870"/>
      <c r="IB2" s="870"/>
      <c r="IC2" s="870"/>
      <c r="ID2" s="870"/>
      <c r="IE2" s="870"/>
      <c r="IF2" s="870"/>
      <c r="IG2" s="870"/>
      <c r="IH2" s="870"/>
      <c r="II2" s="870"/>
      <c r="IJ2" s="870"/>
      <c r="IK2" s="870"/>
      <c r="IL2" s="870"/>
      <c r="IM2" s="870"/>
      <c r="IN2" s="870"/>
      <c r="IO2" s="870"/>
      <c r="IP2" s="870"/>
      <c r="IQ2" s="870"/>
      <c r="IR2" s="870"/>
      <c r="IS2" s="870"/>
      <c r="IT2" s="870"/>
      <c r="IU2" s="870"/>
      <c r="IV2" s="215"/>
      <c r="IW2" s="869"/>
      <c r="IX2" s="869"/>
      <c r="IY2" s="869"/>
      <c r="IZ2" s="869"/>
      <c r="JA2" s="869"/>
      <c r="JB2" s="869"/>
      <c r="JC2" s="869"/>
      <c r="JD2" s="869"/>
      <c r="JE2" s="869"/>
      <c r="JF2" s="869"/>
      <c r="JG2" s="869"/>
      <c r="JH2" s="869"/>
      <c r="JI2" s="869"/>
      <c r="JJ2" s="869"/>
      <c r="JK2" s="869"/>
      <c r="JL2" s="869"/>
      <c r="JM2" s="869"/>
      <c r="JN2" s="869"/>
      <c r="JO2" s="869"/>
      <c r="JP2" s="869"/>
      <c r="JQ2" s="869"/>
      <c r="JR2" s="869"/>
      <c r="JS2" s="869"/>
      <c r="JT2" s="869"/>
      <c r="JU2" s="869"/>
      <c r="JV2" s="869"/>
      <c r="JW2" s="869"/>
      <c r="JX2" s="869"/>
      <c r="JY2" s="869"/>
      <c r="JZ2" s="869"/>
      <c r="KA2" s="869"/>
      <c r="KB2" s="869"/>
      <c r="KC2" s="869"/>
    </row>
    <row r="3" spans="1:289" ht="44.25" customHeight="1" x14ac:dyDescent="0.2">
      <c r="E3" s="869"/>
      <c r="F3" s="869"/>
      <c r="G3" s="869"/>
      <c r="H3" s="869"/>
      <c r="I3" s="869"/>
      <c r="J3" s="869"/>
      <c r="K3" s="869"/>
      <c r="L3" s="869"/>
      <c r="M3" s="869"/>
      <c r="N3" s="869"/>
      <c r="O3" s="869"/>
      <c r="P3" s="869"/>
      <c r="Q3" s="869"/>
      <c r="R3" s="869"/>
      <c r="S3" s="869"/>
      <c r="T3" s="869"/>
      <c r="U3" s="869"/>
      <c r="V3" s="869"/>
      <c r="AE3" s="869"/>
      <c r="AF3" s="869"/>
      <c r="AG3" s="869"/>
      <c r="AH3" s="869"/>
      <c r="AI3" s="869"/>
      <c r="AJ3" s="869"/>
      <c r="AK3" s="869"/>
      <c r="AL3" s="869"/>
      <c r="AM3" s="869"/>
      <c r="AN3" s="869"/>
      <c r="AO3" s="869"/>
      <c r="AP3" s="869"/>
      <c r="AQ3" s="869"/>
      <c r="AR3" s="869"/>
      <c r="AS3" s="869"/>
      <c r="AT3" s="869"/>
      <c r="AU3" s="869"/>
      <c r="AV3" s="869"/>
      <c r="AW3" s="869"/>
      <c r="AX3" s="869"/>
      <c r="AY3" s="869"/>
      <c r="AZ3" s="869"/>
      <c r="BE3" s="869"/>
      <c r="BF3" s="869"/>
      <c r="BG3" s="869"/>
      <c r="BH3" s="869"/>
      <c r="BI3" s="869"/>
      <c r="BJ3" s="869"/>
      <c r="BK3" s="869"/>
      <c r="BL3" s="869"/>
      <c r="BM3" s="869"/>
      <c r="BN3" s="869"/>
      <c r="BO3" s="869"/>
      <c r="BP3" s="869"/>
      <c r="BQ3" s="869"/>
      <c r="BR3" s="869"/>
      <c r="BS3" s="869"/>
      <c r="BT3" s="869"/>
      <c r="BU3" s="869"/>
      <c r="BV3" s="869"/>
      <c r="BW3" s="869"/>
      <c r="BX3" s="869"/>
      <c r="BY3" s="869"/>
      <c r="BZ3" s="869"/>
      <c r="CA3" s="869"/>
      <c r="CB3" s="869"/>
      <c r="CC3" s="869"/>
      <c r="CD3" s="869"/>
      <c r="CF3" s="869"/>
      <c r="CG3" s="869"/>
      <c r="CH3" s="869"/>
      <c r="CI3" s="869"/>
      <c r="CJ3" s="869"/>
      <c r="CK3" s="869"/>
      <c r="CL3" s="869"/>
      <c r="CM3" s="869"/>
      <c r="CN3" s="869"/>
      <c r="CO3" s="869"/>
      <c r="CP3" s="869"/>
      <c r="CQ3" s="869"/>
      <c r="CR3" s="869"/>
      <c r="CS3" s="869"/>
      <c r="CT3" s="869"/>
      <c r="CU3" s="869"/>
      <c r="CV3" s="869"/>
      <c r="CW3" s="869"/>
      <c r="CY3" s="215"/>
      <c r="CZ3" s="869"/>
      <c r="DA3" s="869"/>
      <c r="DB3" s="869"/>
      <c r="DC3" s="869"/>
      <c r="DD3" s="869"/>
      <c r="DE3" s="869"/>
      <c r="DF3" s="869"/>
      <c r="DG3" s="869"/>
      <c r="DH3" s="869"/>
      <c r="DI3" s="869"/>
      <c r="DJ3" s="869"/>
      <c r="DK3" s="869"/>
      <c r="DL3" s="869"/>
      <c r="DM3" s="869"/>
      <c r="DN3" s="869"/>
      <c r="DO3" s="869"/>
      <c r="DP3" s="869"/>
      <c r="DQ3" s="869"/>
      <c r="DR3" s="869"/>
      <c r="DS3" s="869"/>
      <c r="DT3" s="869"/>
      <c r="DU3" s="869"/>
      <c r="DV3" s="869"/>
      <c r="DW3" s="869"/>
      <c r="DY3" s="869"/>
      <c r="DZ3" s="869"/>
      <c r="EA3" s="869"/>
      <c r="EB3" s="869"/>
      <c r="EC3" s="869"/>
      <c r="ED3" s="869"/>
      <c r="EE3" s="869"/>
      <c r="EF3" s="869"/>
      <c r="EG3" s="869"/>
      <c r="EH3" s="869"/>
      <c r="EI3" s="869"/>
      <c r="EJ3" s="869"/>
      <c r="EK3" s="869"/>
      <c r="EL3" s="869"/>
      <c r="EM3" s="869"/>
      <c r="EN3" s="869"/>
      <c r="EO3" s="869"/>
      <c r="EP3" s="869"/>
      <c r="EQ3" s="869"/>
      <c r="ER3" s="869"/>
      <c r="ES3" s="869"/>
      <c r="ET3" s="869"/>
      <c r="EU3" s="869"/>
      <c r="EV3" s="869"/>
      <c r="EW3" s="869"/>
      <c r="EX3" s="869"/>
      <c r="EY3" s="869"/>
      <c r="EZ3" s="869"/>
      <c r="FA3" s="869"/>
      <c r="FB3" s="869"/>
      <c r="FC3" s="869"/>
      <c r="FD3" s="869"/>
      <c r="FE3" s="869"/>
      <c r="FF3" s="869"/>
      <c r="FG3" s="869"/>
      <c r="FH3" s="869"/>
      <c r="FI3" s="869"/>
      <c r="FJ3" s="869"/>
      <c r="FK3" s="869"/>
      <c r="FL3" s="869"/>
      <c r="FM3" s="869"/>
      <c r="FN3" s="869"/>
      <c r="FO3" s="869"/>
      <c r="FP3" s="869"/>
      <c r="FQ3" s="869"/>
      <c r="FR3" s="215"/>
      <c r="FS3" s="869"/>
      <c r="FT3" s="869"/>
      <c r="FU3" s="869"/>
      <c r="FV3" s="869"/>
      <c r="FW3" s="869"/>
      <c r="FX3" s="869"/>
      <c r="FY3" s="869"/>
      <c r="FZ3" s="869"/>
      <c r="GA3" s="869"/>
      <c r="GB3" s="869"/>
      <c r="GC3" s="869"/>
      <c r="GD3" s="869"/>
      <c r="GE3" s="869"/>
      <c r="GF3" s="869"/>
      <c r="GG3" s="869"/>
      <c r="GH3" s="869"/>
      <c r="GI3" s="869"/>
      <c r="GJ3" s="869"/>
      <c r="GK3" s="869"/>
      <c r="GL3" s="869"/>
      <c r="GM3" s="869"/>
      <c r="GN3" s="869"/>
      <c r="GO3" s="869"/>
      <c r="GP3" s="869"/>
      <c r="GQ3" s="869"/>
      <c r="GR3" s="215"/>
      <c r="GS3" s="869"/>
      <c r="GT3" s="869"/>
      <c r="GU3" s="869"/>
      <c r="GV3" s="869"/>
      <c r="GW3" s="869"/>
      <c r="GX3" s="869"/>
      <c r="GY3" s="869"/>
      <c r="GZ3" s="869"/>
      <c r="HA3" s="869"/>
      <c r="HB3" s="869"/>
      <c r="HC3" s="869"/>
      <c r="HD3" s="869"/>
      <c r="HE3" s="869"/>
      <c r="HF3" s="869"/>
      <c r="HG3" s="869"/>
      <c r="HH3" s="869"/>
      <c r="HI3" s="869"/>
      <c r="HJ3" s="869"/>
      <c r="HK3" s="869"/>
      <c r="HL3" s="869"/>
      <c r="HM3" s="869"/>
      <c r="HN3" s="869"/>
      <c r="HO3" s="869"/>
      <c r="HP3" s="869"/>
      <c r="HR3" s="870"/>
      <c r="HS3" s="870"/>
      <c r="HT3" s="870"/>
      <c r="HU3" s="870"/>
      <c r="HV3" s="870"/>
      <c r="HW3" s="870"/>
      <c r="HX3" s="870"/>
      <c r="HY3" s="870"/>
      <c r="HZ3" s="870"/>
      <c r="IA3" s="870"/>
      <c r="IB3" s="870"/>
      <c r="IC3" s="870"/>
      <c r="ID3" s="870"/>
      <c r="IE3" s="870"/>
      <c r="IF3" s="870"/>
      <c r="IG3" s="870"/>
      <c r="IH3" s="870"/>
      <c r="II3" s="870"/>
      <c r="IJ3" s="870"/>
      <c r="IK3" s="870"/>
      <c r="IL3" s="870"/>
      <c r="IM3" s="870"/>
      <c r="IN3" s="870"/>
      <c r="IO3" s="870"/>
      <c r="IP3" s="870"/>
      <c r="IQ3" s="870"/>
      <c r="IR3" s="870"/>
      <c r="IS3" s="870"/>
      <c r="IT3" s="870"/>
      <c r="IU3" s="870"/>
      <c r="IV3" s="215"/>
      <c r="IW3" s="869"/>
      <c r="IX3" s="869"/>
      <c r="IY3" s="869"/>
      <c r="IZ3" s="869"/>
      <c r="JA3" s="869"/>
      <c r="JB3" s="869"/>
      <c r="JC3" s="869"/>
      <c r="JD3" s="869"/>
      <c r="JE3" s="869"/>
      <c r="JF3" s="869"/>
      <c r="JG3" s="869"/>
      <c r="JH3" s="869"/>
      <c r="JI3" s="869"/>
      <c r="JJ3" s="869"/>
      <c r="JK3" s="869"/>
      <c r="JL3" s="869"/>
      <c r="JM3" s="869"/>
      <c r="JN3" s="869"/>
      <c r="JO3" s="869"/>
      <c r="JP3" s="869"/>
      <c r="JQ3" s="869"/>
      <c r="JR3" s="869"/>
      <c r="JS3" s="869"/>
      <c r="JT3" s="869"/>
      <c r="JU3" s="869"/>
      <c r="JV3" s="869"/>
      <c r="JW3" s="869"/>
      <c r="JX3" s="869"/>
      <c r="JY3" s="869"/>
      <c r="JZ3" s="869"/>
      <c r="KA3" s="869"/>
      <c r="KB3" s="869"/>
      <c r="KC3" s="869"/>
    </row>
    <row r="4" spans="1:289" ht="19.5" customHeight="1" x14ac:dyDescent="0.2">
      <c r="E4" s="598"/>
      <c r="F4" s="598"/>
      <c r="G4" s="598"/>
      <c r="H4" s="598"/>
      <c r="I4" s="598"/>
      <c r="J4" s="598"/>
      <c r="K4" s="598"/>
      <c r="L4" s="598" t="s">
        <v>190</v>
      </c>
      <c r="M4" s="581"/>
      <c r="N4" s="598"/>
      <c r="O4" s="598"/>
      <c r="P4" s="598"/>
      <c r="Q4" s="598"/>
      <c r="R4" s="598"/>
      <c r="S4" s="598"/>
      <c r="T4" s="598"/>
      <c r="U4" s="598"/>
      <c r="V4" s="598"/>
      <c r="AE4" s="598"/>
      <c r="AF4" s="598"/>
      <c r="AG4" s="598"/>
      <c r="AH4" s="598"/>
      <c r="AI4" s="598"/>
      <c r="AJ4" s="598"/>
      <c r="AK4" s="598" t="s">
        <v>190</v>
      </c>
      <c r="AL4" s="598">
        <f>M4</f>
        <v>0</v>
      </c>
      <c r="AM4" s="598"/>
      <c r="AN4" s="598"/>
      <c r="AO4" s="598"/>
      <c r="AP4" s="598"/>
      <c r="AQ4" s="598"/>
      <c r="AR4" s="598"/>
      <c r="AS4" s="598"/>
      <c r="AT4" s="598"/>
      <c r="AU4" s="598"/>
      <c r="AV4" s="598"/>
      <c r="AW4" s="598"/>
      <c r="AX4" s="598"/>
      <c r="AY4" s="598"/>
      <c r="AZ4" s="598"/>
      <c r="BE4" s="598"/>
      <c r="BF4" s="598"/>
      <c r="BG4" s="598"/>
      <c r="BH4" s="598"/>
      <c r="BI4" s="598"/>
      <c r="BJ4" s="598"/>
      <c r="BK4" s="598"/>
      <c r="BL4" s="598"/>
      <c r="BM4" s="598"/>
      <c r="BN4" s="598"/>
      <c r="BO4" s="598"/>
      <c r="BP4" s="598" t="s">
        <v>190</v>
      </c>
      <c r="BQ4" s="598">
        <f>AR4</f>
        <v>0</v>
      </c>
      <c r="BR4" s="598"/>
      <c r="BS4" s="598"/>
      <c r="BT4" s="598"/>
      <c r="BU4" s="598"/>
      <c r="BV4" s="598"/>
      <c r="BW4" s="598"/>
      <c r="BX4" s="598"/>
      <c r="BY4" s="598"/>
      <c r="BZ4" s="598"/>
      <c r="CA4" s="598"/>
      <c r="CF4" s="598"/>
      <c r="CG4" s="598"/>
      <c r="CH4" s="598"/>
      <c r="CI4" s="598"/>
      <c r="CJ4" s="598"/>
      <c r="CK4" s="598"/>
      <c r="CL4" s="598"/>
      <c r="CM4" s="598" t="s">
        <v>190</v>
      </c>
      <c r="CN4" s="598">
        <f>BO4</f>
        <v>0</v>
      </c>
      <c r="CO4" s="598"/>
      <c r="CP4" s="598"/>
      <c r="CQ4" s="598"/>
      <c r="CR4" s="598"/>
      <c r="CS4" s="598"/>
      <c r="CT4" s="598"/>
      <c r="CU4" s="598"/>
      <c r="CV4" s="598"/>
      <c r="CW4" s="598"/>
      <c r="CY4" s="215"/>
      <c r="CZ4" s="598"/>
      <c r="DA4" s="598"/>
      <c r="DB4" s="598"/>
      <c r="DC4" s="598"/>
      <c r="DD4" s="598"/>
      <c r="DE4" s="598"/>
      <c r="DF4" s="598"/>
      <c r="DG4" s="598"/>
      <c r="DH4" s="598"/>
      <c r="DI4" s="598" t="s">
        <v>190</v>
      </c>
      <c r="DJ4" s="598">
        <f>CJ4</f>
        <v>0</v>
      </c>
      <c r="DK4" s="598"/>
      <c r="DL4" s="598"/>
      <c r="DM4" s="598"/>
      <c r="DN4" s="598"/>
      <c r="DO4" s="598"/>
      <c r="DP4" s="598"/>
      <c r="DQ4" s="598"/>
      <c r="DZ4" s="598"/>
      <c r="EA4" s="598"/>
      <c r="EB4" s="598"/>
      <c r="EC4" s="598"/>
      <c r="ED4" s="598"/>
      <c r="EE4" s="598"/>
      <c r="EF4" s="598"/>
      <c r="EG4" s="598"/>
      <c r="EH4" s="598"/>
      <c r="EL4" s="598" t="s">
        <v>190</v>
      </c>
      <c r="EM4" s="598">
        <f>DN4</f>
        <v>0</v>
      </c>
      <c r="EY4" s="598"/>
      <c r="EZ4" s="598"/>
      <c r="FA4" s="598"/>
      <c r="FB4" s="598"/>
      <c r="FC4" s="598"/>
      <c r="FD4" s="598"/>
      <c r="FE4" s="598"/>
      <c r="FF4" s="598"/>
      <c r="FG4" s="598"/>
      <c r="FH4" s="598"/>
      <c r="FI4" s="598"/>
      <c r="FJ4" s="598"/>
      <c r="FK4" s="598"/>
      <c r="FL4" s="598"/>
      <c r="FM4" s="598"/>
      <c r="FN4" s="598"/>
      <c r="FO4" s="598"/>
      <c r="FP4" s="598"/>
      <c r="FQ4" s="598"/>
      <c r="FR4" s="215"/>
      <c r="FS4" s="215"/>
      <c r="FT4" s="215"/>
      <c r="FU4" s="215"/>
      <c r="FV4" s="598"/>
      <c r="FW4" s="598"/>
      <c r="FX4" s="598"/>
      <c r="FY4" s="598"/>
      <c r="FZ4" s="598"/>
      <c r="GA4" s="598" t="s">
        <v>190</v>
      </c>
      <c r="GB4" s="598">
        <f>FC4</f>
        <v>0</v>
      </c>
      <c r="GC4" s="598"/>
      <c r="GD4" s="598"/>
      <c r="GE4" s="598"/>
      <c r="GF4" s="598"/>
      <c r="GG4" s="598"/>
      <c r="GH4" s="598"/>
      <c r="GI4" s="598"/>
      <c r="GJ4" s="598"/>
      <c r="GK4" s="598"/>
      <c r="GL4" s="598"/>
      <c r="GM4" s="598"/>
      <c r="GN4" s="598"/>
      <c r="GO4" s="598"/>
      <c r="GT4" s="598"/>
      <c r="GU4" s="598"/>
      <c r="GV4" s="598"/>
      <c r="GW4" s="598"/>
      <c r="GX4" s="598"/>
      <c r="GY4" s="598"/>
      <c r="GZ4" s="598" t="s">
        <v>190</v>
      </c>
      <c r="HA4" s="598">
        <f>GB4</f>
        <v>0</v>
      </c>
      <c r="HB4" s="598"/>
      <c r="HC4" s="598"/>
      <c r="HD4" s="598"/>
      <c r="HE4" s="598"/>
      <c r="HF4" s="598"/>
      <c r="HG4" s="598"/>
      <c r="HH4" s="598"/>
      <c r="HI4" s="598"/>
      <c r="HJ4" s="598"/>
      <c r="HK4" s="598"/>
      <c r="HL4" s="598"/>
      <c r="HM4" s="598"/>
      <c r="HN4" s="598"/>
      <c r="HS4" s="598"/>
      <c r="HT4" s="598"/>
      <c r="HU4" s="598"/>
      <c r="HV4" s="598"/>
      <c r="HW4" s="598"/>
      <c r="HX4" s="598"/>
      <c r="HY4" s="598"/>
      <c r="HZ4" s="598"/>
      <c r="IA4" s="598"/>
      <c r="IB4" s="598" t="s">
        <v>190</v>
      </c>
      <c r="IC4" s="598">
        <f>HD4</f>
        <v>0</v>
      </c>
      <c r="ID4" s="598"/>
      <c r="IE4" s="215"/>
      <c r="IF4" s="215"/>
      <c r="IG4" s="215"/>
      <c r="IH4" s="215"/>
      <c r="II4" s="215"/>
      <c r="IJ4" s="215"/>
      <c r="IK4" s="215"/>
      <c r="IL4" s="215"/>
      <c r="IM4" s="215"/>
      <c r="IN4" s="215"/>
      <c r="IO4" s="215"/>
      <c r="IP4" s="215"/>
      <c r="IQ4" s="215"/>
      <c r="IR4" s="215"/>
      <c r="IS4" s="215"/>
      <c r="IT4" s="215"/>
      <c r="IU4" s="215"/>
      <c r="IV4" s="215"/>
      <c r="IW4" s="215"/>
      <c r="IX4" s="215"/>
      <c r="IY4" s="215"/>
      <c r="IZ4" s="215"/>
      <c r="JA4" s="215"/>
      <c r="JB4" s="215"/>
      <c r="JC4" s="215"/>
      <c r="JD4" s="215"/>
      <c r="JE4" s="215"/>
      <c r="JF4" s="215"/>
      <c r="JG4" s="215"/>
      <c r="JH4" s="598" t="s">
        <v>190</v>
      </c>
      <c r="JI4" s="598">
        <f>IG4</f>
        <v>0</v>
      </c>
      <c r="JJ4" s="215"/>
      <c r="JK4" s="215"/>
      <c r="JL4" s="215"/>
      <c r="JM4" s="215"/>
      <c r="JN4" s="215"/>
      <c r="JO4" s="215"/>
      <c r="JP4" s="215"/>
      <c r="JQ4" s="215"/>
      <c r="JR4" s="215"/>
      <c r="JS4" s="215"/>
    </row>
    <row r="6" spans="1:289" ht="13.5" thickBot="1" x14ac:dyDescent="0.25"/>
    <row r="7" spans="1:289" ht="15.75" customHeight="1" thickBot="1" x14ac:dyDescent="0.25">
      <c r="A7" s="2"/>
      <c r="B7" s="21" t="s">
        <v>0</v>
      </c>
      <c r="C7" s="26"/>
      <c r="D7" s="891" t="s">
        <v>5</v>
      </c>
      <c r="E7" s="891"/>
      <c r="F7" s="891"/>
      <c r="G7" s="891"/>
      <c r="H7" s="891"/>
      <c r="I7" s="891"/>
      <c r="J7" s="891"/>
      <c r="K7" s="891"/>
      <c r="L7" s="891"/>
      <c r="M7" s="891"/>
      <c r="N7" s="891"/>
      <c r="O7" s="891"/>
      <c r="P7" s="891"/>
      <c r="Q7" s="891"/>
      <c r="R7" s="891"/>
      <c r="S7" s="891"/>
      <c r="T7" s="891"/>
      <c r="U7" s="891"/>
      <c r="V7" s="891"/>
      <c r="W7" s="891"/>
      <c r="X7" s="891"/>
      <c r="Y7" s="891"/>
      <c r="Z7" s="892"/>
      <c r="AA7" s="103"/>
      <c r="AB7" s="3"/>
      <c r="AC7" s="25"/>
      <c r="AD7" s="891" t="s">
        <v>21</v>
      </c>
      <c r="AE7" s="891"/>
      <c r="AF7" s="891"/>
      <c r="AG7" s="891"/>
      <c r="AH7" s="891"/>
      <c r="AI7" s="891"/>
      <c r="AJ7" s="891"/>
      <c r="AK7" s="891"/>
      <c r="AL7" s="891"/>
      <c r="AM7" s="891"/>
      <c r="AN7" s="891"/>
      <c r="AO7" s="891"/>
      <c r="AP7" s="891"/>
      <c r="AQ7" s="891"/>
      <c r="AR7" s="891"/>
      <c r="AS7" s="891"/>
      <c r="AT7" s="891"/>
      <c r="AU7" s="891"/>
      <c r="AV7" s="891"/>
      <c r="AW7" s="891"/>
      <c r="AX7" s="891"/>
      <c r="AY7" s="891"/>
      <c r="AZ7" s="891"/>
      <c r="BA7" s="891"/>
      <c r="BB7" s="891"/>
      <c r="BC7" s="892"/>
      <c r="BD7" s="103"/>
      <c r="BE7" s="3" t="s">
        <v>0</v>
      </c>
      <c r="BF7" s="25"/>
      <c r="BG7" s="920" t="s">
        <v>33</v>
      </c>
      <c r="BH7" s="920"/>
      <c r="BI7" s="920"/>
      <c r="BJ7" s="920"/>
      <c r="BK7" s="920"/>
      <c r="BL7" s="920"/>
      <c r="BM7" s="920"/>
      <c r="BN7" s="920"/>
      <c r="BO7" s="920"/>
      <c r="BP7" s="920"/>
      <c r="BQ7" s="920"/>
      <c r="BR7" s="920"/>
      <c r="BS7" s="920"/>
      <c r="BT7" s="920"/>
      <c r="BU7" s="920"/>
      <c r="BV7" s="920"/>
      <c r="BW7" s="920"/>
      <c r="BX7" s="920"/>
      <c r="BY7" s="920"/>
      <c r="BZ7" s="920"/>
      <c r="CA7" s="920"/>
      <c r="CB7" s="891"/>
      <c r="CC7" s="891"/>
      <c r="CD7" s="605"/>
      <c r="CE7" s="103"/>
      <c r="CF7" s="66" t="s">
        <v>0</v>
      </c>
      <c r="CG7" s="25"/>
      <c r="CH7" s="920" t="s">
        <v>173</v>
      </c>
      <c r="CI7" s="920"/>
      <c r="CJ7" s="920"/>
      <c r="CK7" s="920"/>
      <c r="CL7" s="920"/>
      <c r="CM7" s="920"/>
      <c r="CN7" s="920"/>
      <c r="CO7" s="920"/>
      <c r="CP7" s="920"/>
      <c r="CQ7" s="920"/>
      <c r="CR7" s="920"/>
      <c r="CS7" s="920"/>
      <c r="CT7" s="920"/>
      <c r="CU7" s="920"/>
      <c r="CV7" s="920"/>
      <c r="CW7" s="920"/>
      <c r="CX7" s="605"/>
      <c r="CY7" s="103"/>
      <c r="CZ7" s="21" t="s">
        <v>0</v>
      </c>
      <c r="DA7" s="882" t="s">
        <v>146</v>
      </c>
      <c r="DB7" s="879" t="s">
        <v>36</v>
      </c>
      <c r="DC7" s="880"/>
      <c r="DD7" s="880"/>
      <c r="DE7" s="880"/>
      <c r="DF7" s="880"/>
      <c r="DG7" s="880"/>
      <c r="DH7" s="880"/>
      <c r="DI7" s="880"/>
      <c r="DJ7" s="880"/>
      <c r="DK7" s="880"/>
      <c r="DL7" s="880"/>
      <c r="DM7" s="880"/>
      <c r="DN7" s="880"/>
      <c r="DO7" s="880"/>
      <c r="DP7" s="880"/>
      <c r="DQ7" s="880"/>
      <c r="DR7" s="880"/>
      <c r="DS7" s="880"/>
      <c r="DT7" s="880"/>
      <c r="DU7" s="880"/>
      <c r="DV7" s="880"/>
      <c r="DW7" s="881"/>
      <c r="DX7" s="4"/>
      <c r="DY7" s="19"/>
      <c r="DZ7" s="582"/>
      <c r="EA7" s="582"/>
      <c r="EB7" s="582"/>
      <c r="EC7" s="582"/>
      <c r="ED7" s="582"/>
      <c r="EE7" s="582"/>
      <c r="EF7" s="582"/>
      <c r="EG7" s="582"/>
      <c r="EH7" s="582"/>
      <c r="EI7" s="582"/>
      <c r="EJ7" s="582"/>
      <c r="EK7" s="582"/>
      <c r="EL7" s="582"/>
      <c r="EM7" s="582"/>
      <c r="EN7" s="582"/>
      <c r="EO7" s="582"/>
      <c r="EP7" s="582"/>
      <c r="EQ7" s="582"/>
      <c r="ER7" s="582"/>
      <c r="ES7" s="582"/>
      <c r="ET7" s="582"/>
      <c r="EU7" s="582"/>
      <c r="EV7" s="582"/>
      <c r="EW7" s="582"/>
      <c r="EX7" s="582"/>
      <c r="EY7" s="582"/>
      <c r="EZ7" s="582"/>
      <c r="FA7" s="582"/>
      <c r="FB7" s="582"/>
      <c r="FC7" s="582"/>
      <c r="FD7" s="582"/>
      <c r="FE7" s="582"/>
      <c r="FF7" s="582"/>
      <c r="FG7" s="582"/>
      <c r="FH7" s="582"/>
      <c r="FI7" s="582"/>
      <c r="FJ7" s="582"/>
      <c r="FK7" s="582"/>
      <c r="FL7" s="5"/>
      <c r="FM7" s="583"/>
      <c r="FN7" s="582"/>
      <c r="FO7" s="582"/>
      <c r="FP7" s="582"/>
      <c r="FQ7" s="582"/>
      <c r="FR7" s="582"/>
      <c r="FS7" s="19"/>
      <c r="FT7" s="19"/>
      <c r="FU7" s="19"/>
      <c r="FV7" s="582"/>
      <c r="FW7" s="582"/>
      <c r="FX7" s="105"/>
      <c r="FY7" s="583"/>
      <c r="FZ7" s="582"/>
      <c r="GA7" s="582"/>
      <c r="GB7" s="582"/>
      <c r="GC7" s="582"/>
      <c r="GD7" s="582"/>
      <c r="GE7" s="582"/>
      <c r="GF7" s="582"/>
      <c r="GG7" s="582"/>
      <c r="GH7" s="582"/>
      <c r="GI7" s="582"/>
      <c r="GJ7" s="582"/>
      <c r="GK7" s="582"/>
      <c r="GL7" s="582"/>
      <c r="GM7" s="582"/>
      <c r="GN7" s="582"/>
      <c r="GO7" s="582"/>
      <c r="GP7" s="582"/>
      <c r="GQ7" s="582"/>
      <c r="GR7" s="582"/>
      <c r="GS7" s="19"/>
      <c r="GT7" s="582"/>
      <c r="GU7" s="582"/>
      <c r="GV7" s="582"/>
      <c r="GW7" s="582"/>
      <c r="GX7" s="582"/>
      <c r="GY7" s="582"/>
      <c r="GZ7" s="582"/>
      <c r="HA7" s="582"/>
      <c r="HB7" s="582"/>
      <c r="HC7" s="582"/>
      <c r="HD7" s="582"/>
      <c r="HE7" s="582"/>
      <c r="HF7" s="582"/>
      <c r="HG7" s="582"/>
      <c r="HH7" s="582"/>
      <c r="HI7" s="582"/>
      <c r="HJ7" s="582"/>
      <c r="HK7" s="582"/>
      <c r="HL7" s="582"/>
      <c r="HM7" s="582"/>
      <c r="HN7" s="582"/>
      <c r="HO7" s="582"/>
      <c r="HP7" s="582"/>
      <c r="HQ7" s="582"/>
      <c r="HR7" s="19"/>
      <c r="HS7" s="582"/>
      <c r="HT7" s="582"/>
      <c r="HU7" s="582"/>
      <c r="HV7" s="582"/>
      <c r="HW7" s="582"/>
      <c r="HX7" s="582"/>
      <c r="HY7" s="582"/>
      <c r="HZ7" s="582"/>
      <c r="IA7" s="582"/>
      <c r="IB7" s="582"/>
      <c r="IC7" s="582"/>
      <c r="ID7" s="582"/>
      <c r="IE7" s="582"/>
      <c r="IF7" s="582"/>
      <c r="IG7" s="582"/>
      <c r="IH7" s="582"/>
      <c r="II7" s="582"/>
      <c r="IJ7" s="582"/>
      <c r="IK7" s="582"/>
      <c r="IL7" s="582"/>
      <c r="IM7" s="582"/>
      <c r="IN7" s="582"/>
      <c r="IO7" s="582"/>
      <c r="IP7" s="582"/>
      <c r="IQ7" s="582"/>
      <c r="IR7" s="582"/>
      <c r="IS7" s="582"/>
      <c r="IT7" s="582"/>
      <c r="IU7" s="582"/>
      <c r="IV7" s="582"/>
      <c r="IW7" s="19"/>
      <c r="IX7" s="582"/>
      <c r="IY7" s="582"/>
      <c r="IZ7" s="582"/>
      <c r="JA7" s="582"/>
      <c r="JB7" s="582"/>
      <c r="JC7" s="79"/>
      <c r="JD7" s="79"/>
      <c r="JE7" s="79"/>
      <c r="JF7" s="79"/>
      <c r="JG7" s="79"/>
      <c r="JH7" s="79"/>
      <c r="JI7" s="79"/>
      <c r="JJ7" s="79"/>
      <c r="JK7" s="79"/>
      <c r="JL7" s="79"/>
      <c r="JM7" s="582"/>
      <c r="JN7" s="582"/>
      <c r="JO7" s="582"/>
      <c r="JP7" s="582"/>
      <c r="JQ7" s="582"/>
      <c r="JR7" s="582"/>
      <c r="JS7" s="1337" t="s">
        <v>156</v>
      </c>
      <c r="JT7" s="1073"/>
      <c r="JU7" s="1073"/>
      <c r="JV7" s="1073"/>
      <c r="JW7" s="1073"/>
      <c r="JX7" s="1338"/>
      <c r="JY7" s="1342" t="s">
        <v>179</v>
      </c>
      <c r="JZ7" s="844"/>
      <c r="KA7" s="844"/>
      <c r="KB7" s="844"/>
      <c r="KC7" s="845"/>
    </row>
    <row r="8" spans="1:289" ht="70.5" customHeight="1" thickBot="1" x14ac:dyDescent="0.25">
      <c r="A8" s="1106" t="s">
        <v>186</v>
      </c>
      <c r="B8" s="914" t="s">
        <v>145</v>
      </c>
      <c r="C8" s="602"/>
      <c r="D8" s="1109" t="s">
        <v>1</v>
      </c>
      <c r="E8" s="1109"/>
      <c r="F8" s="1109"/>
      <c r="G8" s="922"/>
      <c r="H8" s="871" t="s">
        <v>6</v>
      </c>
      <c r="I8" s="893"/>
      <c r="J8" s="895" t="s">
        <v>8</v>
      </c>
      <c r="K8" s="896"/>
      <c r="L8" s="896"/>
      <c r="M8" s="897"/>
      <c r="N8" s="905" t="s">
        <v>14</v>
      </c>
      <c r="O8" s="911"/>
      <c r="P8" s="911"/>
      <c r="Q8" s="906"/>
      <c r="R8" s="1109" t="s">
        <v>15</v>
      </c>
      <c r="S8" s="1109"/>
      <c r="T8" s="905" t="s">
        <v>16</v>
      </c>
      <c r="U8" s="906"/>
      <c r="V8" s="911" t="s">
        <v>19</v>
      </c>
      <c r="W8" s="911"/>
      <c r="X8" s="905" t="s">
        <v>20</v>
      </c>
      <c r="Y8" s="911"/>
      <c r="Z8" s="906"/>
      <c r="AA8" s="104"/>
      <c r="AB8" s="914" t="s">
        <v>145</v>
      </c>
      <c r="AC8" s="602"/>
      <c r="AD8" s="917" t="s">
        <v>22</v>
      </c>
      <c r="AE8" s="917"/>
      <c r="AF8" s="917"/>
      <c r="AG8" s="917"/>
      <c r="AH8" s="917"/>
      <c r="AI8" s="917"/>
      <c r="AJ8" s="918"/>
      <c r="AK8" s="896" t="s">
        <v>27</v>
      </c>
      <c r="AL8" s="897"/>
      <c r="AM8" s="606" t="s">
        <v>28</v>
      </c>
      <c r="AN8" s="895" t="s">
        <v>29</v>
      </c>
      <c r="AO8" s="896"/>
      <c r="AP8" s="896"/>
      <c r="AQ8" s="897"/>
      <c r="AR8" s="896" t="s">
        <v>32</v>
      </c>
      <c r="AS8" s="896"/>
      <c r="AT8" s="896"/>
      <c r="AU8" s="896"/>
      <c r="AV8" s="896"/>
      <c r="AW8" s="896"/>
      <c r="AX8" s="896"/>
      <c r="AY8" s="896"/>
      <c r="AZ8" s="896"/>
      <c r="BA8" s="896"/>
      <c r="BB8" s="897"/>
      <c r="BC8" s="898" t="s">
        <v>177</v>
      </c>
      <c r="BD8" s="608"/>
      <c r="BE8" s="914" t="s">
        <v>145</v>
      </c>
      <c r="BF8" s="602"/>
      <c r="BG8" s="1085" t="s">
        <v>107</v>
      </c>
      <c r="BH8" s="938" t="s">
        <v>106</v>
      </c>
      <c r="BI8" s="941" t="s">
        <v>34</v>
      </c>
      <c r="BJ8" s="941" t="s">
        <v>108</v>
      </c>
      <c r="BK8" s="930" t="s">
        <v>35</v>
      </c>
      <c r="BL8" s="895" t="s">
        <v>32</v>
      </c>
      <c r="BM8" s="896"/>
      <c r="BN8" s="896"/>
      <c r="BO8" s="896"/>
      <c r="BP8" s="896"/>
      <c r="BQ8" s="896"/>
      <c r="BR8" s="896"/>
      <c r="BS8" s="896"/>
      <c r="BT8" s="896"/>
      <c r="BU8" s="896"/>
      <c r="BV8" s="896"/>
      <c r="BW8" s="896"/>
      <c r="BX8" s="897"/>
      <c r="BY8" s="1182" t="s">
        <v>24</v>
      </c>
      <c r="BZ8" s="1182"/>
      <c r="CA8" s="1182"/>
      <c r="CB8" s="875" t="s">
        <v>10</v>
      </c>
      <c r="CC8" s="877" t="s">
        <v>31</v>
      </c>
      <c r="CD8" s="901" t="s">
        <v>177</v>
      </c>
      <c r="CE8" s="608"/>
      <c r="CF8" s="944" t="s">
        <v>145</v>
      </c>
      <c r="CG8" s="602"/>
      <c r="CH8" s="1085" t="s">
        <v>107</v>
      </c>
      <c r="CI8" s="938" t="s">
        <v>106</v>
      </c>
      <c r="CJ8" s="941" t="s">
        <v>34</v>
      </c>
      <c r="CK8" s="941" t="s">
        <v>108</v>
      </c>
      <c r="CL8" s="930" t="s">
        <v>35</v>
      </c>
      <c r="CM8" s="895" t="s">
        <v>32</v>
      </c>
      <c r="CN8" s="896"/>
      <c r="CO8" s="896"/>
      <c r="CP8" s="896"/>
      <c r="CQ8" s="896"/>
      <c r="CR8" s="896"/>
      <c r="CS8" s="896"/>
      <c r="CT8" s="896"/>
      <c r="CU8" s="897"/>
      <c r="CV8" s="1182" t="s">
        <v>24</v>
      </c>
      <c r="CW8" s="1209"/>
      <c r="CX8" s="898" t="s">
        <v>177</v>
      </c>
      <c r="CY8" s="608"/>
      <c r="CZ8" s="944" t="s">
        <v>145</v>
      </c>
      <c r="DA8" s="883"/>
      <c r="DB8" s="1168" t="s">
        <v>107</v>
      </c>
      <c r="DC8" s="1171" t="s">
        <v>106</v>
      </c>
      <c r="DD8" s="1174" t="s">
        <v>108</v>
      </c>
      <c r="DE8" s="1177" t="s">
        <v>35</v>
      </c>
      <c r="DF8" s="1178" t="s">
        <v>32</v>
      </c>
      <c r="DG8" s="1179"/>
      <c r="DH8" s="1179"/>
      <c r="DI8" s="1179"/>
      <c r="DJ8" s="1179"/>
      <c r="DK8" s="1179"/>
      <c r="DL8" s="1179"/>
      <c r="DM8" s="1179"/>
      <c r="DN8" s="1179"/>
      <c r="DO8" s="1180"/>
      <c r="DP8" s="1051" t="s">
        <v>24</v>
      </c>
      <c r="DQ8" s="1052"/>
      <c r="DR8" s="1053"/>
      <c r="DS8" s="1060" t="s">
        <v>31</v>
      </c>
      <c r="DT8" s="1061"/>
      <c r="DU8" s="1066" t="s">
        <v>10</v>
      </c>
      <c r="DV8" s="1067"/>
      <c r="DW8" s="903" t="s">
        <v>177</v>
      </c>
      <c r="DX8" s="608"/>
      <c r="DY8" s="944" t="s">
        <v>145</v>
      </c>
      <c r="DZ8" s="1072" t="s">
        <v>37</v>
      </c>
      <c r="EA8" s="1072"/>
      <c r="EB8" s="1072"/>
      <c r="EC8" s="1073"/>
      <c r="ED8" s="1073"/>
      <c r="EE8" s="1073"/>
      <c r="EF8" s="1072"/>
      <c r="EG8" s="1072"/>
      <c r="EH8" s="1072"/>
      <c r="EI8" s="1072"/>
      <c r="EJ8" s="1072"/>
      <c r="EK8" s="1072"/>
      <c r="EL8" s="6"/>
      <c r="EM8" s="6"/>
      <c r="EN8" s="6"/>
      <c r="EO8" s="6"/>
      <c r="EP8" s="6"/>
      <c r="EQ8" s="6"/>
      <c r="ER8" s="1074" t="s">
        <v>172</v>
      </c>
      <c r="ES8" s="1075"/>
      <c r="ET8" s="1075"/>
      <c r="EU8" s="1075"/>
      <c r="EV8" s="1075"/>
      <c r="EW8" s="1075"/>
      <c r="EX8" s="1076"/>
      <c r="EY8" s="289"/>
      <c r="EZ8" s="289"/>
      <c r="FA8" s="289"/>
      <c r="FB8" s="1163" t="s">
        <v>46</v>
      </c>
      <c r="FC8" s="1163"/>
      <c r="FD8" s="1163"/>
      <c r="FE8" s="1163"/>
      <c r="FF8" s="1163"/>
      <c r="FG8" s="1163"/>
      <c r="FH8" s="1163"/>
      <c r="FI8" s="1163"/>
      <c r="FJ8" s="1163"/>
      <c r="FK8" s="1163"/>
      <c r="FL8" s="1163"/>
      <c r="FM8" s="1163"/>
      <c r="FN8" s="1163"/>
      <c r="FO8" s="1163"/>
      <c r="FP8" s="1163"/>
      <c r="FQ8" s="1164"/>
      <c r="FR8" s="98"/>
      <c r="FS8" s="944" t="s">
        <v>145</v>
      </c>
      <c r="FT8" s="1165" t="s">
        <v>146</v>
      </c>
      <c r="FU8" s="882" t="s">
        <v>155</v>
      </c>
      <c r="FV8" s="1156" t="s">
        <v>54</v>
      </c>
      <c r="FW8" s="1156"/>
      <c r="FX8" s="1156"/>
      <c r="FY8" s="1156"/>
      <c r="FZ8" s="1156"/>
      <c r="GA8" s="1156"/>
      <c r="GB8" s="1156"/>
      <c r="GC8" s="1156"/>
      <c r="GD8" s="1156"/>
      <c r="GE8" s="1156"/>
      <c r="GF8" s="1157"/>
      <c r="GG8" s="1157"/>
      <c r="GH8" s="1157"/>
      <c r="GI8" s="1156"/>
      <c r="GJ8" s="1156"/>
      <c r="GK8" s="1156"/>
      <c r="GL8" s="1156"/>
      <c r="GM8" s="1156"/>
      <c r="GN8" s="1156"/>
      <c r="GO8" s="1156"/>
      <c r="GP8" s="1156"/>
      <c r="GQ8" s="1158"/>
      <c r="GR8" s="287"/>
      <c r="GS8" s="1038" t="s">
        <v>54</v>
      </c>
      <c r="GT8" s="1039"/>
      <c r="GU8" s="1039"/>
      <c r="GV8" s="1039"/>
      <c r="GW8" s="1039"/>
      <c r="GX8" s="1039"/>
      <c r="GY8" s="1039"/>
      <c r="GZ8" s="1039"/>
      <c r="HA8" s="1040"/>
      <c r="HB8" s="990" t="s">
        <v>73</v>
      </c>
      <c r="HC8" s="991"/>
      <c r="HD8" s="991"/>
      <c r="HE8" s="991"/>
      <c r="HF8" s="991"/>
      <c r="HG8" s="991"/>
      <c r="HH8" s="991"/>
      <c r="HI8" s="991"/>
      <c r="HJ8" s="991"/>
      <c r="HK8" s="991"/>
      <c r="HL8" s="991"/>
      <c r="HM8" s="991"/>
      <c r="HN8" s="991"/>
      <c r="HO8" s="991"/>
      <c r="HP8" s="992"/>
      <c r="HQ8" s="4"/>
      <c r="HR8" s="4"/>
      <c r="HS8" s="1004" t="s">
        <v>82</v>
      </c>
      <c r="HT8" s="1005"/>
      <c r="HU8" s="1005"/>
      <c r="HV8" s="1005"/>
      <c r="HW8" s="1005"/>
      <c r="HX8" s="1005"/>
      <c r="HY8" s="1005"/>
      <c r="HZ8" s="1005"/>
      <c r="IA8" s="1005"/>
      <c r="IB8" s="1005"/>
      <c r="IC8" s="1005"/>
      <c r="ID8" s="1005"/>
      <c r="IE8" s="1005"/>
      <c r="IF8" s="1005"/>
      <c r="IG8" s="1006"/>
      <c r="IH8" s="1004" t="s">
        <v>88</v>
      </c>
      <c r="II8" s="1005"/>
      <c r="IJ8" s="1005"/>
      <c r="IK8" s="1005"/>
      <c r="IL8" s="1005"/>
      <c r="IM8" s="1005"/>
      <c r="IN8" s="1005"/>
      <c r="IO8" s="1005"/>
      <c r="IP8" s="1005"/>
      <c r="IQ8" s="1007" t="s">
        <v>91</v>
      </c>
      <c r="IR8" s="1008"/>
      <c r="IS8" s="1008"/>
      <c r="IT8" s="1008"/>
      <c r="IU8" s="1009"/>
      <c r="IV8" s="4"/>
      <c r="IW8" s="4"/>
      <c r="IX8" s="980" t="s">
        <v>109</v>
      </c>
      <c r="IY8" s="981"/>
      <c r="IZ8" s="981"/>
      <c r="JA8" s="981"/>
      <c r="JB8" s="982"/>
      <c r="JC8" s="996" t="s">
        <v>169</v>
      </c>
      <c r="JD8" s="997"/>
      <c r="JE8" s="997"/>
      <c r="JF8" s="997"/>
      <c r="JG8" s="997"/>
      <c r="JH8" s="997"/>
      <c r="JI8" s="997"/>
      <c r="JJ8" s="997"/>
      <c r="JK8" s="997"/>
      <c r="JL8" s="997"/>
      <c r="JM8" s="997"/>
      <c r="JN8" s="997"/>
      <c r="JO8" s="997"/>
      <c r="JP8" s="997"/>
      <c r="JQ8" s="997"/>
      <c r="JR8" s="998"/>
      <c r="JS8" s="1339"/>
      <c r="JT8" s="1340"/>
      <c r="JU8" s="1340"/>
      <c r="JV8" s="1340"/>
      <c r="JW8" s="1340"/>
      <c r="JX8" s="1341"/>
      <c r="JY8" s="864"/>
      <c r="JZ8" s="847"/>
      <c r="KA8" s="847"/>
      <c r="KB8" s="847"/>
      <c r="KC8" s="848"/>
    </row>
    <row r="9" spans="1:289" ht="46.5" customHeight="1" thickBot="1" x14ac:dyDescent="0.25">
      <c r="A9" s="1107"/>
      <c r="B9" s="915"/>
      <c r="C9" s="603"/>
      <c r="D9" s="935"/>
      <c r="E9" s="935"/>
      <c r="F9" s="935"/>
      <c r="G9" s="924"/>
      <c r="H9" s="873"/>
      <c r="I9" s="894"/>
      <c r="J9" s="885" t="s">
        <v>9</v>
      </c>
      <c r="K9" s="886"/>
      <c r="L9" s="886"/>
      <c r="M9" s="1122" t="s">
        <v>134</v>
      </c>
      <c r="N9" s="907"/>
      <c r="O9" s="912"/>
      <c r="P9" s="912"/>
      <c r="Q9" s="908"/>
      <c r="R9" s="933"/>
      <c r="S9" s="933"/>
      <c r="T9" s="907"/>
      <c r="U9" s="908"/>
      <c r="V9" s="912"/>
      <c r="W9" s="912"/>
      <c r="X9" s="907"/>
      <c r="Y9" s="912"/>
      <c r="Z9" s="908"/>
      <c r="AA9" s="104"/>
      <c r="AB9" s="915"/>
      <c r="AC9" s="603"/>
      <c r="AD9" s="952" t="s">
        <v>23</v>
      </c>
      <c r="AE9" s="953"/>
      <c r="AF9" s="941" t="s">
        <v>24</v>
      </c>
      <c r="AG9" s="930" t="s">
        <v>108</v>
      </c>
      <c r="AH9" s="905" t="s">
        <v>25</v>
      </c>
      <c r="AI9" s="911"/>
      <c r="AJ9" s="906"/>
      <c r="AK9" s="926" t="s">
        <v>110</v>
      </c>
      <c r="AL9" s="927"/>
      <c r="AM9" s="930" t="s">
        <v>30</v>
      </c>
      <c r="AN9" s="948" t="s">
        <v>24</v>
      </c>
      <c r="AO9" s="949"/>
      <c r="AP9" s="614"/>
      <c r="AQ9" s="124"/>
      <c r="AR9" s="937" t="s">
        <v>8</v>
      </c>
      <c r="AS9" s="937"/>
      <c r="AT9" s="937"/>
      <c r="AU9" s="937"/>
      <c r="AV9" s="937"/>
      <c r="AW9" s="932" t="s">
        <v>14</v>
      </c>
      <c r="AX9" s="933"/>
      <c r="AY9" s="933"/>
      <c r="AZ9" s="934"/>
      <c r="BA9" s="921" t="s">
        <v>18</v>
      </c>
      <c r="BB9" s="922"/>
      <c r="BC9" s="899"/>
      <c r="BD9" s="608"/>
      <c r="BE9" s="915"/>
      <c r="BF9" s="603"/>
      <c r="BG9" s="1086"/>
      <c r="BH9" s="939"/>
      <c r="BI9" s="942"/>
      <c r="BJ9" s="942"/>
      <c r="BK9" s="1181"/>
      <c r="BL9" s="936"/>
      <c r="BM9" s="937"/>
      <c r="BN9" s="937"/>
      <c r="BO9" s="937"/>
      <c r="BP9" s="1265"/>
      <c r="BQ9" s="905" t="s">
        <v>14</v>
      </c>
      <c r="BR9" s="911"/>
      <c r="BS9" s="911"/>
      <c r="BT9" s="906"/>
      <c r="BU9" s="921" t="s">
        <v>17</v>
      </c>
      <c r="BV9" s="922"/>
      <c r="BW9" s="921" t="s">
        <v>18</v>
      </c>
      <c r="BX9" s="922"/>
      <c r="BY9" s="1183"/>
      <c r="BZ9" s="1183"/>
      <c r="CA9" s="1183"/>
      <c r="CB9" s="876"/>
      <c r="CC9" s="878"/>
      <c r="CD9" s="902"/>
      <c r="CE9" s="608"/>
      <c r="CF9" s="945"/>
      <c r="CG9" s="603"/>
      <c r="CH9" s="1086"/>
      <c r="CI9" s="939"/>
      <c r="CJ9" s="942"/>
      <c r="CK9" s="942"/>
      <c r="CL9" s="1181"/>
      <c r="CM9" s="885" t="s">
        <v>9</v>
      </c>
      <c r="CN9" s="886"/>
      <c r="CO9" s="886"/>
      <c r="CP9" s="887"/>
      <c r="CQ9" s="905" t="s">
        <v>14</v>
      </c>
      <c r="CR9" s="911"/>
      <c r="CS9" s="906"/>
      <c r="CT9" s="885" t="s">
        <v>18</v>
      </c>
      <c r="CU9" s="887"/>
      <c r="CV9" s="1183"/>
      <c r="CW9" s="1210"/>
      <c r="CX9" s="899"/>
      <c r="CY9" s="608"/>
      <c r="CZ9" s="945"/>
      <c r="DA9" s="883"/>
      <c r="DB9" s="1169"/>
      <c r="DC9" s="1172"/>
      <c r="DD9" s="1175"/>
      <c r="DE9" s="1169"/>
      <c r="DF9" s="885" t="s">
        <v>9</v>
      </c>
      <c r="DG9" s="886"/>
      <c r="DH9" s="886"/>
      <c r="DI9" s="887"/>
      <c r="DJ9" s="1185" t="s">
        <v>14</v>
      </c>
      <c r="DK9" s="1186"/>
      <c r="DL9" s="1186"/>
      <c r="DM9" s="1187"/>
      <c r="DN9" s="1101" t="s">
        <v>171</v>
      </c>
      <c r="DO9" s="1102"/>
      <c r="DP9" s="1054"/>
      <c r="DQ9" s="1055"/>
      <c r="DR9" s="1056"/>
      <c r="DS9" s="1062"/>
      <c r="DT9" s="1063"/>
      <c r="DU9" s="1068"/>
      <c r="DV9" s="1069"/>
      <c r="DW9" s="903"/>
      <c r="DX9" s="608"/>
      <c r="DY9" s="945"/>
      <c r="DZ9" s="1008" t="s">
        <v>38</v>
      </c>
      <c r="EA9" s="1008"/>
      <c r="EB9" s="1008"/>
      <c r="EC9" s="1077" t="s">
        <v>39</v>
      </c>
      <c r="ED9" s="1078"/>
      <c r="EE9" s="1079"/>
      <c r="EF9" s="1005" t="s">
        <v>40</v>
      </c>
      <c r="EG9" s="1005"/>
      <c r="EH9" s="1005"/>
      <c r="EI9" s="1004" t="s">
        <v>41</v>
      </c>
      <c r="EJ9" s="1072"/>
      <c r="EK9" s="1080"/>
      <c r="EL9" s="1081" t="s">
        <v>44</v>
      </c>
      <c r="EM9" s="1081"/>
      <c r="EN9" s="1081"/>
      <c r="EO9" s="1091" t="s">
        <v>45</v>
      </c>
      <c r="EP9" s="1081"/>
      <c r="EQ9" s="1081"/>
      <c r="ER9" s="1092" t="s">
        <v>146</v>
      </c>
      <c r="ES9" s="1095" t="s">
        <v>154</v>
      </c>
      <c r="ET9" s="1098" t="s">
        <v>147</v>
      </c>
      <c r="EU9" s="1082" t="s">
        <v>148</v>
      </c>
      <c r="EV9" s="1082" t="s">
        <v>149</v>
      </c>
      <c r="EW9" s="1148" t="s">
        <v>150</v>
      </c>
      <c r="EX9" s="1151" t="s">
        <v>151</v>
      </c>
      <c r="EY9" s="290"/>
      <c r="EZ9" s="290"/>
      <c r="FA9" s="290"/>
      <c r="FB9" s="1073" t="s">
        <v>47</v>
      </c>
      <c r="FC9" s="1073"/>
      <c r="FD9" s="1073"/>
      <c r="FE9" s="1072"/>
      <c r="FF9" s="1072"/>
      <c r="FG9" s="1072"/>
      <c r="FH9" s="1072"/>
      <c r="FI9" s="1072"/>
      <c r="FJ9" s="1072"/>
      <c r="FK9" s="1072"/>
      <c r="FL9" s="1072"/>
      <c r="FM9" s="1072"/>
      <c r="FN9" s="1072"/>
      <c r="FO9" s="1072"/>
      <c r="FP9" s="1072"/>
      <c r="FQ9" s="1144" t="s">
        <v>53</v>
      </c>
      <c r="FR9" s="284"/>
      <c r="FS9" s="945"/>
      <c r="FT9" s="1166"/>
      <c r="FU9" s="883"/>
      <c r="FV9" s="1005" t="s">
        <v>101</v>
      </c>
      <c r="FW9" s="1005"/>
      <c r="FX9" s="1005"/>
      <c r="FY9" s="1005"/>
      <c r="FZ9" s="1005"/>
      <c r="GA9" s="1004" t="s">
        <v>102</v>
      </c>
      <c r="GB9" s="1005"/>
      <c r="GC9" s="1005"/>
      <c r="GD9" s="1005"/>
      <c r="GE9" s="1006"/>
      <c r="GF9" s="1261" t="s">
        <v>103</v>
      </c>
      <c r="GG9" s="1161" t="s">
        <v>146</v>
      </c>
      <c r="GH9" s="1125" t="s">
        <v>154</v>
      </c>
      <c r="GI9" s="1072" t="s">
        <v>59</v>
      </c>
      <c r="GJ9" s="1072"/>
      <c r="GK9" s="1072"/>
      <c r="GL9" s="1072"/>
      <c r="GM9" s="1072"/>
      <c r="GN9" s="1072"/>
      <c r="GO9" s="1072"/>
      <c r="GP9" s="1072"/>
      <c r="GQ9" s="1080"/>
      <c r="GR9" s="287"/>
      <c r="GS9" s="1141" t="s">
        <v>59</v>
      </c>
      <c r="GT9" s="1072"/>
      <c r="GU9" s="1072"/>
      <c r="GV9" s="1072"/>
      <c r="GW9" s="1072"/>
      <c r="GX9" s="1072"/>
      <c r="GY9" s="1072"/>
      <c r="GZ9" s="1072"/>
      <c r="HA9" s="1080"/>
      <c r="HB9" s="1049" t="s">
        <v>146</v>
      </c>
      <c r="HC9" s="1047" t="s">
        <v>154</v>
      </c>
      <c r="HD9" s="1013" t="s">
        <v>74</v>
      </c>
      <c r="HE9" s="1014"/>
      <c r="HF9" s="1014"/>
      <c r="HG9" s="1014"/>
      <c r="HH9" s="1015"/>
      <c r="HI9" s="988" t="s">
        <v>75</v>
      </c>
      <c r="HJ9" s="988"/>
      <c r="HK9" s="988"/>
      <c r="HL9" s="988"/>
      <c r="HM9" s="988"/>
      <c r="HN9" s="988"/>
      <c r="HO9" s="988"/>
      <c r="HP9" s="989"/>
      <c r="HQ9" s="98"/>
      <c r="HR9" s="607"/>
      <c r="HS9" s="1026" t="s">
        <v>83</v>
      </c>
      <c r="HT9" s="1027"/>
      <c r="HU9" s="1028"/>
      <c r="HV9" s="1026" t="s">
        <v>84</v>
      </c>
      <c r="HW9" s="1027"/>
      <c r="HX9" s="1028"/>
      <c r="HY9" s="1026" t="s">
        <v>85</v>
      </c>
      <c r="HZ9" s="1027"/>
      <c r="IA9" s="1028"/>
      <c r="IB9" s="1026" t="s">
        <v>86</v>
      </c>
      <c r="IC9" s="1027"/>
      <c r="ID9" s="1028"/>
      <c r="IE9" s="1026" t="s">
        <v>87</v>
      </c>
      <c r="IF9" s="1027"/>
      <c r="IG9" s="1028"/>
      <c r="IH9" s="993" t="s">
        <v>61</v>
      </c>
      <c r="II9" s="994"/>
      <c r="IJ9" s="994"/>
      <c r="IK9" s="993" t="s">
        <v>89</v>
      </c>
      <c r="IL9" s="994"/>
      <c r="IM9" s="995"/>
      <c r="IN9" s="993" t="s">
        <v>192</v>
      </c>
      <c r="IO9" s="994"/>
      <c r="IP9" s="994"/>
      <c r="IQ9" s="1010"/>
      <c r="IR9" s="1011"/>
      <c r="IS9" s="1011"/>
      <c r="IT9" s="1011"/>
      <c r="IU9" s="1012"/>
      <c r="IV9" s="98"/>
      <c r="IW9" s="113"/>
      <c r="IX9" s="983"/>
      <c r="IY9" s="984"/>
      <c r="IZ9" s="984"/>
      <c r="JA9" s="984"/>
      <c r="JB9" s="985"/>
      <c r="JC9" s="986" t="s">
        <v>163</v>
      </c>
      <c r="JD9" s="957"/>
      <c r="JE9" s="957"/>
      <c r="JF9" s="957"/>
      <c r="JG9" s="987"/>
      <c r="JH9" s="956" t="s">
        <v>164</v>
      </c>
      <c r="JI9" s="957"/>
      <c r="JJ9" s="957"/>
      <c r="JK9" s="957"/>
      <c r="JL9" s="958"/>
      <c r="JM9" s="978" t="s">
        <v>187</v>
      </c>
      <c r="JN9" s="1016" t="s">
        <v>146</v>
      </c>
      <c r="JO9" s="1018" t="s">
        <v>155</v>
      </c>
      <c r="JP9" s="999" t="s">
        <v>170</v>
      </c>
      <c r="JQ9" s="1021" t="s">
        <v>152</v>
      </c>
      <c r="JR9" s="1024" t="s">
        <v>153</v>
      </c>
      <c r="JS9" s="1343" t="s">
        <v>157</v>
      </c>
      <c r="JT9" s="1344"/>
      <c r="JU9" s="1344"/>
      <c r="JV9" s="1344" t="s">
        <v>158</v>
      </c>
      <c r="JW9" s="1344"/>
      <c r="JX9" s="1345"/>
      <c r="JY9" s="864"/>
      <c r="JZ9" s="847"/>
      <c r="KA9" s="847"/>
      <c r="KB9" s="847"/>
      <c r="KC9" s="848"/>
    </row>
    <row r="10" spans="1:289" ht="77.25" customHeight="1" thickBot="1" x14ac:dyDescent="0.25">
      <c r="A10" s="1107"/>
      <c r="B10" s="915"/>
      <c r="C10" s="603"/>
      <c r="D10" s="1110" t="s">
        <v>2</v>
      </c>
      <c r="E10" s="1112" t="s">
        <v>3</v>
      </c>
      <c r="F10" s="1114" t="s">
        <v>4</v>
      </c>
      <c r="G10" s="1120" t="s">
        <v>134</v>
      </c>
      <c r="H10" s="1110" t="s">
        <v>7</v>
      </c>
      <c r="I10" s="871" t="s">
        <v>2</v>
      </c>
      <c r="J10" s="888"/>
      <c r="K10" s="889"/>
      <c r="L10" s="889"/>
      <c r="M10" s="1123"/>
      <c r="N10" s="909"/>
      <c r="O10" s="913"/>
      <c r="P10" s="913"/>
      <c r="Q10" s="910"/>
      <c r="R10" s="935"/>
      <c r="S10" s="935"/>
      <c r="T10" s="909"/>
      <c r="U10" s="910"/>
      <c r="V10" s="913"/>
      <c r="W10" s="913"/>
      <c r="X10" s="909"/>
      <c r="Y10" s="913"/>
      <c r="Z10" s="910"/>
      <c r="AA10" s="104"/>
      <c r="AB10" s="915"/>
      <c r="AC10" s="603"/>
      <c r="AD10" s="954"/>
      <c r="AE10" s="955"/>
      <c r="AF10" s="943"/>
      <c r="AG10" s="931"/>
      <c r="AH10" s="1116" t="s">
        <v>26</v>
      </c>
      <c r="AI10" s="1117"/>
      <c r="AJ10" s="1085" t="s">
        <v>111</v>
      </c>
      <c r="AK10" s="928"/>
      <c r="AL10" s="929"/>
      <c r="AM10" s="931"/>
      <c r="AN10" s="950"/>
      <c r="AO10" s="951"/>
      <c r="AP10" s="615" t="s">
        <v>31</v>
      </c>
      <c r="AQ10" s="125" t="s">
        <v>9</v>
      </c>
      <c r="AR10" s="889" t="s">
        <v>9</v>
      </c>
      <c r="AS10" s="889"/>
      <c r="AT10" s="889"/>
      <c r="AU10" s="1118" t="s">
        <v>10</v>
      </c>
      <c r="AV10" s="1119"/>
      <c r="AW10" s="935"/>
      <c r="AX10" s="935"/>
      <c r="AY10" s="935"/>
      <c r="AZ10" s="924"/>
      <c r="BA10" s="923"/>
      <c r="BB10" s="924"/>
      <c r="BC10" s="899"/>
      <c r="BD10" s="608"/>
      <c r="BE10" s="915"/>
      <c r="BF10" s="603"/>
      <c r="BG10" s="1087"/>
      <c r="BH10" s="940"/>
      <c r="BI10" s="943"/>
      <c r="BJ10" s="943"/>
      <c r="BK10" s="931"/>
      <c r="BL10" s="947" t="s">
        <v>9</v>
      </c>
      <c r="BM10" s="917"/>
      <c r="BN10" s="917"/>
      <c r="BO10" s="917"/>
      <c r="BP10" s="918"/>
      <c r="BQ10" s="909"/>
      <c r="BR10" s="913"/>
      <c r="BS10" s="913"/>
      <c r="BT10" s="910"/>
      <c r="BU10" s="923"/>
      <c r="BV10" s="924"/>
      <c r="BW10" s="923"/>
      <c r="BX10" s="924"/>
      <c r="BY10" s="1184"/>
      <c r="BZ10" s="1184"/>
      <c r="CA10" s="1184"/>
      <c r="CB10" s="876"/>
      <c r="CC10" s="878"/>
      <c r="CD10" s="902"/>
      <c r="CE10" s="608"/>
      <c r="CF10" s="945"/>
      <c r="CG10" s="603"/>
      <c r="CH10" s="1087"/>
      <c r="CI10" s="940"/>
      <c r="CJ10" s="943"/>
      <c r="CK10" s="943"/>
      <c r="CL10" s="931"/>
      <c r="CM10" s="888"/>
      <c r="CN10" s="889"/>
      <c r="CO10" s="889"/>
      <c r="CP10" s="890"/>
      <c r="CQ10" s="909"/>
      <c r="CR10" s="913"/>
      <c r="CS10" s="910"/>
      <c r="CT10" s="888"/>
      <c r="CU10" s="890"/>
      <c r="CV10" s="1184"/>
      <c r="CW10" s="1211"/>
      <c r="CX10" s="899"/>
      <c r="CY10" s="608"/>
      <c r="CZ10" s="945"/>
      <c r="DA10" s="883"/>
      <c r="DB10" s="1170"/>
      <c r="DC10" s="1173"/>
      <c r="DD10" s="1176"/>
      <c r="DE10" s="1170"/>
      <c r="DF10" s="888"/>
      <c r="DG10" s="889"/>
      <c r="DH10" s="889"/>
      <c r="DI10" s="890"/>
      <c r="DJ10" s="1188"/>
      <c r="DK10" s="1189"/>
      <c r="DL10" s="1189"/>
      <c r="DM10" s="1190"/>
      <c r="DN10" s="1103"/>
      <c r="DO10" s="1104"/>
      <c r="DP10" s="1057"/>
      <c r="DQ10" s="1058"/>
      <c r="DR10" s="1059"/>
      <c r="DS10" s="1064"/>
      <c r="DT10" s="1065"/>
      <c r="DU10" s="1070"/>
      <c r="DV10" s="1071"/>
      <c r="DW10" s="903"/>
      <c r="DX10" s="608"/>
      <c r="DY10" s="945"/>
      <c r="DZ10" s="1072" t="s">
        <v>42</v>
      </c>
      <c r="EA10" s="1072"/>
      <c r="EB10" s="1072"/>
      <c r="EC10" s="1088" t="s">
        <v>42</v>
      </c>
      <c r="ED10" s="1089"/>
      <c r="EE10" s="1090"/>
      <c r="EF10" s="1072" t="s">
        <v>42</v>
      </c>
      <c r="EG10" s="1072"/>
      <c r="EH10" s="1072"/>
      <c r="EI10" s="1141" t="s">
        <v>42</v>
      </c>
      <c r="EJ10" s="1072"/>
      <c r="EK10" s="1080"/>
      <c r="EL10" s="1191" t="s">
        <v>42</v>
      </c>
      <c r="EM10" s="1191"/>
      <c r="EN10" s="1191"/>
      <c r="EO10" s="1192" t="s">
        <v>42</v>
      </c>
      <c r="EP10" s="1191"/>
      <c r="EQ10" s="1191"/>
      <c r="ER10" s="1093"/>
      <c r="ES10" s="1096"/>
      <c r="ET10" s="1099"/>
      <c r="EU10" s="1083"/>
      <c r="EV10" s="1083"/>
      <c r="EW10" s="1149"/>
      <c r="EX10" s="1152"/>
      <c r="EY10" s="1127" t="s">
        <v>191</v>
      </c>
      <c r="EZ10" s="1128"/>
      <c r="FA10" s="1129"/>
      <c r="FB10" s="1127" t="s">
        <v>48</v>
      </c>
      <c r="FC10" s="1128"/>
      <c r="FD10" s="1129"/>
      <c r="FE10" s="1130" t="s">
        <v>49</v>
      </c>
      <c r="FF10" s="1130"/>
      <c r="FG10" s="1131"/>
      <c r="FH10" s="1132" t="s">
        <v>50</v>
      </c>
      <c r="FI10" s="1130"/>
      <c r="FJ10" s="1131"/>
      <c r="FK10" s="1132" t="s">
        <v>51</v>
      </c>
      <c r="FL10" s="1130"/>
      <c r="FM10" s="1131"/>
      <c r="FN10" s="1132" t="s">
        <v>52</v>
      </c>
      <c r="FO10" s="1130"/>
      <c r="FP10" s="1131"/>
      <c r="FQ10" s="1154"/>
      <c r="FR10" s="284"/>
      <c r="FS10" s="945"/>
      <c r="FT10" s="1166"/>
      <c r="FU10" s="883"/>
      <c r="FV10" s="1133" t="s">
        <v>55</v>
      </c>
      <c r="FW10" s="938" t="s">
        <v>56</v>
      </c>
      <c r="FX10" s="938" t="s">
        <v>57</v>
      </c>
      <c r="FY10" s="938" t="s">
        <v>58</v>
      </c>
      <c r="FZ10" s="1135" t="s">
        <v>100</v>
      </c>
      <c r="GA10" s="1159" t="s">
        <v>55</v>
      </c>
      <c r="GB10" s="938" t="s">
        <v>56</v>
      </c>
      <c r="GC10" s="938" t="s">
        <v>57</v>
      </c>
      <c r="GD10" s="938" t="s">
        <v>58</v>
      </c>
      <c r="GE10" s="1137" t="s">
        <v>100</v>
      </c>
      <c r="GF10" s="1262"/>
      <c r="GG10" s="1162"/>
      <c r="GH10" s="1126"/>
      <c r="GI10" s="68" t="s">
        <v>43</v>
      </c>
      <c r="GJ10" s="7" t="s">
        <v>60</v>
      </c>
      <c r="GK10" s="8" t="s">
        <v>61</v>
      </c>
      <c r="GL10" s="8" t="s">
        <v>62</v>
      </c>
      <c r="GM10" s="1142" t="s">
        <v>63</v>
      </c>
      <c r="GN10" s="1142" t="s">
        <v>64</v>
      </c>
      <c r="GO10" s="1142" t="s">
        <v>65</v>
      </c>
      <c r="GP10" s="1142" t="s">
        <v>66</v>
      </c>
      <c r="GQ10" s="1144" t="s">
        <v>67</v>
      </c>
      <c r="GR10" s="284"/>
      <c r="GS10" s="194" t="s">
        <v>145</v>
      </c>
      <c r="GT10" s="1266" t="s">
        <v>68</v>
      </c>
      <c r="GU10" s="1263" t="s">
        <v>112</v>
      </c>
      <c r="GV10" s="1263" t="s">
        <v>69</v>
      </c>
      <c r="GW10" s="1263" t="s">
        <v>70</v>
      </c>
      <c r="GX10" s="1263" t="s">
        <v>71</v>
      </c>
      <c r="GY10" s="1263" t="s">
        <v>104</v>
      </c>
      <c r="GZ10" s="1263" t="s">
        <v>105</v>
      </c>
      <c r="HA10" s="193" t="s">
        <v>72</v>
      </c>
      <c r="HB10" s="1050"/>
      <c r="HC10" s="1048"/>
      <c r="HD10" s="1045" t="s">
        <v>55</v>
      </c>
      <c r="HE10" s="1046" t="s">
        <v>56</v>
      </c>
      <c r="HF10" s="1046" t="s">
        <v>57</v>
      </c>
      <c r="HG10" s="1046" t="s">
        <v>58</v>
      </c>
      <c r="HH10" s="969" t="s">
        <v>161</v>
      </c>
      <c r="HI10" s="1036" t="s">
        <v>61</v>
      </c>
      <c r="HJ10" s="1032" t="s">
        <v>76</v>
      </c>
      <c r="HK10" s="1032" t="s">
        <v>77</v>
      </c>
      <c r="HL10" s="1032" t="s">
        <v>78</v>
      </c>
      <c r="HM10" s="1032" t="s">
        <v>79</v>
      </c>
      <c r="HN10" s="1002" t="s">
        <v>80</v>
      </c>
      <c r="HO10" s="1002" t="s">
        <v>81</v>
      </c>
      <c r="HP10" s="1034" t="s">
        <v>72</v>
      </c>
      <c r="HQ10" s="99"/>
      <c r="HR10" s="71" t="s">
        <v>145</v>
      </c>
      <c r="HS10" s="1029"/>
      <c r="HT10" s="1030"/>
      <c r="HU10" s="1031"/>
      <c r="HV10" s="1029"/>
      <c r="HW10" s="1030"/>
      <c r="HX10" s="1031"/>
      <c r="HY10" s="1029"/>
      <c r="HZ10" s="1030"/>
      <c r="IA10" s="1031"/>
      <c r="IB10" s="1029"/>
      <c r="IC10" s="1030"/>
      <c r="ID10" s="1031"/>
      <c r="IE10" s="1029"/>
      <c r="IF10" s="1030"/>
      <c r="IG10" s="1031"/>
      <c r="IH10" s="1042" t="s">
        <v>90</v>
      </c>
      <c r="II10" s="1043"/>
      <c r="IJ10" s="1043"/>
      <c r="IK10" s="1042" t="s">
        <v>90</v>
      </c>
      <c r="IL10" s="1043"/>
      <c r="IM10" s="1044"/>
      <c r="IN10" s="1042" t="s">
        <v>90</v>
      </c>
      <c r="IO10" s="1043"/>
      <c r="IP10" s="1044"/>
      <c r="IQ10" s="952" t="s">
        <v>92</v>
      </c>
      <c r="IR10" s="971" t="s">
        <v>93</v>
      </c>
      <c r="IS10" s="971" t="s">
        <v>94</v>
      </c>
      <c r="IT10" s="953" t="s">
        <v>95</v>
      </c>
      <c r="IU10" s="953" t="s">
        <v>160</v>
      </c>
      <c r="IV10" s="99"/>
      <c r="IW10" s="120" t="s">
        <v>145</v>
      </c>
      <c r="IX10" s="965" t="s">
        <v>92</v>
      </c>
      <c r="IY10" s="967" t="s">
        <v>93</v>
      </c>
      <c r="IZ10" s="967" t="s">
        <v>94</v>
      </c>
      <c r="JA10" s="967" t="s">
        <v>95</v>
      </c>
      <c r="JB10" s="976" t="s">
        <v>61</v>
      </c>
      <c r="JC10" s="1245" t="s">
        <v>165</v>
      </c>
      <c r="JD10" s="959" t="s">
        <v>166</v>
      </c>
      <c r="JE10" s="959" t="s">
        <v>162</v>
      </c>
      <c r="JF10" s="959" t="s">
        <v>167</v>
      </c>
      <c r="JG10" s="961" t="s">
        <v>168</v>
      </c>
      <c r="JH10" s="959" t="s">
        <v>165</v>
      </c>
      <c r="JI10" s="959" t="s">
        <v>166</v>
      </c>
      <c r="JJ10" s="959" t="s">
        <v>162</v>
      </c>
      <c r="JK10" s="959" t="s">
        <v>167</v>
      </c>
      <c r="JL10" s="973" t="s">
        <v>168</v>
      </c>
      <c r="JM10" s="979"/>
      <c r="JN10" s="1017"/>
      <c r="JO10" s="1019"/>
      <c r="JP10" s="1000"/>
      <c r="JQ10" s="1022"/>
      <c r="JR10" s="1025"/>
      <c r="JS10" s="1068" t="s">
        <v>174</v>
      </c>
      <c r="JT10" s="1346" t="s">
        <v>175</v>
      </c>
      <c r="JU10" s="1346" t="s">
        <v>176</v>
      </c>
      <c r="JV10" s="1068" t="s">
        <v>174</v>
      </c>
      <c r="JW10" s="1346" t="s">
        <v>175</v>
      </c>
      <c r="JX10" s="1069" t="s">
        <v>176</v>
      </c>
      <c r="JY10" s="211" t="s">
        <v>180</v>
      </c>
      <c r="JZ10" s="108" t="s">
        <v>181</v>
      </c>
      <c r="KA10" s="108" t="s">
        <v>182</v>
      </c>
      <c r="KB10" s="108" t="s">
        <v>183</v>
      </c>
      <c r="KC10" s="109" t="s">
        <v>184</v>
      </c>
    </row>
    <row r="11" spans="1:289" ht="53.25" customHeight="1" thickBot="1" x14ac:dyDescent="0.3">
      <c r="A11" s="1108"/>
      <c r="B11" s="916"/>
      <c r="C11" s="604" t="s">
        <v>146</v>
      </c>
      <c r="D11" s="1111"/>
      <c r="E11" s="1113"/>
      <c r="F11" s="1115"/>
      <c r="G11" s="1121"/>
      <c r="H11" s="1111"/>
      <c r="I11" s="873"/>
      <c r="J11" s="167" t="s">
        <v>11</v>
      </c>
      <c r="K11" s="27" t="s">
        <v>12</v>
      </c>
      <c r="L11" s="168" t="s">
        <v>13</v>
      </c>
      <c r="M11" s="1124"/>
      <c r="N11" s="173" t="s">
        <v>11</v>
      </c>
      <c r="O11" s="170" t="s">
        <v>12</v>
      </c>
      <c r="P11" s="171" t="s">
        <v>13</v>
      </c>
      <c r="Q11" s="172" t="s">
        <v>134</v>
      </c>
      <c r="R11" s="69" t="s">
        <v>11</v>
      </c>
      <c r="S11" s="168" t="s">
        <v>12</v>
      </c>
      <c r="T11" s="173" t="s">
        <v>11</v>
      </c>
      <c r="U11" s="174" t="s">
        <v>12</v>
      </c>
      <c r="V11" s="169" t="s">
        <v>11</v>
      </c>
      <c r="W11" s="171" t="s">
        <v>12</v>
      </c>
      <c r="X11" s="173" t="s">
        <v>11</v>
      </c>
      <c r="Y11" s="170" t="s">
        <v>12</v>
      </c>
      <c r="Z11" s="174" t="s">
        <v>13</v>
      </c>
      <c r="AA11" s="105"/>
      <c r="AB11" s="916"/>
      <c r="AC11" s="604" t="s">
        <v>146</v>
      </c>
      <c r="AD11" s="188" t="s">
        <v>13</v>
      </c>
      <c r="AE11" s="175" t="s">
        <v>134</v>
      </c>
      <c r="AF11" s="185" t="s">
        <v>11</v>
      </c>
      <c r="AG11" s="176" t="s">
        <v>11</v>
      </c>
      <c r="AH11" s="173" t="s">
        <v>11</v>
      </c>
      <c r="AI11" s="174" t="s">
        <v>12</v>
      </c>
      <c r="AJ11" s="1087"/>
      <c r="AK11" s="169" t="s">
        <v>11</v>
      </c>
      <c r="AL11" s="174" t="s">
        <v>12</v>
      </c>
      <c r="AM11" s="176" t="s">
        <v>11</v>
      </c>
      <c r="AN11" s="176" t="s">
        <v>12</v>
      </c>
      <c r="AO11" s="175" t="s">
        <v>134</v>
      </c>
      <c r="AP11" s="185" t="s">
        <v>178</v>
      </c>
      <c r="AQ11" s="177" t="s">
        <v>178</v>
      </c>
      <c r="AR11" s="69" t="s">
        <v>11</v>
      </c>
      <c r="AS11" s="6" t="s">
        <v>97</v>
      </c>
      <c r="AT11" s="168" t="s">
        <v>98</v>
      </c>
      <c r="AU11" s="258" t="s">
        <v>13</v>
      </c>
      <c r="AV11" s="30" t="s">
        <v>134</v>
      </c>
      <c r="AW11" s="169" t="s">
        <v>11</v>
      </c>
      <c r="AX11" s="170" t="s">
        <v>12</v>
      </c>
      <c r="AY11" s="171" t="s">
        <v>13</v>
      </c>
      <c r="AZ11" s="172" t="s">
        <v>134</v>
      </c>
      <c r="BA11" s="173" t="s">
        <v>96</v>
      </c>
      <c r="BB11" s="174" t="s">
        <v>178</v>
      </c>
      <c r="BC11" s="900"/>
      <c r="BD11" s="105"/>
      <c r="BE11" s="915"/>
      <c r="BF11" s="603" t="s">
        <v>146</v>
      </c>
      <c r="BG11" s="259" t="s">
        <v>11</v>
      </c>
      <c r="BH11" s="14" t="s">
        <v>11</v>
      </c>
      <c r="BI11" s="13" t="s">
        <v>11</v>
      </c>
      <c r="BJ11" s="13" t="s">
        <v>11</v>
      </c>
      <c r="BK11" s="114" t="s">
        <v>11</v>
      </c>
      <c r="BL11" s="613" t="s">
        <v>11</v>
      </c>
      <c r="BM11" s="10" t="s">
        <v>12</v>
      </c>
      <c r="BN11" s="158" t="s">
        <v>98</v>
      </c>
      <c r="BO11" s="158" t="s">
        <v>178</v>
      </c>
      <c r="BP11" s="123" t="s">
        <v>142</v>
      </c>
      <c r="BQ11" s="610" t="s">
        <v>11</v>
      </c>
      <c r="BR11" s="10" t="s">
        <v>12</v>
      </c>
      <c r="BS11" s="11" t="s">
        <v>13</v>
      </c>
      <c r="BT11" s="260" t="s">
        <v>143</v>
      </c>
      <c r="BU11" s="610" t="s">
        <v>12</v>
      </c>
      <c r="BV11" s="12" t="s">
        <v>13</v>
      </c>
      <c r="BW11" s="613" t="s">
        <v>12</v>
      </c>
      <c r="BX11" s="12" t="s">
        <v>13</v>
      </c>
      <c r="BY11" s="610" t="s">
        <v>11</v>
      </c>
      <c r="BZ11" s="11" t="s">
        <v>12</v>
      </c>
      <c r="CA11" s="264" t="s">
        <v>142</v>
      </c>
      <c r="CB11" s="180" t="s">
        <v>178</v>
      </c>
      <c r="CC11" s="181" t="s">
        <v>178</v>
      </c>
      <c r="CD11" s="902"/>
      <c r="CE11" s="105"/>
      <c r="CF11" s="946"/>
      <c r="CG11" s="604" t="s">
        <v>133</v>
      </c>
      <c r="CH11" s="601" t="s">
        <v>11</v>
      </c>
      <c r="CI11" s="125" t="s">
        <v>11</v>
      </c>
      <c r="CJ11" s="615" t="s">
        <v>11</v>
      </c>
      <c r="CK11" s="615" t="s">
        <v>11</v>
      </c>
      <c r="CL11" s="600" t="s">
        <v>11</v>
      </c>
      <c r="CM11" s="173" t="s">
        <v>11</v>
      </c>
      <c r="CN11" s="170" t="s">
        <v>12</v>
      </c>
      <c r="CO11" s="174" t="s">
        <v>13</v>
      </c>
      <c r="CP11" s="174" t="s">
        <v>178</v>
      </c>
      <c r="CQ11" s="173" t="s">
        <v>11</v>
      </c>
      <c r="CR11" s="170" t="s">
        <v>12</v>
      </c>
      <c r="CS11" s="174" t="s">
        <v>13</v>
      </c>
      <c r="CT11" s="173" t="s">
        <v>11</v>
      </c>
      <c r="CU11" s="174" t="s">
        <v>13</v>
      </c>
      <c r="CV11" s="169" t="s">
        <v>11</v>
      </c>
      <c r="CW11" s="174" t="s">
        <v>12</v>
      </c>
      <c r="CX11" s="900"/>
      <c r="CY11" s="105"/>
      <c r="CZ11" s="946"/>
      <c r="DA11" s="884"/>
      <c r="DB11" s="173" t="s">
        <v>11</v>
      </c>
      <c r="DC11" s="27" t="s">
        <v>11</v>
      </c>
      <c r="DD11" s="170" t="s">
        <v>11</v>
      </c>
      <c r="DE11" s="171" t="s">
        <v>11</v>
      </c>
      <c r="DF11" s="173" t="s">
        <v>11</v>
      </c>
      <c r="DG11" s="170" t="s">
        <v>12</v>
      </c>
      <c r="DH11" s="171" t="s">
        <v>178</v>
      </c>
      <c r="DI11" s="186" t="s">
        <v>142</v>
      </c>
      <c r="DJ11" s="169" t="s">
        <v>11</v>
      </c>
      <c r="DK11" s="170" t="s">
        <v>12</v>
      </c>
      <c r="DL11" s="171" t="s">
        <v>13</v>
      </c>
      <c r="DM11" s="187" t="s">
        <v>134</v>
      </c>
      <c r="DN11" s="169" t="s">
        <v>11</v>
      </c>
      <c r="DO11" s="171" t="s">
        <v>98</v>
      </c>
      <c r="DP11" s="173" t="s">
        <v>11</v>
      </c>
      <c r="DQ11" s="171" t="s">
        <v>12</v>
      </c>
      <c r="DR11" s="30" t="s">
        <v>134</v>
      </c>
      <c r="DS11" s="188" t="s">
        <v>178</v>
      </c>
      <c r="DT11" s="267" t="s">
        <v>134</v>
      </c>
      <c r="DU11" s="176" t="s">
        <v>178</v>
      </c>
      <c r="DV11" s="175" t="s">
        <v>134</v>
      </c>
      <c r="DW11" s="904"/>
      <c r="DX11" s="105"/>
      <c r="DY11" s="946"/>
      <c r="DZ11" s="201" t="s">
        <v>11</v>
      </c>
      <c r="EA11" s="612" t="s">
        <v>12</v>
      </c>
      <c r="EB11" s="116" t="s">
        <v>13</v>
      </c>
      <c r="EC11" s="203" t="s">
        <v>11</v>
      </c>
      <c r="ED11" s="612" t="s">
        <v>12</v>
      </c>
      <c r="EE11" s="204" t="s">
        <v>13</v>
      </c>
      <c r="EF11" s="201" t="s">
        <v>11</v>
      </c>
      <c r="EG11" s="612" t="s">
        <v>12</v>
      </c>
      <c r="EH11" s="116" t="s">
        <v>13</v>
      </c>
      <c r="EI11" s="203" t="s">
        <v>11</v>
      </c>
      <c r="EJ11" s="612" t="s">
        <v>12</v>
      </c>
      <c r="EK11" s="204" t="s">
        <v>13</v>
      </c>
      <c r="EL11" s="201" t="s">
        <v>11</v>
      </c>
      <c r="EM11" s="612" t="s">
        <v>12</v>
      </c>
      <c r="EN11" s="116" t="s">
        <v>13</v>
      </c>
      <c r="EO11" s="203" t="s">
        <v>11</v>
      </c>
      <c r="EP11" s="612" t="s">
        <v>12</v>
      </c>
      <c r="EQ11" s="116" t="s">
        <v>13</v>
      </c>
      <c r="ER11" s="1094"/>
      <c r="ES11" s="1097"/>
      <c r="ET11" s="1100"/>
      <c r="EU11" s="1084"/>
      <c r="EV11" s="1084"/>
      <c r="EW11" s="1150"/>
      <c r="EX11" s="1153"/>
      <c r="EY11" s="201" t="s">
        <v>11</v>
      </c>
      <c r="EZ11" s="612" t="s">
        <v>12</v>
      </c>
      <c r="FA11" s="612" t="s">
        <v>13</v>
      </c>
      <c r="FB11" s="201" t="s">
        <v>11</v>
      </c>
      <c r="FC11" s="612" t="s">
        <v>12</v>
      </c>
      <c r="FD11" s="612" t="s">
        <v>13</v>
      </c>
      <c r="FE11" s="69" t="s">
        <v>11</v>
      </c>
      <c r="FF11" s="27" t="s">
        <v>12</v>
      </c>
      <c r="FG11" s="205" t="s">
        <v>13</v>
      </c>
      <c r="FH11" s="167" t="s">
        <v>11</v>
      </c>
      <c r="FI11" s="27" t="s">
        <v>12</v>
      </c>
      <c r="FJ11" s="205" t="s">
        <v>13</v>
      </c>
      <c r="FK11" s="167" t="s">
        <v>11</v>
      </c>
      <c r="FL11" s="27" t="s">
        <v>12</v>
      </c>
      <c r="FM11" s="205" t="s">
        <v>13</v>
      </c>
      <c r="FN11" s="167" t="s">
        <v>11</v>
      </c>
      <c r="FO11" s="27" t="s">
        <v>12</v>
      </c>
      <c r="FP11" s="205" t="s">
        <v>13</v>
      </c>
      <c r="FQ11" s="206" t="s">
        <v>113</v>
      </c>
      <c r="FR11" s="285"/>
      <c r="FS11" s="945"/>
      <c r="FT11" s="1167"/>
      <c r="FU11" s="1155"/>
      <c r="FV11" s="1134"/>
      <c r="FW11" s="939"/>
      <c r="FX11" s="939"/>
      <c r="FY11" s="939"/>
      <c r="FZ11" s="1136"/>
      <c r="GA11" s="1160"/>
      <c r="GB11" s="939"/>
      <c r="GC11" s="939"/>
      <c r="GD11" s="939"/>
      <c r="GE11" s="1138"/>
      <c r="GF11" s="1262"/>
      <c r="GG11" s="1162"/>
      <c r="GH11" s="1126"/>
      <c r="GI11" s="69" t="s">
        <v>11</v>
      </c>
      <c r="GJ11" s="27" t="s">
        <v>11</v>
      </c>
      <c r="GK11" s="27" t="s">
        <v>11</v>
      </c>
      <c r="GL11" s="27" t="s">
        <v>11</v>
      </c>
      <c r="GM11" s="1143"/>
      <c r="GN11" s="1143"/>
      <c r="GO11" s="1143"/>
      <c r="GP11" s="1143"/>
      <c r="GQ11" s="1145"/>
      <c r="GR11" s="284"/>
      <c r="GS11" s="20"/>
      <c r="GT11" s="1267"/>
      <c r="GU11" s="1264"/>
      <c r="GV11" s="1264"/>
      <c r="GW11" s="1264"/>
      <c r="GX11" s="1264"/>
      <c r="GY11" s="1264"/>
      <c r="GZ11" s="1264"/>
      <c r="HA11" s="82" t="s">
        <v>11</v>
      </c>
      <c r="HB11" s="1050"/>
      <c r="HC11" s="1048"/>
      <c r="HD11" s="1045"/>
      <c r="HE11" s="1046"/>
      <c r="HF11" s="1046"/>
      <c r="HG11" s="1046"/>
      <c r="HH11" s="969"/>
      <c r="HI11" s="1037"/>
      <c r="HJ11" s="1033"/>
      <c r="HK11" s="1033"/>
      <c r="HL11" s="1033"/>
      <c r="HM11" s="1033"/>
      <c r="HN11" s="1003"/>
      <c r="HO11" s="1003"/>
      <c r="HP11" s="1035"/>
      <c r="HQ11" s="99"/>
      <c r="HR11" s="70"/>
      <c r="HS11" s="9" t="s">
        <v>11</v>
      </c>
      <c r="HT11" s="611" t="s">
        <v>12</v>
      </c>
      <c r="HU11" s="115" t="s">
        <v>13</v>
      </c>
      <c r="HV11" s="9" t="s">
        <v>11</v>
      </c>
      <c r="HW11" s="611" t="s">
        <v>12</v>
      </c>
      <c r="HX11" s="115" t="s">
        <v>13</v>
      </c>
      <c r="HY11" s="9" t="s">
        <v>11</v>
      </c>
      <c r="HZ11" s="611" t="s">
        <v>12</v>
      </c>
      <c r="IA11" s="115" t="s">
        <v>13</v>
      </c>
      <c r="IB11" s="9" t="s">
        <v>11</v>
      </c>
      <c r="IC11" s="611" t="s">
        <v>12</v>
      </c>
      <c r="ID11" s="115" t="s">
        <v>13</v>
      </c>
      <c r="IE11" s="9" t="s">
        <v>11</v>
      </c>
      <c r="IF11" s="611" t="s">
        <v>12</v>
      </c>
      <c r="IG11" s="82" t="s">
        <v>13</v>
      </c>
      <c r="IH11" s="15" t="s">
        <v>11</v>
      </c>
      <c r="II11" s="16" t="s">
        <v>12</v>
      </c>
      <c r="IJ11" s="298" t="s">
        <v>13</v>
      </c>
      <c r="IK11" s="22" t="s">
        <v>11</v>
      </c>
      <c r="IL11" s="17" t="s">
        <v>12</v>
      </c>
      <c r="IM11" s="18" t="s">
        <v>13</v>
      </c>
      <c r="IN11" s="22" t="s">
        <v>11</v>
      </c>
      <c r="IO11" s="17" t="s">
        <v>12</v>
      </c>
      <c r="IP11" s="18" t="s">
        <v>13</v>
      </c>
      <c r="IQ11" s="1041"/>
      <c r="IR11" s="972"/>
      <c r="IS11" s="972"/>
      <c r="IT11" s="970"/>
      <c r="IU11" s="970"/>
      <c r="IV11" s="99"/>
      <c r="IW11" s="20"/>
      <c r="IX11" s="966"/>
      <c r="IY11" s="968"/>
      <c r="IZ11" s="968"/>
      <c r="JA11" s="968"/>
      <c r="JB11" s="977"/>
      <c r="JC11" s="1254"/>
      <c r="JD11" s="960"/>
      <c r="JE11" s="960"/>
      <c r="JF11" s="960"/>
      <c r="JG11" s="962"/>
      <c r="JH11" s="960"/>
      <c r="JI11" s="960"/>
      <c r="JJ11" s="960"/>
      <c r="JK11" s="960"/>
      <c r="JL11" s="974"/>
      <c r="JM11" s="979"/>
      <c r="JN11" s="1017"/>
      <c r="JO11" s="1020"/>
      <c r="JP11" s="1001"/>
      <c r="JQ11" s="1023"/>
      <c r="JR11" s="1025"/>
      <c r="JS11" s="1348"/>
      <c r="JT11" s="1347"/>
      <c r="JU11" s="1347"/>
      <c r="JV11" s="1348"/>
      <c r="JW11" s="1347"/>
      <c r="JX11" s="1349"/>
      <c r="JY11" s="212" t="s">
        <v>185</v>
      </c>
      <c r="JZ11" s="110" t="s">
        <v>185</v>
      </c>
      <c r="KA11" s="110" t="s">
        <v>185</v>
      </c>
      <c r="KB11" s="110" t="s">
        <v>185</v>
      </c>
      <c r="KC11" s="111" t="s">
        <v>185</v>
      </c>
    </row>
    <row r="12" spans="1:289" s="95" customFormat="1" ht="29.25" customHeight="1" thickBot="1" x14ac:dyDescent="0.35">
      <c r="A12" s="31"/>
      <c r="B12" s="32" t="s">
        <v>135</v>
      </c>
      <c r="C12" s="33">
        <f>SUM(C13:C18)</f>
        <v>0</v>
      </c>
      <c r="D12" s="34">
        <f t="shared" ref="D12:BU12" si="0">SUM(D13:D18)</f>
        <v>0</v>
      </c>
      <c r="E12" s="34">
        <f t="shared" si="0"/>
        <v>0</v>
      </c>
      <c r="F12" s="43">
        <f t="shared" si="0"/>
        <v>0</v>
      </c>
      <c r="G12" s="248" t="e">
        <f>SUM(D12:F12)/C12*100</f>
        <v>#DIV/0!</v>
      </c>
      <c r="H12" s="42">
        <f t="shared" si="0"/>
        <v>0</v>
      </c>
      <c r="I12" s="43">
        <f t="shared" si="0"/>
        <v>0</v>
      </c>
      <c r="J12" s="44">
        <f t="shared" si="0"/>
        <v>0</v>
      </c>
      <c r="K12" s="34">
        <f>SUM(K13:K18)</f>
        <v>0</v>
      </c>
      <c r="L12" s="43">
        <f t="shared" si="0"/>
        <v>0</v>
      </c>
      <c r="M12" s="250" t="e">
        <f t="shared" ref="M12:M18" si="1">L12/C12*100</f>
        <v>#DIV/0!</v>
      </c>
      <c r="N12" s="44">
        <f t="shared" si="0"/>
        <v>0</v>
      </c>
      <c r="O12" s="34">
        <f t="shared" si="0"/>
        <v>0</v>
      </c>
      <c r="P12" s="43">
        <f t="shared" si="0"/>
        <v>0</v>
      </c>
      <c r="Q12" s="250" t="e">
        <f>P12/C12*100</f>
        <v>#DIV/0!</v>
      </c>
      <c r="R12" s="42">
        <f t="shared" si="0"/>
        <v>0</v>
      </c>
      <c r="S12" s="43">
        <f t="shared" si="0"/>
        <v>0</v>
      </c>
      <c r="T12" s="44">
        <f t="shared" si="0"/>
        <v>0</v>
      </c>
      <c r="U12" s="35">
        <f t="shared" si="0"/>
        <v>0</v>
      </c>
      <c r="V12" s="42">
        <f t="shared" si="0"/>
        <v>0</v>
      </c>
      <c r="W12" s="43">
        <f t="shared" si="0"/>
        <v>0</v>
      </c>
      <c r="X12" s="44">
        <f t="shared" si="0"/>
        <v>0</v>
      </c>
      <c r="Y12" s="34">
        <f t="shared" si="0"/>
        <v>0</v>
      </c>
      <c r="Z12" s="35">
        <f t="shared" si="0"/>
        <v>0</v>
      </c>
      <c r="AA12" s="100"/>
      <c r="AB12" s="252" t="s">
        <v>135</v>
      </c>
      <c r="AC12" s="253">
        <f>SUM(AC13:AC18)</f>
        <v>0</v>
      </c>
      <c r="AD12" s="72">
        <f t="shared" si="0"/>
        <v>0</v>
      </c>
      <c r="AE12" s="146" t="e">
        <f>AD12/AC12*100</f>
        <v>#DIV/0!</v>
      </c>
      <c r="AF12" s="41">
        <f t="shared" si="0"/>
        <v>0</v>
      </c>
      <c r="AG12" s="38">
        <f t="shared" si="0"/>
        <v>0</v>
      </c>
      <c r="AH12" s="38">
        <f t="shared" si="0"/>
        <v>0</v>
      </c>
      <c r="AI12" s="38">
        <f t="shared" si="0"/>
        <v>0</v>
      </c>
      <c r="AJ12" s="38">
        <f t="shared" si="0"/>
        <v>0</v>
      </c>
      <c r="AK12" s="38">
        <f t="shared" si="0"/>
        <v>0</v>
      </c>
      <c r="AL12" s="38">
        <f t="shared" si="0"/>
        <v>0</v>
      </c>
      <c r="AM12" s="38">
        <f t="shared" si="0"/>
        <v>0</v>
      </c>
      <c r="AN12" s="40">
        <f t="shared" si="0"/>
        <v>0</v>
      </c>
      <c r="AO12" s="146" t="e">
        <f>AN12/AC12*100</f>
        <v>#DIV/0!</v>
      </c>
      <c r="AP12" s="41">
        <f t="shared" si="0"/>
        <v>0</v>
      </c>
      <c r="AQ12" s="38">
        <f t="shared" si="0"/>
        <v>0</v>
      </c>
      <c r="AR12" s="38">
        <f t="shared" si="0"/>
        <v>0</v>
      </c>
      <c r="AS12" s="38"/>
      <c r="AT12" s="38">
        <f t="shared" si="0"/>
        <v>0</v>
      </c>
      <c r="AU12" s="40">
        <f>SUM(AU13:AU18)</f>
        <v>0</v>
      </c>
      <c r="AV12" s="144" t="e">
        <f>AU12/AC12*100</f>
        <v>#DIV/0!</v>
      </c>
      <c r="AW12" s="41">
        <f t="shared" si="0"/>
        <v>0</v>
      </c>
      <c r="AX12" s="38">
        <f t="shared" si="0"/>
        <v>0</v>
      </c>
      <c r="AY12" s="40">
        <f>SUM(AY13:AY18)</f>
        <v>0</v>
      </c>
      <c r="AZ12" s="146" t="e">
        <f>AY12/AC12*100</f>
        <v>#DIV/0!</v>
      </c>
      <c r="BA12" s="67">
        <f t="shared" si="0"/>
        <v>0</v>
      </c>
      <c r="BB12" s="39">
        <f t="shared" si="0"/>
        <v>0</v>
      </c>
      <c r="BC12" s="163">
        <f t="shared" ref="BC12" si="2">SUM(BC13:BC18)</f>
        <v>0</v>
      </c>
      <c r="BD12" s="100"/>
      <c r="BE12" s="252" t="s">
        <v>135</v>
      </c>
      <c r="BF12" s="253">
        <f>SUM(BF13:BF18)</f>
        <v>0</v>
      </c>
      <c r="BG12" s="41">
        <f t="shared" si="0"/>
        <v>0</v>
      </c>
      <c r="BH12" s="38">
        <f t="shared" si="0"/>
        <v>0</v>
      </c>
      <c r="BI12" s="38">
        <f t="shared" si="0"/>
        <v>0</v>
      </c>
      <c r="BJ12" s="38">
        <f t="shared" si="0"/>
        <v>0</v>
      </c>
      <c r="BK12" s="40">
        <f t="shared" si="0"/>
        <v>0</v>
      </c>
      <c r="BL12" s="67">
        <f t="shared" si="0"/>
        <v>0</v>
      </c>
      <c r="BM12" s="38">
        <f t="shared" si="0"/>
        <v>0</v>
      </c>
      <c r="BN12" s="38"/>
      <c r="BO12" s="40">
        <f t="shared" si="0"/>
        <v>0</v>
      </c>
      <c r="BP12" s="146" t="e">
        <f>BO12/BF12</f>
        <v>#DIV/0!</v>
      </c>
      <c r="BQ12" s="41">
        <f t="shared" si="0"/>
        <v>0</v>
      </c>
      <c r="BR12" s="38">
        <f t="shared" si="0"/>
        <v>0</v>
      </c>
      <c r="BS12" s="40">
        <f>SUM(BS13:BS18)</f>
        <v>0</v>
      </c>
      <c r="BT12" s="261" t="e">
        <f>BS12/BF12*100</f>
        <v>#DIV/0!</v>
      </c>
      <c r="BU12" s="41">
        <f t="shared" si="0"/>
        <v>0</v>
      </c>
      <c r="BV12" s="38">
        <f t="shared" ref="BV12:EE12" si="3">SUM(BV13:BV18)</f>
        <v>0</v>
      </c>
      <c r="BW12" s="38">
        <f t="shared" si="3"/>
        <v>0</v>
      </c>
      <c r="BX12" s="38">
        <f t="shared" si="3"/>
        <v>0</v>
      </c>
      <c r="BY12" s="38">
        <f t="shared" si="3"/>
        <v>0</v>
      </c>
      <c r="BZ12" s="40">
        <f>SUM(BZ13:BZ18)</f>
        <v>0</v>
      </c>
      <c r="CA12" s="146" t="e">
        <f t="shared" ref="CA12:CA18" si="4">BZ12/BF12*100</f>
        <v>#DIV/0!</v>
      </c>
      <c r="CB12" s="265">
        <f t="shared" ref="CB12:CC12" si="5">SUM(CB13:CB18)</f>
        <v>0</v>
      </c>
      <c r="CC12" s="83">
        <f t="shared" si="5"/>
        <v>0</v>
      </c>
      <c r="CD12" s="163">
        <f t="shared" ref="CD12" si="6">SUM(CD13:CD18)</f>
        <v>0</v>
      </c>
      <c r="CE12" s="100"/>
      <c r="CF12" s="244" t="s">
        <v>135</v>
      </c>
      <c r="CG12" s="253">
        <f>SUM(CG13:CG18)</f>
        <v>0</v>
      </c>
      <c r="CH12" s="67">
        <f t="shared" ref="CH12:CX12" si="7">SUM(CH13:CH18)</f>
        <v>0</v>
      </c>
      <c r="CI12" s="38">
        <f t="shared" si="7"/>
        <v>0</v>
      </c>
      <c r="CJ12" s="38">
        <f t="shared" si="7"/>
        <v>0</v>
      </c>
      <c r="CK12" s="38">
        <f t="shared" si="7"/>
        <v>0</v>
      </c>
      <c r="CL12" s="38">
        <f t="shared" si="7"/>
        <v>0</v>
      </c>
      <c r="CM12" s="38">
        <f t="shared" si="7"/>
        <v>0</v>
      </c>
      <c r="CN12" s="38">
        <f t="shared" si="7"/>
        <v>0</v>
      </c>
      <c r="CO12" s="38">
        <f t="shared" si="7"/>
        <v>0</v>
      </c>
      <c r="CP12" s="38">
        <f t="shared" si="7"/>
        <v>0</v>
      </c>
      <c r="CQ12" s="38">
        <f t="shared" si="7"/>
        <v>0</v>
      </c>
      <c r="CR12" s="38">
        <f t="shared" si="7"/>
        <v>0</v>
      </c>
      <c r="CS12" s="38">
        <f t="shared" si="7"/>
        <v>0</v>
      </c>
      <c r="CT12" s="38">
        <f t="shared" si="7"/>
        <v>0</v>
      </c>
      <c r="CU12" s="38">
        <f t="shared" si="7"/>
        <v>0</v>
      </c>
      <c r="CV12" s="38">
        <f t="shared" si="7"/>
        <v>0</v>
      </c>
      <c r="CW12" s="38">
        <f t="shared" si="7"/>
        <v>0</v>
      </c>
      <c r="CX12" s="163">
        <f t="shared" si="7"/>
        <v>0</v>
      </c>
      <c r="CY12" s="100"/>
      <c r="CZ12" s="36" t="s">
        <v>135</v>
      </c>
      <c r="DA12" s="37">
        <f>SUM(DA13:DA18)</f>
        <v>0</v>
      </c>
      <c r="DB12" s="38">
        <f t="shared" si="3"/>
        <v>0</v>
      </c>
      <c r="DC12" s="38">
        <f t="shared" si="3"/>
        <v>0</v>
      </c>
      <c r="DD12" s="38">
        <f t="shared" si="3"/>
        <v>0</v>
      </c>
      <c r="DE12" s="40">
        <f t="shared" si="3"/>
        <v>0</v>
      </c>
      <c r="DF12" s="67">
        <f t="shared" si="3"/>
        <v>0</v>
      </c>
      <c r="DG12" s="38">
        <f t="shared" si="3"/>
        <v>0</v>
      </c>
      <c r="DH12" s="40">
        <f>SUM(DH13:DH18)</f>
        <v>0</v>
      </c>
      <c r="DI12" s="146" t="e">
        <f t="shared" ref="DI12:DI18" si="8">DH12/DA12*100</f>
        <v>#DIV/0!</v>
      </c>
      <c r="DJ12" s="41">
        <f t="shared" si="3"/>
        <v>0</v>
      </c>
      <c r="DK12" s="38">
        <f t="shared" si="3"/>
        <v>0</v>
      </c>
      <c r="DL12" s="40">
        <f>SUM(DL13:DL18)</f>
        <v>0</v>
      </c>
      <c r="DM12" s="146" t="e">
        <f t="shared" ref="DM12:DM18" si="9">DL12/DA12*100</f>
        <v>#DIV/0!</v>
      </c>
      <c r="DN12" s="41">
        <f t="shared" si="3"/>
        <v>0</v>
      </c>
      <c r="DO12" s="40">
        <f t="shared" si="3"/>
        <v>0</v>
      </c>
      <c r="DP12" s="67">
        <f t="shared" si="3"/>
        <v>0</v>
      </c>
      <c r="DQ12" s="40">
        <f>SUM(DQ13:DQ18)</f>
        <v>0</v>
      </c>
      <c r="DR12" s="146" t="e">
        <f t="shared" ref="DR12:DR18" si="10">DQ12/DA12*100</f>
        <v>#DIV/0!</v>
      </c>
      <c r="DS12" s="41">
        <f>SUM(DS13:DS18)</f>
        <v>0</v>
      </c>
      <c r="DT12" s="152" t="e">
        <f t="shared" ref="DT12:DT18" si="11">DS12/DA12</f>
        <v>#DIV/0!</v>
      </c>
      <c r="DU12" s="268">
        <f>SUM(DU13:DU18)</f>
        <v>0</v>
      </c>
      <c r="DV12" s="146" t="e">
        <f t="shared" ref="DV12:DV18" si="12">DU12/DA12</f>
        <v>#DIV/0!</v>
      </c>
      <c r="DW12" s="163">
        <f t="shared" ref="DW12" si="13">SUM(DW13:DW18)</f>
        <v>0</v>
      </c>
      <c r="DX12" s="100"/>
      <c r="DY12" s="244" t="s">
        <v>135</v>
      </c>
      <c r="DZ12" s="41">
        <f t="shared" si="3"/>
        <v>0</v>
      </c>
      <c r="EA12" s="38">
        <f t="shared" si="3"/>
        <v>0</v>
      </c>
      <c r="EB12" s="38">
        <f t="shared" si="3"/>
        <v>0</v>
      </c>
      <c r="EC12" s="41">
        <f t="shared" si="3"/>
        <v>0</v>
      </c>
      <c r="ED12" s="38">
        <f t="shared" si="3"/>
        <v>0</v>
      </c>
      <c r="EE12" s="38">
        <f t="shared" si="3"/>
        <v>0</v>
      </c>
      <c r="EF12" s="38">
        <f t="shared" ref="EF12:HD12" si="14">SUM(EF13:EF18)</f>
        <v>0</v>
      </c>
      <c r="EG12" s="38">
        <f t="shared" si="14"/>
        <v>0</v>
      </c>
      <c r="EH12" s="38">
        <f t="shared" si="14"/>
        <v>0</v>
      </c>
      <c r="EI12" s="38">
        <f t="shared" si="14"/>
        <v>0</v>
      </c>
      <c r="EJ12" s="38">
        <f t="shared" si="14"/>
        <v>0</v>
      </c>
      <c r="EK12" s="38">
        <f t="shared" si="14"/>
        <v>0</v>
      </c>
      <c r="EL12" s="38">
        <f t="shared" si="14"/>
        <v>0</v>
      </c>
      <c r="EM12" s="38">
        <f t="shared" si="14"/>
        <v>0</v>
      </c>
      <c r="EN12" s="38">
        <f t="shared" si="14"/>
        <v>0</v>
      </c>
      <c r="EO12" s="38">
        <f t="shared" si="14"/>
        <v>0</v>
      </c>
      <c r="EP12" s="38">
        <f t="shared" si="14"/>
        <v>0</v>
      </c>
      <c r="EQ12" s="40">
        <f t="shared" si="14"/>
        <v>0</v>
      </c>
      <c r="ER12" s="274">
        <f>SUM(ER13:ER18)</f>
        <v>0</v>
      </c>
      <c r="ES12" s="271">
        <f>IFERROR(SUM(ET12:EX12)/ER12*100,0)</f>
        <v>0</v>
      </c>
      <c r="ET12" s="41">
        <f t="shared" si="14"/>
        <v>0</v>
      </c>
      <c r="EU12" s="38">
        <f t="shared" si="14"/>
        <v>0</v>
      </c>
      <c r="EV12" s="38">
        <f t="shared" si="14"/>
        <v>0</v>
      </c>
      <c r="EW12" s="38">
        <f t="shared" si="14"/>
        <v>0</v>
      </c>
      <c r="EX12" s="39">
        <f t="shared" si="14"/>
        <v>0</v>
      </c>
      <c r="EY12" s="41">
        <f t="shared" ref="EY12:FA12" si="15">SUM(EY13:EY18)</f>
        <v>0</v>
      </c>
      <c r="EZ12" s="38">
        <f t="shared" si="15"/>
        <v>0</v>
      </c>
      <c r="FA12" s="38">
        <f t="shared" si="15"/>
        <v>0</v>
      </c>
      <c r="FB12" s="41">
        <f t="shared" si="14"/>
        <v>0</v>
      </c>
      <c r="FC12" s="38">
        <f t="shared" si="14"/>
        <v>0</v>
      </c>
      <c r="FD12" s="38">
        <f t="shared" si="14"/>
        <v>0</v>
      </c>
      <c r="FE12" s="38">
        <f t="shared" si="14"/>
        <v>0</v>
      </c>
      <c r="FF12" s="38">
        <f t="shared" si="14"/>
        <v>0</v>
      </c>
      <c r="FG12" s="38">
        <f t="shared" si="14"/>
        <v>0</v>
      </c>
      <c r="FH12" s="38">
        <f t="shared" si="14"/>
        <v>0</v>
      </c>
      <c r="FI12" s="38">
        <f t="shared" si="14"/>
        <v>0</v>
      </c>
      <c r="FJ12" s="38">
        <f t="shared" si="14"/>
        <v>0</v>
      </c>
      <c r="FK12" s="38">
        <f t="shared" si="14"/>
        <v>0</v>
      </c>
      <c r="FL12" s="38">
        <f t="shared" si="14"/>
        <v>0</v>
      </c>
      <c r="FM12" s="38">
        <f t="shared" si="14"/>
        <v>0</v>
      </c>
      <c r="FN12" s="38">
        <f t="shared" si="14"/>
        <v>0</v>
      </c>
      <c r="FO12" s="38">
        <f t="shared" si="14"/>
        <v>0</v>
      </c>
      <c r="FP12" s="38">
        <f t="shared" si="14"/>
        <v>0</v>
      </c>
      <c r="FQ12" s="39">
        <f t="shared" si="14"/>
        <v>0</v>
      </c>
      <c r="FR12" s="100"/>
      <c r="FS12" s="244" t="s">
        <v>135</v>
      </c>
      <c r="FT12" s="242">
        <f>SUM(FT13:FT18)</f>
        <v>0</v>
      </c>
      <c r="FU12" s="278" t="e">
        <f t="shared" ref="FU12:FU18" si="16">(SUM(FV12:GE12)/FT12)*100</f>
        <v>#DIV/0!</v>
      </c>
      <c r="FV12" s="41">
        <f t="shared" si="14"/>
        <v>0</v>
      </c>
      <c r="FW12" s="38">
        <f t="shared" si="14"/>
        <v>0</v>
      </c>
      <c r="FX12" s="38">
        <f t="shared" si="14"/>
        <v>0</v>
      </c>
      <c r="FY12" s="38">
        <f t="shared" si="14"/>
        <v>0</v>
      </c>
      <c r="FZ12" s="38">
        <f t="shared" si="14"/>
        <v>0</v>
      </c>
      <c r="GA12" s="38">
        <f t="shared" si="14"/>
        <v>0</v>
      </c>
      <c r="GB12" s="38">
        <f t="shared" si="14"/>
        <v>0</v>
      </c>
      <c r="GC12" s="38">
        <f t="shared" si="14"/>
        <v>0</v>
      </c>
      <c r="GD12" s="38">
        <f t="shared" si="14"/>
        <v>0</v>
      </c>
      <c r="GE12" s="40">
        <f t="shared" si="14"/>
        <v>0</v>
      </c>
      <c r="GF12" s="268">
        <f t="shared" ref="GF12" si="17">SUM(GF13:GF18)</f>
        <v>0</v>
      </c>
      <c r="GG12" s="163">
        <f>SUM(GG13:GG18)</f>
        <v>0</v>
      </c>
      <c r="GH12" s="281" t="e">
        <f t="shared" ref="GH12:GH18" si="18">GF12/GG12*100</f>
        <v>#DIV/0!</v>
      </c>
      <c r="GI12" s="41">
        <f t="shared" si="14"/>
        <v>0</v>
      </c>
      <c r="GJ12" s="38">
        <f t="shared" si="14"/>
        <v>0</v>
      </c>
      <c r="GK12" s="38">
        <f t="shared" si="14"/>
        <v>0</v>
      </c>
      <c r="GL12" s="38">
        <f t="shared" si="14"/>
        <v>0</v>
      </c>
      <c r="GM12" s="38">
        <f t="shared" si="14"/>
        <v>0</v>
      </c>
      <c r="GN12" s="38">
        <f t="shared" si="14"/>
        <v>0</v>
      </c>
      <c r="GO12" s="38">
        <f t="shared" si="14"/>
        <v>0</v>
      </c>
      <c r="GP12" s="38">
        <f t="shared" si="14"/>
        <v>0</v>
      </c>
      <c r="GQ12" s="39">
        <f t="shared" si="14"/>
        <v>0</v>
      </c>
      <c r="GR12" s="100"/>
      <c r="GS12" s="244" t="s">
        <v>135</v>
      </c>
      <c r="GT12" s="41">
        <f t="shared" si="14"/>
        <v>0</v>
      </c>
      <c r="GU12" s="38">
        <f t="shared" si="14"/>
        <v>0</v>
      </c>
      <c r="GV12" s="38">
        <f t="shared" si="14"/>
        <v>0</v>
      </c>
      <c r="GW12" s="38">
        <f t="shared" si="14"/>
        <v>0</v>
      </c>
      <c r="GX12" s="38">
        <f t="shared" si="14"/>
        <v>0</v>
      </c>
      <c r="GY12" s="38">
        <f t="shared" si="14"/>
        <v>0</v>
      </c>
      <c r="GZ12" s="38">
        <f t="shared" si="14"/>
        <v>0</v>
      </c>
      <c r="HA12" s="39">
        <f t="shared" si="14"/>
        <v>0</v>
      </c>
      <c r="HB12" s="67">
        <f>SUM(HB13:HB18)</f>
        <v>0</v>
      </c>
      <c r="HC12" s="245">
        <f t="shared" ref="HC12:HC18" si="19">IFERROR(SUM(HD12:HH12)/HB12*100,0)</f>
        <v>0</v>
      </c>
      <c r="HD12" s="67">
        <f t="shared" si="14"/>
        <v>0</v>
      </c>
      <c r="HE12" s="38">
        <f t="shared" ref="HE12:JR12" si="20">SUM(HE13:HE18)</f>
        <v>0</v>
      </c>
      <c r="HF12" s="38">
        <f t="shared" si="20"/>
        <v>0</v>
      </c>
      <c r="HG12" s="38">
        <f t="shared" si="20"/>
        <v>0</v>
      </c>
      <c r="HH12" s="39">
        <f t="shared" ref="HH12" si="21">SUM(HH13:HH18)</f>
        <v>0</v>
      </c>
      <c r="HI12" s="41">
        <f t="shared" si="20"/>
        <v>0</v>
      </c>
      <c r="HJ12" s="38">
        <f t="shared" si="20"/>
        <v>0</v>
      </c>
      <c r="HK12" s="38">
        <f t="shared" si="20"/>
        <v>0</v>
      </c>
      <c r="HL12" s="38">
        <f t="shared" si="20"/>
        <v>0</v>
      </c>
      <c r="HM12" s="38">
        <f t="shared" si="20"/>
        <v>0</v>
      </c>
      <c r="HN12" s="38">
        <f t="shared" si="20"/>
        <v>0</v>
      </c>
      <c r="HO12" s="38">
        <f t="shared" si="20"/>
        <v>0</v>
      </c>
      <c r="HP12" s="39">
        <f t="shared" si="20"/>
        <v>0</v>
      </c>
      <c r="HQ12" s="100"/>
      <c r="HR12" s="91" t="s">
        <v>135</v>
      </c>
      <c r="HS12" s="67">
        <f t="shared" si="20"/>
        <v>0</v>
      </c>
      <c r="HT12" s="38">
        <f t="shared" si="20"/>
        <v>0</v>
      </c>
      <c r="HU12" s="38">
        <f t="shared" si="20"/>
        <v>0</v>
      </c>
      <c r="HV12" s="38">
        <f t="shared" si="20"/>
        <v>0</v>
      </c>
      <c r="HW12" s="38">
        <f t="shared" si="20"/>
        <v>0</v>
      </c>
      <c r="HX12" s="38">
        <f t="shared" si="20"/>
        <v>0</v>
      </c>
      <c r="HY12" s="38">
        <f t="shared" si="20"/>
        <v>0</v>
      </c>
      <c r="HZ12" s="38">
        <f t="shared" si="20"/>
        <v>0</v>
      </c>
      <c r="IA12" s="38">
        <f t="shared" si="20"/>
        <v>0</v>
      </c>
      <c r="IB12" s="38">
        <f t="shared" si="20"/>
        <v>0</v>
      </c>
      <c r="IC12" s="38">
        <f t="shared" si="20"/>
        <v>0</v>
      </c>
      <c r="ID12" s="38">
        <f t="shared" si="20"/>
        <v>0</v>
      </c>
      <c r="IE12" s="38">
        <f t="shared" si="20"/>
        <v>0</v>
      </c>
      <c r="IF12" s="38">
        <f t="shared" si="20"/>
        <v>0</v>
      </c>
      <c r="IG12" s="39">
        <f t="shared" si="20"/>
        <v>0</v>
      </c>
      <c r="IH12" s="42">
        <f t="shared" si="20"/>
        <v>0</v>
      </c>
      <c r="II12" s="34">
        <f t="shared" si="20"/>
        <v>0</v>
      </c>
      <c r="IJ12" s="43">
        <f t="shared" si="20"/>
        <v>0</v>
      </c>
      <c r="IK12" s="44">
        <f t="shared" si="20"/>
        <v>0</v>
      </c>
      <c r="IL12" s="34">
        <f t="shared" si="20"/>
        <v>0</v>
      </c>
      <c r="IM12" s="35">
        <f t="shared" si="20"/>
        <v>0</v>
      </c>
      <c r="IN12" s="44">
        <f t="shared" ref="IN12:IP12" si="22">SUM(IN13:IN18)</f>
        <v>0</v>
      </c>
      <c r="IO12" s="34">
        <f t="shared" si="22"/>
        <v>0</v>
      </c>
      <c r="IP12" s="35">
        <f t="shared" si="22"/>
        <v>0</v>
      </c>
      <c r="IQ12" s="42">
        <f t="shared" si="20"/>
        <v>0</v>
      </c>
      <c r="IR12" s="34">
        <f t="shared" si="20"/>
        <v>0</v>
      </c>
      <c r="IS12" s="34">
        <f t="shared" si="20"/>
        <v>0</v>
      </c>
      <c r="IT12" s="34">
        <f>SUM(IT13:IT18)</f>
        <v>0</v>
      </c>
      <c r="IU12" s="34">
        <f t="shared" si="20"/>
        <v>0</v>
      </c>
      <c r="IV12" s="100"/>
      <c r="IW12" s="240" t="s">
        <v>135</v>
      </c>
      <c r="IX12" s="238">
        <f t="shared" si="20"/>
        <v>0</v>
      </c>
      <c r="IY12" s="231">
        <f t="shared" si="20"/>
        <v>0</v>
      </c>
      <c r="IZ12" s="231">
        <f t="shared" si="20"/>
        <v>0</v>
      </c>
      <c r="JA12" s="231">
        <f t="shared" si="20"/>
        <v>0</v>
      </c>
      <c r="JB12" s="232">
        <f t="shared" si="20"/>
        <v>0</v>
      </c>
      <c r="JC12" s="233">
        <f t="shared" ref="JC12:JM12" si="23">SUM(JC13:JC18)</f>
        <v>0</v>
      </c>
      <c r="JD12" s="234">
        <f t="shared" si="23"/>
        <v>0</v>
      </c>
      <c r="JE12" s="234">
        <f t="shared" si="23"/>
        <v>0</v>
      </c>
      <c r="JF12" s="234">
        <f t="shared" si="23"/>
        <v>0</v>
      </c>
      <c r="JG12" s="235">
        <f t="shared" si="23"/>
        <v>0</v>
      </c>
      <c r="JH12" s="233">
        <f t="shared" si="23"/>
        <v>0</v>
      </c>
      <c r="JI12" s="234">
        <f t="shared" si="23"/>
        <v>0</v>
      </c>
      <c r="JJ12" s="234">
        <f t="shared" si="23"/>
        <v>0</v>
      </c>
      <c r="JK12" s="234">
        <f t="shared" si="23"/>
        <v>0</v>
      </c>
      <c r="JL12" s="235">
        <f t="shared" si="23"/>
        <v>0</v>
      </c>
      <c r="JM12" s="236">
        <f t="shared" si="23"/>
        <v>0</v>
      </c>
      <c r="JN12" s="236">
        <f>SUM(JN13:JN18)</f>
        <v>0</v>
      </c>
      <c r="JO12" s="391">
        <f t="shared" ref="JO12:JO18" si="24">IFERROR(JM12/JN12*100,0)</f>
        <v>0</v>
      </c>
      <c r="JP12" s="237">
        <f t="shared" si="20"/>
        <v>0</v>
      </c>
      <c r="JQ12" s="238">
        <f t="shared" si="20"/>
        <v>0</v>
      </c>
      <c r="JR12" s="239">
        <f t="shared" si="20"/>
        <v>0</v>
      </c>
      <c r="JS12" s="231">
        <f t="shared" ref="JS12:JX12" si="25">SUM(JS13:JS18)</f>
        <v>0</v>
      </c>
      <c r="JT12" s="231">
        <f t="shared" si="25"/>
        <v>0</v>
      </c>
      <c r="JU12" s="231">
        <f t="shared" si="25"/>
        <v>0</v>
      </c>
      <c r="JV12" s="231">
        <f t="shared" si="25"/>
        <v>0</v>
      </c>
      <c r="JW12" s="231">
        <f t="shared" si="25"/>
        <v>0</v>
      </c>
      <c r="JX12" s="239">
        <f t="shared" si="25"/>
        <v>0</v>
      </c>
      <c r="JY12" s="239">
        <f t="shared" ref="JY12:KC12" si="26">SUM(JY13:JY18)</f>
        <v>0</v>
      </c>
      <c r="JZ12" s="239">
        <f t="shared" si="26"/>
        <v>0</v>
      </c>
      <c r="KA12" s="239">
        <f t="shared" si="26"/>
        <v>0</v>
      </c>
      <c r="KB12" s="239">
        <f t="shared" si="26"/>
        <v>0</v>
      </c>
      <c r="KC12" s="239">
        <f t="shared" si="26"/>
        <v>0</v>
      </c>
    </row>
    <row r="13" spans="1:289" s="96" customFormat="1" ht="25.5" customHeight="1" x14ac:dyDescent="0.3">
      <c r="A13" s="45"/>
      <c r="B13" s="46" t="s">
        <v>136</v>
      </c>
      <c r="C13" s="47">
        <f>C27+C28+C32</f>
        <v>0</v>
      </c>
      <c r="D13" s="48">
        <f>D27+D28+D32</f>
        <v>0</v>
      </c>
      <c r="E13" s="48">
        <f>E27+E28+E32</f>
        <v>0</v>
      </c>
      <c r="F13" s="51">
        <f>F27+F28+F32</f>
        <v>0</v>
      </c>
      <c r="G13" s="142" t="e">
        <f t="shared" ref="G13:G18" si="27">SUM(D13:F13)/C13*100</f>
        <v>#DIV/0!</v>
      </c>
      <c r="H13" s="52">
        <f>H27+H28+H32</f>
        <v>0</v>
      </c>
      <c r="I13" s="51">
        <f>I27+I28+I32</f>
        <v>0</v>
      </c>
      <c r="J13" s="53">
        <f>J27+J28+J32</f>
        <v>0</v>
      </c>
      <c r="K13" s="48">
        <f>K27+K28+K32</f>
        <v>0</v>
      </c>
      <c r="L13" s="51">
        <f>L27+L28+L32</f>
        <v>0</v>
      </c>
      <c r="M13" s="143" t="e">
        <f t="shared" si="1"/>
        <v>#DIV/0!</v>
      </c>
      <c r="N13" s="53">
        <f>N27+N28+N32</f>
        <v>0</v>
      </c>
      <c r="O13" s="48">
        <f>O27+O28+O32</f>
        <v>0</v>
      </c>
      <c r="P13" s="51">
        <f>P27+P28+P32</f>
        <v>0</v>
      </c>
      <c r="Q13" s="145" t="e">
        <f t="shared" ref="Q13:Q18" si="28">P13/C13*100</f>
        <v>#DIV/0!</v>
      </c>
      <c r="R13" s="52">
        <f t="shared" ref="R13:Z13" si="29">R27+R28+R32</f>
        <v>0</v>
      </c>
      <c r="S13" s="51">
        <f t="shared" si="29"/>
        <v>0</v>
      </c>
      <c r="T13" s="53">
        <f t="shared" si="29"/>
        <v>0</v>
      </c>
      <c r="U13" s="49">
        <f t="shared" si="29"/>
        <v>0</v>
      </c>
      <c r="V13" s="52">
        <f t="shared" si="29"/>
        <v>0</v>
      </c>
      <c r="W13" s="51">
        <f t="shared" si="29"/>
        <v>0</v>
      </c>
      <c r="X13" s="53">
        <f t="shared" si="29"/>
        <v>0</v>
      </c>
      <c r="Y13" s="48">
        <f t="shared" si="29"/>
        <v>0</v>
      </c>
      <c r="Z13" s="49">
        <f t="shared" si="29"/>
        <v>0</v>
      </c>
      <c r="AA13" s="101"/>
      <c r="AB13" s="92" t="s">
        <v>136</v>
      </c>
      <c r="AC13" s="254">
        <f>AC27+AC28+AC32</f>
        <v>0</v>
      </c>
      <c r="AD13" s="73">
        <f>AD27+AD28+AD32</f>
        <v>0</v>
      </c>
      <c r="AE13" s="256" t="e">
        <f t="shared" ref="AE13:AE18" si="30">AD13/AC13*100</f>
        <v>#DIV/0!</v>
      </c>
      <c r="AF13" s="52">
        <f t="shared" ref="AF13:AN13" si="31">AF27+AF28+AF32</f>
        <v>0</v>
      </c>
      <c r="AG13" s="48">
        <f t="shared" si="31"/>
        <v>0</v>
      </c>
      <c r="AH13" s="48">
        <f t="shared" si="31"/>
        <v>0</v>
      </c>
      <c r="AI13" s="48">
        <f t="shared" si="31"/>
        <v>0</v>
      </c>
      <c r="AJ13" s="48">
        <f t="shared" si="31"/>
        <v>0</v>
      </c>
      <c r="AK13" s="48">
        <f t="shared" si="31"/>
        <v>0</v>
      </c>
      <c r="AL13" s="48">
        <f t="shared" si="31"/>
        <v>0</v>
      </c>
      <c r="AM13" s="48">
        <f t="shared" si="31"/>
        <v>0</v>
      </c>
      <c r="AN13" s="51">
        <f t="shared" si="31"/>
        <v>0</v>
      </c>
      <c r="AO13" s="256" t="e">
        <f t="shared" ref="AO13:AO18" si="32">AN13/AC13*100</f>
        <v>#DIV/0!</v>
      </c>
      <c r="AP13" s="52">
        <f>AP27+AP28+AP32</f>
        <v>0</v>
      </c>
      <c r="AQ13" s="48">
        <f>AQ27+AQ28+AQ32</f>
        <v>0</v>
      </c>
      <c r="AR13" s="48">
        <f>AR27+AR28+AR32</f>
        <v>0</v>
      </c>
      <c r="AS13" s="48"/>
      <c r="AT13" s="48">
        <f>AT27+AT28+AT32</f>
        <v>0</v>
      </c>
      <c r="AU13" s="51">
        <f>AU27+AU28+AU32</f>
        <v>0</v>
      </c>
      <c r="AV13" s="145" t="e">
        <f t="shared" ref="AV13:AV18" si="33">AU13/AC13*100</f>
        <v>#DIV/0!</v>
      </c>
      <c r="AW13" s="52">
        <f>AW27+AW28+AW32</f>
        <v>0</v>
      </c>
      <c r="AX13" s="48">
        <f>AX27+AX28+AX32</f>
        <v>0</v>
      </c>
      <c r="AY13" s="51">
        <f>AY27+AY28+AY32</f>
        <v>0</v>
      </c>
      <c r="AZ13" s="256" t="e">
        <f t="shared" ref="AZ13:AZ18" si="34">AY13/AC13*100</f>
        <v>#DIV/0!</v>
      </c>
      <c r="BA13" s="53">
        <f>BA27+BA28+BA32</f>
        <v>0</v>
      </c>
      <c r="BB13" s="49">
        <f>BB27+BB28+BB32</f>
        <v>0</v>
      </c>
      <c r="BC13" s="164">
        <f>BC27+BC28+BC32</f>
        <v>0</v>
      </c>
      <c r="BD13" s="101"/>
      <c r="BE13" s="92" t="s">
        <v>136</v>
      </c>
      <c r="BF13" s="254">
        <f t="shared" ref="BF13:BM13" si="35">BF27+BF28+BF32</f>
        <v>0</v>
      </c>
      <c r="BG13" s="52">
        <f t="shared" si="35"/>
        <v>0</v>
      </c>
      <c r="BH13" s="48">
        <f t="shared" si="35"/>
        <v>0</v>
      </c>
      <c r="BI13" s="48">
        <f t="shared" si="35"/>
        <v>0</v>
      </c>
      <c r="BJ13" s="48">
        <f t="shared" si="35"/>
        <v>0</v>
      </c>
      <c r="BK13" s="51">
        <f t="shared" si="35"/>
        <v>0</v>
      </c>
      <c r="BL13" s="53">
        <f t="shared" si="35"/>
        <v>0</v>
      </c>
      <c r="BM13" s="48">
        <f t="shared" si="35"/>
        <v>0</v>
      </c>
      <c r="BN13" s="48"/>
      <c r="BO13" s="51">
        <f>BO27+BO28+BO32</f>
        <v>0</v>
      </c>
      <c r="BP13" s="256" t="e">
        <f t="shared" ref="BP13:BP18" si="36">BO13/BF13</f>
        <v>#DIV/0!</v>
      </c>
      <c r="BQ13" s="52">
        <f>BQ27+BQ28+BQ32</f>
        <v>0</v>
      </c>
      <c r="BR13" s="48">
        <f>BR27+BR28+BR32</f>
        <v>0</v>
      </c>
      <c r="BS13" s="51">
        <f>BS27+BS28+BS32</f>
        <v>0</v>
      </c>
      <c r="BT13" s="262" t="e">
        <f t="shared" ref="BT13:BT18" si="37">BS13/BF13*100</f>
        <v>#DIV/0!</v>
      </c>
      <c r="BU13" s="52">
        <f t="shared" ref="BU13:BZ13" si="38">BU27+BU28+BU32</f>
        <v>0</v>
      </c>
      <c r="BV13" s="48">
        <f t="shared" si="38"/>
        <v>0</v>
      </c>
      <c r="BW13" s="48">
        <f t="shared" si="38"/>
        <v>0</v>
      </c>
      <c r="BX13" s="48">
        <f t="shared" si="38"/>
        <v>0</v>
      </c>
      <c r="BY13" s="48">
        <f t="shared" si="38"/>
        <v>0</v>
      </c>
      <c r="BZ13" s="51">
        <f t="shared" si="38"/>
        <v>0</v>
      </c>
      <c r="CA13" s="256" t="e">
        <f t="shared" si="4"/>
        <v>#DIV/0!</v>
      </c>
      <c r="CB13" s="45">
        <f>CB27+CB28+CB32</f>
        <v>0</v>
      </c>
      <c r="CC13" s="84">
        <f>CC27+CC28+CC32</f>
        <v>0</v>
      </c>
      <c r="CD13" s="164">
        <f>CD27+CD28+CD32</f>
        <v>0</v>
      </c>
      <c r="CE13" s="101"/>
      <c r="CF13" s="85" t="s">
        <v>136</v>
      </c>
      <c r="CG13" s="254">
        <f t="shared" ref="CG13:CX13" si="39">CG27+CG28+CG32</f>
        <v>0</v>
      </c>
      <c r="CH13" s="53">
        <f t="shared" si="39"/>
        <v>0</v>
      </c>
      <c r="CI13" s="48">
        <f t="shared" si="39"/>
        <v>0</v>
      </c>
      <c r="CJ13" s="48">
        <f t="shared" si="39"/>
        <v>0</v>
      </c>
      <c r="CK13" s="48">
        <f t="shared" si="39"/>
        <v>0</v>
      </c>
      <c r="CL13" s="48">
        <f t="shared" si="39"/>
        <v>0</v>
      </c>
      <c r="CM13" s="48">
        <f t="shared" si="39"/>
        <v>0</v>
      </c>
      <c r="CN13" s="48">
        <f t="shared" si="39"/>
        <v>0</v>
      </c>
      <c r="CO13" s="48">
        <f t="shared" si="39"/>
        <v>0</v>
      </c>
      <c r="CP13" s="48">
        <f t="shared" si="39"/>
        <v>0</v>
      </c>
      <c r="CQ13" s="48">
        <f t="shared" si="39"/>
        <v>0</v>
      </c>
      <c r="CR13" s="48">
        <f t="shared" si="39"/>
        <v>0</v>
      </c>
      <c r="CS13" s="48">
        <f t="shared" si="39"/>
        <v>0</v>
      </c>
      <c r="CT13" s="48">
        <f t="shared" si="39"/>
        <v>0</v>
      </c>
      <c r="CU13" s="48">
        <f t="shared" si="39"/>
        <v>0</v>
      </c>
      <c r="CV13" s="48">
        <f t="shared" si="39"/>
        <v>0</v>
      </c>
      <c r="CW13" s="48">
        <f t="shared" si="39"/>
        <v>0</v>
      </c>
      <c r="CX13" s="164">
        <f t="shared" si="39"/>
        <v>0</v>
      </c>
      <c r="CY13" s="101"/>
      <c r="CZ13" s="50" t="s">
        <v>136</v>
      </c>
      <c r="DA13" s="47">
        <f t="shared" ref="DA13:DH13" si="40">DA27+DA28+DA32</f>
        <v>0</v>
      </c>
      <c r="DB13" s="48">
        <f t="shared" si="40"/>
        <v>0</v>
      </c>
      <c r="DC13" s="48">
        <f t="shared" si="40"/>
        <v>0</v>
      </c>
      <c r="DD13" s="48">
        <f t="shared" si="40"/>
        <v>0</v>
      </c>
      <c r="DE13" s="51">
        <f t="shared" si="40"/>
        <v>0</v>
      </c>
      <c r="DF13" s="53">
        <f t="shared" si="40"/>
        <v>0</v>
      </c>
      <c r="DG13" s="48">
        <f t="shared" si="40"/>
        <v>0</v>
      </c>
      <c r="DH13" s="51">
        <f t="shared" si="40"/>
        <v>0</v>
      </c>
      <c r="DI13" s="256" t="e">
        <f t="shared" si="8"/>
        <v>#DIV/0!</v>
      </c>
      <c r="DJ13" s="52">
        <f>DJ27+DJ28+DJ32</f>
        <v>0</v>
      </c>
      <c r="DK13" s="48">
        <f>DK27+DK28+DK32</f>
        <v>0</v>
      </c>
      <c r="DL13" s="51">
        <f>DL27+DL28+DL32</f>
        <v>0</v>
      </c>
      <c r="DM13" s="256" t="e">
        <f t="shared" si="9"/>
        <v>#DIV/0!</v>
      </c>
      <c r="DN13" s="52">
        <f>DN27+DN28+DN32</f>
        <v>0</v>
      </c>
      <c r="DO13" s="51">
        <f>DO27+DO28+DO32</f>
        <v>0</v>
      </c>
      <c r="DP13" s="53">
        <f>DP27+DP28+DP32</f>
        <v>0</v>
      </c>
      <c r="DQ13" s="51">
        <f>DQ27+DQ28+DQ32</f>
        <v>0</v>
      </c>
      <c r="DR13" s="256" t="e">
        <f t="shared" si="10"/>
        <v>#DIV/0!</v>
      </c>
      <c r="DS13" s="52">
        <f>DS27+DS28+DS32</f>
        <v>0</v>
      </c>
      <c r="DT13" s="161" t="e">
        <f t="shared" si="11"/>
        <v>#DIV/0!</v>
      </c>
      <c r="DU13" s="269">
        <f>DU27+DU28+DU32</f>
        <v>0</v>
      </c>
      <c r="DV13" s="256" t="e">
        <f t="shared" si="12"/>
        <v>#DIV/0!</v>
      </c>
      <c r="DW13" s="164">
        <f>DW27+DW28+DW32</f>
        <v>0</v>
      </c>
      <c r="DX13" s="101"/>
      <c r="DY13" s="85" t="s">
        <v>136</v>
      </c>
      <c r="DZ13" s="52">
        <f t="shared" ref="DZ13:ER13" si="41">DZ27+DZ28+DZ32</f>
        <v>0</v>
      </c>
      <c r="EA13" s="48">
        <f t="shared" si="41"/>
        <v>0</v>
      </c>
      <c r="EB13" s="48">
        <f t="shared" si="41"/>
        <v>0</v>
      </c>
      <c r="EC13" s="48">
        <f t="shared" si="41"/>
        <v>0</v>
      </c>
      <c r="ED13" s="48">
        <f t="shared" si="41"/>
        <v>0</v>
      </c>
      <c r="EE13" s="48">
        <f t="shared" si="41"/>
        <v>0</v>
      </c>
      <c r="EF13" s="48">
        <f t="shared" si="41"/>
        <v>0</v>
      </c>
      <c r="EG13" s="48">
        <f t="shared" si="41"/>
        <v>0</v>
      </c>
      <c r="EH13" s="48">
        <f t="shared" si="41"/>
        <v>0</v>
      </c>
      <c r="EI13" s="48">
        <f t="shared" si="41"/>
        <v>0</v>
      </c>
      <c r="EJ13" s="48">
        <f t="shared" si="41"/>
        <v>0</v>
      </c>
      <c r="EK13" s="48">
        <f t="shared" si="41"/>
        <v>0</v>
      </c>
      <c r="EL13" s="48">
        <f t="shared" si="41"/>
        <v>0</v>
      </c>
      <c r="EM13" s="48">
        <f t="shared" si="41"/>
        <v>0</v>
      </c>
      <c r="EN13" s="48">
        <f t="shared" si="41"/>
        <v>0</v>
      </c>
      <c r="EO13" s="48">
        <f t="shared" si="41"/>
        <v>0</v>
      </c>
      <c r="EP13" s="48">
        <f t="shared" si="41"/>
        <v>0</v>
      </c>
      <c r="EQ13" s="51">
        <f t="shared" si="41"/>
        <v>0</v>
      </c>
      <c r="ER13" s="275">
        <f t="shared" si="41"/>
        <v>0</v>
      </c>
      <c r="ES13" s="272">
        <f t="shared" ref="ES13:ES18" si="42">IFERROR(SUM(ET13:EX13)/ER13*100,0)</f>
        <v>0</v>
      </c>
      <c r="ET13" s="52">
        <f t="shared" ref="ET13:FQ13" si="43">ET27+ET28+ET32</f>
        <v>0</v>
      </c>
      <c r="EU13" s="48">
        <f t="shared" si="43"/>
        <v>0</v>
      </c>
      <c r="EV13" s="48">
        <f t="shared" si="43"/>
        <v>0</v>
      </c>
      <c r="EW13" s="48">
        <f t="shared" si="43"/>
        <v>0</v>
      </c>
      <c r="EX13" s="49">
        <f t="shared" si="43"/>
        <v>0</v>
      </c>
      <c r="EY13" s="52">
        <f t="shared" si="43"/>
        <v>0</v>
      </c>
      <c r="EZ13" s="48">
        <f t="shared" si="43"/>
        <v>0</v>
      </c>
      <c r="FA13" s="48">
        <f t="shared" si="43"/>
        <v>0</v>
      </c>
      <c r="FB13" s="52">
        <f t="shared" si="43"/>
        <v>0</v>
      </c>
      <c r="FC13" s="48">
        <f t="shared" si="43"/>
        <v>0</v>
      </c>
      <c r="FD13" s="48">
        <f t="shared" si="43"/>
        <v>0</v>
      </c>
      <c r="FE13" s="48">
        <f t="shared" si="43"/>
        <v>0</v>
      </c>
      <c r="FF13" s="48">
        <f t="shared" si="43"/>
        <v>0</v>
      </c>
      <c r="FG13" s="48">
        <f t="shared" si="43"/>
        <v>0</v>
      </c>
      <c r="FH13" s="48">
        <f t="shared" si="43"/>
        <v>0</v>
      </c>
      <c r="FI13" s="48">
        <f t="shared" si="43"/>
        <v>0</v>
      </c>
      <c r="FJ13" s="48">
        <f t="shared" si="43"/>
        <v>0</v>
      </c>
      <c r="FK13" s="48">
        <f t="shared" si="43"/>
        <v>0</v>
      </c>
      <c r="FL13" s="48">
        <f t="shared" si="43"/>
        <v>0</v>
      </c>
      <c r="FM13" s="48">
        <f t="shared" si="43"/>
        <v>0</v>
      </c>
      <c r="FN13" s="48">
        <f t="shared" si="43"/>
        <v>0</v>
      </c>
      <c r="FO13" s="48">
        <f t="shared" si="43"/>
        <v>0</v>
      </c>
      <c r="FP13" s="48">
        <f t="shared" si="43"/>
        <v>0</v>
      </c>
      <c r="FQ13" s="49">
        <f t="shared" si="43"/>
        <v>0</v>
      </c>
      <c r="FR13" s="101"/>
      <c r="FS13" s="85" t="s">
        <v>136</v>
      </c>
      <c r="FT13" s="243">
        <f>FT27+FT28+FT32</f>
        <v>0</v>
      </c>
      <c r="FU13" s="279" t="e">
        <f t="shared" si="16"/>
        <v>#DIV/0!</v>
      </c>
      <c r="FV13" s="52">
        <f t="shared" ref="FV13:GG13" si="44">FV27+FV28+FV32</f>
        <v>0</v>
      </c>
      <c r="FW13" s="48">
        <f t="shared" si="44"/>
        <v>0</v>
      </c>
      <c r="FX13" s="48">
        <f t="shared" si="44"/>
        <v>0</v>
      </c>
      <c r="FY13" s="48">
        <f t="shared" si="44"/>
        <v>0</v>
      </c>
      <c r="FZ13" s="48">
        <f t="shared" si="44"/>
        <v>0</v>
      </c>
      <c r="GA13" s="48">
        <f t="shared" si="44"/>
        <v>0</v>
      </c>
      <c r="GB13" s="48">
        <f t="shared" si="44"/>
        <v>0</v>
      </c>
      <c r="GC13" s="48">
        <f t="shared" si="44"/>
        <v>0</v>
      </c>
      <c r="GD13" s="48">
        <f t="shared" si="44"/>
        <v>0</v>
      </c>
      <c r="GE13" s="51">
        <f t="shared" si="44"/>
        <v>0</v>
      </c>
      <c r="GF13" s="269">
        <f t="shared" si="44"/>
        <v>0</v>
      </c>
      <c r="GG13" s="164">
        <f t="shared" si="44"/>
        <v>0</v>
      </c>
      <c r="GH13" s="282" t="e">
        <f t="shared" si="18"/>
        <v>#DIV/0!</v>
      </c>
      <c r="GI13" s="52">
        <f t="shared" ref="GI13:GQ13" si="45">GI27+GI28+GI32</f>
        <v>0</v>
      </c>
      <c r="GJ13" s="48">
        <f t="shared" si="45"/>
        <v>0</v>
      </c>
      <c r="GK13" s="48">
        <f t="shared" si="45"/>
        <v>0</v>
      </c>
      <c r="GL13" s="48">
        <f t="shared" si="45"/>
        <v>0</v>
      </c>
      <c r="GM13" s="48">
        <f t="shared" si="45"/>
        <v>0</v>
      </c>
      <c r="GN13" s="48">
        <f t="shared" si="45"/>
        <v>0</v>
      </c>
      <c r="GO13" s="48">
        <f t="shared" si="45"/>
        <v>0</v>
      </c>
      <c r="GP13" s="48">
        <f t="shared" si="45"/>
        <v>0</v>
      </c>
      <c r="GQ13" s="49">
        <f t="shared" si="45"/>
        <v>0</v>
      </c>
      <c r="GR13" s="101"/>
      <c r="GS13" s="85" t="s">
        <v>136</v>
      </c>
      <c r="GT13" s="52">
        <f t="shared" ref="GT13:HB13" si="46">GT27+GT28+GT32</f>
        <v>0</v>
      </c>
      <c r="GU13" s="48">
        <f t="shared" si="46"/>
        <v>0</v>
      </c>
      <c r="GV13" s="48">
        <f t="shared" si="46"/>
        <v>0</v>
      </c>
      <c r="GW13" s="48">
        <f t="shared" si="46"/>
        <v>0</v>
      </c>
      <c r="GX13" s="48">
        <f t="shared" si="46"/>
        <v>0</v>
      </c>
      <c r="GY13" s="48">
        <f t="shared" si="46"/>
        <v>0</v>
      </c>
      <c r="GZ13" s="48">
        <f t="shared" si="46"/>
        <v>0</v>
      </c>
      <c r="HA13" s="49">
        <f t="shared" si="46"/>
        <v>0</v>
      </c>
      <c r="HB13" s="53">
        <f t="shared" si="46"/>
        <v>0</v>
      </c>
      <c r="HC13" s="245">
        <f t="shared" si="19"/>
        <v>0</v>
      </c>
      <c r="HD13" s="53">
        <f t="shared" ref="HD13:HP13" si="47">HD27+HD28+HD32</f>
        <v>0</v>
      </c>
      <c r="HE13" s="48">
        <f t="shared" si="47"/>
        <v>0</v>
      </c>
      <c r="HF13" s="48">
        <f t="shared" si="47"/>
        <v>0</v>
      </c>
      <c r="HG13" s="48">
        <f t="shared" si="47"/>
        <v>0</v>
      </c>
      <c r="HH13" s="49">
        <f t="shared" si="47"/>
        <v>0</v>
      </c>
      <c r="HI13" s="52">
        <f t="shared" si="47"/>
        <v>0</v>
      </c>
      <c r="HJ13" s="48">
        <f t="shared" si="47"/>
        <v>0</v>
      </c>
      <c r="HK13" s="48">
        <f t="shared" si="47"/>
        <v>0</v>
      </c>
      <c r="HL13" s="48">
        <f t="shared" si="47"/>
        <v>0</v>
      </c>
      <c r="HM13" s="48">
        <f t="shared" si="47"/>
        <v>0</v>
      </c>
      <c r="HN13" s="48">
        <f t="shared" si="47"/>
        <v>0</v>
      </c>
      <c r="HO13" s="48">
        <f t="shared" si="47"/>
        <v>0</v>
      </c>
      <c r="HP13" s="49">
        <f t="shared" si="47"/>
        <v>0</v>
      </c>
      <c r="HQ13" s="101"/>
      <c r="HR13" s="92" t="s">
        <v>136</v>
      </c>
      <c r="HS13" s="53">
        <f t="shared" ref="HS13:IU13" si="48">HS27+HS28+HS32</f>
        <v>0</v>
      </c>
      <c r="HT13" s="48">
        <f t="shared" si="48"/>
        <v>0</v>
      </c>
      <c r="HU13" s="48">
        <f t="shared" si="48"/>
        <v>0</v>
      </c>
      <c r="HV13" s="48">
        <f t="shared" si="48"/>
        <v>0</v>
      </c>
      <c r="HW13" s="48">
        <f t="shared" si="48"/>
        <v>0</v>
      </c>
      <c r="HX13" s="48">
        <f t="shared" si="48"/>
        <v>0</v>
      </c>
      <c r="HY13" s="48">
        <f t="shared" si="48"/>
        <v>0</v>
      </c>
      <c r="HZ13" s="48">
        <f t="shared" si="48"/>
        <v>0</v>
      </c>
      <c r="IA13" s="48">
        <f t="shared" si="48"/>
        <v>0</v>
      </c>
      <c r="IB13" s="48">
        <f t="shared" si="48"/>
        <v>0</v>
      </c>
      <c r="IC13" s="48">
        <f t="shared" si="48"/>
        <v>0</v>
      </c>
      <c r="ID13" s="48">
        <f t="shared" si="48"/>
        <v>0</v>
      </c>
      <c r="IE13" s="48">
        <f t="shared" si="48"/>
        <v>0</v>
      </c>
      <c r="IF13" s="48">
        <f t="shared" si="48"/>
        <v>0</v>
      </c>
      <c r="IG13" s="49">
        <f t="shared" si="48"/>
        <v>0</v>
      </c>
      <c r="IH13" s="52">
        <f t="shared" si="48"/>
        <v>0</v>
      </c>
      <c r="II13" s="48">
        <f t="shared" si="48"/>
        <v>0</v>
      </c>
      <c r="IJ13" s="51">
        <f t="shared" si="48"/>
        <v>0</v>
      </c>
      <c r="IK13" s="53">
        <f t="shared" si="48"/>
        <v>0</v>
      </c>
      <c r="IL13" s="48">
        <f t="shared" si="48"/>
        <v>0</v>
      </c>
      <c r="IM13" s="49">
        <f t="shared" si="48"/>
        <v>0</v>
      </c>
      <c r="IN13" s="53">
        <f t="shared" si="48"/>
        <v>0</v>
      </c>
      <c r="IO13" s="48">
        <f t="shared" si="48"/>
        <v>0</v>
      </c>
      <c r="IP13" s="49">
        <f t="shared" si="48"/>
        <v>0</v>
      </c>
      <c r="IQ13" s="52">
        <f t="shared" si="48"/>
        <v>0</v>
      </c>
      <c r="IR13" s="48">
        <f t="shared" si="48"/>
        <v>0</v>
      </c>
      <c r="IS13" s="48">
        <f t="shared" si="48"/>
        <v>0</v>
      </c>
      <c r="IT13" s="48">
        <f t="shared" si="48"/>
        <v>0</v>
      </c>
      <c r="IU13" s="48">
        <f t="shared" si="48"/>
        <v>0</v>
      </c>
      <c r="IV13" s="101"/>
      <c r="IW13" s="241" t="s">
        <v>136</v>
      </c>
      <c r="IX13" s="229">
        <f t="shared" ref="IX13:JN13" si="49">IX27+IX28+IX32</f>
        <v>0</v>
      </c>
      <c r="IY13" s="223">
        <f t="shared" si="49"/>
        <v>0</v>
      </c>
      <c r="IZ13" s="223">
        <f t="shared" si="49"/>
        <v>0</v>
      </c>
      <c r="JA13" s="223">
        <f t="shared" si="49"/>
        <v>0</v>
      </c>
      <c r="JB13" s="224">
        <f t="shared" si="49"/>
        <v>0</v>
      </c>
      <c r="JC13" s="225">
        <f t="shared" si="49"/>
        <v>0</v>
      </c>
      <c r="JD13" s="226">
        <f t="shared" si="49"/>
        <v>0</v>
      </c>
      <c r="JE13" s="226">
        <f t="shared" si="49"/>
        <v>0</v>
      </c>
      <c r="JF13" s="226">
        <f t="shared" si="49"/>
        <v>0</v>
      </c>
      <c r="JG13" s="227">
        <f t="shared" si="49"/>
        <v>0</v>
      </c>
      <c r="JH13" s="225">
        <f t="shared" si="49"/>
        <v>0</v>
      </c>
      <c r="JI13" s="226">
        <f t="shared" si="49"/>
        <v>0</v>
      </c>
      <c r="JJ13" s="226">
        <f t="shared" si="49"/>
        <v>0</v>
      </c>
      <c r="JK13" s="226">
        <f t="shared" si="49"/>
        <v>0</v>
      </c>
      <c r="JL13" s="227">
        <f t="shared" si="49"/>
        <v>0</v>
      </c>
      <c r="JM13" s="225">
        <f t="shared" si="49"/>
        <v>0</v>
      </c>
      <c r="JN13" s="226">
        <f t="shared" si="49"/>
        <v>0</v>
      </c>
      <c r="JO13" s="392">
        <f t="shared" si="24"/>
        <v>0</v>
      </c>
      <c r="JP13" s="228">
        <f t="shared" ref="JP13:KC13" si="50">JP27+JP28+JP32</f>
        <v>0</v>
      </c>
      <c r="JQ13" s="229">
        <f t="shared" si="50"/>
        <v>0</v>
      </c>
      <c r="JR13" s="230">
        <f t="shared" si="50"/>
        <v>0</v>
      </c>
      <c r="JS13" s="223">
        <f t="shared" si="50"/>
        <v>0</v>
      </c>
      <c r="JT13" s="223">
        <f t="shared" si="50"/>
        <v>0</v>
      </c>
      <c r="JU13" s="223">
        <f t="shared" si="50"/>
        <v>0</v>
      </c>
      <c r="JV13" s="223">
        <f t="shared" si="50"/>
        <v>0</v>
      </c>
      <c r="JW13" s="223">
        <f t="shared" si="50"/>
        <v>0</v>
      </c>
      <c r="JX13" s="230">
        <f t="shared" si="50"/>
        <v>0</v>
      </c>
      <c r="JY13" s="230">
        <f t="shared" si="50"/>
        <v>0</v>
      </c>
      <c r="JZ13" s="230">
        <f t="shared" si="50"/>
        <v>0</v>
      </c>
      <c r="KA13" s="230">
        <f t="shared" si="50"/>
        <v>0</v>
      </c>
      <c r="KB13" s="230">
        <f t="shared" si="50"/>
        <v>0</v>
      </c>
      <c r="KC13" s="230">
        <f t="shared" si="50"/>
        <v>0</v>
      </c>
    </row>
    <row r="14" spans="1:289" s="96" customFormat="1" ht="25.5" customHeight="1" x14ac:dyDescent="0.3">
      <c r="A14" s="45"/>
      <c r="B14" s="54" t="s">
        <v>137</v>
      </c>
      <c r="C14" s="47">
        <f>C33</f>
        <v>0</v>
      </c>
      <c r="D14" s="48">
        <f>D33</f>
        <v>0</v>
      </c>
      <c r="E14" s="48">
        <f>E33</f>
        <v>0</v>
      </c>
      <c r="F14" s="51">
        <f>F33</f>
        <v>0</v>
      </c>
      <c r="G14" s="142" t="e">
        <f t="shared" si="27"/>
        <v>#DIV/0!</v>
      </c>
      <c r="H14" s="52">
        <f>H33</f>
        <v>0</v>
      </c>
      <c r="I14" s="51">
        <f>I33</f>
        <v>0</v>
      </c>
      <c r="J14" s="53">
        <f>J33</f>
        <v>0</v>
      </c>
      <c r="K14" s="48">
        <f>K33</f>
        <v>0</v>
      </c>
      <c r="L14" s="51">
        <f>L33</f>
        <v>0</v>
      </c>
      <c r="M14" s="143" t="e">
        <f t="shared" si="1"/>
        <v>#DIV/0!</v>
      </c>
      <c r="N14" s="53">
        <f>N33</f>
        <v>0</v>
      </c>
      <c r="O14" s="48">
        <f>O33</f>
        <v>0</v>
      </c>
      <c r="P14" s="51">
        <f>P33</f>
        <v>0</v>
      </c>
      <c r="Q14" s="145" t="e">
        <f t="shared" si="28"/>
        <v>#DIV/0!</v>
      </c>
      <c r="R14" s="52">
        <f t="shared" ref="R14:Z14" si="51">R33</f>
        <v>0</v>
      </c>
      <c r="S14" s="51">
        <f t="shared" si="51"/>
        <v>0</v>
      </c>
      <c r="T14" s="53">
        <f t="shared" si="51"/>
        <v>0</v>
      </c>
      <c r="U14" s="49">
        <f t="shared" si="51"/>
        <v>0</v>
      </c>
      <c r="V14" s="52">
        <f t="shared" si="51"/>
        <v>0</v>
      </c>
      <c r="W14" s="51">
        <f t="shared" si="51"/>
        <v>0</v>
      </c>
      <c r="X14" s="53">
        <f t="shared" si="51"/>
        <v>0</v>
      </c>
      <c r="Y14" s="48">
        <f t="shared" si="51"/>
        <v>0</v>
      </c>
      <c r="Z14" s="49">
        <f t="shared" si="51"/>
        <v>0</v>
      </c>
      <c r="AA14" s="101"/>
      <c r="AB14" s="93" t="s">
        <v>137</v>
      </c>
      <c r="AC14" s="254">
        <f>AC33</f>
        <v>0</v>
      </c>
      <c r="AD14" s="73">
        <f>AD33</f>
        <v>0</v>
      </c>
      <c r="AE14" s="256" t="e">
        <f t="shared" si="30"/>
        <v>#DIV/0!</v>
      </c>
      <c r="AF14" s="52">
        <f t="shared" ref="AF14:AN14" si="52">AF33</f>
        <v>0</v>
      </c>
      <c r="AG14" s="48">
        <f t="shared" si="52"/>
        <v>0</v>
      </c>
      <c r="AH14" s="48">
        <f t="shared" si="52"/>
        <v>0</v>
      </c>
      <c r="AI14" s="48">
        <f t="shared" si="52"/>
        <v>0</v>
      </c>
      <c r="AJ14" s="48">
        <f t="shared" si="52"/>
        <v>0</v>
      </c>
      <c r="AK14" s="48">
        <f t="shared" si="52"/>
        <v>0</v>
      </c>
      <c r="AL14" s="48">
        <f t="shared" si="52"/>
        <v>0</v>
      </c>
      <c r="AM14" s="48">
        <f t="shared" si="52"/>
        <v>0</v>
      </c>
      <c r="AN14" s="51">
        <f t="shared" si="52"/>
        <v>0</v>
      </c>
      <c r="AO14" s="256" t="e">
        <f t="shared" si="32"/>
        <v>#DIV/0!</v>
      </c>
      <c r="AP14" s="52">
        <f>AP33</f>
        <v>0</v>
      </c>
      <c r="AQ14" s="48">
        <f>AQ33</f>
        <v>0</v>
      </c>
      <c r="AR14" s="48">
        <f>AR33</f>
        <v>0</v>
      </c>
      <c r="AS14" s="48"/>
      <c r="AT14" s="48">
        <f>AT33</f>
        <v>0</v>
      </c>
      <c r="AU14" s="51">
        <f>AU33</f>
        <v>0</v>
      </c>
      <c r="AV14" s="145" t="e">
        <f t="shared" si="33"/>
        <v>#DIV/0!</v>
      </c>
      <c r="AW14" s="52">
        <f>AW33</f>
        <v>0</v>
      </c>
      <c r="AX14" s="48">
        <f>AX33</f>
        <v>0</v>
      </c>
      <c r="AY14" s="51">
        <f>AY33</f>
        <v>0</v>
      </c>
      <c r="AZ14" s="256" t="e">
        <f t="shared" si="34"/>
        <v>#DIV/0!</v>
      </c>
      <c r="BA14" s="53">
        <f>BA33</f>
        <v>0</v>
      </c>
      <c r="BB14" s="49">
        <f>BB33</f>
        <v>0</v>
      </c>
      <c r="BC14" s="164">
        <f>BC33</f>
        <v>0</v>
      </c>
      <c r="BD14" s="101"/>
      <c r="BE14" s="93" t="s">
        <v>137</v>
      </c>
      <c r="BF14" s="254">
        <f t="shared" ref="BF14:BM14" si="53">BF33</f>
        <v>0</v>
      </c>
      <c r="BG14" s="52">
        <f t="shared" si="53"/>
        <v>0</v>
      </c>
      <c r="BH14" s="48">
        <f t="shared" si="53"/>
        <v>0</v>
      </c>
      <c r="BI14" s="48">
        <f t="shared" si="53"/>
        <v>0</v>
      </c>
      <c r="BJ14" s="48">
        <f t="shared" si="53"/>
        <v>0</v>
      </c>
      <c r="BK14" s="51">
        <f t="shared" si="53"/>
        <v>0</v>
      </c>
      <c r="BL14" s="53">
        <f t="shared" si="53"/>
        <v>0</v>
      </c>
      <c r="BM14" s="48">
        <f t="shared" si="53"/>
        <v>0</v>
      </c>
      <c r="BN14" s="48"/>
      <c r="BO14" s="51">
        <f>BO33</f>
        <v>0</v>
      </c>
      <c r="BP14" s="256" t="e">
        <f t="shared" si="36"/>
        <v>#DIV/0!</v>
      </c>
      <c r="BQ14" s="52">
        <f>BQ33</f>
        <v>0</v>
      </c>
      <c r="BR14" s="48">
        <f>BR33</f>
        <v>0</v>
      </c>
      <c r="BS14" s="51">
        <f>BS33</f>
        <v>0</v>
      </c>
      <c r="BT14" s="262" t="e">
        <f t="shared" si="37"/>
        <v>#DIV/0!</v>
      </c>
      <c r="BU14" s="52">
        <f t="shared" ref="BU14:BZ14" si="54">BU33</f>
        <v>0</v>
      </c>
      <c r="BV14" s="48">
        <f t="shared" si="54"/>
        <v>0</v>
      </c>
      <c r="BW14" s="48">
        <f t="shared" si="54"/>
        <v>0</v>
      </c>
      <c r="BX14" s="48">
        <f t="shared" si="54"/>
        <v>0</v>
      </c>
      <c r="BY14" s="48">
        <f t="shared" si="54"/>
        <v>0</v>
      </c>
      <c r="BZ14" s="51">
        <f t="shared" si="54"/>
        <v>0</v>
      </c>
      <c r="CA14" s="256" t="e">
        <f t="shared" si="4"/>
        <v>#DIV/0!</v>
      </c>
      <c r="CB14" s="45">
        <f>CB33</f>
        <v>0</v>
      </c>
      <c r="CC14" s="84">
        <f>CC33</f>
        <v>0</v>
      </c>
      <c r="CD14" s="164">
        <f>CD33</f>
        <v>0</v>
      </c>
      <c r="CE14" s="101"/>
      <c r="CF14" s="86" t="s">
        <v>137</v>
      </c>
      <c r="CG14" s="254">
        <f t="shared" ref="CG14:CX14" si="55">CG33</f>
        <v>0</v>
      </c>
      <c r="CH14" s="53">
        <f t="shared" si="55"/>
        <v>0</v>
      </c>
      <c r="CI14" s="48">
        <f t="shared" si="55"/>
        <v>0</v>
      </c>
      <c r="CJ14" s="48">
        <f t="shared" si="55"/>
        <v>0</v>
      </c>
      <c r="CK14" s="48">
        <f t="shared" si="55"/>
        <v>0</v>
      </c>
      <c r="CL14" s="48">
        <f t="shared" si="55"/>
        <v>0</v>
      </c>
      <c r="CM14" s="48">
        <f t="shared" si="55"/>
        <v>0</v>
      </c>
      <c r="CN14" s="48">
        <f t="shared" si="55"/>
        <v>0</v>
      </c>
      <c r="CO14" s="48">
        <f t="shared" si="55"/>
        <v>0</v>
      </c>
      <c r="CP14" s="48">
        <f t="shared" si="55"/>
        <v>0</v>
      </c>
      <c r="CQ14" s="48">
        <f t="shared" si="55"/>
        <v>0</v>
      </c>
      <c r="CR14" s="48">
        <f t="shared" si="55"/>
        <v>0</v>
      </c>
      <c r="CS14" s="48">
        <f t="shared" si="55"/>
        <v>0</v>
      </c>
      <c r="CT14" s="48">
        <f t="shared" si="55"/>
        <v>0</v>
      </c>
      <c r="CU14" s="48">
        <f t="shared" si="55"/>
        <v>0</v>
      </c>
      <c r="CV14" s="48">
        <f t="shared" si="55"/>
        <v>0</v>
      </c>
      <c r="CW14" s="48">
        <f t="shared" si="55"/>
        <v>0</v>
      </c>
      <c r="CX14" s="164">
        <f t="shared" si="55"/>
        <v>0</v>
      </c>
      <c r="CY14" s="101"/>
      <c r="CZ14" s="55" t="s">
        <v>137</v>
      </c>
      <c r="DA14" s="47">
        <f t="shared" ref="DA14:DH14" si="56">DA33</f>
        <v>0</v>
      </c>
      <c r="DB14" s="48">
        <f t="shared" si="56"/>
        <v>0</v>
      </c>
      <c r="DC14" s="48">
        <f t="shared" si="56"/>
        <v>0</v>
      </c>
      <c r="DD14" s="48">
        <f t="shared" si="56"/>
        <v>0</v>
      </c>
      <c r="DE14" s="51">
        <f t="shared" si="56"/>
        <v>0</v>
      </c>
      <c r="DF14" s="53">
        <f t="shared" si="56"/>
        <v>0</v>
      </c>
      <c r="DG14" s="48">
        <f t="shared" si="56"/>
        <v>0</v>
      </c>
      <c r="DH14" s="51">
        <f t="shared" si="56"/>
        <v>0</v>
      </c>
      <c r="DI14" s="256" t="e">
        <f t="shared" si="8"/>
        <v>#DIV/0!</v>
      </c>
      <c r="DJ14" s="52">
        <f>DJ33</f>
        <v>0</v>
      </c>
      <c r="DK14" s="48">
        <f>DK33</f>
        <v>0</v>
      </c>
      <c r="DL14" s="51">
        <f>DL33</f>
        <v>0</v>
      </c>
      <c r="DM14" s="256" t="e">
        <f t="shared" si="9"/>
        <v>#DIV/0!</v>
      </c>
      <c r="DN14" s="52">
        <f>DN33</f>
        <v>0</v>
      </c>
      <c r="DO14" s="51">
        <f>DO33</f>
        <v>0</v>
      </c>
      <c r="DP14" s="53">
        <f>DP33</f>
        <v>0</v>
      </c>
      <c r="DQ14" s="51">
        <f>DQ33</f>
        <v>0</v>
      </c>
      <c r="DR14" s="256" t="e">
        <f t="shared" si="10"/>
        <v>#DIV/0!</v>
      </c>
      <c r="DS14" s="52">
        <f>DS33</f>
        <v>0</v>
      </c>
      <c r="DT14" s="161" t="e">
        <f t="shared" si="11"/>
        <v>#DIV/0!</v>
      </c>
      <c r="DU14" s="269">
        <f>DU33</f>
        <v>0</v>
      </c>
      <c r="DV14" s="256" t="e">
        <f t="shared" si="12"/>
        <v>#DIV/0!</v>
      </c>
      <c r="DW14" s="164">
        <f>DW33</f>
        <v>0</v>
      </c>
      <c r="DX14" s="101"/>
      <c r="DY14" s="86" t="s">
        <v>137</v>
      </c>
      <c r="DZ14" s="52">
        <f t="shared" ref="DZ14:ER14" si="57">DZ33</f>
        <v>0</v>
      </c>
      <c r="EA14" s="48">
        <f t="shared" si="57"/>
        <v>0</v>
      </c>
      <c r="EB14" s="48">
        <f t="shared" si="57"/>
        <v>0</v>
      </c>
      <c r="EC14" s="48">
        <f t="shared" si="57"/>
        <v>0</v>
      </c>
      <c r="ED14" s="48">
        <f t="shared" si="57"/>
        <v>0</v>
      </c>
      <c r="EE14" s="48">
        <f t="shared" si="57"/>
        <v>0</v>
      </c>
      <c r="EF14" s="48">
        <f t="shared" si="57"/>
        <v>0</v>
      </c>
      <c r="EG14" s="48">
        <f t="shared" si="57"/>
        <v>0</v>
      </c>
      <c r="EH14" s="48">
        <f t="shared" si="57"/>
        <v>0</v>
      </c>
      <c r="EI14" s="48">
        <f t="shared" si="57"/>
        <v>0</v>
      </c>
      <c r="EJ14" s="48">
        <f t="shared" si="57"/>
        <v>0</v>
      </c>
      <c r="EK14" s="48">
        <f t="shared" si="57"/>
        <v>0</v>
      </c>
      <c r="EL14" s="48">
        <f t="shared" si="57"/>
        <v>0</v>
      </c>
      <c r="EM14" s="48">
        <f t="shared" si="57"/>
        <v>0</v>
      </c>
      <c r="EN14" s="48">
        <f t="shared" si="57"/>
        <v>0</v>
      </c>
      <c r="EO14" s="48">
        <f t="shared" si="57"/>
        <v>0</v>
      </c>
      <c r="EP14" s="48">
        <f t="shared" si="57"/>
        <v>0</v>
      </c>
      <c r="EQ14" s="51">
        <f t="shared" si="57"/>
        <v>0</v>
      </c>
      <c r="ER14" s="275">
        <f t="shared" si="57"/>
        <v>0</v>
      </c>
      <c r="ES14" s="272">
        <f t="shared" si="42"/>
        <v>0</v>
      </c>
      <c r="ET14" s="52">
        <f t="shared" ref="ET14:FQ14" si="58">ET33</f>
        <v>0</v>
      </c>
      <c r="EU14" s="48">
        <f t="shared" si="58"/>
        <v>0</v>
      </c>
      <c r="EV14" s="48">
        <f t="shared" si="58"/>
        <v>0</v>
      </c>
      <c r="EW14" s="48">
        <f t="shared" si="58"/>
        <v>0</v>
      </c>
      <c r="EX14" s="49">
        <f t="shared" si="58"/>
        <v>0</v>
      </c>
      <c r="EY14" s="52">
        <f t="shared" si="58"/>
        <v>0</v>
      </c>
      <c r="EZ14" s="48">
        <f t="shared" si="58"/>
        <v>0</v>
      </c>
      <c r="FA14" s="48">
        <f t="shared" si="58"/>
        <v>0</v>
      </c>
      <c r="FB14" s="52">
        <f t="shared" si="58"/>
        <v>0</v>
      </c>
      <c r="FC14" s="48">
        <f t="shared" si="58"/>
        <v>0</v>
      </c>
      <c r="FD14" s="48">
        <f t="shared" si="58"/>
        <v>0</v>
      </c>
      <c r="FE14" s="48">
        <f t="shared" si="58"/>
        <v>0</v>
      </c>
      <c r="FF14" s="48">
        <f t="shared" si="58"/>
        <v>0</v>
      </c>
      <c r="FG14" s="48">
        <f t="shared" si="58"/>
        <v>0</v>
      </c>
      <c r="FH14" s="48">
        <f t="shared" si="58"/>
        <v>0</v>
      </c>
      <c r="FI14" s="48">
        <f t="shared" si="58"/>
        <v>0</v>
      </c>
      <c r="FJ14" s="48">
        <f t="shared" si="58"/>
        <v>0</v>
      </c>
      <c r="FK14" s="48">
        <f t="shared" si="58"/>
        <v>0</v>
      </c>
      <c r="FL14" s="48">
        <f t="shared" si="58"/>
        <v>0</v>
      </c>
      <c r="FM14" s="48">
        <f t="shared" si="58"/>
        <v>0</v>
      </c>
      <c r="FN14" s="48">
        <f t="shared" si="58"/>
        <v>0</v>
      </c>
      <c r="FO14" s="48">
        <f t="shared" si="58"/>
        <v>0</v>
      </c>
      <c r="FP14" s="48">
        <f t="shared" si="58"/>
        <v>0</v>
      </c>
      <c r="FQ14" s="49">
        <f t="shared" si="58"/>
        <v>0</v>
      </c>
      <c r="FR14" s="101"/>
      <c r="FS14" s="86" t="s">
        <v>137</v>
      </c>
      <c r="FT14" s="243">
        <f>FT33</f>
        <v>0</v>
      </c>
      <c r="FU14" s="279" t="e">
        <f t="shared" si="16"/>
        <v>#DIV/0!</v>
      </c>
      <c r="FV14" s="52">
        <f t="shared" ref="FV14:GG14" si="59">FV33</f>
        <v>0</v>
      </c>
      <c r="FW14" s="48">
        <f t="shared" si="59"/>
        <v>0</v>
      </c>
      <c r="FX14" s="48">
        <f t="shared" si="59"/>
        <v>0</v>
      </c>
      <c r="FY14" s="48">
        <f t="shared" si="59"/>
        <v>0</v>
      </c>
      <c r="FZ14" s="48">
        <f t="shared" si="59"/>
        <v>0</v>
      </c>
      <c r="GA14" s="48">
        <f t="shared" si="59"/>
        <v>0</v>
      </c>
      <c r="GB14" s="48">
        <f t="shared" si="59"/>
        <v>0</v>
      </c>
      <c r="GC14" s="48">
        <f t="shared" si="59"/>
        <v>0</v>
      </c>
      <c r="GD14" s="48">
        <f t="shared" si="59"/>
        <v>0</v>
      </c>
      <c r="GE14" s="51">
        <f t="shared" si="59"/>
        <v>0</v>
      </c>
      <c r="GF14" s="269">
        <f t="shared" si="59"/>
        <v>0</v>
      </c>
      <c r="GG14" s="164">
        <f t="shared" si="59"/>
        <v>0</v>
      </c>
      <c r="GH14" s="282" t="e">
        <f t="shared" si="18"/>
        <v>#DIV/0!</v>
      </c>
      <c r="GI14" s="52">
        <f t="shared" ref="GI14:GQ14" si="60">GI33</f>
        <v>0</v>
      </c>
      <c r="GJ14" s="48">
        <f t="shared" si="60"/>
        <v>0</v>
      </c>
      <c r="GK14" s="48">
        <f t="shared" si="60"/>
        <v>0</v>
      </c>
      <c r="GL14" s="48">
        <f t="shared" si="60"/>
        <v>0</v>
      </c>
      <c r="GM14" s="48">
        <f t="shared" si="60"/>
        <v>0</v>
      </c>
      <c r="GN14" s="48">
        <f t="shared" si="60"/>
        <v>0</v>
      </c>
      <c r="GO14" s="48">
        <f t="shared" si="60"/>
        <v>0</v>
      </c>
      <c r="GP14" s="48">
        <f t="shared" si="60"/>
        <v>0</v>
      </c>
      <c r="GQ14" s="49">
        <f t="shared" si="60"/>
        <v>0</v>
      </c>
      <c r="GR14" s="101"/>
      <c r="GS14" s="86" t="s">
        <v>137</v>
      </c>
      <c r="GT14" s="52">
        <f t="shared" ref="GT14:HB14" si="61">GT33</f>
        <v>0</v>
      </c>
      <c r="GU14" s="48">
        <f t="shared" si="61"/>
        <v>0</v>
      </c>
      <c r="GV14" s="48">
        <f t="shared" si="61"/>
        <v>0</v>
      </c>
      <c r="GW14" s="48">
        <f t="shared" si="61"/>
        <v>0</v>
      </c>
      <c r="GX14" s="48">
        <f t="shared" si="61"/>
        <v>0</v>
      </c>
      <c r="GY14" s="48">
        <f t="shared" si="61"/>
        <v>0</v>
      </c>
      <c r="GZ14" s="48">
        <f t="shared" si="61"/>
        <v>0</v>
      </c>
      <c r="HA14" s="49">
        <f t="shared" si="61"/>
        <v>0</v>
      </c>
      <c r="HB14" s="53">
        <f t="shared" si="61"/>
        <v>0</v>
      </c>
      <c r="HC14" s="245">
        <f t="shared" si="19"/>
        <v>0</v>
      </c>
      <c r="HD14" s="53">
        <f t="shared" ref="HD14:HP14" si="62">HD33</f>
        <v>0</v>
      </c>
      <c r="HE14" s="48">
        <f t="shared" si="62"/>
        <v>0</v>
      </c>
      <c r="HF14" s="48">
        <f t="shared" si="62"/>
        <v>0</v>
      </c>
      <c r="HG14" s="48">
        <f t="shared" si="62"/>
        <v>0</v>
      </c>
      <c r="HH14" s="49">
        <f t="shared" si="62"/>
        <v>0</v>
      </c>
      <c r="HI14" s="52">
        <f t="shared" si="62"/>
        <v>0</v>
      </c>
      <c r="HJ14" s="48">
        <f t="shared" si="62"/>
        <v>0</v>
      </c>
      <c r="HK14" s="48">
        <f t="shared" si="62"/>
        <v>0</v>
      </c>
      <c r="HL14" s="48">
        <f t="shared" si="62"/>
        <v>0</v>
      </c>
      <c r="HM14" s="48">
        <f t="shared" si="62"/>
        <v>0</v>
      </c>
      <c r="HN14" s="48">
        <f t="shared" si="62"/>
        <v>0</v>
      </c>
      <c r="HO14" s="48">
        <f t="shared" si="62"/>
        <v>0</v>
      </c>
      <c r="HP14" s="49">
        <f t="shared" si="62"/>
        <v>0</v>
      </c>
      <c r="HQ14" s="101"/>
      <c r="HR14" s="93" t="s">
        <v>137</v>
      </c>
      <c r="HS14" s="53">
        <f t="shared" ref="HS14:IU14" si="63">HS33</f>
        <v>0</v>
      </c>
      <c r="HT14" s="48">
        <f t="shared" si="63"/>
        <v>0</v>
      </c>
      <c r="HU14" s="48">
        <f t="shared" si="63"/>
        <v>0</v>
      </c>
      <c r="HV14" s="48">
        <f t="shared" si="63"/>
        <v>0</v>
      </c>
      <c r="HW14" s="48">
        <f t="shared" si="63"/>
        <v>0</v>
      </c>
      <c r="HX14" s="48">
        <f t="shared" si="63"/>
        <v>0</v>
      </c>
      <c r="HY14" s="48">
        <f t="shared" si="63"/>
        <v>0</v>
      </c>
      <c r="HZ14" s="48">
        <f t="shared" si="63"/>
        <v>0</v>
      </c>
      <c r="IA14" s="48">
        <f t="shared" si="63"/>
        <v>0</v>
      </c>
      <c r="IB14" s="48">
        <f t="shared" si="63"/>
        <v>0</v>
      </c>
      <c r="IC14" s="48">
        <f t="shared" si="63"/>
        <v>0</v>
      </c>
      <c r="ID14" s="48">
        <f t="shared" si="63"/>
        <v>0</v>
      </c>
      <c r="IE14" s="48">
        <f t="shared" si="63"/>
        <v>0</v>
      </c>
      <c r="IF14" s="48">
        <f t="shared" si="63"/>
        <v>0</v>
      </c>
      <c r="IG14" s="49">
        <f t="shared" si="63"/>
        <v>0</v>
      </c>
      <c r="IH14" s="52">
        <f t="shared" si="63"/>
        <v>0</v>
      </c>
      <c r="II14" s="48">
        <f t="shared" si="63"/>
        <v>0</v>
      </c>
      <c r="IJ14" s="51">
        <f t="shared" si="63"/>
        <v>0</v>
      </c>
      <c r="IK14" s="53">
        <f t="shared" si="63"/>
        <v>0</v>
      </c>
      <c r="IL14" s="48">
        <f t="shared" si="63"/>
        <v>0</v>
      </c>
      <c r="IM14" s="49">
        <f t="shared" si="63"/>
        <v>0</v>
      </c>
      <c r="IN14" s="53">
        <f t="shared" si="63"/>
        <v>0</v>
      </c>
      <c r="IO14" s="48">
        <f t="shared" si="63"/>
        <v>0</v>
      </c>
      <c r="IP14" s="49">
        <f t="shared" si="63"/>
        <v>0</v>
      </c>
      <c r="IQ14" s="52">
        <f t="shared" si="63"/>
        <v>0</v>
      </c>
      <c r="IR14" s="48">
        <f t="shared" si="63"/>
        <v>0</v>
      </c>
      <c r="IS14" s="48">
        <f t="shared" si="63"/>
        <v>0</v>
      </c>
      <c r="IT14" s="48">
        <f t="shared" si="63"/>
        <v>0</v>
      </c>
      <c r="IU14" s="48">
        <f t="shared" si="63"/>
        <v>0</v>
      </c>
      <c r="IV14" s="101"/>
      <c r="IW14" s="86" t="s">
        <v>137</v>
      </c>
      <c r="IX14" s="52">
        <f t="shared" ref="IX14:JM14" si="64">IX33</f>
        <v>0</v>
      </c>
      <c r="IY14" s="48">
        <f t="shared" si="64"/>
        <v>0</v>
      </c>
      <c r="IZ14" s="48">
        <f t="shared" si="64"/>
        <v>0</v>
      </c>
      <c r="JA14" s="48">
        <f t="shared" si="64"/>
        <v>0</v>
      </c>
      <c r="JB14" s="51">
        <f t="shared" si="64"/>
        <v>0</v>
      </c>
      <c r="JC14" s="217">
        <f t="shared" si="64"/>
        <v>0</v>
      </c>
      <c r="JD14" s="218">
        <f t="shared" si="64"/>
        <v>0</v>
      </c>
      <c r="JE14" s="218">
        <f t="shared" si="64"/>
        <v>0</v>
      </c>
      <c r="JF14" s="218">
        <f t="shared" si="64"/>
        <v>0</v>
      </c>
      <c r="JG14" s="219">
        <f t="shared" si="64"/>
        <v>0</v>
      </c>
      <c r="JH14" s="217">
        <f t="shared" si="64"/>
        <v>0</v>
      </c>
      <c r="JI14" s="218">
        <f t="shared" si="64"/>
        <v>0</v>
      </c>
      <c r="JJ14" s="218">
        <f t="shared" si="64"/>
        <v>0</v>
      </c>
      <c r="JK14" s="218">
        <f t="shared" si="64"/>
        <v>0</v>
      </c>
      <c r="JL14" s="219">
        <f t="shared" si="64"/>
        <v>0</v>
      </c>
      <c r="JM14" s="217">
        <f t="shared" si="64"/>
        <v>0</v>
      </c>
      <c r="JN14" s="218">
        <f>JN33</f>
        <v>0</v>
      </c>
      <c r="JO14" s="393">
        <f t="shared" si="24"/>
        <v>0</v>
      </c>
      <c r="JP14" s="53">
        <f t="shared" ref="JP14:KC14" si="65">JP33</f>
        <v>0</v>
      </c>
      <c r="JQ14" s="52">
        <f t="shared" si="65"/>
        <v>0</v>
      </c>
      <c r="JR14" s="49">
        <f t="shared" si="65"/>
        <v>0</v>
      </c>
      <c r="JS14" s="48">
        <f t="shared" si="65"/>
        <v>0</v>
      </c>
      <c r="JT14" s="48">
        <f t="shared" si="65"/>
        <v>0</v>
      </c>
      <c r="JU14" s="48">
        <f t="shared" si="65"/>
        <v>0</v>
      </c>
      <c r="JV14" s="48">
        <f t="shared" si="65"/>
        <v>0</v>
      </c>
      <c r="JW14" s="48">
        <f t="shared" si="65"/>
        <v>0</v>
      </c>
      <c r="JX14" s="49">
        <f t="shared" si="65"/>
        <v>0</v>
      </c>
      <c r="JY14" s="49">
        <f t="shared" si="65"/>
        <v>0</v>
      </c>
      <c r="JZ14" s="49">
        <f t="shared" si="65"/>
        <v>0</v>
      </c>
      <c r="KA14" s="49">
        <f t="shared" si="65"/>
        <v>0</v>
      </c>
      <c r="KB14" s="49">
        <f t="shared" si="65"/>
        <v>0</v>
      </c>
      <c r="KC14" s="49">
        <f t="shared" si="65"/>
        <v>0</v>
      </c>
    </row>
    <row r="15" spans="1:289" s="96" customFormat="1" ht="25.5" customHeight="1" x14ac:dyDescent="0.3">
      <c r="A15" s="45"/>
      <c r="B15" s="46" t="s">
        <v>138</v>
      </c>
      <c r="C15" s="47">
        <f>C40+C42+C43</f>
        <v>0</v>
      </c>
      <c r="D15" s="48">
        <f>D40+D42+D43</f>
        <v>0</v>
      </c>
      <c r="E15" s="48">
        <f>E40+E42+E43</f>
        <v>0</v>
      </c>
      <c r="F15" s="51">
        <f>F40+F42+F43</f>
        <v>0</v>
      </c>
      <c r="G15" s="142" t="e">
        <f t="shared" si="27"/>
        <v>#DIV/0!</v>
      </c>
      <c r="H15" s="52">
        <f>H40+H42+H43</f>
        <v>0</v>
      </c>
      <c r="I15" s="51">
        <f>I40+I42+I43</f>
        <v>0</v>
      </c>
      <c r="J15" s="53">
        <f>J40+J42+J43</f>
        <v>0</v>
      </c>
      <c r="K15" s="48">
        <f>K40+K42+K43</f>
        <v>0</v>
      </c>
      <c r="L15" s="51">
        <f>L40+L42+L43</f>
        <v>0</v>
      </c>
      <c r="M15" s="143" t="e">
        <f t="shared" si="1"/>
        <v>#DIV/0!</v>
      </c>
      <c r="N15" s="53">
        <f>N40+N42+N43</f>
        <v>0</v>
      </c>
      <c r="O15" s="48">
        <f>O40+O42+O43</f>
        <v>0</v>
      </c>
      <c r="P15" s="51">
        <f>P40+P42+P43</f>
        <v>0</v>
      </c>
      <c r="Q15" s="145" t="e">
        <f t="shared" si="28"/>
        <v>#DIV/0!</v>
      </c>
      <c r="R15" s="52">
        <f t="shared" ref="R15:Z15" si="66">R40+R42+R43</f>
        <v>0</v>
      </c>
      <c r="S15" s="51">
        <f t="shared" si="66"/>
        <v>0</v>
      </c>
      <c r="T15" s="53">
        <f t="shared" si="66"/>
        <v>0</v>
      </c>
      <c r="U15" s="49">
        <f t="shared" si="66"/>
        <v>0</v>
      </c>
      <c r="V15" s="52">
        <f t="shared" si="66"/>
        <v>0</v>
      </c>
      <c r="W15" s="51">
        <f t="shared" si="66"/>
        <v>0</v>
      </c>
      <c r="X15" s="53">
        <f t="shared" si="66"/>
        <v>0</v>
      </c>
      <c r="Y15" s="48">
        <f t="shared" si="66"/>
        <v>0</v>
      </c>
      <c r="Z15" s="49">
        <f t="shared" si="66"/>
        <v>0</v>
      </c>
      <c r="AA15" s="101"/>
      <c r="AB15" s="92" t="s">
        <v>138</v>
      </c>
      <c r="AC15" s="254">
        <f>AC40+AC42+AC43</f>
        <v>0</v>
      </c>
      <c r="AD15" s="73">
        <f>AD40+AD42+AD43</f>
        <v>0</v>
      </c>
      <c r="AE15" s="256" t="e">
        <f t="shared" si="30"/>
        <v>#DIV/0!</v>
      </c>
      <c r="AF15" s="52">
        <f t="shared" ref="AF15:AN15" si="67">AF40+AF42+AF43</f>
        <v>0</v>
      </c>
      <c r="AG15" s="48">
        <f t="shared" si="67"/>
        <v>0</v>
      </c>
      <c r="AH15" s="48">
        <f t="shared" si="67"/>
        <v>0</v>
      </c>
      <c r="AI15" s="48">
        <f t="shared" si="67"/>
        <v>0</v>
      </c>
      <c r="AJ15" s="48">
        <f t="shared" si="67"/>
        <v>0</v>
      </c>
      <c r="AK15" s="48">
        <f t="shared" si="67"/>
        <v>0</v>
      </c>
      <c r="AL15" s="48">
        <f t="shared" si="67"/>
        <v>0</v>
      </c>
      <c r="AM15" s="48">
        <f t="shared" si="67"/>
        <v>0</v>
      </c>
      <c r="AN15" s="51">
        <f t="shared" si="67"/>
        <v>0</v>
      </c>
      <c r="AO15" s="256" t="e">
        <f t="shared" si="32"/>
        <v>#DIV/0!</v>
      </c>
      <c r="AP15" s="52">
        <f>AP40+AP42+AP43</f>
        <v>0</v>
      </c>
      <c r="AQ15" s="48">
        <f>AQ40+AQ42+AQ43</f>
        <v>0</v>
      </c>
      <c r="AR15" s="48">
        <f>AR40+AR42+AR43</f>
        <v>0</v>
      </c>
      <c r="AS15" s="48"/>
      <c r="AT15" s="48">
        <f>AT40+AT42+AT43</f>
        <v>0</v>
      </c>
      <c r="AU15" s="51">
        <f>AU40+AU42+AU43</f>
        <v>0</v>
      </c>
      <c r="AV15" s="145" t="e">
        <f t="shared" si="33"/>
        <v>#DIV/0!</v>
      </c>
      <c r="AW15" s="52">
        <f>AW40+AW42+AW43</f>
        <v>0</v>
      </c>
      <c r="AX15" s="48">
        <f>AX40+AX42+AX43</f>
        <v>0</v>
      </c>
      <c r="AY15" s="51">
        <f>AY40+AY42+AY43</f>
        <v>0</v>
      </c>
      <c r="AZ15" s="256" t="e">
        <f t="shared" si="34"/>
        <v>#DIV/0!</v>
      </c>
      <c r="BA15" s="53">
        <f>BA40+BA42+BA43</f>
        <v>0</v>
      </c>
      <c r="BB15" s="49">
        <f>BB40+BB42+BB43</f>
        <v>0</v>
      </c>
      <c r="BC15" s="164">
        <f>BC40+BC42+BC43</f>
        <v>0</v>
      </c>
      <c r="BD15" s="101"/>
      <c r="BE15" s="92" t="s">
        <v>138</v>
      </c>
      <c r="BF15" s="254">
        <f t="shared" ref="BF15:BM15" si="68">BF40+BF42+BF43</f>
        <v>0</v>
      </c>
      <c r="BG15" s="52">
        <f t="shared" si="68"/>
        <v>0</v>
      </c>
      <c r="BH15" s="48">
        <f t="shared" si="68"/>
        <v>0</v>
      </c>
      <c r="BI15" s="48">
        <f t="shared" si="68"/>
        <v>0</v>
      </c>
      <c r="BJ15" s="48">
        <f t="shared" si="68"/>
        <v>0</v>
      </c>
      <c r="BK15" s="51">
        <f t="shared" si="68"/>
        <v>0</v>
      </c>
      <c r="BL15" s="53">
        <f t="shared" si="68"/>
        <v>0</v>
      </c>
      <c r="BM15" s="48">
        <f t="shared" si="68"/>
        <v>0</v>
      </c>
      <c r="BN15" s="48"/>
      <c r="BO15" s="51">
        <f>BO40+BO42+BO43</f>
        <v>0</v>
      </c>
      <c r="BP15" s="256" t="e">
        <f t="shared" si="36"/>
        <v>#DIV/0!</v>
      </c>
      <c r="BQ15" s="52">
        <f>BQ40+BQ42+BQ43</f>
        <v>0</v>
      </c>
      <c r="BR15" s="48">
        <f>BR40+BR42+BR43</f>
        <v>0</v>
      </c>
      <c r="BS15" s="51">
        <f>BS40+BS42+BS43</f>
        <v>0</v>
      </c>
      <c r="BT15" s="262" t="e">
        <f t="shared" si="37"/>
        <v>#DIV/0!</v>
      </c>
      <c r="BU15" s="52">
        <f t="shared" ref="BU15:BZ15" si="69">BU40+BU42+BU43</f>
        <v>0</v>
      </c>
      <c r="BV15" s="48">
        <f t="shared" si="69"/>
        <v>0</v>
      </c>
      <c r="BW15" s="48">
        <f t="shared" si="69"/>
        <v>0</v>
      </c>
      <c r="BX15" s="48">
        <f t="shared" si="69"/>
        <v>0</v>
      </c>
      <c r="BY15" s="48">
        <f t="shared" si="69"/>
        <v>0</v>
      </c>
      <c r="BZ15" s="51">
        <f t="shared" si="69"/>
        <v>0</v>
      </c>
      <c r="CA15" s="256" t="e">
        <f t="shared" si="4"/>
        <v>#DIV/0!</v>
      </c>
      <c r="CB15" s="45">
        <f>CB40+CB42+CB43</f>
        <v>0</v>
      </c>
      <c r="CC15" s="84">
        <f>CC40+CC42+CC43</f>
        <v>0</v>
      </c>
      <c r="CD15" s="164">
        <f>CD40+CD42+CD43</f>
        <v>0</v>
      </c>
      <c r="CE15" s="101"/>
      <c r="CF15" s="85" t="s">
        <v>138</v>
      </c>
      <c r="CG15" s="254">
        <f t="shared" ref="CG15:CX15" si="70">CG40+CG42+CG43</f>
        <v>0</v>
      </c>
      <c r="CH15" s="53">
        <f t="shared" si="70"/>
        <v>0</v>
      </c>
      <c r="CI15" s="48">
        <f t="shared" si="70"/>
        <v>0</v>
      </c>
      <c r="CJ15" s="48">
        <f t="shared" si="70"/>
        <v>0</v>
      </c>
      <c r="CK15" s="48">
        <f t="shared" si="70"/>
        <v>0</v>
      </c>
      <c r="CL15" s="48">
        <f t="shared" si="70"/>
        <v>0</v>
      </c>
      <c r="CM15" s="48">
        <f t="shared" si="70"/>
        <v>0</v>
      </c>
      <c r="CN15" s="48">
        <f t="shared" si="70"/>
        <v>0</v>
      </c>
      <c r="CO15" s="48">
        <f t="shared" si="70"/>
        <v>0</v>
      </c>
      <c r="CP15" s="48">
        <f t="shared" si="70"/>
        <v>0</v>
      </c>
      <c r="CQ15" s="48">
        <f t="shared" si="70"/>
        <v>0</v>
      </c>
      <c r="CR15" s="48">
        <f t="shared" si="70"/>
        <v>0</v>
      </c>
      <c r="CS15" s="48">
        <f t="shared" si="70"/>
        <v>0</v>
      </c>
      <c r="CT15" s="48">
        <f t="shared" si="70"/>
        <v>0</v>
      </c>
      <c r="CU15" s="48">
        <f t="shared" si="70"/>
        <v>0</v>
      </c>
      <c r="CV15" s="48">
        <f t="shared" si="70"/>
        <v>0</v>
      </c>
      <c r="CW15" s="48">
        <f t="shared" si="70"/>
        <v>0</v>
      </c>
      <c r="CX15" s="164">
        <f t="shared" si="70"/>
        <v>0</v>
      </c>
      <c r="CY15" s="101"/>
      <c r="CZ15" s="50" t="s">
        <v>138</v>
      </c>
      <c r="DA15" s="47">
        <f t="shared" ref="DA15:DH15" si="71">DA40+DA42+DA43</f>
        <v>0</v>
      </c>
      <c r="DB15" s="48">
        <f t="shared" si="71"/>
        <v>0</v>
      </c>
      <c r="DC15" s="48">
        <f t="shared" si="71"/>
        <v>0</v>
      </c>
      <c r="DD15" s="48">
        <f t="shared" si="71"/>
        <v>0</v>
      </c>
      <c r="DE15" s="51">
        <f t="shared" si="71"/>
        <v>0</v>
      </c>
      <c r="DF15" s="53">
        <f t="shared" si="71"/>
        <v>0</v>
      </c>
      <c r="DG15" s="48">
        <f t="shared" si="71"/>
        <v>0</v>
      </c>
      <c r="DH15" s="51">
        <f t="shared" si="71"/>
        <v>0</v>
      </c>
      <c r="DI15" s="256" t="e">
        <f t="shared" si="8"/>
        <v>#DIV/0!</v>
      </c>
      <c r="DJ15" s="52">
        <f>DJ40+DJ42+DJ43</f>
        <v>0</v>
      </c>
      <c r="DK15" s="48">
        <f>DK40+DK42+DK43</f>
        <v>0</v>
      </c>
      <c r="DL15" s="51">
        <f>DL40+DL42+DL43</f>
        <v>0</v>
      </c>
      <c r="DM15" s="256" t="e">
        <f t="shared" si="9"/>
        <v>#DIV/0!</v>
      </c>
      <c r="DN15" s="52">
        <f>DN40+DN42+DN43</f>
        <v>0</v>
      </c>
      <c r="DO15" s="51">
        <f>DO40+DO42+DO43</f>
        <v>0</v>
      </c>
      <c r="DP15" s="53">
        <f>DP40+DP42+DP43</f>
        <v>0</v>
      </c>
      <c r="DQ15" s="51">
        <f>DQ40+DQ42+DQ43</f>
        <v>0</v>
      </c>
      <c r="DR15" s="256" t="e">
        <f t="shared" si="10"/>
        <v>#DIV/0!</v>
      </c>
      <c r="DS15" s="52">
        <f>DS40+DS42+DS43</f>
        <v>0</v>
      </c>
      <c r="DT15" s="161" t="e">
        <f t="shared" si="11"/>
        <v>#DIV/0!</v>
      </c>
      <c r="DU15" s="269">
        <f>DU40+DU42+DU43</f>
        <v>0</v>
      </c>
      <c r="DV15" s="256" t="e">
        <f t="shared" si="12"/>
        <v>#DIV/0!</v>
      </c>
      <c r="DW15" s="164">
        <f>DW40+DW42+DW43</f>
        <v>0</v>
      </c>
      <c r="DX15" s="101"/>
      <c r="DY15" s="85" t="s">
        <v>138</v>
      </c>
      <c r="DZ15" s="52">
        <f t="shared" ref="DZ15:ER15" si="72">DZ40+DZ42+DZ43</f>
        <v>0</v>
      </c>
      <c r="EA15" s="48">
        <f t="shared" si="72"/>
        <v>0</v>
      </c>
      <c r="EB15" s="48">
        <f t="shared" si="72"/>
        <v>0</v>
      </c>
      <c r="EC15" s="48">
        <f t="shared" si="72"/>
        <v>0</v>
      </c>
      <c r="ED15" s="48">
        <f t="shared" si="72"/>
        <v>0</v>
      </c>
      <c r="EE15" s="48">
        <f t="shared" si="72"/>
        <v>0</v>
      </c>
      <c r="EF15" s="48">
        <f t="shared" si="72"/>
        <v>0</v>
      </c>
      <c r="EG15" s="48">
        <f t="shared" si="72"/>
        <v>0</v>
      </c>
      <c r="EH15" s="48">
        <f t="shared" si="72"/>
        <v>0</v>
      </c>
      <c r="EI15" s="48">
        <f t="shared" si="72"/>
        <v>0</v>
      </c>
      <c r="EJ15" s="48">
        <f t="shared" si="72"/>
        <v>0</v>
      </c>
      <c r="EK15" s="48">
        <f t="shared" si="72"/>
        <v>0</v>
      </c>
      <c r="EL15" s="48">
        <f t="shared" si="72"/>
        <v>0</v>
      </c>
      <c r="EM15" s="48">
        <f t="shared" si="72"/>
        <v>0</v>
      </c>
      <c r="EN15" s="48">
        <f t="shared" si="72"/>
        <v>0</v>
      </c>
      <c r="EO15" s="48">
        <f t="shared" si="72"/>
        <v>0</v>
      </c>
      <c r="EP15" s="48">
        <f t="shared" si="72"/>
        <v>0</v>
      </c>
      <c r="EQ15" s="51">
        <f t="shared" si="72"/>
        <v>0</v>
      </c>
      <c r="ER15" s="275">
        <f t="shared" si="72"/>
        <v>0</v>
      </c>
      <c r="ES15" s="272">
        <f t="shared" si="42"/>
        <v>0</v>
      </c>
      <c r="ET15" s="52">
        <f t="shared" ref="ET15:FQ15" si="73">ET40+ET42+ET43</f>
        <v>0</v>
      </c>
      <c r="EU15" s="48">
        <f t="shared" si="73"/>
        <v>0</v>
      </c>
      <c r="EV15" s="48">
        <f t="shared" si="73"/>
        <v>0</v>
      </c>
      <c r="EW15" s="48">
        <f t="shared" si="73"/>
        <v>0</v>
      </c>
      <c r="EX15" s="49">
        <f t="shared" si="73"/>
        <v>0</v>
      </c>
      <c r="EY15" s="52">
        <f t="shared" si="73"/>
        <v>0</v>
      </c>
      <c r="EZ15" s="48">
        <f t="shared" si="73"/>
        <v>0</v>
      </c>
      <c r="FA15" s="48">
        <f t="shared" si="73"/>
        <v>0</v>
      </c>
      <c r="FB15" s="52">
        <f t="shared" si="73"/>
        <v>0</v>
      </c>
      <c r="FC15" s="48">
        <f t="shared" si="73"/>
        <v>0</v>
      </c>
      <c r="FD15" s="48">
        <f t="shared" si="73"/>
        <v>0</v>
      </c>
      <c r="FE15" s="48">
        <f t="shared" si="73"/>
        <v>0</v>
      </c>
      <c r="FF15" s="48">
        <f t="shared" si="73"/>
        <v>0</v>
      </c>
      <c r="FG15" s="48">
        <f t="shared" si="73"/>
        <v>0</v>
      </c>
      <c r="FH15" s="48">
        <f t="shared" si="73"/>
        <v>0</v>
      </c>
      <c r="FI15" s="48">
        <f t="shared" si="73"/>
        <v>0</v>
      </c>
      <c r="FJ15" s="48">
        <f t="shared" si="73"/>
        <v>0</v>
      </c>
      <c r="FK15" s="48">
        <f t="shared" si="73"/>
        <v>0</v>
      </c>
      <c r="FL15" s="48">
        <f t="shared" si="73"/>
        <v>0</v>
      </c>
      <c r="FM15" s="48">
        <f t="shared" si="73"/>
        <v>0</v>
      </c>
      <c r="FN15" s="48">
        <f t="shared" si="73"/>
        <v>0</v>
      </c>
      <c r="FO15" s="48">
        <f t="shared" si="73"/>
        <v>0</v>
      </c>
      <c r="FP15" s="48">
        <f t="shared" si="73"/>
        <v>0</v>
      </c>
      <c r="FQ15" s="49">
        <f t="shared" si="73"/>
        <v>0</v>
      </c>
      <c r="FR15" s="101"/>
      <c r="FS15" s="85" t="s">
        <v>138</v>
      </c>
      <c r="FT15" s="243">
        <f>FT40+FT42+FT43</f>
        <v>0</v>
      </c>
      <c r="FU15" s="279" t="e">
        <f t="shared" si="16"/>
        <v>#DIV/0!</v>
      </c>
      <c r="FV15" s="52">
        <f t="shared" ref="FV15:GG15" si="74">FV40+FV42+FV43</f>
        <v>0</v>
      </c>
      <c r="FW15" s="48">
        <f t="shared" si="74"/>
        <v>0</v>
      </c>
      <c r="FX15" s="48">
        <f t="shared" si="74"/>
        <v>0</v>
      </c>
      <c r="FY15" s="48">
        <f t="shared" si="74"/>
        <v>0</v>
      </c>
      <c r="FZ15" s="48">
        <f t="shared" si="74"/>
        <v>0</v>
      </c>
      <c r="GA15" s="48">
        <f t="shared" si="74"/>
        <v>0</v>
      </c>
      <c r="GB15" s="48">
        <f t="shared" si="74"/>
        <v>0</v>
      </c>
      <c r="GC15" s="48">
        <f t="shared" si="74"/>
        <v>0</v>
      </c>
      <c r="GD15" s="48">
        <f t="shared" si="74"/>
        <v>0</v>
      </c>
      <c r="GE15" s="51">
        <f t="shared" si="74"/>
        <v>0</v>
      </c>
      <c r="GF15" s="269">
        <f t="shared" si="74"/>
        <v>0</v>
      </c>
      <c r="GG15" s="164">
        <f t="shared" si="74"/>
        <v>0</v>
      </c>
      <c r="GH15" s="282" t="e">
        <f t="shared" si="18"/>
        <v>#DIV/0!</v>
      </c>
      <c r="GI15" s="52">
        <f t="shared" ref="GI15:GQ15" si="75">GI40+GI42+GI43</f>
        <v>0</v>
      </c>
      <c r="GJ15" s="48">
        <f t="shared" si="75"/>
        <v>0</v>
      </c>
      <c r="GK15" s="48">
        <f t="shared" si="75"/>
        <v>0</v>
      </c>
      <c r="GL15" s="48">
        <f t="shared" si="75"/>
        <v>0</v>
      </c>
      <c r="GM15" s="48">
        <f t="shared" si="75"/>
        <v>0</v>
      </c>
      <c r="GN15" s="48">
        <f t="shared" si="75"/>
        <v>0</v>
      </c>
      <c r="GO15" s="48">
        <f t="shared" si="75"/>
        <v>0</v>
      </c>
      <c r="GP15" s="48">
        <f t="shared" si="75"/>
        <v>0</v>
      </c>
      <c r="GQ15" s="49">
        <f t="shared" si="75"/>
        <v>0</v>
      </c>
      <c r="GR15" s="101"/>
      <c r="GS15" s="85" t="s">
        <v>138</v>
      </c>
      <c r="GT15" s="52">
        <f t="shared" ref="GT15:HB15" si="76">GT40+GT42+GT43</f>
        <v>0</v>
      </c>
      <c r="GU15" s="48">
        <f t="shared" si="76"/>
        <v>0</v>
      </c>
      <c r="GV15" s="48">
        <f t="shared" si="76"/>
        <v>0</v>
      </c>
      <c r="GW15" s="48">
        <f t="shared" si="76"/>
        <v>0</v>
      </c>
      <c r="GX15" s="48">
        <f t="shared" si="76"/>
        <v>0</v>
      </c>
      <c r="GY15" s="48">
        <f t="shared" si="76"/>
        <v>0</v>
      </c>
      <c r="GZ15" s="48">
        <f t="shared" si="76"/>
        <v>0</v>
      </c>
      <c r="HA15" s="49">
        <f t="shared" si="76"/>
        <v>0</v>
      </c>
      <c r="HB15" s="53">
        <f t="shared" si="76"/>
        <v>0</v>
      </c>
      <c r="HC15" s="245">
        <f t="shared" si="19"/>
        <v>0</v>
      </c>
      <c r="HD15" s="53">
        <f t="shared" ref="HD15:HP15" si="77">HD40+HD42+HD43</f>
        <v>0</v>
      </c>
      <c r="HE15" s="48">
        <f t="shared" si="77"/>
        <v>0</v>
      </c>
      <c r="HF15" s="48">
        <f t="shared" si="77"/>
        <v>0</v>
      </c>
      <c r="HG15" s="48">
        <f t="shared" si="77"/>
        <v>0</v>
      </c>
      <c r="HH15" s="49">
        <f t="shared" si="77"/>
        <v>0</v>
      </c>
      <c r="HI15" s="52">
        <f t="shared" si="77"/>
        <v>0</v>
      </c>
      <c r="HJ15" s="48">
        <f t="shared" si="77"/>
        <v>0</v>
      </c>
      <c r="HK15" s="48">
        <f t="shared" si="77"/>
        <v>0</v>
      </c>
      <c r="HL15" s="48">
        <f t="shared" si="77"/>
        <v>0</v>
      </c>
      <c r="HM15" s="48">
        <f t="shared" si="77"/>
        <v>0</v>
      </c>
      <c r="HN15" s="48">
        <f t="shared" si="77"/>
        <v>0</v>
      </c>
      <c r="HO15" s="48">
        <f t="shared" si="77"/>
        <v>0</v>
      </c>
      <c r="HP15" s="49">
        <f t="shared" si="77"/>
        <v>0</v>
      </c>
      <c r="HQ15" s="101"/>
      <c r="HR15" s="92" t="s">
        <v>138</v>
      </c>
      <c r="HS15" s="53">
        <f t="shared" ref="HS15:IU15" si="78">HS40+HS42+HS43</f>
        <v>0</v>
      </c>
      <c r="HT15" s="48">
        <f t="shared" si="78"/>
        <v>0</v>
      </c>
      <c r="HU15" s="48">
        <f t="shared" si="78"/>
        <v>0</v>
      </c>
      <c r="HV15" s="48">
        <f t="shared" si="78"/>
        <v>0</v>
      </c>
      <c r="HW15" s="48">
        <f t="shared" si="78"/>
        <v>0</v>
      </c>
      <c r="HX15" s="48">
        <f t="shared" si="78"/>
        <v>0</v>
      </c>
      <c r="HY15" s="48">
        <f t="shared" si="78"/>
        <v>0</v>
      </c>
      <c r="HZ15" s="48">
        <f t="shared" si="78"/>
        <v>0</v>
      </c>
      <c r="IA15" s="48">
        <f t="shared" si="78"/>
        <v>0</v>
      </c>
      <c r="IB15" s="48">
        <f t="shared" si="78"/>
        <v>0</v>
      </c>
      <c r="IC15" s="48">
        <f t="shared" si="78"/>
        <v>0</v>
      </c>
      <c r="ID15" s="48">
        <f t="shared" si="78"/>
        <v>0</v>
      </c>
      <c r="IE15" s="48">
        <f t="shared" si="78"/>
        <v>0</v>
      </c>
      <c r="IF15" s="48">
        <f t="shared" si="78"/>
        <v>0</v>
      </c>
      <c r="IG15" s="49">
        <f t="shared" si="78"/>
        <v>0</v>
      </c>
      <c r="IH15" s="52">
        <f t="shared" si="78"/>
        <v>0</v>
      </c>
      <c r="II15" s="48">
        <f t="shared" si="78"/>
        <v>0</v>
      </c>
      <c r="IJ15" s="51">
        <f t="shared" si="78"/>
        <v>0</v>
      </c>
      <c r="IK15" s="53">
        <f t="shared" si="78"/>
        <v>0</v>
      </c>
      <c r="IL15" s="48">
        <f t="shared" si="78"/>
        <v>0</v>
      </c>
      <c r="IM15" s="49">
        <f t="shared" si="78"/>
        <v>0</v>
      </c>
      <c r="IN15" s="53">
        <f t="shared" si="78"/>
        <v>0</v>
      </c>
      <c r="IO15" s="48">
        <f t="shared" si="78"/>
        <v>0</v>
      </c>
      <c r="IP15" s="49">
        <f t="shared" si="78"/>
        <v>0</v>
      </c>
      <c r="IQ15" s="52">
        <f t="shared" si="78"/>
        <v>0</v>
      </c>
      <c r="IR15" s="48">
        <f t="shared" si="78"/>
        <v>0</v>
      </c>
      <c r="IS15" s="48">
        <f t="shared" si="78"/>
        <v>0</v>
      </c>
      <c r="IT15" s="48">
        <f t="shared" si="78"/>
        <v>0</v>
      </c>
      <c r="IU15" s="48">
        <f t="shared" si="78"/>
        <v>0</v>
      </c>
      <c r="IV15" s="101"/>
      <c r="IW15" s="85" t="s">
        <v>138</v>
      </c>
      <c r="IX15" s="52">
        <f t="shared" ref="IX15:JM15" si="79">IX40+IX42+IX43</f>
        <v>0</v>
      </c>
      <c r="IY15" s="48">
        <f t="shared" si="79"/>
        <v>0</v>
      </c>
      <c r="IZ15" s="48">
        <f t="shared" si="79"/>
        <v>0</v>
      </c>
      <c r="JA15" s="48">
        <f t="shared" si="79"/>
        <v>0</v>
      </c>
      <c r="JB15" s="51">
        <f t="shared" si="79"/>
        <v>0</v>
      </c>
      <c r="JC15" s="217">
        <f t="shared" si="79"/>
        <v>0</v>
      </c>
      <c r="JD15" s="218">
        <f t="shared" si="79"/>
        <v>0</v>
      </c>
      <c r="JE15" s="218">
        <f t="shared" si="79"/>
        <v>0</v>
      </c>
      <c r="JF15" s="218">
        <f t="shared" si="79"/>
        <v>0</v>
      </c>
      <c r="JG15" s="219">
        <f t="shared" si="79"/>
        <v>0</v>
      </c>
      <c r="JH15" s="217">
        <f t="shared" si="79"/>
        <v>0</v>
      </c>
      <c r="JI15" s="218">
        <f t="shared" si="79"/>
        <v>0</v>
      </c>
      <c r="JJ15" s="218">
        <f t="shared" si="79"/>
        <v>0</v>
      </c>
      <c r="JK15" s="218">
        <f t="shared" si="79"/>
        <v>0</v>
      </c>
      <c r="JL15" s="219">
        <f t="shared" si="79"/>
        <v>0</v>
      </c>
      <c r="JM15" s="217">
        <f t="shared" si="79"/>
        <v>0</v>
      </c>
      <c r="JN15" s="218">
        <f>JN40+JN42+JN43</f>
        <v>0</v>
      </c>
      <c r="JO15" s="393">
        <f t="shared" si="24"/>
        <v>0</v>
      </c>
      <c r="JP15" s="53">
        <f t="shared" ref="JP15:KC15" si="80">JP40+JP42+JP43</f>
        <v>0</v>
      </c>
      <c r="JQ15" s="52">
        <f t="shared" si="80"/>
        <v>0</v>
      </c>
      <c r="JR15" s="49">
        <f t="shared" si="80"/>
        <v>0</v>
      </c>
      <c r="JS15" s="48">
        <f t="shared" si="80"/>
        <v>0</v>
      </c>
      <c r="JT15" s="48">
        <f t="shared" si="80"/>
        <v>0</v>
      </c>
      <c r="JU15" s="48">
        <f t="shared" si="80"/>
        <v>0</v>
      </c>
      <c r="JV15" s="48">
        <f t="shared" si="80"/>
        <v>0</v>
      </c>
      <c r="JW15" s="48">
        <f t="shared" si="80"/>
        <v>0</v>
      </c>
      <c r="JX15" s="49">
        <f t="shared" si="80"/>
        <v>0</v>
      </c>
      <c r="JY15" s="49">
        <f t="shared" si="80"/>
        <v>0</v>
      </c>
      <c r="JZ15" s="49">
        <f t="shared" si="80"/>
        <v>0</v>
      </c>
      <c r="KA15" s="49">
        <f t="shared" si="80"/>
        <v>0</v>
      </c>
      <c r="KB15" s="49">
        <f t="shared" si="80"/>
        <v>0</v>
      </c>
      <c r="KC15" s="49">
        <f t="shared" si="80"/>
        <v>0</v>
      </c>
    </row>
    <row r="16" spans="1:289" s="96" customFormat="1" ht="25.5" customHeight="1" x14ac:dyDescent="0.3">
      <c r="A16" s="45"/>
      <c r="B16" s="54" t="s">
        <v>139</v>
      </c>
      <c r="C16" s="47">
        <f>C30+C29</f>
        <v>0</v>
      </c>
      <c r="D16" s="48">
        <f>D30+D29</f>
        <v>0</v>
      </c>
      <c r="E16" s="48">
        <f>E30+E29</f>
        <v>0</v>
      </c>
      <c r="F16" s="51">
        <f>F30+F29</f>
        <v>0</v>
      </c>
      <c r="G16" s="142" t="e">
        <f t="shared" si="27"/>
        <v>#DIV/0!</v>
      </c>
      <c r="H16" s="52">
        <f>H30+H29</f>
        <v>0</v>
      </c>
      <c r="I16" s="51">
        <f>I30+I29</f>
        <v>0</v>
      </c>
      <c r="J16" s="53">
        <f>J30+J29</f>
        <v>0</v>
      </c>
      <c r="K16" s="48">
        <f>K30+K29</f>
        <v>0</v>
      </c>
      <c r="L16" s="51">
        <f>L30+L29</f>
        <v>0</v>
      </c>
      <c r="M16" s="143" t="e">
        <f t="shared" si="1"/>
        <v>#DIV/0!</v>
      </c>
      <c r="N16" s="53">
        <f>N30+N29</f>
        <v>0</v>
      </c>
      <c r="O16" s="48">
        <f>O30+O29</f>
        <v>0</v>
      </c>
      <c r="P16" s="51">
        <f>P30+P29</f>
        <v>0</v>
      </c>
      <c r="Q16" s="145" t="e">
        <f t="shared" si="28"/>
        <v>#DIV/0!</v>
      </c>
      <c r="R16" s="52">
        <f t="shared" ref="R16:Z16" si="81">R30+R29</f>
        <v>0</v>
      </c>
      <c r="S16" s="51">
        <f t="shared" si="81"/>
        <v>0</v>
      </c>
      <c r="T16" s="53">
        <f t="shared" si="81"/>
        <v>0</v>
      </c>
      <c r="U16" s="49">
        <f t="shared" si="81"/>
        <v>0</v>
      </c>
      <c r="V16" s="52">
        <f t="shared" si="81"/>
        <v>0</v>
      </c>
      <c r="W16" s="51">
        <f t="shared" si="81"/>
        <v>0</v>
      </c>
      <c r="X16" s="53">
        <f t="shared" si="81"/>
        <v>0</v>
      </c>
      <c r="Y16" s="48">
        <f t="shared" si="81"/>
        <v>0</v>
      </c>
      <c r="Z16" s="49">
        <f t="shared" si="81"/>
        <v>0</v>
      </c>
      <c r="AA16" s="101"/>
      <c r="AB16" s="93" t="s">
        <v>139</v>
      </c>
      <c r="AC16" s="254">
        <f>AC30+AC29</f>
        <v>0</v>
      </c>
      <c r="AD16" s="73">
        <f>AD30+AD29</f>
        <v>0</v>
      </c>
      <c r="AE16" s="256" t="e">
        <f t="shared" si="30"/>
        <v>#DIV/0!</v>
      </c>
      <c r="AF16" s="52">
        <f t="shared" ref="AF16:AN16" si="82">AF30+AF29</f>
        <v>0</v>
      </c>
      <c r="AG16" s="48">
        <f t="shared" si="82"/>
        <v>0</v>
      </c>
      <c r="AH16" s="48">
        <f t="shared" si="82"/>
        <v>0</v>
      </c>
      <c r="AI16" s="48">
        <f t="shared" si="82"/>
        <v>0</v>
      </c>
      <c r="AJ16" s="48">
        <f t="shared" si="82"/>
        <v>0</v>
      </c>
      <c r="AK16" s="48">
        <f t="shared" si="82"/>
        <v>0</v>
      </c>
      <c r="AL16" s="48">
        <f t="shared" si="82"/>
        <v>0</v>
      </c>
      <c r="AM16" s="48">
        <f t="shared" si="82"/>
        <v>0</v>
      </c>
      <c r="AN16" s="51">
        <f t="shared" si="82"/>
        <v>0</v>
      </c>
      <c r="AO16" s="256" t="e">
        <f t="shared" si="32"/>
        <v>#DIV/0!</v>
      </c>
      <c r="AP16" s="52">
        <f>AP30+AP29</f>
        <v>0</v>
      </c>
      <c r="AQ16" s="48">
        <f>AQ30+AQ29</f>
        <v>0</v>
      </c>
      <c r="AR16" s="48">
        <f>AR30+AR29</f>
        <v>0</v>
      </c>
      <c r="AS16" s="48"/>
      <c r="AT16" s="48">
        <f>AT30+AT29</f>
        <v>0</v>
      </c>
      <c r="AU16" s="51">
        <f>AU30+AU29</f>
        <v>0</v>
      </c>
      <c r="AV16" s="145" t="e">
        <f t="shared" si="33"/>
        <v>#DIV/0!</v>
      </c>
      <c r="AW16" s="52">
        <f>AW30+AW29</f>
        <v>0</v>
      </c>
      <c r="AX16" s="48">
        <f>AX30+AX29</f>
        <v>0</v>
      </c>
      <c r="AY16" s="51">
        <f>AY30+AY29</f>
        <v>0</v>
      </c>
      <c r="AZ16" s="256" t="e">
        <f t="shared" si="34"/>
        <v>#DIV/0!</v>
      </c>
      <c r="BA16" s="53">
        <f t="shared" ref="BA16:BC16" si="83">BA30+BA29</f>
        <v>0</v>
      </c>
      <c r="BB16" s="49">
        <f t="shared" si="83"/>
        <v>0</v>
      </c>
      <c r="BC16" s="164">
        <f t="shared" si="83"/>
        <v>0</v>
      </c>
      <c r="BD16" s="101"/>
      <c r="BE16" s="93" t="s">
        <v>139</v>
      </c>
      <c r="BF16" s="254">
        <f>BF30+BF29</f>
        <v>0</v>
      </c>
      <c r="BG16" s="52">
        <f t="shared" ref="BG16:BO16" si="84">BG30+BG29</f>
        <v>0</v>
      </c>
      <c r="BH16" s="48">
        <f t="shared" si="84"/>
        <v>0</v>
      </c>
      <c r="BI16" s="48">
        <f t="shared" si="84"/>
        <v>0</v>
      </c>
      <c r="BJ16" s="48">
        <f t="shared" si="84"/>
        <v>0</v>
      </c>
      <c r="BK16" s="51">
        <f t="shared" si="84"/>
        <v>0</v>
      </c>
      <c r="BL16" s="53">
        <f t="shared" si="84"/>
        <v>0</v>
      </c>
      <c r="BM16" s="48">
        <f t="shared" si="84"/>
        <v>0</v>
      </c>
      <c r="BN16" s="48"/>
      <c r="BO16" s="51">
        <f t="shared" si="84"/>
        <v>0</v>
      </c>
      <c r="BP16" s="256" t="e">
        <f t="shared" si="36"/>
        <v>#DIV/0!</v>
      </c>
      <c r="BQ16" s="52">
        <f>BQ30+BQ29</f>
        <v>0</v>
      </c>
      <c r="BR16" s="48">
        <f>BR30+BR29</f>
        <v>0</v>
      </c>
      <c r="BS16" s="51">
        <f>BS30+BS29</f>
        <v>0</v>
      </c>
      <c r="BT16" s="262" t="e">
        <f t="shared" si="37"/>
        <v>#DIV/0!</v>
      </c>
      <c r="BU16" s="52">
        <f t="shared" ref="BU16:BZ16" si="85">BU30+BU29</f>
        <v>0</v>
      </c>
      <c r="BV16" s="48">
        <f t="shared" si="85"/>
        <v>0</v>
      </c>
      <c r="BW16" s="48">
        <f t="shared" si="85"/>
        <v>0</v>
      </c>
      <c r="BX16" s="48">
        <f t="shared" si="85"/>
        <v>0</v>
      </c>
      <c r="BY16" s="48">
        <f t="shared" si="85"/>
        <v>0</v>
      </c>
      <c r="BZ16" s="51">
        <f t="shared" si="85"/>
        <v>0</v>
      </c>
      <c r="CA16" s="256" t="e">
        <f t="shared" si="4"/>
        <v>#DIV/0!</v>
      </c>
      <c r="CB16" s="45">
        <f t="shared" ref="CB16:CD16" si="86">CB30+CB29</f>
        <v>0</v>
      </c>
      <c r="CC16" s="84">
        <f t="shared" si="86"/>
        <v>0</v>
      </c>
      <c r="CD16" s="164">
        <f t="shared" si="86"/>
        <v>0</v>
      </c>
      <c r="CE16" s="101"/>
      <c r="CF16" s="86" t="s">
        <v>139</v>
      </c>
      <c r="CG16" s="254">
        <f t="shared" ref="CG16:CX16" si="87">CG30+CG29</f>
        <v>0</v>
      </c>
      <c r="CH16" s="53">
        <f t="shared" si="87"/>
        <v>0</v>
      </c>
      <c r="CI16" s="48">
        <f t="shared" si="87"/>
        <v>0</v>
      </c>
      <c r="CJ16" s="48">
        <f t="shared" si="87"/>
        <v>0</v>
      </c>
      <c r="CK16" s="48">
        <f t="shared" si="87"/>
        <v>0</v>
      </c>
      <c r="CL16" s="48">
        <f t="shared" si="87"/>
        <v>0</v>
      </c>
      <c r="CM16" s="48">
        <f t="shared" si="87"/>
        <v>0</v>
      </c>
      <c r="CN16" s="48">
        <f t="shared" si="87"/>
        <v>0</v>
      </c>
      <c r="CO16" s="48">
        <f t="shared" si="87"/>
        <v>0</v>
      </c>
      <c r="CP16" s="48">
        <f t="shared" si="87"/>
        <v>0</v>
      </c>
      <c r="CQ16" s="48">
        <f t="shared" si="87"/>
        <v>0</v>
      </c>
      <c r="CR16" s="48">
        <f t="shared" si="87"/>
        <v>0</v>
      </c>
      <c r="CS16" s="48">
        <f t="shared" si="87"/>
        <v>0</v>
      </c>
      <c r="CT16" s="48">
        <f t="shared" si="87"/>
        <v>0</v>
      </c>
      <c r="CU16" s="48">
        <f t="shared" si="87"/>
        <v>0</v>
      </c>
      <c r="CV16" s="48">
        <f t="shared" si="87"/>
        <v>0</v>
      </c>
      <c r="CW16" s="48">
        <f t="shared" si="87"/>
        <v>0</v>
      </c>
      <c r="CX16" s="164">
        <f t="shared" si="87"/>
        <v>0</v>
      </c>
      <c r="CY16" s="101"/>
      <c r="CZ16" s="55" t="s">
        <v>139</v>
      </c>
      <c r="DA16" s="47">
        <f>DA30+DA29</f>
        <v>0</v>
      </c>
      <c r="DB16" s="48">
        <f t="shared" ref="DB16:DH16" si="88">DB30+DB29</f>
        <v>0</v>
      </c>
      <c r="DC16" s="48">
        <f t="shared" si="88"/>
        <v>0</v>
      </c>
      <c r="DD16" s="48">
        <f t="shared" si="88"/>
        <v>0</v>
      </c>
      <c r="DE16" s="51">
        <f t="shared" si="88"/>
        <v>0</v>
      </c>
      <c r="DF16" s="53">
        <f t="shared" si="88"/>
        <v>0</v>
      </c>
      <c r="DG16" s="48">
        <f t="shared" si="88"/>
        <v>0</v>
      </c>
      <c r="DH16" s="51">
        <f t="shared" si="88"/>
        <v>0</v>
      </c>
      <c r="DI16" s="256" t="e">
        <f t="shared" si="8"/>
        <v>#DIV/0!</v>
      </c>
      <c r="DJ16" s="52">
        <f>DJ30+DJ29</f>
        <v>0</v>
      </c>
      <c r="DK16" s="48">
        <f>DK30+DK29</f>
        <v>0</v>
      </c>
      <c r="DL16" s="51">
        <f>DL30+DL29</f>
        <v>0</v>
      </c>
      <c r="DM16" s="256" t="e">
        <f t="shared" si="9"/>
        <v>#DIV/0!</v>
      </c>
      <c r="DN16" s="52">
        <f t="shared" ref="DN16:DQ16" si="89">DN30+DN29</f>
        <v>0</v>
      </c>
      <c r="DO16" s="51">
        <f t="shared" si="89"/>
        <v>0</v>
      </c>
      <c r="DP16" s="53">
        <f t="shared" si="89"/>
        <v>0</v>
      </c>
      <c r="DQ16" s="51">
        <f t="shared" si="89"/>
        <v>0</v>
      </c>
      <c r="DR16" s="256" t="e">
        <f t="shared" si="10"/>
        <v>#DIV/0!</v>
      </c>
      <c r="DS16" s="52">
        <f>DS30+DS29</f>
        <v>0</v>
      </c>
      <c r="DT16" s="161" t="e">
        <f t="shared" si="11"/>
        <v>#DIV/0!</v>
      </c>
      <c r="DU16" s="269">
        <f>DU30+DU29</f>
        <v>0</v>
      </c>
      <c r="DV16" s="256" t="e">
        <f t="shared" si="12"/>
        <v>#DIV/0!</v>
      </c>
      <c r="DW16" s="164">
        <f t="shared" ref="DW16" si="90">DW30+DW29</f>
        <v>0</v>
      </c>
      <c r="DX16" s="101"/>
      <c r="DY16" s="86" t="s">
        <v>139</v>
      </c>
      <c r="DZ16" s="52">
        <f>DZ30+DZ29</f>
        <v>0</v>
      </c>
      <c r="EA16" s="48">
        <f t="shared" ref="EA16:EQ16" si="91">EA30+EA29</f>
        <v>0</v>
      </c>
      <c r="EB16" s="48">
        <f t="shared" si="91"/>
        <v>0</v>
      </c>
      <c r="EC16" s="48">
        <f t="shared" si="91"/>
        <v>0</v>
      </c>
      <c r="ED16" s="48">
        <f t="shared" si="91"/>
        <v>0</v>
      </c>
      <c r="EE16" s="48">
        <f t="shared" si="91"/>
        <v>0</v>
      </c>
      <c r="EF16" s="48">
        <f t="shared" si="91"/>
        <v>0</v>
      </c>
      <c r="EG16" s="48">
        <f t="shared" si="91"/>
        <v>0</v>
      </c>
      <c r="EH16" s="48">
        <f t="shared" si="91"/>
        <v>0</v>
      </c>
      <c r="EI16" s="48">
        <f t="shared" si="91"/>
        <v>0</v>
      </c>
      <c r="EJ16" s="48">
        <f t="shared" si="91"/>
        <v>0</v>
      </c>
      <c r="EK16" s="48">
        <f t="shared" si="91"/>
        <v>0</v>
      </c>
      <c r="EL16" s="48">
        <f t="shared" si="91"/>
        <v>0</v>
      </c>
      <c r="EM16" s="48">
        <f t="shared" si="91"/>
        <v>0</v>
      </c>
      <c r="EN16" s="48">
        <f t="shared" si="91"/>
        <v>0</v>
      </c>
      <c r="EO16" s="48">
        <f t="shared" si="91"/>
        <v>0</v>
      </c>
      <c r="EP16" s="48">
        <f t="shared" si="91"/>
        <v>0</v>
      </c>
      <c r="EQ16" s="51">
        <f t="shared" si="91"/>
        <v>0</v>
      </c>
      <c r="ER16" s="275">
        <f>ER30+ER29</f>
        <v>0</v>
      </c>
      <c r="ES16" s="272">
        <f t="shared" si="42"/>
        <v>0</v>
      </c>
      <c r="ET16" s="52">
        <f t="shared" ref="ET16:FQ16" si="92">ET30+ET29</f>
        <v>0</v>
      </c>
      <c r="EU16" s="48">
        <f t="shared" si="92"/>
        <v>0</v>
      </c>
      <c r="EV16" s="48">
        <f t="shared" si="92"/>
        <v>0</v>
      </c>
      <c r="EW16" s="48">
        <f t="shared" si="92"/>
        <v>0</v>
      </c>
      <c r="EX16" s="49">
        <f t="shared" si="92"/>
        <v>0</v>
      </c>
      <c r="EY16" s="52">
        <f t="shared" si="92"/>
        <v>0</v>
      </c>
      <c r="EZ16" s="48">
        <f t="shared" si="92"/>
        <v>0</v>
      </c>
      <c r="FA16" s="48">
        <f t="shared" si="92"/>
        <v>0</v>
      </c>
      <c r="FB16" s="52">
        <f t="shared" si="92"/>
        <v>0</v>
      </c>
      <c r="FC16" s="48">
        <f t="shared" si="92"/>
        <v>0</v>
      </c>
      <c r="FD16" s="48">
        <f t="shared" si="92"/>
        <v>0</v>
      </c>
      <c r="FE16" s="48">
        <f t="shared" si="92"/>
        <v>0</v>
      </c>
      <c r="FF16" s="48">
        <f t="shared" si="92"/>
        <v>0</v>
      </c>
      <c r="FG16" s="48">
        <f t="shared" si="92"/>
        <v>0</v>
      </c>
      <c r="FH16" s="48">
        <f t="shared" si="92"/>
        <v>0</v>
      </c>
      <c r="FI16" s="48">
        <f t="shared" si="92"/>
        <v>0</v>
      </c>
      <c r="FJ16" s="48">
        <f t="shared" si="92"/>
        <v>0</v>
      </c>
      <c r="FK16" s="48">
        <f t="shared" si="92"/>
        <v>0</v>
      </c>
      <c r="FL16" s="48">
        <f t="shared" si="92"/>
        <v>0</v>
      </c>
      <c r="FM16" s="48">
        <f t="shared" si="92"/>
        <v>0</v>
      </c>
      <c r="FN16" s="48">
        <f t="shared" si="92"/>
        <v>0</v>
      </c>
      <c r="FO16" s="48">
        <f t="shared" si="92"/>
        <v>0</v>
      </c>
      <c r="FP16" s="48">
        <f t="shared" si="92"/>
        <v>0</v>
      </c>
      <c r="FQ16" s="49">
        <f t="shared" si="92"/>
        <v>0</v>
      </c>
      <c r="FR16" s="101"/>
      <c r="FS16" s="86" t="s">
        <v>139</v>
      </c>
      <c r="FT16" s="243">
        <f>FT30+FT29</f>
        <v>0</v>
      </c>
      <c r="FU16" s="279" t="e">
        <f t="shared" si="16"/>
        <v>#DIV/0!</v>
      </c>
      <c r="FV16" s="52">
        <f>FV30+FV29</f>
        <v>0</v>
      </c>
      <c r="FW16" s="48">
        <f t="shared" ref="FW16:GG16" si="93">FW30+FW29</f>
        <v>0</v>
      </c>
      <c r="FX16" s="48">
        <f t="shared" si="93"/>
        <v>0</v>
      </c>
      <c r="FY16" s="48">
        <f t="shared" si="93"/>
        <v>0</v>
      </c>
      <c r="FZ16" s="48">
        <f t="shared" si="93"/>
        <v>0</v>
      </c>
      <c r="GA16" s="48">
        <f t="shared" si="93"/>
        <v>0</v>
      </c>
      <c r="GB16" s="48">
        <f t="shared" si="93"/>
        <v>0</v>
      </c>
      <c r="GC16" s="48">
        <f t="shared" si="93"/>
        <v>0</v>
      </c>
      <c r="GD16" s="48">
        <f t="shared" si="93"/>
        <v>0</v>
      </c>
      <c r="GE16" s="51">
        <f t="shared" si="93"/>
        <v>0</v>
      </c>
      <c r="GF16" s="269">
        <f t="shared" si="93"/>
        <v>0</v>
      </c>
      <c r="GG16" s="164">
        <f t="shared" si="93"/>
        <v>0</v>
      </c>
      <c r="GH16" s="282" t="e">
        <f t="shared" si="18"/>
        <v>#DIV/0!</v>
      </c>
      <c r="GI16" s="52">
        <f t="shared" ref="GI16:GQ16" si="94">GI30+GI29</f>
        <v>0</v>
      </c>
      <c r="GJ16" s="48">
        <f t="shared" si="94"/>
        <v>0</v>
      </c>
      <c r="GK16" s="48">
        <f t="shared" si="94"/>
        <v>0</v>
      </c>
      <c r="GL16" s="48">
        <f t="shared" si="94"/>
        <v>0</v>
      </c>
      <c r="GM16" s="48">
        <f t="shared" si="94"/>
        <v>0</v>
      </c>
      <c r="GN16" s="48">
        <f t="shared" si="94"/>
        <v>0</v>
      </c>
      <c r="GO16" s="48">
        <f t="shared" si="94"/>
        <v>0</v>
      </c>
      <c r="GP16" s="48">
        <f t="shared" si="94"/>
        <v>0</v>
      </c>
      <c r="GQ16" s="49">
        <f t="shared" si="94"/>
        <v>0</v>
      </c>
      <c r="GR16" s="101"/>
      <c r="GS16" s="86" t="s">
        <v>139</v>
      </c>
      <c r="GT16" s="52">
        <f t="shared" ref="GT16:HB16" si="95">GT30+GT29</f>
        <v>0</v>
      </c>
      <c r="GU16" s="48">
        <f t="shared" si="95"/>
        <v>0</v>
      </c>
      <c r="GV16" s="48">
        <f t="shared" si="95"/>
        <v>0</v>
      </c>
      <c r="GW16" s="48">
        <f t="shared" si="95"/>
        <v>0</v>
      </c>
      <c r="GX16" s="48">
        <f t="shared" si="95"/>
        <v>0</v>
      </c>
      <c r="GY16" s="48">
        <f t="shared" si="95"/>
        <v>0</v>
      </c>
      <c r="GZ16" s="48">
        <f t="shared" si="95"/>
        <v>0</v>
      </c>
      <c r="HA16" s="49">
        <f t="shared" si="95"/>
        <v>0</v>
      </c>
      <c r="HB16" s="53">
        <f t="shared" si="95"/>
        <v>0</v>
      </c>
      <c r="HC16" s="245">
        <f t="shared" si="19"/>
        <v>0</v>
      </c>
      <c r="HD16" s="53">
        <f t="shared" ref="HD16:HP16" si="96">HD30+HD29</f>
        <v>0</v>
      </c>
      <c r="HE16" s="48">
        <f t="shared" si="96"/>
        <v>0</v>
      </c>
      <c r="HF16" s="48">
        <f t="shared" si="96"/>
        <v>0</v>
      </c>
      <c r="HG16" s="48">
        <f t="shared" si="96"/>
        <v>0</v>
      </c>
      <c r="HH16" s="49">
        <f t="shared" si="96"/>
        <v>0</v>
      </c>
      <c r="HI16" s="52">
        <f t="shared" si="96"/>
        <v>0</v>
      </c>
      <c r="HJ16" s="48">
        <f t="shared" si="96"/>
        <v>0</v>
      </c>
      <c r="HK16" s="48">
        <f t="shared" si="96"/>
        <v>0</v>
      </c>
      <c r="HL16" s="48">
        <f t="shared" si="96"/>
        <v>0</v>
      </c>
      <c r="HM16" s="48">
        <f t="shared" si="96"/>
        <v>0</v>
      </c>
      <c r="HN16" s="48">
        <f t="shared" si="96"/>
        <v>0</v>
      </c>
      <c r="HO16" s="48">
        <f t="shared" si="96"/>
        <v>0</v>
      </c>
      <c r="HP16" s="49">
        <f t="shared" si="96"/>
        <v>0</v>
      </c>
      <c r="HQ16" s="101"/>
      <c r="HR16" s="93" t="s">
        <v>139</v>
      </c>
      <c r="HS16" s="53">
        <f t="shared" ref="HS16:IU16" si="97">HS30+HS29</f>
        <v>0</v>
      </c>
      <c r="HT16" s="48">
        <f t="shared" si="97"/>
        <v>0</v>
      </c>
      <c r="HU16" s="48">
        <f t="shared" si="97"/>
        <v>0</v>
      </c>
      <c r="HV16" s="48">
        <f t="shared" si="97"/>
        <v>0</v>
      </c>
      <c r="HW16" s="48">
        <f t="shared" si="97"/>
        <v>0</v>
      </c>
      <c r="HX16" s="48">
        <f t="shared" si="97"/>
        <v>0</v>
      </c>
      <c r="HY16" s="48">
        <f t="shared" si="97"/>
        <v>0</v>
      </c>
      <c r="HZ16" s="48">
        <f t="shared" si="97"/>
        <v>0</v>
      </c>
      <c r="IA16" s="48">
        <f t="shared" si="97"/>
        <v>0</v>
      </c>
      <c r="IB16" s="48">
        <f t="shared" si="97"/>
        <v>0</v>
      </c>
      <c r="IC16" s="48">
        <f t="shared" si="97"/>
        <v>0</v>
      </c>
      <c r="ID16" s="48">
        <f t="shared" si="97"/>
        <v>0</v>
      </c>
      <c r="IE16" s="48">
        <f t="shared" si="97"/>
        <v>0</v>
      </c>
      <c r="IF16" s="48">
        <f t="shared" si="97"/>
        <v>0</v>
      </c>
      <c r="IG16" s="49">
        <f t="shared" si="97"/>
        <v>0</v>
      </c>
      <c r="IH16" s="52">
        <f t="shared" si="97"/>
        <v>0</v>
      </c>
      <c r="II16" s="48">
        <f t="shared" si="97"/>
        <v>0</v>
      </c>
      <c r="IJ16" s="51">
        <f t="shared" si="97"/>
        <v>0</v>
      </c>
      <c r="IK16" s="53">
        <f t="shared" si="97"/>
        <v>0</v>
      </c>
      <c r="IL16" s="48">
        <f t="shared" si="97"/>
        <v>0</v>
      </c>
      <c r="IM16" s="49">
        <f t="shared" si="97"/>
        <v>0</v>
      </c>
      <c r="IN16" s="53">
        <f t="shared" si="97"/>
        <v>0</v>
      </c>
      <c r="IO16" s="48">
        <f t="shared" si="97"/>
        <v>0</v>
      </c>
      <c r="IP16" s="49">
        <f t="shared" si="97"/>
        <v>0</v>
      </c>
      <c r="IQ16" s="52">
        <f t="shared" si="97"/>
        <v>0</v>
      </c>
      <c r="IR16" s="48">
        <f t="shared" si="97"/>
        <v>0</v>
      </c>
      <c r="IS16" s="48">
        <f t="shared" si="97"/>
        <v>0</v>
      </c>
      <c r="IT16" s="48">
        <f t="shared" si="97"/>
        <v>0</v>
      </c>
      <c r="IU16" s="48">
        <f t="shared" si="97"/>
        <v>0</v>
      </c>
      <c r="IV16" s="101"/>
      <c r="IW16" s="86" t="s">
        <v>139</v>
      </c>
      <c r="IX16" s="52">
        <f t="shared" ref="IX16:JN16" si="98">IX30+IX29</f>
        <v>0</v>
      </c>
      <c r="IY16" s="48">
        <f t="shared" si="98"/>
        <v>0</v>
      </c>
      <c r="IZ16" s="48">
        <f t="shared" si="98"/>
        <v>0</v>
      </c>
      <c r="JA16" s="48">
        <f t="shared" si="98"/>
        <v>0</v>
      </c>
      <c r="JB16" s="51">
        <f t="shared" si="98"/>
        <v>0</v>
      </c>
      <c r="JC16" s="217">
        <f t="shared" si="98"/>
        <v>0</v>
      </c>
      <c r="JD16" s="218">
        <f t="shared" si="98"/>
        <v>0</v>
      </c>
      <c r="JE16" s="218">
        <f t="shared" si="98"/>
        <v>0</v>
      </c>
      <c r="JF16" s="218">
        <f t="shared" si="98"/>
        <v>0</v>
      </c>
      <c r="JG16" s="219">
        <f t="shared" si="98"/>
        <v>0</v>
      </c>
      <c r="JH16" s="217">
        <f t="shared" si="98"/>
        <v>0</v>
      </c>
      <c r="JI16" s="218">
        <f t="shared" si="98"/>
        <v>0</v>
      </c>
      <c r="JJ16" s="218">
        <f t="shared" si="98"/>
        <v>0</v>
      </c>
      <c r="JK16" s="218">
        <f t="shared" si="98"/>
        <v>0</v>
      </c>
      <c r="JL16" s="219">
        <f t="shared" si="98"/>
        <v>0</v>
      </c>
      <c r="JM16" s="217">
        <f t="shared" si="98"/>
        <v>0</v>
      </c>
      <c r="JN16" s="218">
        <f t="shared" si="98"/>
        <v>0</v>
      </c>
      <c r="JO16" s="393">
        <f t="shared" si="24"/>
        <v>0</v>
      </c>
      <c r="JP16" s="53">
        <f t="shared" ref="JP16:KC16" si="99">JP30+JP29</f>
        <v>0</v>
      </c>
      <c r="JQ16" s="52">
        <f t="shared" si="99"/>
        <v>0</v>
      </c>
      <c r="JR16" s="49">
        <f t="shared" si="99"/>
        <v>0</v>
      </c>
      <c r="JS16" s="48">
        <f t="shared" si="99"/>
        <v>0</v>
      </c>
      <c r="JT16" s="48">
        <f t="shared" si="99"/>
        <v>0</v>
      </c>
      <c r="JU16" s="48">
        <f t="shared" si="99"/>
        <v>0</v>
      </c>
      <c r="JV16" s="48">
        <f t="shared" si="99"/>
        <v>0</v>
      </c>
      <c r="JW16" s="48">
        <f t="shared" si="99"/>
        <v>0</v>
      </c>
      <c r="JX16" s="49">
        <f t="shared" si="99"/>
        <v>0</v>
      </c>
      <c r="JY16" s="49">
        <f t="shared" si="99"/>
        <v>0</v>
      </c>
      <c r="JZ16" s="49">
        <f t="shared" si="99"/>
        <v>0</v>
      </c>
      <c r="KA16" s="49">
        <f t="shared" si="99"/>
        <v>0</v>
      </c>
      <c r="KB16" s="49">
        <f t="shared" si="99"/>
        <v>0</v>
      </c>
      <c r="KC16" s="49">
        <f t="shared" si="99"/>
        <v>0</v>
      </c>
    </row>
    <row r="17" spans="1:289" s="96" customFormat="1" ht="25.5" customHeight="1" x14ac:dyDescent="0.3">
      <c r="A17" s="45"/>
      <c r="B17" s="54" t="s">
        <v>140</v>
      </c>
      <c r="C17" s="47">
        <f>C31</f>
        <v>0</v>
      </c>
      <c r="D17" s="48">
        <f>D31</f>
        <v>0</v>
      </c>
      <c r="E17" s="48">
        <f>E31</f>
        <v>0</v>
      </c>
      <c r="F17" s="51">
        <f>F31</f>
        <v>0</v>
      </c>
      <c r="G17" s="142" t="e">
        <f t="shared" si="27"/>
        <v>#DIV/0!</v>
      </c>
      <c r="H17" s="52">
        <f>H31</f>
        <v>0</v>
      </c>
      <c r="I17" s="51">
        <f>I31</f>
        <v>0</v>
      </c>
      <c r="J17" s="53">
        <f>J31</f>
        <v>0</v>
      </c>
      <c r="K17" s="48">
        <f>K31</f>
        <v>0</v>
      </c>
      <c r="L17" s="51">
        <f>L31</f>
        <v>0</v>
      </c>
      <c r="M17" s="143" t="e">
        <f t="shared" si="1"/>
        <v>#DIV/0!</v>
      </c>
      <c r="N17" s="53">
        <f>N31</f>
        <v>0</v>
      </c>
      <c r="O17" s="48">
        <f>O31</f>
        <v>0</v>
      </c>
      <c r="P17" s="51">
        <f>P31</f>
        <v>0</v>
      </c>
      <c r="Q17" s="145" t="e">
        <f t="shared" si="28"/>
        <v>#DIV/0!</v>
      </c>
      <c r="R17" s="52">
        <f t="shared" ref="R17:Z17" si="100">R31</f>
        <v>0</v>
      </c>
      <c r="S17" s="51">
        <f t="shared" si="100"/>
        <v>0</v>
      </c>
      <c r="T17" s="53">
        <f t="shared" si="100"/>
        <v>0</v>
      </c>
      <c r="U17" s="49">
        <f t="shared" si="100"/>
        <v>0</v>
      </c>
      <c r="V17" s="52">
        <f t="shared" si="100"/>
        <v>0</v>
      </c>
      <c r="W17" s="51">
        <f t="shared" si="100"/>
        <v>0</v>
      </c>
      <c r="X17" s="53">
        <f t="shared" si="100"/>
        <v>0</v>
      </c>
      <c r="Y17" s="48">
        <f t="shared" si="100"/>
        <v>0</v>
      </c>
      <c r="Z17" s="49">
        <f t="shared" si="100"/>
        <v>0</v>
      </c>
      <c r="AA17" s="101"/>
      <c r="AB17" s="93" t="s">
        <v>140</v>
      </c>
      <c r="AC17" s="254">
        <f>AC31</f>
        <v>0</v>
      </c>
      <c r="AD17" s="73">
        <f>AD31</f>
        <v>0</v>
      </c>
      <c r="AE17" s="256" t="e">
        <f t="shared" si="30"/>
        <v>#DIV/0!</v>
      </c>
      <c r="AF17" s="52">
        <f t="shared" ref="AF17:AN17" si="101">AF31</f>
        <v>0</v>
      </c>
      <c r="AG17" s="48">
        <f t="shared" si="101"/>
        <v>0</v>
      </c>
      <c r="AH17" s="48">
        <f t="shared" si="101"/>
        <v>0</v>
      </c>
      <c r="AI17" s="48">
        <f t="shared" si="101"/>
        <v>0</v>
      </c>
      <c r="AJ17" s="48">
        <f t="shared" si="101"/>
        <v>0</v>
      </c>
      <c r="AK17" s="48">
        <f t="shared" si="101"/>
        <v>0</v>
      </c>
      <c r="AL17" s="48">
        <f t="shared" si="101"/>
        <v>0</v>
      </c>
      <c r="AM17" s="48">
        <f t="shared" si="101"/>
        <v>0</v>
      </c>
      <c r="AN17" s="51">
        <f t="shared" si="101"/>
        <v>0</v>
      </c>
      <c r="AO17" s="256" t="e">
        <f t="shared" si="32"/>
        <v>#DIV/0!</v>
      </c>
      <c r="AP17" s="52">
        <f>AP31</f>
        <v>0</v>
      </c>
      <c r="AQ17" s="48">
        <f>AQ31</f>
        <v>0</v>
      </c>
      <c r="AR17" s="48">
        <f>AR31</f>
        <v>0</v>
      </c>
      <c r="AS17" s="48"/>
      <c r="AT17" s="48">
        <f>AT31</f>
        <v>0</v>
      </c>
      <c r="AU17" s="51">
        <f>AU31</f>
        <v>0</v>
      </c>
      <c r="AV17" s="145" t="e">
        <f t="shared" si="33"/>
        <v>#DIV/0!</v>
      </c>
      <c r="AW17" s="52">
        <f>AW31</f>
        <v>0</v>
      </c>
      <c r="AX17" s="48">
        <f>AX31</f>
        <v>0</v>
      </c>
      <c r="AY17" s="51">
        <f>AY31</f>
        <v>0</v>
      </c>
      <c r="AZ17" s="256" t="e">
        <f t="shared" si="34"/>
        <v>#DIV/0!</v>
      </c>
      <c r="BA17" s="53">
        <f>BA31</f>
        <v>0</v>
      </c>
      <c r="BB17" s="49">
        <f>BB31</f>
        <v>0</v>
      </c>
      <c r="BC17" s="164">
        <f>BC31</f>
        <v>0</v>
      </c>
      <c r="BD17" s="101"/>
      <c r="BE17" s="93" t="s">
        <v>140</v>
      </c>
      <c r="BF17" s="254">
        <f t="shared" ref="BF17:BM17" si="102">BF31</f>
        <v>0</v>
      </c>
      <c r="BG17" s="52">
        <f t="shared" si="102"/>
        <v>0</v>
      </c>
      <c r="BH17" s="48">
        <f t="shared" si="102"/>
        <v>0</v>
      </c>
      <c r="BI17" s="48">
        <f t="shared" si="102"/>
        <v>0</v>
      </c>
      <c r="BJ17" s="48">
        <f t="shared" si="102"/>
        <v>0</v>
      </c>
      <c r="BK17" s="51">
        <f t="shared" si="102"/>
        <v>0</v>
      </c>
      <c r="BL17" s="53">
        <f t="shared" si="102"/>
        <v>0</v>
      </c>
      <c r="BM17" s="48">
        <f t="shared" si="102"/>
        <v>0</v>
      </c>
      <c r="BN17" s="48"/>
      <c r="BO17" s="51">
        <f>BO31</f>
        <v>0</v>
      </c>
      <c r="BP17" s="256" t="e">
        <f t="shared" si="36"/>
        <v>#DIV/0!</v>
      </c>
      <c r="BQ17" s="52">
        <f>BQ31</f>
        <v>0</v>
      </c>
      <c r="BR17" s="48">
        <f>BR31</f>
        <v>0</v>
      </c>
      <c r="BS17" s="51">
        <f>BS31</f>
        <v>0</v>
      </c>
      <c r="BT17" s="262" t="e">
        <f t="shared" si="37"/>
        <v>#DIV/0!</v>
      </c>
      <c r="BU17" s="52">
        <f t="shared" ref="BU17:BZ17" si="103">BU31</f>
        <v>0</v>
      </c>
      <c r="BV17" s="48">
        <f t="shared" si="103"/>
        <v>0</v>
      </c>
      <c r="BW17" s="48">
        <f t="shared" si="103"/>
        <v>0</v>
      </c>
      <c r="BX17" s="48">
        <f t="shared" si="103"/>
        <v>0</v>
      </c>
      <c r="BY17" s="48">
        <f t="shared" si="103"/>
        <v>0</v>
      </c>
      <c r="BZ17" s="51">
        <f t="shared" si="103"/>
        <v>0</v>
      </c>
      <c r="CA17" s="256" t="e">
        <f t="shared" si="4"/>
        <v>#DIV/0!</v>
      </c>
      <c r="CB17" s="45">
        <f>CB31</f>
        <v>0</v>
      </c>
      <c r="CC17" s="84">
        <f>CC31</f>
        <v>0</v>
      </c>
      <c r="CD17" s="164">
        <f>CD31</f>
        <v>0</v>
      </c>
      <c r="CE17" s="101"/>
      <c r="CF17" s="86" t="s">
        <v>140</v>
      </c>
      <c r="CG17" s="254">
        <f t="shared" ref="CG17:CX17" si="104">CG31</f>
        <v>0</v>
      </c>
      <c r="CH17" s="53">
        <f t="shared" si="104"/>
        <v>0</v>
      </c>
      <c r="CI17" s="48">
        <f t="shared" si="104"/>
        <v>0</v>
      </c>
      <c r="CJ17" s="48">
        <f t="shared" si="104"/>
        <v>0</v>
      </c>
      <c r="CK17" s="48">
        <f t="shared" si="104"/>
        <v>0</v>
      </c>
      <c r="CL17" s="48">
        <f t="shared" si="104"/>
        <v>0</v>
      </c>
      <c r="CM17" s="48">
        <f t="shared" si="104"/>
        <v>0</v>
      </c>
      <c r="CN17" s="48">
        <f t="shared" si="104"/>
        <v>0</v>
      </c>
      <c r="CO17" s="48">
        <f t="shared" si="104"/>
        <v>0</v>
      </c>
      <c r="CP17" s="48">
        <f t="shared" si="104"/>
        <v>0</v>
      </c>
      <c r="CQ17" s="48">
        <f t="shared" si="104"/>
        <v>0</v>
      </c>
      <c r="CR17" s="48">
        <f t="shared" si="104"/>
        <v>0</v>
      </c>
      <c r="CS17" s="48">
        <f t="shared" si="104"/>
        <v>0</v>
      </c>
      <c r="CT17" s="48">
        <f t="shared" si="104"/>
        <v>0</v>
      </c>
      <c r="CU17" s="48">
        <f t="shared" si="104"/>
        <v>0</v>
      </c>
      <c r="CV17" s="48">
        <f t="shared" si="104"/>
        <v>0</v>
      </c>
      <c r="CW17" s="48">
        <f t="shared" si="104"/>
        <v>0</v>
      </c>
      <c r="CX17" s="164">
        <f t="shared" si="104"/>
        <v>0</v>
      </c>
      <c r="CY17" s="101"/>
      <c r="CZ17" s="55" t="s">
        <v>140</v>
      </c>
      <c r="DA17" s="47">
        <f t="shared" ref="DA17:DH17" si="105">DA31</f>
        <v>0</v>
      </c>
      <c r="DB17" s="48">
        <f t="shared" si="105"/>
        <v>0</v>
      </c>
      <c r="DC17" s="48">
        <f t="shared" si="105"/>
        <v>0</v>
      </c>
      <c r="DD17" s="48">
        <f t="shared" si="105"/>
        <v>0</v>
      </c>
      <c r="DE17" s="51">
        <f t="shared" si="105"/>
        <v>0</v>
      </c>
      <c r="DF17" s="53">
        <f t="shared" si="105"/>
        <v>0</v>
      </c>
      <c r="DG17" s="48">
        <f t="shared" si="105"/>
        <v>0</v>
      </c>
      <c r="DH17" s="51">
        <f t="shared" si="105"/>
        <v>0</v>
      </c>
      <c r="DI17" s="256" t="e">
        <f t="shared" si="8"/>
        <v>#DIV/0!</v>
      </c>
      <c r="DJ17" s="52">
        <f>DJ31</f>
        <v>0</v>
      </c>
      <c r="DK17" s="48">
        <f>DK31</f>
        <v>0</v>
      </c>
      <c r="DL17" s="51">
        <f>DL31</f>
        <v>0</v>
      </c>
      <c r="DM17" s="256" t="e">
        <f t="shared" si="9"/>
        <v>#DIV/0!</v>
      </c>
      <c r="DN17" s="52">
        <f>DN31</f>
        <v>0</v>
      </c>
      <c r="DO17" s="51">
        <f>DO31</f>
        <v>0</v>
      </c>
      <c r="DP17" s="53">
        <f>DP31</f>
        <v>0</v>
      </c>
      <c r="DQ17" s="51">
        <f>DQ31</f>
        <v>0</v>
      </c>
      <c r="DR17" s="256" t="e">
        <f t="shared" si="10"/>
        <v>#DIV/0!</v>
      </c>
      <c r="DS17" s="52">
        <f>DS31</f>
        <v>0</v>
      </c>
      <c r="DT17" s="161" t="e">
        <f t="shared" si="11"/>
        <v>#DIV/0!</v>
      </c>
      <c r="DU17" s="269">
        <f>DU31</f>
        <v>0</v>
      </c>
      <c r="DV17" s="256" t="e">
        <f t="shared" si="12"/>
        <v>#DIV/0!</v>
      </c>
      <c r="DW17" s="164">
        <f>DW31</f>
        <v>0</v>
      </c>
      <c r="DX17" s="101"/>
      <c r="DY17" s="86" t="s">
        <v>140</v>
      </c>
      <c r="DZ17" s="52">
        <f t="shared" ref="DZ17:ER17" si="106">DZ31</f>
        <v>0</v>
      </c>
      <c r="EA17" s="48">
        <f t="shared" si="106"/>
        <v>0</v>
      </c>
      <c r="EB17" s="48">
        <f t="shared" si="106"/>
        <v>0</v>
      </c>
      <c r="EC17" s="48">
        <f t="shared" si="106"/>
        <v>0</v>
      </c>
      <c r="ED17" s="48">
        <f t="shared" si="106"/>
        <v>0</v>
      </c>
      <c r="EE17" s="48">
        <f t="shared" si="106"/>
        <v>0</v>
      </c>
      <c r="EF17" s="48">
        <f t="shared" si="106"/>
        <v>0</v>
      </c>
      <c r="EG17" s="48">
        <f t="shared" si="106"/>
        <v>0</v>
      </c>
      <c r="EH17" s="48">
        <f t="shared" si="106"/>
        <v>0</v>
      </c>
      <c r="EI17" s="48">
        <f t="shared" si="106"/>
        <v>0</v>
      </c>
      <c r="EJ17" s="48">
        <f t="shared" si="106"/>
        <v>0</v>
      </c>
      <c r="EK17" s="48">
        <f t="shared" si="106"/>
        <v>0</v>
      </c>
      <c r="EL17" s="48">
        <f t="shared" si="106"/>
        <v>0</v>
      </c>
      <c r="EM17" s="48">
        <f t="shared" si="106"/>
        <v>0</v>
      </c>
      <c r="EN17" s="48">
        <f t="shared" si="106"/>
        <v>0</v>
      </c>
      <c r="EO17" s="48">
        <f t="shared" si="106"/>
        <v>0</v>
      </c>
      <c r="EP17" s="48">
        <f t="shared" si="106"/>
        <v>0</v>
      </c>
      <c r="EQ17" s="51">
        <f t="shared" si="106"/>
        <v>0</v>
      </c>
      <c r="ER17" s="275">
        <f t="shared" si="106"/>
        <v>0</v>
      </c>
      <c r="ES17" s="272">
        <f t="shared" si="42"/>
        <v>0</v>
      </c>
      <c r="ET17" s="52">
        <f t="shared" ref="ET17:FQ17" si="107">ET31</f>
        <v>0</v>
      </c>
      <c r="EU17" s="48">
        <f t="shared" si="107"/>
        <v>0</v>
      </c>
      <c r="EV17" s="48">
        <f t="shared" si="107"/>
        <v>0</v>
      </c>
      <c r="EW17" s="48">
        <f t="shared" si="107"/>
        <v>0</v>
      </c>
      <c r="EX17" s="49">
        <f t="shared" si="107"/>
        <v>0</v>
      </c>
      <c r="EY17" s="52">
        <f t="shared" si="107"/>
        <v>0</v>
      </c>
      <c r="EZ17" s="48">
        <f t="shared" si="107"/>
        <v>0</v>
      </c>
      <c r="FA17" s="48">
        <f t="shared" si="107"/>
        <v>0</v>
      </c>
      <c r="FB17" s="52">
        <f t="shared" si="107"/>
        <v>0</v>
      </c>
      <c r="FC17" s="48">
        <f t="shared" si="107"/>
        <v>0</v>
      </c>
      <c r="FD17" s="48">
        <f t="shared" si="107"/>
        <v>0</v>
      </c>
      <c r="FE17" s="48">
        <f t="shared" si="107"/>
        <v>0</v>
      </c>
      <c r="FF17" s="48">
        <f t="shared" si="107"/>
        <v>0</v>
      </c>
      <c r="FG17" s="48">
        <f t="shared" si="107"/>
        <v>0</v>
      </c>
      <c r="FH17" s="48">
        <f t="shared" si="107"/>
        <v>0</v>
      </c>
      <c r="FI17" s="48">
        <f t="shared" si="107"/>
        <v>0</v>
      </c>
      <c r="FJ17" s="48">
        <f t="shared" si="107"/>
        <v>0</v>
      </c>
      <c r="FK17" s="48">
        <f t="shared" si="107"/>
        <v>0</v>
      </c>
      <c r="FL17" s="48">
        <f t="shared" si="107"/>
        <v>0</v>
      </c>
      <c r="FM17" s="48">
        <f t="shared" si="107"/>
        <v>0</v>
      </c>
      <c r="FN17" s="48">
        <f t="shared" si="107"/>
        <v>0</v>
      </c>
      <c r="FO17" s="48">
        <f t="shared" si="107"/>
        <v>0</v>
      </c>
      <c r="FP17" s="48">
        <f t="shared" si="107"/>
        <v>0</v>
      </c>
      <c r="FQ17" s="49">
        <f t="shared" si="107"/>
        <v>0</v>
      </c>
      <c r="FR17" s="101"/>
      <c r="FS17" s="86" t="s">
        <v>140</v>
      </c>
      <c r="FT17" s="243">
        <f>FT31</f>
        <v>0</v>
      </c>
      <c r="FU17" s="279" t="e">
        <f t="shared" si="16"/>
        <v>#DIV/0!</v>
      </c>
      <c r="FV17" s="52">
        <f t="shared" ref="FV17:GG17" si="108">FV31</f>
        <v>0</v>
      </c>
      <c r="FW17" s="48">
        <f t="shared" si="108"/>
        <v>0</v>
      </c>
      <c r="FX17" s="48">
        <f t="shared" si="108"/>
        <v>0</v>
      </c>
      <c r="FY17" s="48">
        <f t="shared" si="108"/>
        <v>0</v>
      </c>
      <c r="FZ17" s="48">
        <f t="shared" si="108"/>
        <v>0</v>
      </c>
      <c r="GA17" s="48">
        <f t="shared" si="108"/>
        <v>0</v>
      </c>
      <c r="GB17" s="48">
        <f t="shared" si="108"/>
        <v>0</v>
      </c>
      <c r="GC17" s="48">
        <f t="shared" si="108"/>
        <v>0</v>
      </c>
      <c r="GD17" s="48">
        <f t="shared" si="108"/>
        <v>0</v>
      </c>
      <c r="GE17" s="51">
        <f t="shared" si="108"/>
        <v>0</v>
      </c>
      <c r="GF17" s="269">
        <f t="shared" si="108"/>
        <v>0</v>
      </c>
      <c r="GG17" s="164">
        <f t="shared" si="108"/>
        <v>0</v>
      </c>
      <c r="GH17" s="282" t="e">
        <f t="shared" si="18"/>
        <v>#DIV/0!</v>
      </c>
      <c r="GI17" s="52">
        <f t="shared" ref="GI17:GQ17" si="109">GI31</f>
        <v>0</v>
      </c>
      <c r="GJ17" s="48">
        <f t="shared" si="109"/>
        <v>0</v>
      </c>
      <c r="GK17" s="48">
        <f t="shared" si="109"/>
        <v>0</v>
      </c>
      <c r="GL17" s="48">
        <f t="shared" si="109"/>
        <v>0</v>
      </c>
      <c r="GM17" s="48">
        <f t="shared" si="109"/>
        <v>0</v>
      </c>
      <c r="GN17" s="48">
        <f t="shared" si="109"/>
        <v>0</v>
      </c>
      <c r="GO17" s="48">
        <f t="shared" si="109"/>
        <v>0</v>
      </c>
      <c r="GP17" s="48">
        <f t="shared" si="109"/>
        <v>0</v>
      </c>
      <c r="GQ17" s="49">
        <f t="shared" si="109"/>
        <v>0</v>
      </c>
      <c r="GR17" s="101"/>
      <c r="GS17" s="86" t="s">
        <v>140</v>
      </c>
      <c r="GT17" s="52">
        <f t="shared" ref="GT17:HB17" si="110">GT31</f>
        <v>0</v>
      </c>
      <c r="GU17" s="48">
        <f t="shared" si="110"/>
        <v>0</v>
      </c>
      <c r="GV17" s="48">
        <f t="shared" si="110"/>
        <v>0</v>
      </c>
      <c r="GW17" s="48">
        <f t="shared" si="110"/>
        <v>0</v>
      </c>
      <c r="GX17" s="48">
        <f t="shared" si="110"/>
        <v>0</v>
      </c>
      <c r="GY17" s="48">
        <f t="shared" si="110"/>
        <v>0</v>
      </c>
      <c r="GZ17" s="48">
        <f t="shared" si="110"/>
        <v>0</v>
      </c>
      <c r="HA17" s="49">
        <f t="shared" si="110"/>
        <v>0</v>
      </c>
      <c r="HB17" s="53">
        <f t="shared" si="110"/>
        <v>0</v>
      </c>
      <c r="HC17" s="245">
        <f t="shared" si="19"/>
        <v>0</v>
      </c>
      <c r="HD17" s="53">
        <f t="shared" ref="HD17:HP17" si="111">HD31</f>
        <v>0</v>
      </c>
      <c r="HE17" s="48">
        <f t="shared" si="111"/>
        <v>0</v>
      </c>
      <c r="HF17" s="48">
        <f t="shared" si="111"/>
        <v>0</v>
      </c>
      <c r="HG17" s="48">
        <f t="shared" si="111"/>
        <v>0</v>
      </c>
      <c r="HH17" s="49">
        <f t="shared" si="111"/>
        <v>0</v>
      </c>
      <c r="HI17" s="52">
        <f t="shared" si="111"/>
        <v>0</v>
      </c>
      <c r="HJ17" s="48">
        <f t="shared" si="111"/>
        <v>0</v>
      </c>
      <c r="HK17" s="48">
        <f t="shared" si="111"/>
        <v>0</v>
      </c>
      <c r="HL17" s="48">
        <f t="shared" si="111"/>
        <v>0</v>
      </c>
      <c r="HM17" s="48">
        <f t="shared" si="111"/>
        <v>0</v>
      </c>
      <c r="HN17" s="48">
        <f t="shared" si="111"/>
        <v>0</v>
      </c>
      <c r="HO17" s="48">
        <f t="shared" si="111"/>
        <v>0</v>
      </c>
      <c r="HP17" s="49">
        <f t="shared" si="111"/>
        <v>0</v>
      </c>
      <c r="HQ17" s="101"/>
      <c r="HR17" s="93" t="s">
        <v>140</v>
      </c>
      <c r="HS17" s="53">
        <f t="shared" ref="HS17:IU17" si="112">HS31</f>
        <v>0</v>
      </c>
      <c r="HT17" s="48">
        <f t="shared" si="112"/>
        <v>0</v>
      </c>
      <c r="HU17" s="48">
        <f t="shared" si="112"/>
        <v>0</v>
      </c>
      <c r="HV17" s="48">
        <f t="shared" si="112"/>
        <v>0</v>
      </c>
      <c r="HW17" s="48">
        <f t="shared" si="112"/>
        <v>0</v>
      </c>
      <c r="HX17" s="48">
        <f t="shared" si="112"/>
        <v>0</v>
      </c>
      <c r="HY17" s="48">
        <f t="shared" si="112"/>
        <v>0</v>
      </c>
      <c r="HZ17" s="48">
        <f t="shared" si="112"/>
        <v>0</v>
      </c>
      <c r="IA17" s="48">
        <f t="shared" si="112"/>
        <v>0</v>
      </c>
      <c r="IB17" s="48">
        <f t="shared" si="112"/>
        <v>0</v>
      </c>
      <c r="IC17" s="48">
        <f t="shared" si="112"/>
        <v>0</v>
      </c>
      <c r="ID17" s="48">
        <f t="shared" si="112"/>
        <v>0</v>
      </c>
      <c r="IE17" s="48">
        <f t="shared" si="112"/>
        <v>0</v>
      </c>
      <c r="IF17" s="48">
        <f t="shared" si="112"/>
        <v>0</v>
      </c>
      <c r="IG17" s="49">
        <f t="shared" si="112"/>
        <v>0</v>
      </c>
      <c r="IH17" s="52">
        <f t="shared" si="112"/>
        <v>0</v>
      </c>
      <c r="II17" s="48">
        <f t="shared" si="112"/>
        <v>0</v>
      </c>
      <c r="IJ17" s="51">
        <f t="shared" si="112"/>
        <v>0</v>
      </c>
      <c r="IK17" s="53">
        <f t="shared" si="112"/>
        <v>0</v>
      </c>
      <c r="IL17" s="48">
        <f t="shared" si="112"/>
        <v>0</v>
      </c>
      <c r="IM17" s="49">
        <f t="shared" si="112"/>
        <v>0</v>
      </c>
      <c r="IN17" s="53">
        <f t="shared" si="112"/>
        <v>0</v>
      </c>
      <c r="IO17" s="48">
        <f t="shared" si="112"/>
        <v>0</v>
      </c>
      <c r="IP17" s="49">
        <f t="shared" si="112"/>
        <v>0</v>
      </c>
      <c r="IQ17" s="52">
        <f t="shared" si="112"/>
        <v>0</v>
      </c>
      <c r="IR17" s="48">
        <f t="shared" si="112"/>
        <v>0</v>
      </c>
      <c r="IS17" s="48">
        <f t="shared" si="112"/>
        <v>0</v>
      </c>
      <c r="IT17" s="48">
        <f t="shared" si="112"/>
        <v>0</v>
      </c>
      <c r="IU17" s="48">
        <f t="shared" si="112"/>
        <v>0</v>
      </c>
      <c r="IV17" s="101"/>
      <c r="IW17" s="86" t="s">
        <v>140</v>
      </c>
      <c r="IX17" s="52">
        <f t="shared" ref="IX17:JM17" si="113">IX31</f>
        <v>0</v>
      </c>
      <c r="IY17" s="48">
        <f t="shared" si="113"/>
        <v>0</v>
      </c>
      <c r="IZ17" s="48">
        <f t="shared" si="113"/>
        <v>0</v>
      </c>
      <c r="JA17" s="48">
        <f t="shared" si="113"/>
        <v>0</v>
      </c>
      <c r="JB17" s="51">
        <f t="shared" si="113"/>
        <v>0</v>
      </c>
      <c r="JC17" s="217">
        <f t="shared" si="113"/>
        <v>0</v>
      </c>
      <c r="JD17" s="218">
        <f t="shared" si="113"/>
        <v>0</v>
      </c>
      <c r="JE17" s="218">
        <f t="shared" si="113"/>
        <v>0</v>
      </c>
      <c r="JF17" s="218">
        <f t="shared" si="113"/>
        <v>0</v>
      </c>
      <c r="JG17" s="219">
        <f t="shared" si="113"/>
        <v>0</v>
      </c>
      <c r="JH17" s="217">
        <f t="shared" si="113"/>
        <v>0</v>
      </c>
      <c r="JI17" s="218">
        <f t="shared" si="113"/>
        <v>0</v>
      </c>
      <c r="JJ17" s="218">
        <f t="shared" si="113"/>
        <v>0</v>
      </c>
      <c r="JK17" s="218">
        <f t="shared" si="113"/>
        <v>0</v>
      </c>
      <c r="JL17" s="219">
        <f t="shared" si="113"/>
        <v>0</v>
      </c>
      <c r="JM17" s="217">
        <f t="shared" si="113"/>
        <v>0</v>
      </c>
      <c r="JN17" s="218">
        <f>JN31</f>
        <v>0</v>
      </c>
      <c r="JO17" s="393">
        <f t="shared" si="24"/>
        <v>0</v>
      </c>
      <c r="JP17" s="53">
        <f t="shared" ref="JP17:KC17" si="114">JP31</f>
        <v>0</v>
      </c>
      <c r="JQ17" s="52">
        <f t="shared" si="114"/>
        <v>0</v>
      </c>
      <c r="JR17" s="49">
        <f t="shared" si="114"/>
        <v>0</v>
      </c>
      <c r="JS17" s="48">
        <f t="shared" si="114"/>
        <v>0</v>
      </c>
      <c r="JT17" s="48">
        <f t="shared" si="114"/>
        <v>0</v>
      </c>
      <c r="JU17" s="48">
        <f t="shared" si="114"/>
        <v>0</v>
      </c>
      <c r="JV17" s="48">
        <f t="shared" si="114"/>
        <v>0</v>
      </c>
      <c r="JW17" s="48">
        <f t="shared" si="114"/>
        <v>0</v>
      </c>
      <c r="JX17" s="49">
        <f t="shared" si="114"/>
        <v>0</v>
      </c>
      <c r="JY17" s="49">
        <f t="shared" si="114"/>
        <v>0</v>
      </c>
      <c r="JZ17" s="49">
        <f t="shared" si="114"/>
        <v>0</v>
      </c>
      <c r="KA17" s="49">
        <f t="shared" si="114"/>
        <v>0</v>
      </c>
      <c r="KB17" s="49">
        <f t="shared" si="114"/>
        <v>0</v>
      </c>
      <c r="KC17" s="49">
        <f t="shared" si="114"/>
        <v>0</v>
      </c>
    </row>
    <row r="18" spans="1:289" s="96" customFormat="1" ht="25.5" customHeight="1" thickBot="1" x14ac:dyDescent="0.35">
      <c r="A18" s="56"/>
      <c r="B18" s="57" t="s">
        <v>141</v>
      </c>
      <c r="C18" s="58">
        <f>C41</f>
        <v>0</v>
      </c>
      <c r="D18" s="59">
        <f>D41</f>
        <v>0</v>
      </c>
      <c r="E18" s="59">
        <f>E41</f>
        <v>0</v>
      </c>
      <c r="F18" s="62">
        <f>F41</f>
        <v>0</v>
      </c>
      <c r="G18" s="249" t="e">
        <f t="shared" si="27"/>
        <v>#DIV/0!</v>
      </c>
      <c r="H18" s="63">
        <f>H41</f>
        <v>0</v>
      </c>
      <c r="I18" s="62">
        <f>I41</f>
        <v>0</v>
      </c>
      <c r="J18" s="64">
        <f>J41</f>
        <v>0</v>
      </c>
      <c r="K18" s="59">
        <f>K41</f>
        <v>0</v>
      </c>
      <c r="L18" s="62">
        <f>L41</f>
        <v>0</v>
      </c>
      <c r="M18" s="251" t="e">
        <f t="shared" si="1"/>
        <v>#DIV/0!</v>
      </c>
      <c r="N18" s="64">
        <f>N41</f>
        <v>0</v>
      </c>
      <c r="O18" s="59">
        <f>O41</f>
        <v>0</v>
      </c>
      <c r="P18" s="62">
        <f>P41</f>
        <v>0</v>
      </c>
      <c r="Q18" s="147" t="e">
        <f t="shared" si="28"/>
        <v>#DIV/0!</v>
      </c>
      <c r="R18" s="63">
        <f t="shared" ref="R18:Z18" si="115">R41</f>
        <v>0</v>
      </c>
      <c r="S18" s="62">
        <f t="shared" si="115"/>
        <v>0</v>
      </c>
      <c r="T18" s="64">
        <f t="shared" si="115"/>
        <v>0</v>
      </c>
      <c r="U18" s="60">
        <f t="shared" si="115"/>
        <v>0</v>
      </c>
      <c r="V18" s="63">
        <f t="shared" si="115"/>
        <v>0</v>
      </c>
      <c r="W18" s="62">
        <f t="shared" si="115"/>
        <v>0</v>
      </c>
      <c r="X18" s="64">
        <f t="shared" si="115"/>
        <v>0</v>
      </c>
      <c r="Y18" s="59">
        <f t="shared" si="115"/>
        <v>0</v>
      </c>
      <c r="Z18" s="60">
        <f t="shared" si="115"/>
        <v>0</v>
      </c>
      <c r="AA18" s="101"/>
      <c r="AB18" s="247" t="s">
        <v>141</v>
      </c>
      <c r="AC18" s="255">
        <f>AC41</f>
        <v>0</v>
      </c>
      <c r="AD18" s="74">
        <f>AD41</f>
        <v>0</v>
      </c>
      <c r="AE18" s="257" t="e">
        <f t="shared" si="30"/>
        <v>#DIV/0!</v>
      </c>
      <c r="AF18" s="63">
        <f t="shared" ref="AF18:AN18" si="116">AF41</f>
        <v>0</v>
      </c>
      <c r="AG18" s="59">
        <f t="shared" si="116"/>
        <v>0</v>
      </c>
      <c r="AH18" s="59">
        <f t="shared" si="116"/>
        <v>0</v>
      </c>
      <c r="AI18" s="59">
        <f t="shared" si="116"/>
        <v>0</v>
      </c>
      <c r="AJ18" s="59">
        <f t="shared" si="116"/>
        <v>0</v>
      </c>
      <c r="AK18" s="59">
        <f t="shared" si="116"/>
        <v>0</v>
      </c>
      <c r="AL18" s="59">
        <f t="shared" si="116"/>
        <v>0</v>
      </c>
      <c r="AM18" s="59">
        <f t="shared" si="116"/>
        <v>0</v>
      </c>
      <c r="AN18" s="62">
        <f t="shared" si="116"/>
        <v>0</v>
      </c>
      <c r="AO18" s="257" t="e">
        <f t="shared" si="32"/>
        <v>#DIV/0!</v>
      </c>
      <c r="AP18" s="63">
        <f>AP41</f>
        <v>0</v>
      </c>
      <c r="AQ18" s="59">
        <f>AQ41</f>
        <v>0</v>
      </c>
      <c r="AR18" s="59">
        <f>AR41</f>
        <v>0</v>
      </c>
      <c r="AS18" s="59"/>
      <c r="AT18" s="59">
        <f>AT41</f>
        <v>0</v>
      </c>
      <c r="AU18" s="62">
        <f>AU41</f>
        <v>0</v>
      </c>
      <c r="AV18" s="147" t="e">
        <f t="shared" si="33"/>
        <v>#DIV/0!</v>
      </c>
      <c r="AW18" s="63">
        <f>AW41</f>
        <v>0</v>
      </c>
      <c r="AX18" s="59">
        <f>AX41</f>
        <v>0</v>
      </c>
      <c r="AY18" s="62">
        <f>AY41</f>
        <v>0</v>
      </c>
      <c r="AZ18" s="257" t="e">
        <f t="shared" si="34"/>
        <v>#DIV/0!</v>
      </c>
      <c r="BA18" s="64">
        <f>BA41</f>
        <v>0</v>
      </c>
      <c r="BB18" s="60">
        <f>BB41</f>
        <v>0</v>
      </c>
      <c r="BC18" s="165">
        <f>BC41</f>
        <v>0</v>
      </c>
      <c r="BD18" s="101"/>
      <c r="BE18" s="247" t="s">
        <v>141</v>
      </c>
      <c r="BF18" s="255">
        <f>BF41</f>
        <v>0</v>
      </c>
      <c r="BG18" s="63">
        <f t="shared" ref="BG18:BO18" si="117">BG41</f>
        <v>0</v>
      </c>
      <c r="BH18" s="59">
        <f t="shared" si="117"/>
        <v>0</v>
      </c>
      <c r="BI18" s="59">
        <f t="shared" si="117"/>
        <v>0</v>
      </c>
      <c r="BJ18" s="59">
        <f t="shared" si="117"/>
        <v>0</v>
      </c>
      <c r="BK18" s="62">
        <f t="shared" si="117"/>
        <v>0</v>
      </c>
      <c r="BL18" s="64">
        <f t="shared" si="117"/>
        <v>0</v>
      </c>
      <c r="BM18" s="59">
        <f t="shared" si="117"/>
        <v>0</v>
      </c>
      <c r="BN18" s="59"/>
      <c r="BO18" s="62">
        <f t="shared" si="117"/>
        <v>0</v>
      </c>
      <c r="BP18" s="257" t="e">
        <f t="shared" si="36"/>
        <v>#DIV/0!</v>
      </c>
      <c r="BQ18" s="63">
        <f>BQ41</f>
        <v>0</v>
      </c>
      <c r="BR18" s="59">
        <f>BR41</f>
        <v>0</v>
      </c>
      <c r="BS18" s="62">
        <f>BS41</f>
        <v>0</v>
      </c>
      <c r="BT18" s="263" t="e">
        <f t="shared" si="37"/>
        <v>#DIV/0!</v>
      </c>
      <c r="BU18" s="63">
        <f t="shared" ref="BU18:BZ18" si="118">BU41</f>
        <v>0</v>
      </c>
      <c r="BV18" s="59">
        <f t="shared" si="118"/>
        <v>0</v>
      </c>
      <c r="BW18" s="59">
        <f t="shared" si="118"/>
        <v>0</v>
      </c>
      <c r="BX18" s="59">
        <f t="shared" si="118"/>
        <v>0</v>
      </c>
      <c r="BY18" s="59">
        <f t="shared" si="118"/>
        <v>0</v>
      </c>
      <c r="BZ18" s="62">
        <f t="shared" si="118"/>
        <v>0</v>
      </c>
      <c r="CA18" s="257" t="e">
        <f t="shared" si="4"/>
        <v>#DIV/0!</v>
      </c>
      <c r="CB18" s="56">
        <f t="shared" ref="CB18:CC18" si="119">CB41</f>
        <v>0</v>
      </c>
      <c r="CC18" s="266">
        <f t="shared" si="119"/>
        <v>0</v>
      </c>
      <c r="CD18" s="165">
        <f>CD41</f>
        <v>0</v>
      </c>
      <c r="CE18" s="101"/>
      <c r="CF18" s="87" t="s">
        <v>141</v>
      </c>
      <c r="CG18" s="255">
        <f t="shared" ref="CG18:CX18" si="120">CG41</f>
        <v>0</v>
      </c>
      <c r="CH18" s="64">
        <f t="shared" si="120"/>
        <v>0</v>
      </c>
      <c r="CI18" s="59">
        <f t="shared" si="120"/>
        <v>0</v>
      </c>
      <c r="CJ18" s="59">
        <f t="shared" si="120"/>
        <v>0</v>
      </c>
      <c r="CK18" s="59">
        <f t="shared" si="120"/>
        <v>0</v>
      </c>
      <c r="CL18" s="59">
        <f t="shared" si="120"/>
        <v>0</v>
      </c>
      <c r="CM18" s="59">
        <f t="shared" si="120"/>
        <v>0</v>
      </c>
      <c r="CN18" s="59">
        <f t="shared" si="120"/>
        <v>0</v>
      </c>
      <c r="CO18" s="59">
        <f t="shared" si="120"/>
        <v>0</v>
      </c>
      <c r="CP18" s="59">
        <f t="shared" si="120"/>
        <v>0</v>
      </c>
      <c r="CQ18" s="59">
        <f t="shared" si="120"/>
        <v>0</v>
      </c>
      <c r="CR18" s="59">
        <f t="shared" si="120"/>
        <v>0</v>
      </c>
      <c r="CS18" s="59">
        <f t="shared" si="120"/>
        <v>0</v>
      </c>
      <c r="CT18" s="59">
        <f t="shared" si="120"/>
        <v>0</v>
      </c>
      <c r="CU18" s="59">
        <f t="shared" si="120"/>
        <v>0</v>
      </c>
      <c r="CV18" s="59">
        <f t="shared" si="120"/>
        <v>0</v>
      </c>
      <c r="CW18" s="59">
        <f t="shared" si="120"/>
        <v>0</v>
      </c>
      <c r="CX18" s="165">
        <f t="shared" si="120"/>
        <v>0</v>
      </c>
      <c r="CY18" s="101"/>
      <c r="CZ18" s="61" t="s">
        <v>141</v>
      </c>
      <c r="DA18" s="58">
        <f>DA41</f>
        <v>0</v>
      </c>
      <c r="DB18" s="59">
        <f t="shared" ref="DB18:DH18" si="121">DB41</f>
        <v>0</v>
      </c>
      <c r="DC18" s="59">
        <f t="shared" si="121"/>
        <v>0</v>
      </c>
      <c r="DD18" s="59">
        <f t="shared" si="121"/>
        <v>0</v>
      </c>
      <c r="DE18" s="62">
        <f t="shared" si="121"/>
        <v>0</v>
      </c>
      <c r="DF18" s="64">
        <f t="shared" si="121"/>
        <v>0</v>
      </c>
      <c r="DG18" s="59">
        <f t="shared" si="121"/>
        <v>0</v>
      </c>
      <c r="DH18" s="62">
        <f t="shared" si="121"/>
        <v>0</v>
      </c>
      <c r="DI18" s="257" t="e">
        <f t="shared" si="8"/>
        <v>#DIV/0!</v>
      </c>
      <c r="DJ18" s="63">
        <f>DJ41</f>
        <v>0</v>
      </c>
      <c r="DK18" s="59">
        <f>DK41</f>
        <v>0</v>
      </c>
      <c r="DL18" s="62">
        <f>DL41</f>
        <v>0</v>
      </c>
      <c r="DM18" s="257" t="e">
        <f t="shared" si="9"/>
        <v>#DIV/0!</v>
      </c>
      <c r="DN18" s="63">
        <f>DN41</f>
        <v>0</v>
      </c>
      <c r="DO18" s="62">
        <f>DO41</f>
        <v>0</v>
      </c>
      <c r="DP18" s="64">
        <f>DP41</f>
        <v>0</v>
      </c>
      <c r="DQ18" s="62">
        <f>DQ41</f>
        <v>0</v>
      </c>
      <c r="DR18" s="257" t="e">
        <f t="shared" si="10"/>
        <v>#DIV/0!</v>
      </c>
      <c r="DS18" s="63">
        <f>DS41</f>
        <v>0</v>
      </c>
      <c r="DT18" s="162" t="e">
        <f t="shared" si="11"/>
        <v>#DIV/0!</v>
      </c>
      <c r="DU18" s="270">
        <f>DU41</f>
        <v>0</v>
      </c>
      <c r="DV18" s="257" t="e">
        <f t="shared" si="12"/>
        <v>#DIV/0!</v>
      </c>
      <c r="DW18" s="165">
        <f>DW41</f>
        <v>0</v>
      </c>
      <c r="DX18" s="101"/>
      <c r="DY18" s="87" t="s">
        <v>141</v>
      </c>
      <c r="DZ18" s="63">
        <f>DZ41</f>
        <v>0</v>
      </c>
      <c r="EA18" s="59">
        <f t="shared" ref="EA18:ER18" si="122">EA41</f>
        <v>0</v>
      </c>
      <c r="EB18" s="59">
        <f t="shared" si="122"/>
        <v>0</v>
      </c>
      <c r="EC18" s="59">
        <f t="shared" si="122"/>
        <v>0</v>
      </c>
      <c r="ED18" s="59">
        <f t="shared" si="122"/>
        <v>0</v>
      </c>
      <c r="EE18" s="59">
        <f t="shared" si="122"/>
        <v>0</v>
      </c>
      <c r="EF18" s="59">
        <f t="shared" si="122"/>
        <v>0</v>
      </c>
      <c r="EG18" s="59">
        <f t="shared" si="122"/>
        <v>0</v>
      </c>
      <c r="EH18" s="59">
        <f t="shared" si="122"/>
        <v>0</v>
      </c>
      <c r="EI18" s="59">
        <f t="shared" si="122"/>
        <v>0</v>
      </c>
      <c r="EJ18" s="59">
        <f t="shared" si="122"/>
        <v>0</v>
      </c>
      <c r="EK18" s="59">
        <f t="shared" si="122"/>
        <v>0</v>
      </c>
      <c r="EL18" s="59">
        <f t="shared" si="122"/>
        <v>0</v>
      </c>
      <c r="EM18" s="59">
        <f t="shared" si="122"/>
        <v>0</v>
      </c>
      <c r="EN18" s="59">
        <f t="shared" si="122"/>
        <v>0</v>
      </c>
      <c r="EO18" s="59">
        <f t="shared" si="122"/>
        <v>0</v>
      </c>
      <c r="EP18" s="59">
        <f t="shared" si="122"/>
        <v>0</v>
      </c>
      <c r="EQ18" s="62">
        <f t="shared" si="122"/>
        <v>0</v>
      </c>
      <c r="ER18" s="276">
        <f t="shared" si="122"/>
        <v>0</v>
      </c>
      <c r="ES18" s="273">
        <f t="shared" si="42"/>
        <v>0</v>
      </c>
      <c r="ET18" s="63">
        <f t="shared" ref="ET18:FQ18" si="123">ET41</f>
        <v>0</v>
      </c>
      <c r="EU18" s="59">
        <f t="shared" si="123"/>
        <v>0</v>
      </c>
      <c r="EV18" s="59">
        <f t="shared" si="123"/>
        <v>0</v>
      </c>
      <c r="EW18" s="59">
        <f t="shared" si="123"/>
        <v>0</v>
      </c>
      <c r="EX18" s="60">
        <f t="shared" si="123"/>
        <v>0</v>
      </c>
      <c r="EY18" s="63">
        <f t="shared" si="123"/>
        <v>0</v>
      </c>
      <c r="EZ18" s="59">
        <f t="shared" si="123"/>
        <v>0</v>
      </c>
      <c r="FA18" s="59">
        <f t="shared" si="123"/>
        <v>0</v>
      </c>
      <c r="FB18" s="63">
        <f t="shared" si="123"/>
        <v>0</v>
      </c>
      <c r="FC18" s="59">
        <f t="shared" si="123"/>
        <v>0</v>
      </c>
      <c r="FD18" s="59">
        <f t="shared" si="123"/>
        <v>0</v>
      </c>
      <c r="FE18" s="59">
        <f t="shared" si="123"/>
        <v>0</v>
      </c>
      <c r="FF18" s="59">
        <f t="shared" si="123"/>
        <v>0</v>
      </c>
      <c r="FG18" s="59">
        <f t="shared" si="123"/>
        <v>0</v>
      </c>
      <c r="FH18" s="59">
        <f t="shared" si="123"/>
        <v>0</v>
      </c>
      <c r="FI18" s="59">
        <f t="shared" si="123"/>
        <v>0</v>
      </c>
      <c r="FJ18" s="59">
        <f t="shared" si="123"/>
        <v>0</v>
      </c>
      <c r="FK18" s="59">
        <f t="shared" si="123"/>
        <v>0</v>
      </c>
      <c r="FL18" s="59">
        <f t="shared" si="123"/>
        <v>0</v>
      </c>
      <c r="FM18" s="59">
        <f t="shared" si="123"/>
        <v>0</v>
      </c>
      <c r="FN18" s="59">
        <f t="shared" si="123"/>
        <v>0</v>
      </c>
      <c r="FO18" s="59">
        <f t="shared" si="123"/>
        <v>0</v>
      </c>
      <c r="FP18" s="59">
        <f t="shared" si="123"/>
        <v>0</v>
      </c>
      <c r="FQ18" s="60">
        <f t="shared" si="123"/>
        <v>0</v>
      </c>
      <c r="FR18" s="101"/>
      <c r="FS18" s="87" t="s">
        <v>141</v>
      </c>
      <c r="FT18" s="277">
        <f>FT41</f>
        <v>0</v>
      </c>
      <c r="FU18" s="280" t="e">
        <f t="shared" si="16"/>
        <v>#DIV/0!</v>
      </c>
      <c r="FV18" s="63">
        <f>FV41</f>
        <v>0</v>
      </c>
      <c r="FW18" s="59">
        <f t="shared" ref="FW18:GG18" si="124">FW41</f>
        <v>0</v>
      </c>
      <c r="FX18" s="59">
        <f t="shared" si="124"/>
        <v>0</v>
      </c>
      <c r="FY18" s="59">
        <f t="shared" si="124"/>
        <v>0</v>
      </c>
      <c r="FZ18" s="59">
        <f t="shared" si="124"/>
        <v>0</v>
      </c>
      <c r="GA18" s="59">
        <f t="shared" si="124"/>
        <v>0</v>
      </c>
      <c r="GB18" s="59">
        <f t="shared" si="124"/>
        <v>0</v>
      </c>
      <c r="GC18" s="59">
        <f t="shared" si="124"/>
        <v>0</v>
      </c>
      <c r="GD18" s="59">
        <f t="shared" si="124"/>
        <v>0</v>
      </c>
      <c r="GE18" s="62">
        <f t="shared" si="124"/>
        <v>0</v>
      </c>
      <c r="GF18" s="270">
        <f t="shared" si="124"/>
        <v>0</v>
      </c>
      <c r="GG18" s="165">
        <f t="shared" si="124"/>
        <v>0</v>
      </c>
      <c r="GH18" s="283" t="e">
        <f t="shared" si="18"/>
        <v>#DIV/0!</v>
      </c>
      <c r="GI18" s="63">
        <f t="shared" ref="GI18:GQ18" si="125">GI41</f>
        <v>0</v>
      </c>
      <c r="GJ18" s="59">
        <f t="shared" si="125"/>
        <v>0</v>
      </c>
      <c r="GK18" s="59">
        <f t="shared" si="125"/>
        <v>0</v>
      </c>
      <c r="GL18" s="59">
        <f t="shared" si="125"/>
        <v>0</v>
      </c>
      <c r="GM18" s="59">
        <f t="shared" si="125"/>
        <v>0</v>
      </c>
      <c r="GN18" s="59">
        <f t="shared" si="125"/>
        <v>0</v>
      </c>
      <c r="GO18" s="59">
        <f t="shared" si="125"/>
        <v>0</v>
      </c>
      <c r="GP18" s="59">
        <f t="shared" si="125"/>
        <v>0</v>
      </c>
      <c r="GQ18" s="60">
        <f t="shared" si="125"/>
        <v>0</v>
      </c>
      <c r="GR18" s="101"/>
      <c r="GS18" s="87" t="s">
        <v>141</v>
      </c>
      <c r="GT18" s="63">
        <f t="shared" ref="GT18:HB18" si="126">GT41</f>
        <v>0</v>
      </c>
      <c r="GU18" s="59">
        <f t="shared" si="126"/>
        <v>0</v>
      </c>
      <c r="GV18" s="59">
        <f t="shared" si="126"/>
        <v>0</v>
      </c>
      <c r="GW18" s="59">
        <f t="shared" si="126"/>
        <v>0</v>
      </c>
      <c r="GX18" s="59">
        <f t="shared" si="126"/>
        <v>0</v>
      </c>
      <c r="GY18" s="59">
        <f t="shared" si="126"/>
        <v>0</v>
      </c>
      <c r="GZ18" s="59">
        <f t="shared" si="126"/>
        <v>0</v>
      </c>
      <c r="HA18" s="60">
        <f t="shared" si="126"/>
        <v>0</v>
      </c>
      <c r="HB18" s="64">
        <f t="shared" si="126"/>
        <v>0</v>
      </c>
      <c r="HC18" s="246">
        <f t="shared" si="19"/>
        <v>0</v>
      </c>
      <c r="HD18" s="64">
        <f t="shared" ref="HD18:HP18" si="127">HD41</f>
        <v>0</v>
      </c>
      <c r="HE18" s="59">
        <f t="shared" si="127"/>
        <v>0</v>
      </c>
      <c r="HF18" s="59">
        <f t="shared" si="127"/>
        <v>0</v>
      </c>
      <c r="HG18" s="59">
        <f t="shared" si="127"/>
        <v>0</v>
      </c>
      <c r="HH18" s="60">
        <f t="shared" si="127"/>
        <v>0</v>
      </c>
      <c r="HI18" s="63">
        <f t="shared" si="127"/>
        <v>0</v>
      </c>
      <c r="HJ18" s="59">
        <f t="shared" si="127"/>
        <v>0</v>
      </c>
      <c r="HK18" s="59">
        <f t="shared" si="127"/>
        <v>0</v>
      </c>
      <c r="HL18" s="59">
        <f t="shared" si="127"/>
        <v>0</v>
      </c>
      <c r="HM18" s="59">
        <f t="shared" si="127"/>
        <v>0</v>
      </c>
      <c r="HN18" s="59">
        <f t="shared" si="127"/>
        <v>0</v>
      </c>
      <c r="HO18" s="59">
        <f t="shared" si="127"/>
        <v>0</v>
      </c>
      <c r="HP18" s="60">
        <f t="shared" si="127"/>
        <v>0</v>
      </c>
      <c r="HQ18" s="101"/>
      <c r="HR18" s="247" t="s">
        <v>141</v>
      </c>
      <c r="HS18" s="64">
        <f t="shared" ref="HS18:IU18" si="128">HS41</f>
        <v>0</v>
      </c>
      <c r="HT18" s="59">
        <f t="shared" si="128"/>
        <v>0</v>
      </c>
      <c r="HU18" s="59">
        <f t="shared" si="128"/>
        <v>0</v>
      </c>
      <c r="HV18" s="59">
        <f t="shared" si="128"/>
        <v>0</v>
      </c>
      <c r="HW18" s="59">
        <f t="shared" si="128"/>
        <v>0</v>
      </c>
      <c r="HX18" s="59">
        <f t="shared" si="128"/>
        <v>0</v>
      </c>
      <c r="HY18" s="59">
        <f t="shared" si="128"/>
        <v>0</v>
      </c>
      <c r="HZ18" s="59">
        <f t="shared" si="128"/>
        <v>0</v>
      </c>
      <c r="IA18" s="59">
        <f t="shared" si="128"/>
        <v>0</v>
      </c>
      <c r="IB18" s="59">
        <f t="shared" si="128"/>
        <v>0</v>
      </c>
      <c r="IC18" s="59">
        <f t="shared" si="128"/>
        <v>0</v>
      </c>
      <c r="ID18" s="59">
        <f t="shared" si="128"/>
        <v>0</v>
      </c>
      <c r="IE18" s="59">
        <f t="shared" si="128"/>
        <v>0</v>
      </c>
      <c r="IF18" s="59">
        <f t="shared" si="128"/>
        <v>0</v>
      </c>
      <c r="IG18" s="60">
        <f t="shared" si="128"/>
        <v>0</v>
      </c>
      <c r="IH18" s="63">
        <f t="shared" si="128"/>
        <v>0</v>
      </c>
      <c r="II18" s="59">
        <f t="shared" si="128"/>
        <v>0</v>
      </c>
      <c r="IJ18" s="62">
        <f t="shared" si="128"/>
        <v>0</v>
      </c>
      <c r="IK18" s="64">
        <f t="shared" si="128"/>
        <v>0</v>
      </c>
      <c r="IL18" s="59">
        <f t="shared" si="128"/>
        <v>0</v>
      </c>
      <c r="IM18" s="60">
        <f t="shared" si="128"/>
        <v>0</v>
      </c>
      <c r="IN18" s="64">
        <f t="shared" si="128"/>
        <v>0</v>
      </c>
      <c r="IO18" s="59">
        <f t="shared" si="128"/>
        <v>0</v>
      </c>
      <c r="IP18" s="60">
        <f t="shared" si="128"/>
        <v>0</v>
      </c>
      <c r="IQ18" s="63">
        <f t="shared" si="128"/>
        <v>0</v>
      </c>
      <c r="IR18" s="59">
        <f t="shared" si="128"/>
        <v>0</v>
      </c>
      <c r="IS18" s="59">
        <f t="shared" si="128"/>
        <v>0</v>
      </c>
      <c r="IT18" s="59">
        <f t="shared" si="128"/>
        <v>0</v>
      </c>
      <c r="IU18" s="59">
        <f t="shared" si="128"/>
        <v>0</v>
      </c>
      <c r="IV18" s="101"/>
      <c r="IW18" s="87" t="s">
        <v>141</v>
      </c>
      <c r="IX18" s="63">
        <f t="shared" ref="IX18:JM18" si="129">IX41</f>
        <v>0</v>
      </c>
      <c r="IY18" s="59">
        <f t="shared" si="129"/>
        <v>0</v>
      </c>
      <c r="IZ18" s="59">
        <f t="shared" si="129"/>
        <v>0</v>
      </c>
      <c r="JA18" s="59">
        <f t="shared" si="129"/>
        <v>0</v>
      </c>
      <c r="JB18" s="62">
        <f t="shared" si="129"/>
        <v>0</v>
      </c>
      <c r="JC18" s="220">
        <f t="shared" si="129"/>
        <v>0</v>
      </c>
      <c r="JD18" s="221">
        <f t="shared" si="129"/>
        <v>0</v>
      </c>
      <c r="JE18" s="221">
        <f t="shared" si="129"/>
        <v>0</v>
      </c>
      <c r="JF18" s="221">
        <f t="shared" si="129"/>
        <v>0</v>
      </c>
      <c r="JG18" s="222">
        <f t="shared" si="129"/>
        <v>0</v>
      </c>
      <c r="JH18" s="220">
        <f t="shared" si="129"/>
        <v>0</v>
      </c>
      <c r="JI18" s="221">
        <f t="shared" si="129"/>
        <v>0</v>
      </c>
      <c r="JJ18" s="221">
        <f t="shared" si="129"/>
        <v>0</v>
      </c>
      <c r="JK18" s="221">
        <f t="shared" si="129"/>
        <v>0</v>
      </c>
      <c r="JL18" s="222">
        <f t="shared" si="129"/>
        <v>0</v>
      </c>
      <c r="JM18" s="220">
        <f t="shared" si="129"/>
        <v>0</v>
      </c>
      <c r="JN18" s="221">
        <f>JN41</f>
        <v>0</v>
      </c>
      <c r="JO18" s="394">
        <f t="shared" si="24"/>
        <v>0</v>
      </c>
      <c r="JP18" s="64">
        <f t="shared" ref="JP18:KC18" si="130">JP41</f>
        <v>0</v>
      </c>
      <c r="JQ18" s="63">
        <f t="shared" si="130"/>
        <v>0</v>
      </c>
      <c r="JR18" s="60">
        <f t="shared" si="130"/>
        <v>0</v>
      </c>
      <c r="JS18" s="59">
        <f t="shared" si="130"/>
        <v>0</v>
      </c>
      <c r="JT18" s="59">
        <f t="shared" si="130"/>
        <v>0</v>
      </c>
      <c r="JU18" s="59">
        <f t="shared" si="130"/>
        <v>0</v>
      </c>
      <c r="JV18" s="59">
        <f t="shared" si="130"/>
        <v>0</v>
      </c>
      <c r="JW18" s="59">
        <f t="shared" si="130"/>
        <v>0</v>
      </c>
      <c r="JX18" s="60">
        <f t="shared" si="130"/>
        <v>0</v>
      </c>
      <c r="JY18" s="60">
        <f t="shared" si="130"/>
        <v>0</v>
      </c>
      <c r="JZ18" s="60">
        <f t="shared" si="130"/>
        <v>0</v>
      </c>
      <c r="KA18" s="60">
        <f t="shared" si="130"/>
        <v>0</v>
      </c>
      <c r="KB18" s="60">
        <f t="shared" si="130"/>
        <v>0</v>
      </c>
      <c r="KC18" s="60">
        <f t="shared" si="130"/>
        <v>0</v>
      </c>
    </row>
    <row r="20" spans="1:289" ht="13.5" thickBot="1" x14ac:dyDescent="0.25"/>
    <row r="21" spans="1:289" ht="15.75" customHeight="1" thickBot="1" x14ac:dyDescent="0.25">
      <c r="A21" s="213"/>
      <c r="B21" s="21" t="s">
        <v>0</v>
      </c>
      <c r="C21" s="26"/>
      <c r="D21" s="891" t="s">
        <v>5</v>
      </c>
      <c r="E21" s="891"/>
      <c r="F21" s="891"/>
      <c r="G21" s="891"/>
      <c r="H21" s="891"/>
      <c r="I21" s="891"/>
      <c r="J21" s="891"/>
      <c r="K21" s="891"/>
      <c r="L21" s="891"/>
      <c r="M21" s="891"/>
      <c r="N21" s="891"/>
      <c r="O21" s="891"/>
      <c r="P21" s="891"/>
      <c r="Q21" s="891"/>
      <c r="R21" s="891"/>
      <c r="S21" s="891"/>
      <c r="T21" s="891"/>
      <c r="U21" s="891"/>
      <c r="V21" s="891"/>
      <c r="W21" s="891"/>
      <c r="X21" s="891"/>
      <c r="Y21" s="891"/>
      <c r="Z21" s="892"/>
      <c r="AA21" s="103"/>
      <c r="AB21" s="66"/>
      <c r="AC21" s="195"/>
      <c r="AD21" s="925" t="s">
        <v>21</v>
      </c>
      <c r="AE21" s="891"/>
      <c r="AF21" s="891"/>
      <c r="AG21" s="891"/>
      <c r="AH21" s="891"/>
      <c r="AI21" s="891"/>
      <c r="AJ21" s="891"/>
      <c r="AK21" s="891"/>
      <c r="AL21" s="891"/>
      <c r="AM21" s="891"/>
      <c r="AN21" s="891"/>
      <c r="AO21" s="891"/>
      <c r="AP21" s="891"/>
      <c r="AQ21" s="891"/>
      <c r="AR21" s="891"/>
      <c r="AS21" s="891"/>
      <c r="AT21" s="891"/>
      <c r="AU21" s="891"/>
      <c r="AV21" s="891"/>
      <c r="AW21" s="891"/>
      <c r="AX21" s="891"/>
      <c r="AY21" s="891"/>
      <c r="AZ21" s="891"/>
      <c r="BA21" s="891"/>
      <c r="BB21" s="891"/>
      <c r="BC21" s="892"/>
      <c r="BD21" s="103"/>
      <c r="BE21" s="66" t="s">
        <v>0</v>
      </c>
      <c r="BF21" s="25"/>
      <c r="BG21" s="919" t="s">
        <v>33</v>
      </c>
      <c r="BH21" s="920"/>
      <c r="BI21" s="920"/>
      <c r="BJ21" s="920"/>
      <c r="BK21" s="920"/>
      <c r="BL21" s="920"/>
      <c r="BM21" s="920"/>
      <c r="BN21" s="920"/>
      <c r="BO21" s="920"/>
      <c r="BP21" s="920"/>
      <c r="BQ21" s="920"/>
      <c r="BR21" s="920"/>
      <c r="BS21" s="920"/>
      <c r="BT21" s="920"/>
      <c r="BU21" s="920"/>
      <c r="BV21" s="920"/>
      <c r="BW21" s="920"/>
      <c r="BX21" s="920"/>
      <c r="BY21" s="920"/>
      <c r="BZ21" s="920"/>
      <c r="CA21" s="920"/>
      <c r="CB21" s="891"/>
      <c r="CC21" s="891"/>
      <c r="CD21" s="605"/>
      <c r="CE21" s="103"/>
      <c r="CF21" s="66" t="s">
        <v>0</v>
      </c>
      <c r="CG21" s="25"/>
      <c r="CH21" s="920" t="s">
        <v>173</v>
      </c>
      <c r="CI21" s="920"/>
      <c r="CJ21" s="920"/>
      <c r="CK21" s="920"/>
      <c r="CL21" s="920"/>
      <c r="CM21" s="920"/>
      <c r="CN21" s="920"/>
      <c r="CO21" s="920"/>
      <c r="CP21" s="920"/>
      <c r="CQ21" s="920"/>
      <c r="CR21" s="920"/>
      <c r="CS21" s="920"/>
      <c r="CT21" s="920"/>
      <c r="CU21" s="920"/>
      <c r="CV21" s="920"/>
      <c r="CW21" s="920"/>
      <c r="CX21" s="605"/>
      <c r="CY21" s="103"/>
      <c r="CZ21" s="21" t="s">
        <v>0</v>
      </c>
      <c r="DA21" s="882" t="s">
        <v>146</v>
      </c>
      <c r="DB21" s="879" t="s">
        <v>36</v>
      </c>
      <c r="DC21" s="880"/>
      <c r="DD21" s="880"/>
      <c r="DE21" s="880"/>
      <c r="DF21" s="880"/>
      <c r="DG21" s="880"/>
      <c r="DH21" s="880"/>
      <c r="DI21" s="880"/>
      <c r="DJ21" s="880"/>
      <c r="DK21" s="880"/>
      <c r="DL21" s="880"/>
      <c r="DM21" s="880"/>
      <c r="DN21" s="880"/>
      <c r="DO21" s="880"/>
      <c r="DP21" s="880"/>
      <c r="DQ21" s="880"/>
      <c r="DR21" s="880"/>
      <c r="DS21" s="880"/>
      <c r="DT21" s="880"/>
      <c r="DU21" s="880"/>
      <c r="DV21" s="880"/>
      <c r="DW21" s="881"/>
      <c r="DX21" s="4"/>
      <c r="DY21" s="19"/>
      <c r="DZ21" s="582"/>
      <c r="EA21" s="582"/>
      <c r="EB21" s="582"/>
      <c r="EC21" s="582"/>
      <c r="ED21" s="582"/>
      <c r="EE21" s="582"/>
      <c r="EF21" s="582"/>
      <c r="EG21" s="582"/>
      <c r="EH21" s="582"/>
      <c r="EI21" s="582"/>
      <c r="EJ21" s="582"/>
      <c r="EK21" s="582"/>
      <c r="EL21" s="582"/>
      <c r="EM21" s="582"/>
      <c r="EN21" s="582"/>
      <c r="EO21" s="582"/>
      <c r="EP21" s="582"/>
      <c r="EQ21" s="582"/>
      <c r="ER21" s="582"/>
      <c r="ES21" s="582"/>
      <c r="ET21" s="582"/>
      <c r="EU21" s="582"/>
      <c r="EV21" s="582"/>
      <c r="EW21" s="582"/>
      <c r="EX21" s="582"/>
      <c r="EY21" s="582"/>
      <c r="EZ21" s="582"/>
      <c r="FA21" s="582"/>
      <c r="FB21" s="582"/>
      <c r="FC21" s="582"/>
      <c r="FD21" s="582"/>
      <c r="FE21" s="582"/>
      <c r="FF21" s="582"/>
      <c r="FG21" s="582"/>
      <c r="FH21" s="582"/>
      <c r="FI21" s="582"/>
      <c r="FJ21" s="582"/>
      <c r="FK21" s="582"/>
      <c r="FL21" s="5"/>
      <c r="FM21" s="583"/>
      <c r="FN21" s="582"/>
      <c r="FO21" s="582"/>
      <c r="FP21" s="582"/>
      <c r="FQ21" s="582"/>
      <c r="FR21" s="582"/>
      <c r="FS21" s="19"/>
      <c r="FT21" s="19"/>
      <c r="FU21" s="19"/>
      <c r="FV21" s="582"/>
      <c r="FW21" s="582"/>
      <c r="FX21" s="105"/>
      <c r="FY21" s="583"/>
      <c r="FZ21" s="582"/>
      <c r="GA21" s="582"/>
      <c r="GB21" s="582"/>
      <c r="GC21" s="582"/>
      <c r="GD21" s="582"/>
      <c r="GE21" s="582"/>
      <c r="GF21" s="582"/>
      <c r="GG21" s="582"/>
      <c r="GH21" s="582"/>
      <c r="GI21" s="582"/>
      <c r="GJ21" s="582"/>
      <c r="GK21" s="582"/>
      <c r="GL21" s="582"/>
      <c r="GM21" s="582"/>
      <c r="GN21" s="582"/>
      <c r="GO21" s="582"/>
      <c r="GP21" s="582"/>
      <c r="GQ21" s="582"/>
      <c r="GR21" s="582"/>
      <c r="GS21" s="19"/>
      <c r="GT21" s="582"/>
      <c r="GU21" s="582"/>
      <c r="GV21" s="582"/>
      <c r="GW21" s="582"/>
      <c r="GX21" s="582"/>
      <c r="GY21" s="582"/>
      <c r="GZ21" s="582"/>
      <c r="HA21" s="582"/>
      <c r="HB21" s="582"/>
      <c r="HC21" s="582"/>
      <c r="HD21" s="582"/>
      <c r="HE21" s="582"/>
      <c r="HF21" s="582"/>
      <c r="HG21" s="582"/>
      <c r="HH21" s="582"/>
      <c r="HI21" s="582"/>
      <c r="HJ21" s="582"/>
      <c r="HK21" s="582"/>
      <c r="HL21" s="582"/>
      <c r="HM21" s="582"/>
      <c r="HN21" s="582"/>
      <c r="HO21" s="582"/>
      <c r="HP21" s="582"/>
      <c r="HQ21" s="582"/>
      <c r="HR21" s="19"/>
      <c r="HS21" s="582"/>
      <c r="HT21" s="582"/>
      <c r="HU21" s="582"/>
      <c r="HV21" s="582"/>
      <c r="HW21" s="582"/>
      <c r="HX21" s="582"/>
      <c r="HY21" s="582"/>
      <c r="HZ21" s="582"/>
      <c r="IA21" s="582"/>
      <c r="IB21" s="582"/>
      <c r="IC21" s="582"/>
      <c r="ID21" s="582"/>
      <c r="IE21" s="582"/>
      <c r="IF21" s="582"/>
      <c r="IG21" s="582"/>
      <c r="IH21" s="582"/>
      <c r="II21" s="582"/>
      <c r="IJ21" s="582"/>
      <c r="IK21" s="582"/>
      <c r="IL21" s="582"/>
      <c r="IM21" s="582"/>
      <c r="IN21" s="582"/>
      <c r="IO21" s="582"/>
      <c r="IP21" s="582"/>
      <c r="IQ21" s="582"/>
      <c r="IR21" s="582"/>
      <c r="IS21" s="582"/>
      <c r="IT21" s="582"/>
      <c r="IU21" s="582"/>
      <c r="IV21" s="582"/>
      <c r="IW21" s="19"/>
      <c r="IX21" s="584"/>
      <c r="IY21" s="585"/>
      <c r="IZ21" s="585"/>
      <c r="JA21" s="585"/>
      <c r="JB21" s="585"/>
      <c r="JC21" s="301"/>
      <c r="JD21" s="301"/>
      <c r="JE21" s="301"/>
      <c r="JF21" s="301"/>
      <c r="JG21" s="301"/>
      <c r="JH21" s="301"/>
      <c r="JI21" s="301"/>
      <c r="JJ21" s="301"/>
      <c r="JK21" s="301"/>
      <c r="JL21" s="301"/>
      <c r="JM21" s="585"/>
      <c r="JN21" s="585"/>
      <c r="JO21" s="585"/>
      <c r="JP21" s="585"/>
      <c r="JQ21" s="585"/>
      <c r="JR21" s="585"/>
      <c r="JS21" s="1337" t="s">
        <v>156</v>
      </c>
      <c r="JT21" s="1073"/>
      <c r="JU21" s="1073"/>
      <c r="JV21" s="1073"/>
      <c r="JW21" s="1073"/>
      <c r="JX21" s="1338"/>
      <c r="JY21" s="843" t="s">
        <v>179</v>
      </c>
      <c r="JZ21" s="844"/>
      <c r="KA21" s="844"/>
      <c r="KB21" s="844"/>
      <c r="KC21" s="845"/>
    </row>
    <row r="22" spans="1:289" ht="70.5" customHeight="1" thickBot="1" x14ac:dyDescent="0.25">
      <c r="A22" s="1193" t="s">
        <v>186</v>
      </c>
      <c r="B22" s="914" t="s">
        <v>99</v>
      </c>
      <c r="C22" s="602"/>
      <c r="D22" s="1109" t="s">
        <v>1</v>
      </c>
      <c r="E22" s="1109"/>
      <c r="F22" s="1109"/>
      <c r="G22" s="922"/>
      <c r="H22" s="871" t="s">
        <v>6</v>
      </c>
      <c r="I22" s="872"/>
      <c r="J22" s="896" t="s">
        <v>8</v>
      </c>
      <c r="K22" s="896"/>
      <c r="L22" s="896"/>
      <c r="M22" s="897"/>
      <c r="N22" s="905" t="s">
        <v>14</v>
      </c>
      <c r="O22" s="911"/>
      <c r="P22" s="911"/>
      <c r="Q22" s="906"/>
      <c r="R22" s="921" t="s">
        <v>15</v>
      </c>
      <c r="S22" s="1109"/>
      <c r="T22" s="905" t="s">
        <v>16</v>
      </c>
      <c r="U22" s="906"/>
      <c r="V22" s="911" t="s">
        <v>19</v>
      </c>
      <c r="W22" s="911"/>
      <c r="X22" s="905" t="s">
        <v>20</v>
      </c>
      <c r="Y22" s="911"/>
      <c r="Z22" s="906"/>
      <c r="AA22" s="104"/>
      <c r="AB22" s="944" t="s">
        <v>99</v>
      </c>
      <c r="AC22" s="196"/>
      <c r="AD22" s="947" t="s">
        <v>22</v>
      </c>
      <c r="AE22" s="917"/>
      <c r="AF22" s="917"/>
      <c r="AG22" s="917"/>
      <c r="AH22" s="917"/>
      <c r="AI22" s="917"/>
      <c r="AJ22" s="918"/>
      <c r="AK22" s="896" t="s">
        <v>27</v>
      </c>
      <c r="AL22" s="897"/>
      <c r="AM22" s="606" t="s">
        <v>28</v>
      </c>
      <c r="AN22" s="895" t="s">
        <v>29</v>
      </c>
      <c r="AO22" s="896"/>
      <c r="AP22" s="896"/>
      <c r="AQ22" s="897"/>
      <c r="AR22" s="896" t="s">
        <v>32</v>
      </c>
      <c r="AS22" s="896"/>
      <c r="AT22" s="896"/>
      <c r="AU22" s="896"/>
      <c r="AV22" s="896"/>
      <c r="AW22" s="896"/>
      <c r="AX22" s="896"/>
      <c r="AY22" s="896"/>
      <c r="AZ22" s="896"/>
      <c r="BA22" s="896"/>
      <c r="BB22" s="897"/>
      <c r="BC22" s="898" t="s">
        <v>177</v>
      </c>
      <c r="BD22" s="608"/>
      <c r="BE22" s="914" t="s">
        <v>99</v>
      </c>
      <c r="BF22" s="602"/>
      <c r="BG22" s="941" t="s">
        <v>107</v>
      </c>
      <c r="BH22" s="938" t="s">
        <v>106</v>
      </c>
      <c r="BI22" s="941" t="s">
        <v>34</v>
      </c>
      <c r="BJ22" s="941" t="s">
        <v>108</v>
      </c>
      <c r="BK22" s="930" t="s">
        <v>35</v>
      </c>
      <c r="BL22" s="895" t="s">
        <v>32</v>
      </c>
      <c r="BM22" s="896"/>
      <c r="BN22" s="896"/>
      <c r="BO22" s="896"/>
      <c r="BP22" s="896"/>
      <c r="BQ22" s="896"/>
      <c r="BR22" s="896"/>
      <c r="BS22" s="896"/>
      <c r="BT22" s="896"/>
      <c r="BU22" s="896"/>
      <c r="BV22" s="896"/>
      <c r="BW22" s="896"/>
      <c r="BX22" s="897"/>
      <c r="BY22" s="1182" t="s">
        <v>24</v>
      </c>
      <c r="BZ22" s="1182"/>
      <c r="CA22" s="1209"/>
      <c r="CB22" s="875" t="s">
        <v>10</v>
      </c>
      <c r="CC22" s="877" t="s">
        <v>31</v>
      </c>
      <c r="CD22" s="901" t="s">
        <v>177</v>
      </c>
      <c r="CE22" s="608"/>
      <c r="CF22" s="944" t="s">
        <v>99</v>
      </c>
      <c r="CG22" s="602"/>
      <c r="CH22" s="1085" t="s">
        <v>107</v>
      </c>
      <c r="CI22" s="938" t="s">
        <v>106</v>
      </c>
      <c r="CJ22" s="941" t="s">
        <v>34</v>
      </c>
      <c r="CK22" s="941" t="s">
        <v>108</v>
      </c>
      <c r="CL22" s="930" t="s">
        <v>35</v>
      </c>
      <c r="CM22" s="895" t="s">
        <v>32</v>
      </c>
      <c r="CN22" s="896"/>
      <c r="CO22" s="896"/>
      <c r="CP22" s="896"/>
      <c r="CQ22" s="896"/>
      <c r="CR22" s="896"/>
      <c r="CS22" s="896"/>
      <c r="CT22" s="896"/>
      <c r="CU22" s="897"/>
      <c r="CV22" s="1182" t="s">
        <v>24</v>
      </c>
      <c r="CW22" s="1209"/>
      <c r="CX22" s="898" t="s">
        <v>177</v>
      </c>
      <c r="CY22" s="608"/>
      <c r="CZ22" s="944" t="s">
        <v>99</v>
      </c>
      <c r="DA22" s="883"/>
      <c r="DB22" s="1168" t="s">
        <v>107</v>
      </c>
      <c r="DC22" s="1171" t="s">
        <v>106</v>
      </c>
      <c r="DD22" s="1174" t="s">
        <v>108</v>
      </c>
      <c r="DE22" s="1177" t="s">
        <v>35</v>
      </c>
      <c r="DF22" s="1178" t="s">
        <v>32</v>
      </c>
      <c r="DG22" s="1179"/>
      <c r="DH22" s="1179"/>
      <c r="DI22" s="1179"/>
      <c r="DJ22" s="1179"/>
      <c r="DK22" s="1179"/>
      <c r="DL22" s="1179"/>
      <c r="DM22" s="1179"/>
      <c r="DN22" s="1179"/>
      <c r="DO22" s="1215"/>
      <c r="DP22" s="1216" t="s">
        <v>24</v>
      </c>
      <c r="DQ22" s="1052"/>
      <c r="DR22" s="1217"/>
      <c r="DS22" s="1066" t="s">
        <v>31</v>
      </c>
      <c r="DT22" s="1067"/>
      <c r="DU22" s="1060" t="s">
        <v>10</v>
      </c>
      <c r="DV22" s="1067"/>
      <c r="DW22" s="903" t="s">
        <v>177</v>
      </c>
      <c r="DX22" s="608"/>
      <c r="DY22" s="944" t="s">
        <v>99</v>
      </c>
      <c r="DZ22" s="1072" t="s">
        <v>37</v>
      </c>
      <c r="EA22" s="1072"/>
      <c r="EB22" s="1072"/>
      <c r="EC22" s="1073"/>
      <c r="ED22" s="1073"/>
      <c r="EE22" s="1073"/>
      <c r="EF22" s="1072"/>
      <c r="EG22" s="1072"/>
      <c r="EH22" s="1072"/>
      <c r="EI22" s="1072"/>
      <c r="EJ22" s="1072"/>
      <c r="EK22" s="1072"/>
      <c r="EL22" s="6"/>
      <c r="EM22" s="6"/>
      <c r="EN22" s="6"/>
      <c r="EO22" s="6"/>
      <c r="EP22" s="6"/>
      <c r="EQ22" s="6"/>
      <c r="ER22" s="1074" t="s">
        <v>172</v>
      </c>
      <c r="ES22" s="1075"/>
      <c r="ET22" s="1075"/>
      <c r="EU22" s="1075"/>
      <c r="EV22" s="1075"/>
      <c r="EW22" s="1075"/>
      <c r="EX22" s="1076"/>
      <c r="EY22" s="289"/>
      <c r="EZ22" s="289"/>
      <c r="FA22" s="289"/>
      <c r="FB22" s="1163" t="s">
        <v>46</v>
      </c>
      <c r="FC22" s="1163"/>
      <c r="FD22" s="1163"/>
      <c r="FE22" s="1163"/>
      <c r="FF22" s="1163"/>
      <c r="FG22" s="1163"/>
      <c r="FH22" s="1163"/>
      <c r="FI22" s="1163"/>
      <c r="FJ22" s="1163"/>
      <c r="FK22" s="1163"/>
      <c r="FL22" s="1163"/>
      <c r="FM22" s="1163"/>
      <c r="FN22" s="1163"/>
      <c r="FO22" s="1163"/>
      <c r="FP22" s="1163"/>
      <c r="FQ22" s="1164"/>
      <c r="FR22" s="98"/>
      <c r="FS22" s="944" t="s">
        <v>99</v>
      </c>
      <c r="FT22" s="1165" t="s">
        <v>146</v>
      </c>
      <c r="FU22" s="882" t="s">
        <v>155</v>
      </c>
      <c r="FV22" s="1202" t="s">
        <v>54</v>
      </c>
      <c r="FW22" s="1156"/>
      <c r="FX22" s="1156"/>
      <c r="FY22" s="1156"/>
      <c r="FZ22" s="1156"/>
      <c r="GA22" s="1156"/>
      <c r="GB22" s="1156"/>
      <c r="GC22" s="1156"/>
      <c r="GD22" s="1156"/>
      <c r="GE22" s="1156"/>
      <c r="GF22" s="1157"/>
      <c r="GG22" s="1157"/>
      <c r="GH22" s="1157"/>
      <c r="GI22" s="1156"/>
      <c r="GJ22" s="1156"/>
      <c r="GK22" s="1156"/>
      <c r="GL22" s="1156"/>
      <c r="GM22" s="1156"/>
      <c r="GN22" s="1156"/>
      <c r="GO22" s="1156"/>
      <c r="GP22" s="1156"/>
      <c r="GQ22" s="1158"/>
      <c r="GR22" s="287"/>
      <c r="GS22" s="1038" t="s">
        <v>54</v>
      </c>
      <c r="GT22" s="1039"/>
      <c r="GU22" s="1039"/>
      <c r="GV22" s="1039"/>
      <c r="GW22" s="1039"/>
      <c r="GX22" s="1039"/>
      <c r="GY22" s="1039"/>
      <c r="GZ22" s="1039"/>
      <c r="HA22" s="1040"/>
      <c r="HB22" s="990" t="s">
        <v>73</v>
      </c>
      <c r="HC22" s="991"/>
      <c r="HD22" s="991"/>
      <c r="HE22" s="991"/>
      <c r="HF22" s="991"/>
      <c r="HG22" s="991"/>
      <c r="HH22" s="991"/>
      <c r="HI22" s="991"/>
      <c r="HJ22" s="991"/>
      <c r="HK22" s="991"/>
      <c r="HL22" s="991"/>
      <c r="HM22" s="991"/>
      <c r="HN22" s="991"/>
      <c r="HO22" s="991"/>
      <c r="HP22" s="992"/>
      <c r="HQ22" s="4"/>
      <c r="HR22" s="4"/>
      <c r="HS22" s="1004" t="s">
        <v>82</v>
      </c>
      <c r="HT22" s="1005"/>
      <c r="HU22" s="1005"/>
      <c r="HV22" s="1005"/>
      <c r="HW22" s="1005"/>
      <c r="HX22" s="1005"/>
      <c r="HY22" s="1005"/>
      <c r="HZ22" s="1005"/>
      <c r="IA22" s="1005"/>
      <c r="IB22" s="1005"/>
      <c r="IC22" s="1005"/>
      <c r="ID22" s="1005"/>
      <c r="IE22" s="1005"/>
      <c r="IF22" s="1005"/>
      <c r="IG22" s="1006"/>
      <c r="IH22" s="1004" t="s">
        <v>88</v>
      </c>
      <c r="II22" s="1005"/>
      <c r="IJ22" s="1005"/>
      <c r="IK22" s="1005"/>
      <c r="IL22" s="1005"/>
      <c r="IM22" s="1005"/>
      <c r="IN22" s="1005"/>
      <c r="IO22" s="1005"/>
      <c r="IP22" s="1005"/>
      <c r="IQ22" s="1007" t="s">
        <v>91</v>
      </c>
      <c r="IR22" s="1008"/>
      <c r="IS22" s="1008"/>
      <c r="IT22" s="1008"/>
      <c r="IU22" s="1009"/>
      <c r="IV22" s="4"/>
      <c r="IW22" s="4"/>
      <c r="IX22" s="980" t="s">
        <v>109</v>
      </c>
      <c r="IY22" s="981"/>
      <c r="IZ22" s="981"/>
      <c r="JA22" s="981"/>
      <c r="JB22" s="982"/>
      <c r="JC22" s="1255" t="s">
        <v>169</v>
      </c>
      <c r="JD22" s="1256"/>
      <c r="JE22" s="1256"/>
      <c r="JF22" s="1256"/>
      <c r="JG22" s="1256"/>
      <c r="JH22" s="1256"/>
      <c r="JI22" s="1256"/>
      <c r="JJ22" s="1256"/>
      <c r="JK22" s="1256"/>
      <c r="JL22" s="1256"/>
      <c r="JM22" s="1256"/>
      <c r="JN22" s="1256"/>
      <c r="JO22" s="1256"/>
      <c r="JP22" s="1256"/>
      <c r="JQ22" s="1256"/>
      <c r="JR22" s="1257"/>
      <c r="JS22" s="1339"/>
      <c r="JT22" s="1340"/>
      <c r="JU22" s="1340"/>
      <c r="JV22" s="1340"/>
      <c r="JW22" s="1340"/>
      <c r="JX22" s="1341"/>
      <c r="JY22" s="846"/>
      <c r="JZ22" s="847"/>
      <c r="KA22" s="847"/>
      <c r="KB22" s="847"/>
      <c r="KC22" s="848"/>
    </row>
    <row r="23" spans="1:289" ht="46.5" customHeight="1" thickBot="1" x14ac:dyDescent="0.25">
      <c r="A23" s="1194"/>
      <c r="B23" s="915"/>
      <c r="C23" s="603"/>
      <c r="D23" s="935"/>
      <c r="E23" s="935"/>
      <c r="F23" s="935"/>
      <c r="G23" s="924"/>
      <c r="H23" s="873"/>
      <c r="I23" s="894"/>
      <c r="J23" s="885" t="s">
        <v>9</v>
      </c>
      <c r="K23" s="886"/>
      <c r="L23" s="887"/>
      <c r="M23" s="1122" t="s">
        <v>134</v>
      </c>
      <c r="N23" s="912"/>
      <c r="O23" s="912"/>
      <c r="P23" s="912"/>
      <c r="Q23" s="908"/>
      <c r="R23" s="932"/>
      <c r="S23" s="933"/>
      <c r="T23" s="907"/>
      <c r="U23" s="908"/>
      <c r="V23" s="912"/>
      <c r="W23" s="912"/>
      <c r="X23" s="907"/>
      <c r="Y23" s="912"/>
      <c r="Z23" s="908"/>
      <c r="AA23" s="104"/>
      <c r="AB23" s="945"/>
      <c r="AC23" s="197"/>
      <c r="AD23" s="1200" t="s">
        <v>23</v>
      </c>
      <c r="AE23" s="953"/>
      <c r="AF23" s="1085" t="s">
        <v>24</v>
      </c>
      <c r="AG23" s="930" t="s">
        <v>108</v>
      </c>
      <c r="AH23" s="905" t="s">
        <v>25</v>
      </c>
      <c r="AI23" s="911"/>
      <c r="AJ23" s="906"/>
      <c r="AK23" s="926" t="s">
        <v>110</v>
      </c>
      <c r="AL23" s="927"/>
      <c r="AM23" s="941" t="s">
        <v>30</v>
      </c>
      <c r="AN23" s="948" t="s">
        <v>24</v>
      </c>
      <c r="AO23" s="949"/>
      <c r="AP23" s="614"/>
      <c r="AQ23" s="124"/>
      <c r="AR23" s="937" t="s">
        <v>8</v>
      </c>
      <c r="AS23" s="937"/>
      <c r="AT23" s="937"/>
      <c r="AU23" s="937"/>
      <c r="AV23" s="937"/>
      <c r="AW23" s="932" t="s">
        <v>14</v>
      </c>
      <c r="AX23" s="933"/>
      <c r="AY23" s="933"/>
      <c r="AZ23" s="934"/>
      <c r="BA23" s="921" t="s">
        <v>18</v>
      </c>
      <c r="BB23" s="922"/>
      <c r="BC23" s="899"/>
      <c r="BD23" s="608"/>
      <c r="BE23" s="915"/>
      <c r="BF23" s="603"/>
      <c r="BG23" s="942"/>
      <c r="BH23" s="939"/>
      <c r="BI23" s="942"/>
      <c r="BJ23" s="942"/>
      <c r="BK23" s="1181"/>
      <c r="BL23" s="936"/>
      <c r="BM23" s="937"/>
      <c r="BN23" s="937"/>
      <c r="BO23" s="937"/>
      <c r="BP23" s="937"/>
      <c r="BQ23" s="905" t="s">
        <v>14</v>
      </c>
      <c r="BR23" s="911"/>
      <c r="BS23" s="911"/>
      <c r="BT23" s="906"/>
      <c r="BU23" s="921" t="s">
        <v>17</v>
      </c>
      <c r="BV23" s="922"/>
      <c r="BW23" s="921" t="s">
        <v>18</v>
      </c>
      <c r="BX23" s="922"/>
      <c r="BY23" s="1183"/>
      <c r="BZ23" s="1183"/>
      <c r="CA23" s="1210"/>
      <c r="CB23" s="876"/>
      <c r="CC23" s="878"/>
      <c r="CD23" s="902"/>
      <c r="CE23" s="608"/>
      <c r="CF23" s="945"/>
      <c r="CG23" s="603"/>
      <c r="CH23" s="1086"/>
      <c r="CI23" s="939"/>
      <c r="CJ23" s="942"/>
      <c r="CK23" s="942"/>
      <c r="CL23" s="1181"/>
      <c r="CM23" s="885" t="s">
        <v>9</v>
      </c>
      <c r="CN23" s="886"/>
      <c r="CO23" s="886"/>
      <c r="CP23" s="887"/>
      <c r="CQ23" s="905" t="s">
        <v>14</v>
      </c>
      <c r="CR23" s="911"/>
      <c r="CS23" s="906"/>
      <c r="CT23" s="885" t="s">
        <v>18</v>
      </c>
      <c r="CU23" s="887"/>
      <c r="CV23" s="1183"/>
      <c r="CW23" s="1210"/>
      <c r="CX23" s="899"/>
      <c r="CY23" s="608"/>
      <c r="CZ23" s="945"/>
      <c r="DA23" s="883"/>
      <c r="DB23" s="1169"/>
      <c r="DC23" s="1172"/>
      <c r="DD23" s="1175"/>
      <c r="DE23" s="1212"/>
      <c r="DF23" s="885" t="s">
        <v>9</v>
      </c>
      <c r="DG23" s="886"/>
      <c r="DH23" s="886"/>
      <c r="DI23" s="887"/>
      <c r="DJ23" s="1222" t="s">
        <v>14</v>
      </c>
      <c r="DK23" s="1186"/>
      <c r="DL23" s="1186"/>
      <c r="DM23" s="1187"/>
      <c r="DN23" s="1101" t="s">
        <v>171</v>
      </c>
      <c r="DO23" s="1207"/>
      <c r="DP23" s="1218"/>
      <c r="DQ23" s="1055"/>
      <c r="DR23" s="1219"/>
      <c r="DS23" s="1068"/>
      <c r="DT23" s="1069"/>
      <c r="DU23" s="1062"/>
      <c r="DV23" s="1069"/>
      <c r="DW23" s="903"/>
      <c r="DX23" s="608"/>
      <c r="DY23" s="945"/>
      <c r="DZ23" s="1008" t="s">
        <v>38</v>
      </c>
      <c r="EA23" s="1008"/>
      <c r="EB23" s="1008"/>
      <c r="EC23" s="1077" t="s">
        <v>39</v>
      </c>
      <c r="ED23" s="1078"/>
      <c r="EE23" s="1079"/>
      <c r="EF23" s="1005" t="s">
        <v>40</v>
      </c>
      <c r="EG23" s="1005"/>
      <c r="EH23" s="1005"/>
      <c r="EI23" s="1004" t="s">
        <v>41</v>
      </c>
      <c r="EJ23" s="1072"/>
      <c r="EK23" s="1080"/>
      <c r="EL23" s="1081" t="s">
        <v>44</v>
      </c>
      <c r="EM23" s="1081"/>
      <c r="EN23" s="1081"/>
      <c r="EO23" s="1091" t="s">
        <v>45</v>
      </c>
      <c r="EP23" s="1081"/>
      <c r="EQ23" s="1205"/>
      <c r="ER23" s="1092" t="s">
        <v>146</v>
      </c>
      <c r="ES23" s="1096" t="s">
        <v>154</v>
      </c>
      <c r="ET23" s="1098" t="s">
        <v>147</v>
      </c>
      <c r="EU23" s="1082" t="s">
        <v>148</v>
      </c>
      <c r="EV23" s="1082" t="s">
        <v>149</v>
      </c>
      <c r="EW23" s="1148" t="s">
        <v>150</v>
      </c>
      <c r="EX23" s="1151" t="s">
        <v>151</v>
      </c>
      <c r="EY23" s="1141" t="s">
        <v>47</v>
      </c>
      <c r="EZ23" s="1072"/>
      <c r="FA23" s="1072"/>
      <c r="FB23" s="1072"/>
      <c r="FC23" s="1072"/>
      <c r="FD23" s="1072"/>
      <c r="FE23" s="1072"/>
      <c r="FF23" s="1072"/>
      <c r="FG23" s="1072"/>
      <c r="FH23" s="1072"/>
      <c r="FI23" s="1072"/>
      <c r="FJ23" s="1072"/>
      <c r="FK23" s="1072"/>
      <c r="FL23" s="1072"/>
      <c r="FM23" s="1072"/>
      <c r="FN23" s="1072"/>
      <c r="FO23" s="1072"/>
      <c r="FP23" s="1226"/>
      <c r="FQ23" s="1144" t="s">
        <v>53</v>
      </c>
      <c r="FR23" s="284"/>
      <c r="FS23" s="945"/>
      <c r="FT23" s="1166"/>
      <c r="FU23" s="883"/>
      <c r="FV23" s="1004" t="s">
        <v>101</v>
      </c>
      <c r="FW23" s="1005"/>
      <c r="FX23" s="1005"/>
      <c r="FY23" s="1005"/>
      <c r="FZ23" s="1005"/>
      <c r="GA23" s="1004" t="s">
        <v>102</v>
      </c>
      <c r="GB23" s="1005"/>
      <c r="GC23" s="1005"/>
      <c r="GD23" s="1005"/>
      <c r="GE23" s="1006"/>
      <c r="GF23" s="1139" t="s">
        <v>103</v>
      </c>
      <c r="GG23" s="1161" t="s">
        <v>146</v>
      </c>
      <c r="GH23" s="1125" t="s">
        <v>154</v>
      </c>
      <c r="GI23" s="1072" t="s">
        <v>59</v>
      </c>
      <c r="GJ23" s="1072"/>
      <c r="GK23" s="1072"/>
      <c r="GL23" s="1072"/>
      <c r="GM23" s="1072"/>
      <c r="GN23" s="1072"/>
      <c r="GO23" s="1072"/>
      <c r="GP23" s="1072"/>
      <c r="GQ23" s="1080"/>
      <c r="GR23" s="287"/>
      <c r="GS23" s="1141" t="s">
        <v>59</v>
      </c>
      <c r="GT23" s="1072"/>
      <c r="GU23" s="1072"/>
      <c r="GV23" s="1072"/>
      <c r="GW23" s="1072"/>
      <c r="GX23" s="1072"/>
      <c r="GY23" s="1072"/>
      <c r="GZ23" s="1072"/>
      <c r="HA23" s="1080"/>
      <c r="HB23" s="1049" t="s">
        <v>146</v>
      </c>
      <c r="HC23" s="1231" t="s">
        <v>154</v>
      </c>
      <c r="HD23" s="1013" t="s">
        <v>74</v>
      </c>
      <c r="HE23" s="1014"/>
      <c r="HF23" s="1014"/>
      <c r="HG23" s="1014"/>
      <c r="HH23" s="1015"/>
      <c r="HI23" s="988" t="s">
        <v>75</v>
      </c>
      <c r="HJ23" s="988"/>
      <c r="HK23" s="988"/>
      <c r="HL23" s="988"/>
      <c r="HM23" s="988"/>
      <c r="HN23" s="988"/>
      <c r="HO23" s="988"/>
      <c r="HP23" s="989"/>
      <c r="HQ23" s="98"/>
      <c r="HR23" s="113"/>
      <c r="HS23" s="1026" t="s">
        <v>83</v>
      </c>
      <c r="HT23" s="1027"/>
      <c r="HU23" s="1028"/>
      <c r="HV23" s="1026" t="s">
        <v>84</v>
      </c>
      <c r="HW23" s="1027"/>
      <c r="HX23" s="1028"/>
      <c r="HY23" s="1026" t="s">
        <v>85</v>
      </c>
      <c r="HZ23" s="1027"/>
      <c r="IA23" s="1028"/>
      <c r="IB23" s="1026" t="s">
        <v>86</v>
      </c>
      <c r="IC23" s="1027"/>
      <c r="ID23" s="1028"/>
      <c r="IE23" s="1026" t="s">
        <v>87</v>
      </c>
      <c r="IF23" s="1027"/>
      <c r="IG23" s="1028"/>
      <c r="IH23" s="993" t="s">
        <v>61</v>
      </c>
      <c r="II23" s="994"/>
      <c r="IJ23" s="994"/>
      <c r="IK23" s="993" t="s">
        <v>89</v>
      </c>
      <c r="IL23" s="994"/>
      <c r="IM23" s="995"/>
      <c r="IN23" s="993" t="s">
        <v>192</v>
      </c>
      <c r="IO23" s="994"/>
      <c r="IP23" s="994"/>
      <c r="IQ23" s="1010"/>
      <c r="IR23" s="1011"/>
      <c r="IS23" s="1011"/>
      <c r="IT23" s="1011"/>
      <c r="IU23" s="1012"/>
      <c r="IV23" s="98"/>
      <c r="IW23" s="113"/>
      <c r="IX23" s="983"/>
      <c r="IY23" s="984"/>
      <c r="IZ23" s="984"/>
      <c r="JA23" s="984"/>
      <c r="JB23" s="985"/>
      <c r="JC23" s="986" t="s">
        <v>163</v>
      </c>
      <c r="JD23" s="957"/>
      <c r="JE23" s="957"/>
      <c r="JF23" s="957"/>
      <c r="JG23" s="987"/>
      <c r="JH23" s="956" t="s">
        <v>164</v>
      </c>
      <c r="JI23" s="957"/>
      <c r="JJ23" s="957"/>
      <c r="JK23" s="957"/>
      <c r="JL23" s="958"/>
      <c r="JM23" s="978" t="s">
        <v>187</v>
      </c>
      <c r="JN23" s="1016" t="s">
        <v>146</v>
      </c>
      <c r="JO23" s="1018" t="s">
        <v>155</v>
      </c>
      <c r="JP23" s="999" t="s">
        <v>170</v>
      </c>
      <c r="JQ23" s="1021" t="s">
        <v>152</v>
      </c>
      <c r="JR23" s="1024" t="s">
        <v>153</v>
      </c>
      <c r="JS23" s="1343" t="s">
        <v>157</v>
      </c>
      <c r="JT23" s="1344"/>
      <c r="JU23" s="1344"/>
      <c r="JV23" s="1344" t="s">
        <v>158</v>
      </c>
      <c r="JW23" s="1344"/>
      <c r="JX23" s="1345"/>
      <c r="JY23" s="846"/>
      <c r="JZ23" s="847"/>
      <c r="KA23" s="847"/>
      <c r="KB23" s="847"/>
      <c r="KC23" s="848"/>
    </row>
    <row r="24" spans="1:289" ht="77.25" customHeight="1" thickBot="1" x14ac:dyDescent="0.25">
      <c r="A24" s="1194"/>
      <c r="B24" s="915"/>
      <c r="C24" s="603"/>
      <c r="D24" s="1110" t="s">
        <v>2</v>
      </c>
      <c r="E24" s="1112" t="s">
        <v>3</v>
      </c>
      <c r="F24" s="1114" t="s">
        <v>4</v>
      </c>
      <c r="G24" s="1120" t="s">
        <v>134</v>
      </c>
      <c r="H24" s="1196" t="s">
        <v>7</v>
      </c>
      <c r="I24" s="871" t="s">
        <v>2</v>
      </c>
      <c r="J24" s="888"/>
      <c r="K24" s="889"/>
      <c r="L24" s="890"/>
      <c r="M24" s="1123"/>
      <c r="N24" s="913"/>
      <c r="O24" s="913"/>
      <c r="P24" s="913"/>
      <c r="Q24" s="910"/>
      <c r="R24" s="923"/>
      <c r="S24" s="935"/>
      <c r="T24" s="909"/>
      <c r="U24" s="910"/>
      <c r="V24" s="913"/>
      <c r="W24" s="913"/>
      <c r="X24" s="909"/>
      <c r="Y24" s="913"/>
      <c r="Z24" s="910"/>
      <c r="AA24" s="104"/>
      <c r="AB24" s="945"/>
      <c r="AC24" s="197"/>
      <c r="AD24" s="1201"/>
      <c r="AE24" s="955"/>
      <c r="AF24" s="1087"/>
      <c r="AG24" s="931"/>
      <c r="AH24" s="1116" t="s">
        <v>26</v>
      </c>
      <c r="AI24" s="1268"/>
      <c r="AJ24" s="1177" t="s">
        <v>111</v>
      </c>
      <c r="AK24" s="928"/>
      <c r="AL24" s="929"/>
      <c r="AM24" s="943"/>
      <c r="AN24" s="950"/>
      <c r="AO24" s="951"/>
      <c r="AP24" s="615" t="s">
        <v>31</v>
      </c>
      <c r="AQ24" s="125" t="s">
        <v>9</v>
      </c>
      <c r="AR24" s="889" t="s">
        <v>9</v>
      </c>
      <c r="AS24" s="889"/>
      <c r="AT24" s="889"/>
      <c r="AU24" s="1118" t="s">
        <v>10</v>
      </c>
      <c r="AV24" s="1119"/>
      <c r="AW24" s="935"/>
      <c r="AX24" s="935"/>
      <c r="AY24" s="935"/>
      <c r="AZ24" s="924"/>
      <c r="BA24" s="923"/>
      <c r="BB24" s="924"/>
      <c r="BC24" s="899"/>
      <c r="BD24" s="608"/>
      <c r="BE24" s="915"/>
      <c r="BF24" s="603"/>
      <c r="BG24" s="943"/>
      <c r="BH24" s="940"/>
      <c r="BI24" s="943"/>
      <c r="BJ24" s="943"/>
      <c r="BK24" s="931"/>
      <c r="BL24" s="947" t="s">
        <v>9</v>
      </c>
      <c r="BM24" s="917"/>
      <c r="BN24" s="917"/>
      <c r="BO24" s="917"/>
      <c r="BP24" s="918"/>
      <c r="BQ24" s="909"/>
      <c r="BR24" s="913"/>
      <c r="BS24" s="913"/>
      <c r="BT24" s="910"/>
      <c r="BU24" s="923"/>
      <c r="BV24" s="924"/>
      <c r="BW24" s="923"/>
      <c r="BX24" s="924"/>
      <c r="BY24" s="1184"/>
      <c r="BZ24" s="1184"/>
      <c r="CA24" s="1211"/>
      <c r="CB24" s="876"/>
      <c r="CC24" s="878"/>
      <c r="CD24" s="902"/>
      <c r="CE24" s="608"/>
      <c r="CF24" s="945"/>
      <c r="CG24" s="603"/>
      <c r="CH24" s="1087"/>
      <c r="CI24" s="940"/>
      <c r="CJ24" s="943"/>
      <c r="CK24" s="943"/>
      <c r="CL24" s="931"/>
      <c r="CM24" s="888"/>
      <c r="CN24" s="889"/>
      <c r="CO24" s="889"/>
      <c r="CP24" s="890"/>
      <c r="CQ24" s="909"/>
      <c r="CR24" s="913"/>
      <c r="CS24" s="910"/>
      <c r="CT24" s="888"/>
      <c r="CU24" s="890"/>
      <c r="CV24" s="1184"/>
      <c r="CW24" s="1211"/>
      <c r="CX24" s="899"/>
      <c r="CY24" s="608"/>
      <c r="CZ24" s="945"/>
      <c r="DA24" s="883"/>
      <c r="DB24" s="1170"/>
      <c r="DC24" s="1173"/>
      <c r="DD24" s="1176"/>
      <c r="DE24" s="1213"/>
      <c r="DF24" s="888"/>
      <c r="DG24" s="889"/>
      <c r="DH24" s="889"/>
      <c r="DI24" s="890"/>
      <c r="DJ24" s="1223"/>
      <c r="DK24" s="1189"/>
      <c r="DL24" s="1189"/>
      <c r="DM24" s="1190"/>
      <c r="DN24" s="1103"/>
      <c r="DO24" s="1208"/>
      <c r="DP24" s="1220"/>
      <c r="DQ24" s="1058"/>
      <c r="DR24" s="1221"/>
      <c r="DS24" s="1070"/>
      <c r="DT24" s="1071"/>
      <c r="DU24" s="1064"/>
      <c r="DV24" s="1071"/>
      <c r="DW24" s="903"/>
      <c r="DX24" s="608"/>
      <c r="DY24" s="945"/>
      <c r="DZ24" s="1072" t="s">
        <v>42</v>
      </c>
      <c r="EA24" s="1072"/>
      <c r="EB24" s="1072"/>
      <c r="EC24" s="1088" t="s">
        <v>42</v>
      </c>
      <c r="ED24" s="1089"/>
      <c r="EE24" s="1090"/>
      <c r="EF24" s="1072" t="s">
        <v>42</v>
      </c>
      <c r="EG24" s="1072"/>
      <c r="EH24" s="1072"/>
      <c r="EI24" s="1141" t="s">
        <v>42</v>
      </c>
      <c r="EJ24" s="1072"/>
      <c r="EK24" s="1080"/>
      <c r="EL24" s="1191" t="s">
        <v>42</v>
      </c>
      <c r="EM24" s="1191"/>
      <c r="EN24" s="1191"/>
      <c r="EO24" s="1192" t="s">
        <v>42</v>
      </c>
      <c r="EP24" s="1191"/>
      <c r="EQ24" s="1214"/>
      <c r="ER24" s="1093"/>
      <c r="ES24" s="1096"/>
      <c r="ET24" s="1099"/>
      <c r="EU24" s="1083"/>
      <c r="EV24" s="1083"/>
      <c r="EW24" s="1149"/>
      <c r="EX24" s="1152"/>
      <c r="EY24" s="1127" t="s">
        <v>191</v>
      </c>
      <c r="EZ24" s="1128"/>
      <c r="FA24" s="1269"/>
      <c r="FB24" s="1271" t="s">
        <v>48</v>
      </c>
      <c r="FC24" s="1128"/>
      <c r="FD24" s="1129"/>
      <c r="FE24" s="1130" t="s">
        <v>49</v>
      </c>
      <c r="FF24" s="1130"/>
      <c r="FG24" s="1130"/>
      <c r="FH24" s="1132" t="s">
        <v>50</v>
      </c>
      <c r="FI24" s="1130"/>
      <c r="FJ24" s="1131"/>
      <c r="FK24" s="1130" t="s">
        <v>51</v>
      </c>
      <c r="FL24" s="1130"/>
      <c r="FM24" s="1130"/>
      <c r="FN24" s="1132" t="s">
        <v>52</v>
      </c>
      <c r="FO24" s="1130"/>
      <c r="FP24" s="1131"/>
      <c r="FQ24" s="1270"/>
      <c r="FR24" s="284"/>
      <c r="FS24" s="945"/>
      <c r="FT24" s="1166"/>
      <c r="FU24" s="883"/>
      <c r="FV24" s="1159" t="s">
        <v>55</v>
      </c>
      <c r="FW24" s="938" t="s">
        <v>56</v>
      </c>
      <c r="FX24" s="938" t="s">
        <v>57</v>
      </c>
      <c r="FY24" s="938" t="s">
        <v>58</v>
      </c>
      <c r="FZ24" s="1135" t="s">
        <v>100</v>
      </c>
      <c r="GA24" s="1159" t="s">
        <v>55</v>
      </c>
      <c r="GB24" s="938" t="s">
        <v>56</v>
      </c>
      <c r="GC24" s="938" t="s">
        <v>57</v>
      </c>
      <c r="GD24" s="938" t="s">
        <v>58</v>
      </c>
      <c r="GE24" s="1137" t="s">
        <v>100</v>
      </c>
      <c r="GF24" s="1140"/>
      <c r="GG24" s="1162"/>
      <c r="GH24" s="1126"/>
      <c r="GI24" s="68" t="s">
        <v>43</v>
      </c>
      <c r="GJ24" s="7" t="s">
        <v>60</v>
      </c>
      <c r="GK24" s="8" t="s">
        <v>61</v>
      </c>
      <c r="GL24" s="8" t="s">
        <v>62</v>
      </c>
      <c r="GM24" s="1142" t="s">
        <v>63</v>
      </c>
      <c r="GN24" s="1142" t="s">
        <v>64</v>
      </c>
      <c r="GO24" s="1142" t="s">
        <v>65</v>
      </c>
      <c r="GP24" s="1142" t="s">
        <v>66</v>
      </c>
      <c r="GQ24" s="1144" t="s">
        <v>67</v>
      </c>
      <c r="GR24" s="284"/>
      <c r="GS24" s="194" t="s">
        <v>144</v>
      </c>
      <c r="GT24" s="1266" t="s">
        <v>68</v>
      </c>
      <c r="GU24" s="1263" t="s">
        <v>112</v>
      </c>
      <c r="GV24" s="1263" t="s">
        <v>69</v>
      </c>
      <c r="GW24" s="1263" t="s">
        <v>70</v>
      </c>
      <c r="GX24" s="1263" t="s">
        <v>71</v>
      </c>
      <c r="GY24" s="1263" t="s">
        <v>104</v>
      </c>
      <c r="GZ24" s="1263" t="s">
        <v>105</v>
      </c>
      <c r="HA24" s="193" t="s">
        <v>72</v>
      </c>
      <c r="HB24" s="1050"/>
      <c r="HC24" s="1232"/>
      <c r="HD24" s="1045" t="s">
        <v>55</v>
      </c>
      <c r="HE24" s="1046" t="s">
        <v>56</v>
      </c>
      <c r="HF24" s="1046" t="s">
        <v>57</v>
      </c>
      <c r="HG24" s="1046" t="s">
        <v>58</v>
      </c>
      <c r="HH24" s="969" t="s">
        <v>161</v>
      </c>
      <c r="HI24" s="1036" t="s">
        <v>61</v>
      </c>
      <c r="HJ24" s="1032" t="s">
        <v>76</v>
      </c>
      <c r="HK24" s="1032" t="s">
        <v>77</v>
      </c>
      <c r="HL24" s="1032" t="s">
        <v>78</v>
      </c>
      <c r="HM24" s="1032" t="s">
        <v>79</v>
      </c>
      <c r="HN24" s="1002" t="s">
        <v>80</v>
      </c>
      <c r="HO24" s="1002" t="s">
        <v>81</v>
      </c>
      <c r="HP24" s="1034" t="s">
        <v>72</v>
      </c>
      <c r="HQ24" s="99"/>
      <c r="HR24" s="121" t="s">
        <v>144</v>
      </c>
      <c r="HS24" s="1029"/>
      <c r="HT24" s="1030"/>
      <c r="HU24" s="1031"/>
      <c r="HV24" s="1029"/>
      <c r="HW24" s="1030"/>
      <c r="HX24" s="1031"/>
      <c r="HY24" s="1029"/>
      <c r="HZ24" s="1030"/>
      <c r="IA24" s="1031"/>
      <c r="IB24" s="1029"/>
      <c r="IC24" s="1030"/>
      <c r="ID24" s="1031"/>
      <c r="IE24" s="1029"/>
      <c r="IF24" s="1030"/>
      <c r="IG24" s="1031"/>
      <c r="IH24" s="1042" t="s">
        <v>90</v>
      </c>
      <c r="II24" s="1043"/>
      <c r="IJ24" s="1043"/>
      <c r="IK24" s="1042" t="s">
        <v>90</v>
      </c>
      <c r="IL24" s="1043"/>
      <c r="IM24" s="1044"/>
      <c r="IN24" s="1042" t="s">
        <v>90</v>
      </c>
      <c r="IO24" s="1043"/>
      <c r="IP24" s="1044"/>
      <c r="IQ24" s="1200" t="s">
        <v>92</v>
      </c>
      <c r="IR24" s="971" t="s">
        <v>93</v>
      </c>
      <c r="IS24" s="971" t="s">
        <v>94</v>
      </c>
      <c r="IT24" s="953" t="s">
        <v>95</v>
      </c>
      <c r="IU24" s="953" t="s">
        <v>160</v>
      </c>
      <c r="IV24" s="99"/>
      <c r="IW24" s="121" t="s">
        <v>144</v>
      </c>
      <c r="IX24" s="1247" t="s">
        <v>92</v>
      </c>
      <c r="IY24" s="967" t="s">
        <v>93</v>
      </c>
      <c r="IZ24" s="967" t="s">
        <v>94</v>
      </c>
      <c r="JA24" s="967" t="s">
        <v>95</v>
      </c>
      <c r="JB24" s="976" t="s">
        <v>61</v>
      </c>
      <c r="JC24" s="1245" t="s">
        <v>165</v>
      </c>
      <c r="JD24" s="959" t="s">
        <v>166</v>
      </c>
      <c r="JE24" s="959" t="s">
        <v>162</v>
      </c>
      <c r="JF24" s="959" t="s">
        <v>167</v>
      </c>
      <c r="JG24" s="961" t="s">
        <v>168</v>
      </c>
      <c r="JH24" s="959" t="s">
        <v>165</v>
      </c>
      <c r="JI24" s="959" t="s">
        <v>166</v>
      </c>
      <c r="JJ24" s="959" t="s">
        <v>162</v>
      </c>
      <c r="JK24" s="959" t="s">
        <v>167</v>
      </c>
      <c r="JL24" s="973" t="s">
        <v>168</v>
      </c>
      <c r="JM24" s="979"/>
      <c r="JN24" s="1017"/>
      <c r="JO24" s="1019"/>
      <c r="JP24" s="1000"/>
      <c r="JQ24" s="1022"/>
      <c r="JR24" s="1025"/>
      <c r="JS24" s="1068" t="s">
        <v>174</v>
      </c>
      <c r="JT24" s="1346" t="s">
        <v>175</v>
      </c>
      <c r="JU24" s="1346" t="s">
        <v>176</v>
      </c>
      <c r="JV24" s="1068" t="s">
        <v>174</v>
      </c>
      <c r="JW24" s="1346" t="s">
        <v>175</v>
      </c>
      <c r="JX24" s="1069" t="s">
        <v>176</v>
      </c>
      <c r="JY24" s="107" t="s">
        <v>180</v>
      </c>
      <c r="JZ24" s="108" t="s">
        <v>181</v>
      </c>
      <c r="KA24" s="108" t="s">
        <v>182</v>
      </c>
      <c r="KB24" s="108" t="s">
        <v>183</v>
      </c>
      <c r="KC24" s="109" t="s">
        <v>184</v>
      </c>
    </row>
    <row r="25" spans="1:289" ht="53.25" customHeight="1" thickBot="1" x14ac:dyDescent="0.3">
      <c r="A25" s="1195"/>
      <c r="B25" s="916"/>
      <c r="C25" s="604" t="s">
        <v>146</v>
      </c>
      <c r="D25" s="1111"/>
      <c r="E25" s="1113"/>
      <c r="F25" s="1115"/>
      <c r="G25" s="1121"/>
      <c r="H25" s="1197"/>
      <c r="I25" s="873"/>
      <c r="J25" s="167" t="s">
        <v>11</v>
      </c>
      <c r="K25" s="27" t="s">
        <v>12</v>
      </c>
      <c r="L25" s="205" t="s">
        <v>13</v>
      </c>
      <c r="M25" s="1124"/>
      <c r="N25" s="169" t="s">
        <v>11</v>
      </c>
      <c r="O25" s="170" t="s">
        <v>12</v>
      </c>
      <c r="P25" s="171" t="s">
        <v>13</v>
      </c>
      <c r="Q25" s="172" t="s">
        <v>134</v>
      </c>
      <c r="R25" s="69" t="s">
        <v>11</v>
      </c>
      <c r="S25" s="168" t="s">
        <v>12</v>
      </c>
      <c r="T25" s="173" t="s">
        <v>11</v>
      </c>
      <c r="U25" s="174" t="s">
        <v>12</v>
      </c>
      <c r="V25" s="169" t="s">
        <v>11</v>
      </c>
      <c r="W25" s="171" t="s">
        <v>12</v>
      </c>
      <c r="X25" s="173" t="s">
        <v>11</v>
      </c>
      <c r="Y25" s="170" t="s">
        <v>12</v>
      </c>
      <c r="Z25" s="174" t="s">
        <v>13</v>
      </c>
      <c r="AA25" s="105"/>
      <c r="AB25" s="946"/>
      <c r="AC25" s="198" t="s">
        <v>146</v>
      </c>
      <c r="AD25" s="28" t="s">
        <v>13</v>
      </c>
      <c r="AE25" s="175" t="s">
        <v>134</v>
      </c>
      <c r="AF25" s="185" t="s">
        <v>11</v>
      </c>
      <c r="AG25" s="599" t="s">
        <v>11</v>
      </c>
      <c r="AH25" s="613" t="s">
        <v>11</v>
      </c>
      <c r="AI25" s="11" t="s">
        <v>12</v>
      </c>
      <c r="AJ25" s="1213"/>
      <c r="AK25" s="169" t="s">
        <v>11</v>
      </c>
      <c r="AL25" s="174" t="s">
        <v>12</v>
      </c>
      <c r="AM25" s="28" t="s">
        <v>11</v>
      </c>
      <c r="AN25" s="176" t="s">
        <v>12</v>
      </c>
      <c r="AO25" s="175" t="s">
        <v>134</v>
      </c>
      <c r="AP25" s="185" t="s">
        <v>178</v>
      </c>
      <c r="AQ25" s="177" t="s">
        <v>178</v>
      </c>
      <c r="AR25" s="69" t="s">
        <v>11</v>
      </c>
      <c r="AS25" s="6" t="s">
        <v>97</v>
      </c>
      <c r="AT25" s="168" t="s">
        <v>98</v>
      </c>
      <c r="AU25" s="125" t="s">
        <v>13</v>
      </c>
      <c r="AV25" s="30" t="s">
        <v>134</v>
      </c>
      <c r="AW25" s="169" t="s">
        <v>11</v>
      </c>
      <c r="AX25" s="170" t="s">
        <v>12</v>
      </c>
      <c r="AY25" s="174" t="s">
        <v>13</v>
      </c>
      <c r="AZ25" s="178" t="s">
        <v>134</v>
      </c>
      <c r="BA25" s="173" t="s">
        <v>96</v>
      </c>
      <c r="BB25" s="174" t="s">
        <v>178</v>
      </c>
      <c r="BC25" s="900"/>
      <c r="BD25" s="105"/>
      <c r="BE25" s="915"/>
      <c r="BF25" s="603" t="s">
        <v>146</v>
      </c>
      <c r="BG25" s="615" t="s">
        <v>11</v>
      </c>
      <c r="BH25" s="125" t="s">
        <v>11</v>
      </c>
      <c r="BI25" s="615" t="s">
        <v>11</v>
      </c>
      <c r="BJ25" s="615" t="s">
        <v>11</v>
      </c>
      <c r="BK25" s="600" t="s">
        <v>11</v>
      </c>
      <c r="BL25" s="173" t="s">
        <v>11</v>
      </c>
      <c r="BM25" s="170" t="s">
        <v>12</v>
      </c>
      <c r="BN25" s="310" t="s">
        <v>98</v>
      </c>
      <c r="BO25" s="311" t="s">
        <v>178</v>
      </c>
      <c r="BP25" s="312" t="s">
        <v>142</v>
      </c>
      <c r="BQ25" s="173" t="s">
        <v>11</v>
      </c>
      <c r="BR25" s="170" t="s">
        <v>12</v>
      </c>
      <c r="BS25" s="174" t="s">
        <v>13</v>
      </c>
      <c r="BT25" s="313" t="s">
        <v>143</v>
      </c>
      <c r="BU25" s="173" t="s">
        <v>12</v>
      </c>
      <c r="BV25" s="174" t="s">
        <v>13</v>
      </c>
      <c r="BW25" s="173" t="s">
        <v>12</v>
      </c>
      <c r="BX25" s="174" t="s">
        <v>13</v>
      </c>
      <c r="BY25" s="169" t="s">
        <v>11</v>
      </c>
      <c r="BZ25" s="174" t="s">
        <v>12</v>
      </c>
      <c r="CA25" s="314" t="s">
        <v>142</v>
      </c>
      <c r="CB25" s="180" t="s">
        <v>178</v>
      </c>
      <c r="CC25" s="181" t="s">
        <v>178</v>
      </c>
      <c r="CD25" s="975"/>
      <c r="CE25" s="105"/>
      <c r="CF25" s="946"/>
      <c r="CG25" s="604" t="s">
        <v>133</v>
      </c>
      <c r="CH25" s="601" t="s">
        <v>11</v>
      </c>
      <c r="CI25" s="125" t="s">
        <v>11</v>
      </c>
      <c r="CJ25" s="615" t="s">
        <v>11</v>
      </c>
      <c r="CK25" s="615" t="s">
        <v>11</v>
      </c>
      <c r="CL25" s="600" t="s">
        <v>11</v>
      </c>
      <c r="CM25" s="173" t="s">
        <v>11</v>
      </c>
      <c r="CN25" s="170" t="s">
        <v>12</v>
      </c>
      <c r="CO25" s="174" t="s">
        <v>13</v>
      </c>
      <c r="CP25" s="174" t="s">
        <v>178</v>
      </c>
      <c r="CQ25" s="173" t="s">
        <v>11</v>
      </c>
      <c r="CR25" s="170" t="s">
        <v>12</v>
      </c>
      <c r="CS25" s="174" t="s">
        <v>13</v>
      </c>
      <c r="CT25" s="173" t="s">
        <v>11</v>
      </c>
      <c r="CU25" s="174" t="s">
        <v>13</v>
      </c>
      <c r="CV25" s="169" t="s">
        <v>11</v>
      </c>
      <c r="CW25" s="174" t="s">
        <v>12</v>
      </c>
      <c r="CX25" s="900"/>
      <c r="CY25" s="105"/>
      <c r="CZ25" s="946"/>
      <c r="DA25" s="884"/>
      <c r="DB25" s="173" t="s">
        <v>11</v>
      </c>
      <c r="DC25" s="27" t="s">
        <v>11</v>
      </c>
      <c r="DD25" s="170" t="s">
        <v>11</v>
      </c>
      <c r="DE25" s="171" t="s">
        <v>11</v>
      </c>
      <c r="DF25" s="173" t="s">
        <v>11</v>
      </c>
      <c r="DG25" s="170" t="s">
        <v>12</v>
      </c>
      <c r="DH25" s="171" t="s">
        <v>178</v>
      </c>
      <c r="DI25" s="186" t="s">
        <v>142</v>
      </c>
      <c r="DJ25" s="169" t="s">
        <v>11</v>
      </c>
      <c r="DK25" s="170" t="s">
        <v>12</v>
      </c>
      <c r="DL25" s="171" t="s">
        <v>13</v>
      </c>
      <c r="DM25" s="187" t="s">
        <v>134</v>
      </c>
      <c r="DN25" s="169" t="s">
        <v>11</v>
      </c>
      <c r="DO25" s="174" t="s">
        <v>98</v>
      </c>
      <c r="DP25" s="169" t="s">
        <v>11</v>
      </c>
      <c r="DQ25" s="171" t="s">
        <v>12</v>
      </c>
      <c r="DR25" s="30" t="s">
        <v>134</v>
      </c>
      <c r="DS25" s="188" t="s">
        <v>178</v>
      </c>
      <c r="DT25" s="175" t="s">
        <v>134</v>
      </c>
      <c r="DU25" s="188" t="s">
        <v>178</v>
      </c>
      <c r="DV25" s="175" t="s">
        <v>134</v>
      </c>
      <c r="DW25" s="904"/>
      <c r="DX25" s="105"/>
      <c r="DY25" s="946"/>
      <c r="DZ25" s="201" t="s">
        <v>11</v>
      </c>
      <c r="EA25" s="612" t="s">
        <v>12</v>
      </c>
      <c r="EB25" s="116" t="s">
        <v>13</v>
      </c>
      <c r="EC25" s="203" t="s">
        <v>11</v>
      </c>
      <c r="ED25" s="612" t="s">
        <v>12</v>
      </c>
      <c r="EE25" s="204" t="s">
        <v>13</v>
      </c>
      <c r="EF25" s="201" t="s">
        <v>11</v>
      </c>
      <c r="EG25" s="612" t="s">
        <v>12</v>
      </c>
      <c r="EH25" s="116" t="s">
        <v>13</v>
      </c>
      <c r="EI25" s="203" t="s">
        <v>11</v>
      </c>
      <c r="EJ25" s="612" t="s">
        <v>12</v>
      </c>
      <c r="EK25" s="204" t="s">
        <v>13</v>
      </c>
      <c r="EL25" s="201" t="s">
        <v>11</v>
      </c>
      <c r="EM25" s="612" t="s">
        <v>12</v>
      </c>
      <c r="EN25" s="116" t="s">
        <v>13</v>
      </c>
      <c r="EO25" s="203" t="s">
        <v>11</v>
      </c>
      <c r="EP25" s="612" t="s">
        <v>12</v>
      </c>
      <c r="EQ25" s="204" t="s">
        <v>13</v>
      </c>
      <c r="ER25" s="1094"/>
      <c r="ES25" s="1097"/>
      <c r="ET25" s="1100"/>
      <c r="EU25" s="1084"/>
      <c r="EV25" s="1084"/>
      <c r="EW25" s="1150"/>
      <c r="EX25" s="1153"/>
      <c r="EY25" s="201" t="s">
        <v>11</v>
      </c>
      <c r="EZ25" s="612" t="s">
        <v>12</v>
      </c>
      <c r="FA25" s="116" t="s">
        <v>13</v>
      </c>
      <c r="FB25" s="203" t="s">
        <v>11</v>
      </c>
      <c r="FC25" s="612" t="s">
        <v>12</v>
      </c>
      <c r="FD25" s="204" t="s">
        <v>13</v>
      </c>
      <c r="FE25" s="69" t="s">
        <v>11</v>
      </c>
      <c r="FF25" s="27" t="s">
        <v>12</v>
      </c>
      <c r="FG25" s="168" t="s">
        <v>13</v>
      </c>
      <c r="FH25" s="167" t="s">
        <v>11</v>
      </c>
      <c r="FI25" s="27" t="s">
        <v>12</v>
      </c>
      <c r="FJ25" s="205" t="s">
        <v>13</v>
      </c>
      <c r="FK25" s="69" t="s">
        <v>11</v>
      </c>
      <c r="FL25" s="27" t="s">
        <v>12</v>
      </c>
      <c r="FM25" s="168" t="s">
        <v>13</v>
      </c>
      <c r="FN25" s="167" t="s">
        <v>11</v>
      </c>
      <c r="FO25" s="27" t="s">
        <v>12</v>
      </c>
      <c r="FP25" s="205" t="s">
        <v>13</v>
      </c>
      <c r="FQ25" s="586" t="s">
        <v>113</v>
      </c>
      <c r="FR25" s="285"/>
      <c r="FS25" s="946"/>
      <c r="FT25" s="1167"/>
      <c r="FU25" s="1155"/>
      <c r="FV25" s="1224"/>
      <c r="FW25" s="940"/>
      <c r="FX25" s="940"/>
      <c r="FY25" s="940"/>
      <c r="FZ25" s="1225"/>
      <c r="GA25" s="1224"/>
      <c r="GB25" s="940"/>
      <c r="GC25" s="940"/>
      <c r="GD25" s="940"/>
      <c r="GE25" s="1227"/>
      <c r="GF25" s="1228"/>
      <c r="GG25" s="1203"/>
      <c r="GH25" s="1204"/>
      <c r="GI25" s="69" t="s">
        <v>11</v>
      </c>
      <c r="GJ25" s="27" t="s">
        <v>11</v>
      </c>
      <c r="GK25" s="27" t="s">
        <v>11</v>
      </c>
      <c r="GL25" s="27" t="s">
        <v>11</v>
      </c>
      <c r="GM25" s="1143"/>
      <c r="GN25" s="1143"/>
      <c r="GO25" s="1143"/>
      <c r="GP25" s="1143"/>
      <c r="GQ25" s="1145"/>
      <c r="GR25" s="284"/>
      <c r="GS25" s="302"/>
      <c r="GT25" s="1273"/>
      <c r="GU25" s="1272"/>
      <c r="GV25" s="1272"/>
      <c r="GW25" s="1272"/>
      <c r="GX25" s="1272"/>
      <c r="GY25" s="1272"/>
      <c r="GZ25" s="1272"/>
      <c r="HA25" s="205" t="s">
        <v>11</v>
      </c>
      <c r="HB25" s="1230"/>
      <c r="HC25" s="1233"/>
      <c r="HD25" s="1235"/>
      <c r="HE25" s="1236"/>
      <c r="HF25" s="1236"/>
      <c r="HG25" s="1236"/>
      <c r="HH25" s="1237"/>
      <c r="HI25" s="1238"/>
      <c r="HJ25" s="1240"/>
      <c r="HK25" s="1240"/>
      <c r="HL25" s="1240"/>
      <c r="HM25" s="1240"/>
      <c r="HN25" s="1239"/>
      <c r="HO25" s="1239"/>
      <c r="HP25" s="1234"/>
      <c r="HQ25" s="99"/>
      <c r="HR25" s="302"/>
      <c r="HS25" s="167" t="s">
        <v>11</v>
      </c>
      <c r="HT25" s="27" t="s">
        <v>12</v>
      </c>
      <c r="HU25" s="168" t="s">
        <v>13</v>
      </c>
      <c r="HV25" s="167" t="s">
        <v>11</v>
      </c>
      <c r="HW25" s="27" t="s">
        <v>12</v>
      </c>
      <c r="HX25" s="168" t="s">
        <v>13</v>
      </c>
      <c r="HY25" s="167" t="s">
        <v>11</v>
      </c>
      <c r="HZ25" s="27" t="s">
        <v>12</v>
      </c>
      <c r="IA25" s="168" t="s">
        <v>13</v>
      </c>
      <c r="IB25" s="167" t="s">
        <v>11</v>
      </c>
      <c r="IC25" s="27" t="s">
        <v>12</v>
      </c>
      <c r="ID25" s="168" t="s">
        <v>13</v>
      </c>
      <c r="IE25" s="167" t="s">
        <v>11</v>
      </c>
      <c r="IF25" s="27" t="s">
        <v>12</v>
      </c>
      <c r="IG25" s="205" t="s">
        <v>13</v>
      </c>
      <c r="IH25" s="306" t="s">
        <v>11</v>
      </c>
      <c r="II25" s="307" t="s">
        <v>12</v>
      </c>
      <c r="IJ25" s="308" t="s">
        <v>13</v>
      </c>
      <c r="IK25" s="306" t="s">
        <v>11</v>
      </c>
      <c r="IL25" s="307" t="s">
        <v>12</v>
      </c>
      <c r="IM25" s="309" t="s">
        <v>13</v>
      </c>
      <c r="IN25" s="306" t="s">
        <v>11</v>
      </c>
      <c r="IO25" s="307" t="s">
        <v>12</v>
      </c>
      <c r="IP25" s="309" t="s">
        <v>13</v>
      </c>
      <c r="IQ25" s="1201"/>
      <c r="IR25" s="1260"/>
      <c r="IS25" s="1260"/>
      <c r="IT25" s="955"/>
      <c r="IU25" s="955"/>
      <c r="IV25" s="99"/>
      <c r="IW25" s="302"/>
      <c r="IX25" s="1248"/>
      <c r="IY25" s="1249"/>
      <c r="IZ25" s="1249"/>
      <c r="JA25" s="1249"/>
      <c r="JB25" s="1250"/>
      <c r="JC25" s="1246"/>
      <c r="JD25" s="1244"/>
      <c r="JE25" s="1244"/>
      <c r="JF25" s="1244"/>
      <c r="JG25" s="1258"/>
      <c r="JH25" s="1244"/>
      <c r="JI25" s="1244"/>
      <c r="JJ25" s="1244"/>
      <c r="JK25" s="1244"/>
      <c r="JL25" s="1253"/>
      <c r="JM25" s="1251"/>
      <c r="JN25" s="1252"/>
      <c r="JO25" s="1241"/>
      <c r="JP25" s="1259"/>
      <c r="JQ25" s="1242"/>
      <c r="JR25" s="1243"/>
      <c r="JS25" s="1070"/>
      <c r="JT25" s="1350"/>
      <c r="JU25" s="1350"/>
      <c r="JV25" s="1070"/>
      <c r="JW25" s="1350"/>
      <c r="JX25" s="1071"/>
      <c r="JY25" s="303" t="s">
        <v>185</v>
      </c>
      <c r="JZ25" s="304" t="s">
        <v>185</v>
      </c>
      <c r="KA25" s="304" t="s">
        <v>185</v>
      </c>
      <c r="KB25" s="304" t="s">
        <v>185</v>
      </c>
      <c r="KC25" s="305" t="s">
        <v>185</v>
      </c>
    </row>
    <row r="26" spans="1:289" s="97" customFormat="1" ht="21" customHeight="1" x14ac:dyDescent="0.3">
      <c r="A26" s="414"/>
      <c r="B26" s="415" t="s">
        <v>118</v>
      </c>
      <c r="C26" s="416">
        <v>481</v>
      </c>
      <c r="D26" s="416">
        <f t="shared" ref="D26:Z26" si="131">SUM(D27:D32)+D33+D39</f>
        <v>0</v>
      </c>
      <c r="E26" s="416">
        <f t="shared" si="131"/>
        <v>0</v>
      </c>
      <c r="F26" s="416">
        <f t="shared" si="131"/>
        <v>0</v>
      </c>
      <c r="G26" s="417">
        <f>IFERROR(SUM(D26:F26)/C26*100,0)</f>
        <v>0</v>
      </c>
      <c r="H26" s="416">
        <f t="shared" si="131"/>
        <v>0</v>
      </c>
      <c r="I26" s="587">
        <f t="shared" si="131"/>
        <v>0</v>
      </c>
      <c r="J26" s="416">
        <f t="shared" si="131"/>
        <v>0</v>
      </c>
      <c r="K26" s="416">
        <f t="shared" si="131"/>
        <v>0</v>
      </c>
      <c r="L26" s="416">
        <f t="shared" si="131"/>
        <v>0</v>
      </c>
      <c r="M26" s="418">
        <f>IFERROR(L26/C26*100,0)</f>
        <v>0</v>
      </c>
      <c r="N26" s="416">
        <f t="shared" si="131"/>
        <v>0</v>
      </c>
      <c r="O26" s="416">
        <f t="shared" si="131"/>
        <v>0</v>
      </c>
      <c r="P26" s="416">
        <f t="shared" si="131"/>
        <v>0</v>
      </c>
      <c r="Q26" s="419">
        <f>IFERROR(P26/C26*100,0)</f>
        <v>0</v>
      </c>
      <c r="R26" s="416">
        <f t="shared" si="131"/>
        <v>0</v>
      </c>
      <c r="S26" s="416">
        <f t="shared" si="131"/>
        <v>0</v>
      </c>
      <c r="T26" s="416">
        <f t="shared" si="131"/>
        <v>0</v>
      </c>
      <c r="U26" s="416">
        <f t="shared" si="131"/>
        <v>0</v>
      </c>
      <c r="V26" s="416">
        <f t="shared" si="131"/>
        <v>0</v>
      </c>
      <c r="W26" s="416">
        <f t="shared" si="131"/>
        <v>0</v>
      </c>
      <c r="X26" s="416">
        <f t="shared" si="131"/>
        <v>0</v>
      </c>
      <c r="Y26" s="416">
        <f t="shared" si="131"/>
        <v>0</v>
      </c>
      <c r="Z26" s="416">
        <f t="shared" si="131"/>
        <v>0</v>
      </c>
      <c r="AA26" s="106"/>
      <c r="AB26" s="420" t="s">
        <v>118</v>
      </c>
      <c r="AC26" s="416">
        <v>559</v>
      </c>
      <c r="AD26" s="416">
        <f t="shared" ref="AD26:BC26" si="132">SUM(AD27:AD32)+AD33+AD39</f>
        <v>0</v>
      </c>
      <c r="AE26" s="421">
        <f t="shared" ref="AE26" si="133">IFERROR(AD26/AC26*100,0)</f>
        <v>0</v>
      </c>
      <c r="AF26" s="416">
        <f t="shared" si="132"/>
        <v>0</v>
      </c>
      <c r="AG26" s="587">
        <f t="shared" si="132"/>
        <v>0</v>
      </c>
      <c r="AH26" s="416">
        <f t="shared" si="132"/>
        <v>0</v>
      </c>
      <c r="AI26" s="416">
        <f t="shared" si="132"/>
        <v>0</v>
      </c>
      <c r="AJ26" s="416">
        <f t="shared" si="132"/>
        <v>0</v>
      </c>
      <c r="AK26" s="416">
        <f t="shared" si="132"/>
        <v>0</v>
      </c>
      <c r="AL26" s="416">
        <f t="shared" si="132"/>
        <v>0</v>
      </c>
      <c r="AM26" s="416">
        <f t="shared" si="132"/>
        <v>0</v>
      </c>
      <c r="AN26" s="416">
        <f t="shared" si="132"/>
        <v>0</v>
      </c>
      <c r="AO26" s="419">
        <f t="shared" ref="AO26" si="134">IFERROR(AN26/AC26*100,0)</f>
        <v>0</v>
      </c>
      <c r="AP26" s="416">
        <f t="shared" si="132"/>
        <v>0</v>
      </c>
      <c r="AQ26" s="416">
        <f t="shared" si="132"/>
        <v>0</v>
      </c>
      <c r="AR26" s="416">
        <f t="shared" si="132"/>
        <v>0</v>
      </c>
      <c r="AS26" s="416">
        <f t="shared" si="132"/>
        <v>0</v>
      </c>
      <c r="AT26" s="416">
        <f t="shared" si="132"/>
        <v>0</v>
      </c>
      <c r="AU26" s="416">
        <f t="shared" si="132"/>
        <v>0</v>
      </c>
      <c r="AV26" s="419">
        <f t="shared" ref="AV26" si="135">IFERROR(AU26/AC26*100,0)</f>
        <v>0</v>
      </c>
      <c r="AW26" s="416">
        <f t="shared" si="132"/>
        <v>0</v>
      </c>
      <c r="AX26" s="416">
        <f t="shared" si="132"/>
        <v>0</v>
      </c>
      <c r="AY26" s="416">
        <f t="shared" si="132"/>
        <v>0</v>
      </c>
      <c r="AZ26" s="419">
        <f t="shared" ref="AZ26" si="136">IFERROR(AY26/AC26*100,0)</f>
        <v>0</v>
      </c>
      <c r="BA26" s="416">
        <f t="shared" si="132"/>
        <v>0</v>
      </c>
      <c r="BB26" s="416">
        <f t="shared" si="132"/>
        <v>0</v>
      </c>
      <c r="BC26" s="416">
        <f t="shared" si="132"/>
        <v>0</v>
      </c>
      <c r="BD26" s="106"/>
      <c r="BE26" s="422" t="s">
        <v>118</v>
      </c>
      <c r="BF26" s="416">
        <v>569</v>
      </c>
      <c r="BG26" s="416">
        <f t="shared" ref="BG26:BO26" si="137">SUM(BG27:BG32)+BG33+BG39</f>
        <v>0</v>
      </c>
      <c r="BH26" s="416">
        <f t="shared" si="137"/>
        <v>0</v>
      </c>
      <c r="BI26" s="416">
        <f t="shared" si="137"/>
        <v>0</v>
      </c>
      <c r="BJ26" s="416">
        <f t="shared" si="137"/>
        <v>0</v>
      </c>
      <c r="BK26" s="416">
        <f t="shared" si="137"/>
        <v>0</v>
      </c>
      <c r="BL26" s="416">
        <f t="shared" si="137"/>
        <v>0</v>
      </c>
      <c r="BM26" s="416">
        <f t="shared" si="137"/>
        <v>0</v>
      </c>
      <c r="BN26" s="416">
        <f t="shared" si="137"/>
        <v>0</v>
      </c>
      <c r="BO26" s="416">
        <f t="shared" si="137"/>
        <v>0</v>
      </c>
      <c r="BP26" s="419">
        <f t="shared" ref="BP26" si="138">IFERROR(BO26/BF26,0)</f>
        <v>0</v>
      </c>
      <c r="BQ26" s="416">
        <f t="shared" ref="BQ26:BS26" si="139">SUM(BQ27:BQ32)+BQ33+BQ39</f>
        <v>0</v>
      </c>
      <c r="BR26" s="416">
        <f t="shared" si="139"/>
        <v>0</v>
      </c>
      <c r="BS26" s="416">
        <f t="shared" si="139"/>
        <v>0</v>
      </c>
      <c r="BT26" s="423">
        <f t="shared" ref="BT26" si="140">IFERROR(BS26/BF26*100,0)</f>
        <v>0</v>
      </c>
      <c r="BU26" s="416">
        <f t="shared" ref="BU26:BZ26" si="141">SUM(BU27:BU32)+BU33+BU39</f>
        <v>0</v>
      </c>
      <c r="BV26" s="416">
        <f t="shared" si="141"/>
        <v>0</v>
      </c>
      <c r="BW26" s="416">
        <f t="shared" si="141"/>
        <v>0</v>
      </c>
      <c r="BX26" s="416">
        <f t="shared" si="141"/>
        <v>0</v>
      </c>
      <c r="BY26" s="416">
        <f t="shared" si="141"/>
        <v>0</v>
      </c>
      <c r="BZ26" s="416">
        <f t="shared" si="141"/>
        <v>0</v>
      </c>
      <c r="CA26" s="419">
        <f t="shared" ref="CA26" si="142">IFERROR(BZ26/BF26*100,0)</f>
        <v>0</v>
      </c>
      <c r="CB26" s="416">
        <f t="shared" ref="CB26:CD26" si="143">SUM(CB27:CB32)+CB33+CB39</f>
        <v>0</v>
      </c>
      <c r="CC26" s="416">
        <f t="shared" si="143"/>
        <v>0</v>
      </c>
      <c r="CD26" s="416">
        <f t="shared" si="143"/>
        <v>0</v>
      </c>
      <c r="CE26" s="106"/>
      <c r="CF26" s="420" t="s">
        <v>118</v>
      </c>
      <c r="CG26" s="416">
        <v>79.56</v>
      </c>
      <c r="CH26" s="416">
        <f t="shared" ref="CH26:CX26" si="144">SUM(CH27:CH32)+CH33+CH39</f>
        <v>0</v>
      </c>
      <c r="CI26" s="416">
        <f t="shared" si="144"/>
        <v>0</v>
      </c>
      <c r="CJ26" s="416">
        <f t="shared" si="144"/>
        <v>0</v>
      </c>
      <c r="CK26" s="416">
        <f t="shared" si="144"/>
        <v>0</v>
      </c>
      <c r="CL26" s="416">
        <f t="shared" si="144"/>
        <v>0</v>
      </c>
      <c r="CM26" s="416">
        <f t="shared" si="144"/>
        <v>0</v>
      </c>
      <c r="CN26" s="416">
        <f t="shared" si="144"/>
        <v>0</v>
      </c>
      <c r="CO26" s="416">
        <f t="shared" si="144"/>
        <v>0</v>
      </c>
      <c r="CP26" s="416">
        <f t="shared" si="144"/>
        <v>0</v>
      </c>
      <c r="CQ26" s="416">
        <f t="shared" si="144"/>
        <v>0</v>
      </c>
      <c r="CR26" s="416">
        <f t="shared" si="144"/>
        <v>0</v>
      </c>
      <c r="CS26" s="416">
        <f t="shared" si="144"/>
        <v>0</v>
      </c>
      <c r="CT26" s="416">
        <f t="shared" si="144"/>
        <v>0</v>
      </c>
      <c r="CU26" s="416">
        <f t="shared" si="144"/>
        <v>0</v>
      </c>
      <c r="CV26" s="416">
        <f t="shared" si="144"/>
        <v>0</v>
      </c>
      <c r="CW26" s="416">
        <f t="shared" si="144"/>
        <v>0</v>
      </c>
      <c r="CX26" s="416">
        <f t="shared" si="144"/>
        <v>0</v>
      </c>
      <c r="CY26" s="106"/>
      <c r="CZ26" s="415" t="s">
        <v>118</v>
      </c>
      <c r="DA26" s="416">
        <v>682</v>
      </c>
      <c r="DB26" s="416">
        <f t="shared" ref="DB26:DH26" si="145">SUM(DB27:DB32)+DB33+DB39</f>
        <v>0</v>
      </c>
      <c r="DC26" s="416">
        <f t="shared" si="145"/>
        <v>0</v>
      </c>
      <c r="DD26" s="416">
        <f t="shared" si="145"/>
        <v>0</v>
      </c>
      <c r="DE26" s="416">
        <f t="shared" si="145"/>
        <v>0</v>
      </c>
      <c r="DF26" s="416">
        <f t="shared" si="145"/>
        <v>0</v>
      </c>
      <c r="DG26" s="416">
        <f t="shared" si="145"/>
        <v>0</v>
      </c>
      <c r="DH26" s="416">
        <f t="shared" si="145"/>
        <v>0</v>
      </c>
      <c r="DI26" s="419">
        <f t="shared" ref="DI26" si="146">IFERROR(DH26/DA26*100,0)</f>
        <v>0</v>
      </c>
      <c r="DJ26" s="416">
        <f t="shared" ref="DJ26:DL26" si="147">SUM(DJ27:DJ32)+DJ33+DJ39</f>
        <v>0</v>
      </c>
      <c r="DK26" s="416">
        <f t="shared" si="147"/>
        <v>0</v>
      </c>
      <c r="DL26" s="416">
        <f t="shared" si="147"/>
        <v>0</v>
      </c>
      <c r="DM26" s="419">
        <f t="shared" ref="DM26" si="148">IFERROR(DL26/DA26*100,0)</f>
        <v>0</v>
      </c>
      <c r="DN26" s="416">
        <f t="shared" ref="DN26:DQ26" si="149">SUM(DN27:DN32)+DN33+DN39</f>
        <v>0</v>
      </c>
      <c r="DO26" s="416">
        <f t="shared" si="149"/>
        <v>0</v>
      </c>
      <c r="DP26" s="416">
        <f t="shared" si="149"/>
        <v>0</v>
      </c>
      <c r="DQ26" s="416">
        <f t="shared" si="149"/>
        <v>0</v>
      </c>
      <c r="DR26" s="419">
        <f t="shared" ref="DR26" si="150">IFERROR(DQ26/DA26*100,0)</f>
        <v>0</v>
      </c>
      <c r="DS26" s="416">
        <f t="shared" ref="DS26" si="151">SUM(DS27:DS32)+DS33+DS39</f>
        <v>0</v>
      </c>
      <c r="DT26" s="419">
        <f t="shared" ref="DT26" si="152">IFERROR(DS26/DA26*100,0)</f>
        <v>0</v>
      </c>
      <c r="DU26" s="416">
        <f t="shared" ref="DU26" si="153">SUM(DU27:DU32)+DU33+DU39</f>
        <v>0</v>
      </c>
      <c r="DV26" s="419">
        <f t="shared" ref="DV26" si="154">IFERROR(DU26/DA26*100,0)</f>
        <v>0</v>
      </c>
      <c r="DW26" s="416">
        <f t="shared" ref="DW26" si="155">SUM(DW27:DW32)+DW33+DW39</f>
        <v>0</v>
      </c>
      <c r="DX26" s="106"/>
      <c r="DY26" s="420" t="s">
        <v>118</v>
      </c>
      <c r="DZ26" s="473">
        <f t="shared" ref="DZ26:ER26" si="156">SUM(DZ27:DZ32)+DZ33+DZ39</f>
        <v>0</v>
      </c>
      <c r="EA26" s="474">
        <f t="shared" si="156"/>
        <v>0</v>
      </c>
      <c r="EB26" s="475">
        <f t="shared" si="156"/>
        <v>0</v>
      </c>
      <c r="EC26" s="476">
        <f t="shared" si="156"/>
        <v>0</v>
      </c>
      <c r="ED26" s="474">
        <f t="shared" si="156"/>
        <v>0</v>
      </c>
      <c r="EE26" s="477">
        <f t="shared" si="156"/>
        <v>0</v>
      </c>
      <c r="EF26" s="473">
        <f t="shared" si="156"/>
        <v>0</v>
      </c>
      <c r="EG26" s="474">
        <f t="shared" si="156"/>
        <v>0</v>
      </c>
      <c r="EH26" s="475">
        <f t="shared" si="156"/>
        <v>0</v>
      </c>
      <c r="EI26" s="476">
        <f t="shared" si="156"/>
        <v>0</v>
      </c>
      <c r="EJ26" s="474">
        <f t="shared" si="156"/>
        <v>0</v>
      </c>
      <c r="EK26" s="477">
        <f t="shared" si="156"/>
        <v>0</v>
      </c>
      <c r="EL26" s="473">
        <f t="shared" si="156"/>
        <v>0</v>
      </c>
      <c r="EM26" s="474">
        <f t="shared" si="156"/>
        <v>0</v>
      </c>
      <c r="EN26" s="475">
        <f t="shared" si="156"/>
        <v>0</v>
      </c>
      <c r="EO26" s="476">
        <f t="shared" si="156"/>
        <v>0</v>
      </c>
      <c r="EP26" s="474">
        <f t="shared" si="156"/>
        <v>0</v>
      </c>
      <c r="EQ26" s="477">
        <f t="shared" si="156"/>
        <v>0</v>
      </c>
      <c r="ER26" s="478">
        <f t="shared" si="156"/>
        <v>0</v>
      </c>
      <c r="ES26" s="588">
        <f t="shared" ref="ES26" si="157">IFERROR(SUM(ET26:EX26)/ER26*100,0)</f>
        <v>0</v>
      </c>
      <c r="ET26" s="473">
        <f t="shared" ref="ET26:FQ26" si="158">SUM(ET27:ET32)+ET33+ET39</f>
        <v>0</v>
      </c>
      <c r="EU26" s="474">
        <f t="shared" si="158"/>
        <v>0</v>
      </c>
      <c r="EV26" s="474">
        <f t="shared" si="158"/>
        <v>0</v>
      </c>
      <c r="EW26" s="474">
        <f t="shared" si="158"/>
        <v>0</v>
      </c>
      <c r="EX26" s="477">
        <f t="shared" si="158"/>
        <v>0</v>
      </c>
      <c r="EY26" s="473">
        <f t="shared" si="158"/>
        <v>0</v>
      </c>
      <c r="EZ26" s="474">
        <f t="shared" si="158"/>
        <v>0</v>
      </c>
      <c r="FA26" s="475">
        <f t="shared" si="158"/>
        <v>0</v>
      </c>
      <c r="FB26" s="476">
        <f t="shared" si="158"/>
        <v>0</v>
      </c>
      <c r="FC26" s="474">
        <f t="shared" si="158"/>
        <v>0</v>
      </c>
      <c r="FD26" s="477">
        <f t="shared" si="158"/>
        <v>0</v>
      </c>
      <c r="FE26" s="473">
        <f t="shared" si="158"/>
        <v>0</v>
      </c>
      <c r="FF26" s="474">
        <f t="shared" si="158"/>
        <v>0</v>
      </c>
      <c r="FG26" s="475">
        <f t="shared" si="158"/>
        <v>0</v>
      </c>
      <c r="FH26" s="476">
        <f t="shared" si="158"/>
        <v>0</v>
      </c>
      <c r="FI26" s="474">
        <f t="shared" si="158"/>
        <v>0</v>
      </c>
      <c r="FJ26" s="477">
        <f t="shared" si="158"/>
        <v>0</v>
      </c>
      <c r="FK26" s="473">
        <f t="shared" si="158"/>
        <v>0</v>
      </c>
      <c r="FL26" s="474">
        <f t="shared" si="158"/>
        <v>0</v>
      </c>
      <c r="FM26" s="475">
        <f t="shared" si="158"/>
        <v>0</v>
      </c>
      <c r="FN26" s="476">
        <f t="shared" si="158"/>
        <v>0</v>
      </c>
      <c r="FO26" s="474">
        <f t="shared" si="158"/>
        <v>0</v>
      </c>
      <c r="FP26" s="477">
        <f t="shared" si="158"/>
        <v>0</v>
      </c>
      <c r="FQ26" s="480">
        <f t="shared" si="158"/>
        <v>0</v>
      </c>
      <c r="FR26" s="286"/>
      <c r="FS26" s="430" t="s">
        <v>118</v>
      </c>
      <c r="FT26" s="505">
        <v>5256</v>
      </c>
      <c r="FU26" s="589">
        <f>IFERROR(SUM(FV26:GE26)/FT26,0)*100</f>
        <v>0</v>
      </c>
      <c r="FV26" s="473">
        <f t="shared" ref="FV26:GF26" si="159">SUM(FV27:FV32)+FV33+FV39</f>
        <v>0</v>
      </c>
      <c r="FW26" s="473">
        <f t="shared" si="159"/>
        <v>0</v>
      </c>
      <c r="FX26" s="473">
        <f t="shared" si="159"/>
        <v>0</v>
      </c>
      <c r="FY26" s="473">
        <f t="shared" si="159"/>
        <v>0</v>
      </c>
      <c r="FZ26" s="479">
        <f t="shared" si="159"/>
        <v>0</v>
      </c>
      <c r="GA26" s="476">
        <f t="shared" si="159"/>
        <v>0</v>
      </c>
      <c r="GB26" s="473">
        <f t="shared" si="159"/>
        <v>0</v>
      </c>
      <c r="GC26" s="473">
        <f t="shared" si="159"/>
        <v>0</v>
      </c>
      <c r="GD26" s="473">
        <f t="shared" si="159"/>
        <v>0</v>
      </c>
      <c r="GE26" s="480">
        <f t="shared" si="159"/>
        <v>0</v>
      </c>
      <c r="GF26" s="479">
        <f t="shared" si="159"/>
        <v>0</v>
      </c>
      <c r="GG26" s="481">
        <v>6926</v>
      </c>
      <c r="GH26" s="590">
        <f>IFERROR(GF26/GG26,0)</f>
        <v>0</v>
      </c>
      <c r="GI26" s="473">
        <f t="shared" ref="GI26:GQ26" si="160">SUM(GI27:GI32)+GI33+GI39</f>
        <v>0</v>
      </c>
      <c r="GJ26" s="473">
        <f t="shared" si="160"/>
        <v>0</v>
      </c>
      <c r="GK26" s="473">
        <f t="shared" si="160"/>
        <v>0</v>
      </c>
      <c r="GL26" s="473">
        <f t="shared" si="160"/>
        <v>0</v>
      </c>
      <c r="GM26" s="473">
        <f t="shared" si="160"/>
        <v>0</v>
      </c>
      <c r="GN26" s="473">
        <f t="shared" si="160"/>
        <v>0</v>
      </c>
      <c r="GO26" s="473">
        <f t="shared" si="160"/>
        <v>0</v>
      </c>
      <c r="GP26" s="473">
        <f t="shared" si="160"/>
        <v>0</v>
      </c>
      <c r="GQ26" s="480">
        <f t="shared" si="160"/>
        <v>0</v>
      </c>
      <c r="GR26" s="288"/>
      <c r="GS26" s="420" t="s">
        <v>118</v>
      </c>
      <c r="GT26" s="473">
        <f t="shared" ref="GT26:HA26" si="161">SUM(GT27:GT32)+GT33+GT39</f>
        <v>0</v>
      </c>
      <c r="GU26" s="473">
        <f t="shared" si="161"/>
        <v>0</v>
      </c>
      <c r="GV26" s="473">
        <f t="shared" si="161"/>
        <v>0</v>
      </c>
      <c r="GW26" s="473">
        <f t="shared" si="161"/>
        <v>0</v>
      </c>
      <c r="GX26" s="473">
        <f t="shared" si="161"/>
        <v>0</v>
      </c>
      <c r="GY26" s="473">
        <f t="shared" si="161"/>
        <v>0</v>
      </c>
      <c r="GZ26" s="473">
        <f t="shared" si="161"/>
        <v>0</v>
      </c>
      <c r="HA26" s="480">
        <f t="shared" si="161"/>
        <v>0</v>
      </c>
      <c r="HB26" s="482">
        <v>578</v>
      </c>
      <c r="HC26" s="591">
        <f t="shared" ref="HC26" si="162">IFERROR(SUM(HD26:HH26)/HB26*100,0)</f>
        <v>0</v>
      </c>
      <c r="HD26" s="476">
        <f t="shared" ref="HD26:HP26" si="163">SUM(HD27:HD32)+HD33+HD39</f>
        <v>0</v>
      </c>
      <c r="HE26" s="473">
        <f t="shared" si="163"/>
        <v>0</v>
      </c>
      <c r="HF26" s="473">
        <f t="shared" si="163"/>
        <v>0</v>
      </c>
      <c r="HG26" s="473">
        <f t="shared" si="163"/>
        <v>0</v>
      </c>
      <c r="HH26" s="480">
        <f t="shared" si="163"/>
        <v>0</v>
      </c>
      <c r="HI26" s="473">
        <f t="shared" si="163"/>
        <v>0</v>
      </c>
      <c r="HJ26" s="473">
        <f t="shared" si="163"/>
        <v>0</v>
      </c>
      <c r="HK26" s="473">
        <f t="shared" si="163"/>
        <v>0</v>
      </c>
      <c r="HL26" s="473">
        <f t="shared" si="163"/>
        <v>0</v>
      </c>
      <c r="HM26" s="473">
        <f t="shared" si="163"/>
        <v>0</v>
      </c>
      <c r="HN26" s="473">
        <f t="shared" si="163"/>
        <v>0</v>
      </c>
      <c r="HO26" s="473">
        <f t="shared" si="163"/>
        <v>0</v>
      </c>
      <c r="HP26" s="480">
        <f t="shared" si="163"/>
        <v>0</v>
      </c>
      <c r="HQ26" s="102"/>
      <c r="HR26" s="430" t="s">
        <v>118</v>
      </c>
      <c r="HS26" s="476">
        <f t="shared" ref="HS26:IU26" si="164">SUM(HS27:HS32)+HS33+HS39</f>
        <v>0</v>
      </c>
      <c r="HT26" s="473">
        <f t="shared" si="164"/>
        <v>0</v>
      </c>
      <c r="HU26" s="473">
        <f t="shared" si="164"/>
        <v>0</v>
      </c>
      <c r="HV26" s="473">
        <f t="shared" si="164"/>
        <v>0</v>
      </c>
      <c r="HW26" s="473">
        <f t="shared" si="164"/>
        <v>0</v>
      </c>
      <c r="HX26" s="473">
        <f t="shared" si="164"/>
        <v>0</v>
      </c>
      <c r="HY26" s="473">
        <f t="shared" si="164"/>
        <v>0</v>
      </c>
      <c r="HZ26" s="473">
        <f t="shared" si="164"/>
        <v>0</v>
      </c>
      <c r="IA26" s="473">
        <f t="shared" si="164"/>
        <v>0</v>
      </c>
      <c r="IB26" s="473">
        <f t="shared" si="164"/>
        <v>0</v>
      </c>
      <c r="IC26" s="473">
        <f t="shared" si="164"/>
        <v>0</v>
      </c>
      <c r="ID26" s="473">
        <f t="shared" si="164"/>
        <v>0</v>
      </c>
      <c r="IE26" s="473">
        <f t="shared" si="164"/>
        <v>0</v>
      </c>
      <c r="IF26" s="473">
        <f t="shared" si="164"/>
        <v>0</v>
      </c>
      <c r="IG26" s="480">
        <f t="shared" si="164"/>
        <v>0</v>
      </c>
      <c r="IH26" s="476">
        <f t="shared" si="164"/>
        <v>0</v>
      </c>
      <c r="II26" s="473">
        <f t="shared" si="164"/>
        <v>0</v>
      </c>
      <c r="IJ26" s="479">
        <f t="shared" si="164"/>
        <v>0</v>
      </c>
      <c r="IK26" s="476">
        <f t="shared" si="164"/>
        <v>0</v>
      </c>
      <c r="IL26" s="473">
        <f t="shared" si="164"/>
        <v>0</v>
      </c>
      <c r="IM26" s="480">
        <f t="shared" si="164"/>
        <v>0</v>
      </c>
      <c r="IN26" s="473">
        <f t="shared" si="164"/>
        <v>0</v>
      </c>
      <c r="IO26" s="473">
        <f t="shared" si="164"/>
        <v>0</v>
      </c>
      <c r="IP26" s="480">
        <f t="shared" si="164"/>
        <v>0</v>
      </c>
      <c r="IQ26" s="473">
        <f t="shared" si="164"/>
        <v>0</v>
      </c>
      <c r="IR26" s="473">
        <f t="shared" si="164"/>
        <v>0</v>
      </c>
      <c r="IS26" s="473">
        <f t="shared" si="164"/>
        <v>0</v>
      </c>
      <c r="IT26" s="473">
        <f t="shared" si="164"/>
        <v>0</v>
      </c>
      <c r="IU26" s="480">
        <f t="shared" si="164"/>
        <v>0</v>
      </c>
      <c r="IV26" s="102"/>
      <c r="IW26" s="437" t="s">
        <v>118</v>
      </c>
      <c r="IX26" s="476">
        <f t="shared" ref="IX26:JM26" si="165">SUM(IX27:IX32)+IX33+IX39</f>
        <v>0</v>
      </c>
      <c r="IY26" s="473">
        <f t="shared" si="165"/>
        <v>0</v>
      </c>
      <c r="IZ26" s="473">
        <f t="shared" si="165"/>
        <v>0</v>
      </c>
      <c r="JA26" s="473">
        <f t="shared" si="165"/>
        <v>0</v>
      </c>
      <c r="JB26" s="480">
        <f t="shared" si="165"/>
        <v>0</v>
      </c>
      <c r="JC26" s="473">
        <f t="shared" si="165"/>
        <v>0</v>
      </c>
      <c r="JD26" s="473">
        <f t="shared" si="165"/>
        <v>0</v>
      </c>
      <c r="JE26" s="473">
        <f t="shared" si="165"/>
        <v>0</v>
      </c>
      <c r="JF26" s="473">
        <f t="shared" si="165"/>
        <v>0</v>
      </c>
      <c r="JG26" s="479">
        <f t="shared" si="165"/>
        <v>0</v>
      </c>
      <c r="JH26" s="476">
        <f t="shared" si="165"/>
        <v>0</v>
      </c>
      <c r="JI26" s="473">
        <f t="shared" si="165"/>
        <v>0</v>
      </c>
      <c r="JJ26" s="473">
        <f t="shared" si="165"/>
        <v>0</v>
      </c>
      <c r="JK26" s="473">
        <f t="shared" si="165"/>
        <v>0</v>
      </c>
      <c r="JL26" s="480">
        <f t="shared" si="165"/>
        <v>0</v>
      </c>
      <c r="JM26" s="476">
        <f t="shared" si="165"/>
        <v>0</v>
      </c>
      <c r="JN26" s="474">
        <v>3463</v>
      </c>
      <c r="JO26" s="592">
        <f t="shared" ref="JO26" si="166">IFERROR(JM26/JN26*100,0)</f>
        <v>0</v>
      </c>
      <c r="JP26" s="473">
        <f t="shared" ref="JP26:KC26" si="167">SUM(JP27:JP32)+JP33+JP39</f>
        <v>0</v>
      </c>
      <c r="JQ26" s="473">
        <f t="shared" si="167"/>
        <v>0</v>
      </c>
      <c r="JR26" s="479">
        <f t="shared" si="167"/>
        <v>0</v>
      </c>
      <c r="JS26" s="476">
        <f t="shared" si="167"/>
        <v>0</v>
      </c>
      <c r="JT26" s="473">
        <f t="shared" si="167"/>
        <v>0</v>
      </c>
      <c r="JU26" s="473">
        <f t="shared" si="167"/>
        <v>0</v>
      </c>
      <c r="JV26" s="473">
        <f t="shared" si="167"/>
        <v>0</v>
      </c>
      <c r="JW26" s="473">
        <f t="shared" si="167"/>
        <v>0</v>
      </c>
      <c r="JX26" s="480">
        <f t="shared" si="167"/>
        <v>0</v>
      </c>
      <c r="JY26" s="476">
        <f t="shared" si="167"/>
        <v>0</v>
      </c>
      <c r="JZ26" s="473">
        <f t="shared" si="167"/>
        <v>0</v>
      </c>
      <c r="KA26" s="473">
        <f t="shared" si="167"/>
        <v>0</v>
      </c>
      <c r="KB26" s="473">
        <f t="shared" si="167"/>
        <v>0</v>
      </c>
      <c r="KC26" s="480">
        <f t="shared" si="167"/>
        <v>0</v>
      </c>
    </row>
    <row r="27" spans="1:289" s="345" customFormat="1" ht="38.25" customHeight="1" x14ac:dyDescent="0.2">
      <c r="A27" s="538"/>
      <c r="B27" s="351"/>
      <c r="C27" s="317"/>
      <c r="D27" s="403"/>
      <c r="E27" s="593"/>
      <c r="F27" s="594"/>
      <c r="G27" s="142"/>
      <c r="H27" s="404"/>
      <c r="I27" s="406"/>
      <c r="J27" s="617"/>
      <c r="K27" s="403"/>
      <c r="L27" s="405"/>
      <c r="M27" s="143"/>
      <c r="N27" s="403"/>
      <c r="O27" s="403"/>
      <c r="P27" s="406"/>
      <c r="Q27" s="145"/>
      <c r="R27" s="403"/>
      <c r="S27" s="406"/>
      <c r="T27" s="404"/>
      <c r="U27" s="405"/>
      <c r="V27" s="403"/>
      <c r="W27" s="406"/>
      <c r="X27" s="404"/>
      <c r="Y27" s="403"/>
      <c r="Z27" s="405"/>
      <c r="AA27" s="324"/>
      <c r="AB27" s="350"/>
      <c r="AC27" s="325"/>
      <c r="AD27" s="321"/>
      <c r="AE27" s="340"/>
      <c r="AF27" s="318"/>
      <c r="AG27" s="329"/>
      <c r="AH27" s="330"/>
      <c r="AI27" s="328"/>
      <c r="AJ27" s="331"/>
      <c r="AK27" s="318"/>
      <c r="AL27" s="318"/>
      <c r="AM27" s="322"/>
      <c r="AN27" s="411"/>
      <c r="AO27" s="145"/>
      <c r="AP27" s="318"/>
      <c r="AQ27" s="322"/>
      <c r="AR27" s="318"/>
      <c r="AS27" s="318"/>
      <c r="AT27" s="318"/>
      <c r="AU27" s="323"/>
      <c r="AV27" s="145"/>
      <c r="AW27" s="318"/>
      <c r="AX27" s="318"/>
      <c r="AY27" s="323"/>
      <c r="AZ27" s="145"/>
      <c r="BA27" s="318"/>
      <c r="BB27" s="323"/>
      <c r="BC27" s="326"/>
      <c r="BD27" s="324"/>
      <c r="BE27" s="346"/>
      <c r="BF27" s="317"/>
      <c r="BG27" s="327"/>
      <c r="BH27" s="328"/>
      <c r="BI27" s="328"/>
      <c r="BJ27" s="328"/>
      <c r="BK27" s="329"/>
      <c r="BL27" s="330"/>
      <c r="BM27" s="328"/>
      <c r="BN27" s="328"/>
      <c r="BO27" s="329"/>
      <c r="BP27" s="145"/>
      <c r="BQ27" s="327"/>
      <c r="BR27" s="328"/>
      <c r="BS27" s="328"/>
      <c r="BT27" s="130"/>
      <c r="BU27" s="328"/>
      <c r="BV27" s="328"/>
      <c r="BW27" s="328"/>
      <c r="BX27" s="331"/>
      <c r="BY27" s="327"/>
      <c r="BZ27" s="329"/>
      <c r="CA27" s="145"/>
      <c r="CB27" s="330"/>
      <c r="CC27" s="331"/>
      <c r="CD27" s="332"/>
      <c r="CE27" s="324"/>
      <c r="CF27" s="317"/>
      <c r="CG27" s="317"/>
      <c r="CH27" s="318"/>
      <c r="CI27" s="318"/>
      <c r="CJ27" s="318"/>
      <c r="CK27" s="318"/>
      <c r="CL27" s="323"/>
      <c r="CM27" s="321"/>
      <c r="CN27" s="318"/>
      <c r="CO27" s="318"/>
      <c r="CP27" s="318"/>
      <c r="CQ27" s="318"/>
      <c r="CR27" s="318"/>
      <c r="CS27" s="318"/>
      <c r="CT27" s="318"/>
      <c r="CU27" s="322"/>
      <c r="CV27" s="318"/>
      <c r="CW27" s="318"/>
      <c r="CX27" s="326"/>
      <c r="CY27" s="324"/>
      <c r="CZ27" s="346"/>
      <c r="DA27" s="333"/>
      <c r="DB27" s="327"/>
      <c r="DC27" s="328"/>
      <c r="DD27" s="328"/>
      <c r="DE27" s="329"/>
      <c r="DF27" s="330"/>
      <c r="DG27" s="328"/>
      <c r="DH27" s="329"/>
      <c r="DI27" s="145"/>
      <c r="DJ27" s="327"/>
      <c r="DK27" s="328"/>
      <c r="DL27" s="329"/>
      <c r="DM27" s="145"/>
      <c r="DN27" s="327"/>
      <c r="DO27" s="331"/>
      <c r="DP27" s="327"/>
      <c r="DQ27" s="329"/>
      <c r="DR27" s="145"/>
      <c r="DS27" s="334"/>
      <c r="DT27" s="145"/>
      <c r="DU27" s="334"/>
      <c r="DV27" s="145"/>
      <c r="DW27" s="332"/>
      <c r="DX27" s="324"/>
      <c r="DY27" s="317"/>
      <c r="DZ27" s="318"/>
      <c r="EA27" s="328"/>
      <c r="EB27" s="329"/>
      <c r="EC27" s="330"/>
      <c r="ED27" s="328"/>
      <c r="EE27" s="331"/>
      <c r="EF27" s="327"/>
      <c r="EG27" s="384"/>
      <c r="EH27" s="329"/>
      <c r="EI27" s="330"/>
      <c r="EJ27" s="328"/>
      <c r="EK27" s="331"/>
      <c r="EL27" s="327"/>
      <c r="EM27" s="328"/>
      <c r="EN27" s="329"/>
      <c r="EO27" s="330"/>
      <c r="EP27" s="328"/>
      <c r="EQ27" s="331"/>
      <c r="ER27" s="335"/>
      <c r="ES27" s="336"/>
      <c r="ET27" s="327"/>
      <c r="EU27" s="328"/>
      <c r="EV27" s="328"/>
      <c r="EW27" s="328"/>
      <c r="EX27" s="331"/>
      <c r="EY27" s="327"/>
      <c r="EZ27" s="328"/>
      <c r="FA27" s="329"/>
      <c r="FB27" s="330"/>
      <c r="FC27" s="328"/>
      <c r="FD27" s="331"/>
      <c r="FE27" s="327"/>
      <c r="FF27" s="328"/>
      <c r="FG27" s="329"/>
      <c r="FH27" s="330"/>
      <c r="FI27" s="328"/>
      <c r="FJ27" s="331"/>
      <c r="FK27" s="327"/>
      <c r="FL27" s="328"/>
      <c r="FM27" s="329"/>
      <c r="FN27" s="330"/>
      <c r="FO27" s="328"/>
      <c r="FP27" s="331"/>
      <c r="FQ27" s="332"/>
      <c r="FR27" s="324"/>
      <c r="FS27" s="317"/>
      <c r="FT27" s="337"/>
      <c r="FU27" s="338"/>
      <c r="FV27" s="318"/>
      <c r="FW27" s="318"/>
      <c r="FX27" s="318"/>
      <c r="FY27" s="318"/>
      <c r="FZ27" s="323"/>
      <c r="GA27" s="321"/>
      <c r="GB27" s="318"/>
      <c r="GC27" s="318"/>
      <c r="GD27" s="318"/>
      <c r="GE27" s="322"/>
      <c r="GF27" s="323"/>
      <c r="GG27" s="333"/>
      <c r="GH27" s="339"/>
      <c r="GI27" s="318"/>
      <c r="GJ27" s="318"/>
      <c r="GK27" s="318"/>
      <c r="GL27" s="318"/>
      <c r="GM27" s="318"/>
      <c r="GN27" s="318"/>
      <c r="GO27" s="318"/>
      <c r="GP27" s="318"/>
      <c r="GQ27" s="322"/>
      <c r="GR27" s="324"/>
      <c r="GS27" s="317"/>
      <c r="GT27" s="318"/>
      <c r="GU27" s="318"/>
      <c r="GV27" s="318"/>
      <c r="GW27" s="318"/>
      <c r="GX27" s="318"/>
      <c r="GY27" s="318"/>
      <c r="GZ27" s="318"/>
      <c r="HA27" s="322"/>
      <c r="HB27" s="330"/>
      <c r="HC27" s="340"/>
      <c r="HD27" s="321"/>
      <c r="HE27" s="318"/>
      <c r="HF27" s="318"/>
      <c r="HG27" s="318"/>
      <c r="HH27" s="322"/>
      <c r="HI27" s="318"/>
      <c r="HJ27" s="318"/>
      <c r="HK27" s="318"/>
      <c r="HL27" s="318"/>
      <c r="HM27" s="318"/>
      <c r="HN27" s="318"/>
      <c r="HO27" s="318"/>
      <c r="HP27" s="322"/>
      <c r="HQ27" s="324"/>
      <c r="HR27" s="341"/>
      <c r="HS27" s="321"/>
      <c r="HT27" s="318"/>
      <c r="HU27" s="318"/>
      <c r="HV27" s="318"/>
      <c r="HW27" s="318"/>
      <c r="HX27" s="318"/>
      <c r="HY27" s="318"/>
      <c r="HZ27" s="318"/>
      <c r="IA27" s="318"/>
      <c r="IB27" s="318"/>
      <c r="IC27" s="318"/>
      <c r="ID27" s="318"/>
      <c r="IE27" s="318"/>
      <c r="IF27" s="318"/>
      <c r="IG27" s="322"/>
      <c r="IH27" s="321"/>
      <c r="II27" s="318"/>
      <c r="IJ27" s="323"/>
      <c r="IK27" s="321"/>
      <c r="IL27" s="318"/>
      <c r="IM27" s="322"/>
      <c r="IN27" s="318"/>
      <c r="IO27" s="318"/>
      <c r="IP27" s="322"/>
      <c r="IQ27" s="318"/>
      <c r="IR27" s="318"/>
      <c r="IS27" s="318"/>
      <c r="IT27" s="318"/>
      <c r="IU27" s="322"/>
      <c r="IV27" s="324"/>
      <c r="IW27" s="346"/>
      <c r="IX27" s="321"/>
      <c r="IY27" s="318"/>
      <c r="IZ27" s="318"/>
      <c r="JA27" s="318"/>
      <c r="JB27" s="322"/>
      <c r="JC27" s="318"/>
      <c r="JD27" s="318"/>
      <c r="JE27" s="318"/>
      <c r="JF27" s="318"/>
      <c r="JG27" s="323"/>
      <c r="JH27" s="321"/>
      <c r="JI27" s="318"/>
      <c r="JJ27" s="318"/>
      <c r="JK27" s="318"/>
      <c r="JL27" s="322"/>
      <c r="JM27" s="321"/>
      <c r="JN27" s="343"/>
      <c r="JO27" s="344"/>
      <c r="JP27" s="318"/>
      <c r="JQ27" s="318"/>
      <c r="JR27" s="323"/>
      <c r="JS27" s="321"/>
      <c r="JT27" s="318"/>
      <c r="JU27" s="318"/>
      <c r="JV27" s="318"/>
      <c r="JW27" s="318"/>
      <c r="JX27" s="322"/>
      <c r="JY27" s="321"/>
      <c r="JZ27" s="318"/>
      <c r="KA27" s="318"/>
      <c r="KB27" s="318"/>
      <c r="KC27" s="322"/>
    </row>
    <row r="28" spans="1:289" s="97" customFormat="1" ht="27" customHeight="1" x14ac:dyDescent="0.3">
      <c r="A28" s="291"/>
      <c r="B28" s="539"/>
      <c r="C28" s="127"/>
      <c r="D28" s="540"/>
      <c r="E28" s="540"/>
      <c r="F28" s="540"/>
      <c r="G28" s="142"/>
      <c r="H28" s="540"/>
      <c r="I28" s="541"/>
      <c r="J28" s="542"/>
      <c r="K28" s="595"/>
      <c r="L28" s="543"/>
      <c r="M28" s="347"/>
      <c r="N28" s="540"/>
      <c r="O28" s="595"/>
      <c r="P28" s="540"/>
      <c r="Q28" s="145"/>
      <c r="R28" s="540"/>
      <c r="S28" s="596"/>
      <c r="T28" s="542"/>
      <c r="U28" s="597"/>
      <c r="V28" s="540"/>
      <c r="W28" s="541"/>
      <c r="X28" s="542"/>
      <c r="Y28" s="540"/>
      <c r="Z28" s="543"/>
      <c r="AA28" s="65"/>
      <c r="AB28" s="296"/>
      <c r="AC28" s="139"/>
      <c r="AD28" s="448"/>
      <c r="AE28" s="340"/>
      <c r="AF28" s="449"/>
      <c r="AG28" s="464"/>
      <c r="AH28" s="448"/>
      <c r="AI28" s="463"/>
      <c r="AJ28" s="465"/>
      <c r="AK28" s="449"/>
      <c r="AL28" s="449"/>
      <c r="AM28" s="139"/>
      <c r="AN28" s="459"/>
      <c r="AO28" s="145"/>
      <c r="AP28" s="449"/>
      <c r="AQ28" s="139"/>
      <c r="AR28" s="449"/>
      <c r="AS28" s="449"/>
      <c r="AT28" s="449"/>
      <c r="AU28" s="450"/>
      <c r="AV28" s="145"/>
      <c r="AW28" s="449"/>
      <c r="AX28" s="449"/>
      <c r="AY28" s="450"/>
      <c r="AZ28" s="145"/>
      <c r="BA28" s="449"/>
      <c r="BB28" s="450"/>
      <c r="BC28" s="127"/>
      <c r="BD28" s="65"/>
      <c r="BE28" s="296"/>
      <c r="BF28" s="127"/>
      <c r="BG28" s="449"/>
      <c r="BH28" s="449"/>
      <c r="BI28" s="463"/>
      <c r="BJ28" s="463"/>
      <c r="BK28" s="464"/>
      <c r="BL28" s="448"/>
      <c r="BM28" s="463"/>
      <c r="BN28" s="463"/>
      <c r="BO28" s="464"/>
      <c r="BP28" s="145"/>
      <c r="BQ28" s="449"/>
      <c r="BR28" s="463"/>
      <c r="BS28" s="463"/>
      <c r="BT28" s="130"/>
      <c r="BU28" s="463"/>
      <c r="BV28" s="463"/>
      <c r="BW28" s="463"/>
      <c r="BX28" s="465"/>
      <c r="BY28" s="449"/>
      <c r="BZ28" s="464"/>
      <c r="CA28" s="145"/>
      <c r="CB28" s="448"/>
      <c r="CC28" s="465"/>
      <c r="CD28" s="139"/>
      <c r="CE28" s="65"/>
      <c r="CF28" s="296"/>
      <c r="CG28" s="127"/>
      <c r="CH28" s="449"/>
      <c r="CI28" s="449"/>
      <c r="CJ28" s="449"/>
      <c r="CK28" s="449"/>
      <c r="CL28" s="450"/>
      <c r="CM28" s="448"/>
      <c r="CN28" s="449"/>
      <c r="CO28" s="449"/>
      <c r="CP28" s="449"/>
      <c r="CQ28" s="449"/>
      <c r="CR28" s="449"/>
      <c r="CS28" s="449"/>
      <c r="CT28" s="449"/>
      <c r="CU28" s="139"/>
      <c r="CV28" s="449"/>
      <c r="CW28" s="449"/>
      <c r="CX28" s="127"/>
      <c r="CY28" s="65"/>
      <c r="CZ28" s="296"/>
      <c r="DA28" s="127"/>
      <c r="DB28" s="449"/>
      <c r="DC28" s="463"/>
      <c r="DD28" s="463"/>
      <c r="DE28" s="464"/>
      <c r="DF28" s="448"/>
      <c r="DG28" s="463"/>
      <c r="DH28" s="464"/>
      <c r="DI28" s="145"/>
      <c r="DJ28" s="449"/>
      <c r="DK28" s="463"/>
      <c r="DL28" s="464"/>
      <c r="DM28" s="145"/>
      <c r="DN28" s="449"/>
      <c r="DO28" s="465"/>
      <c r="DP28" s="449"/>
      <c r="DQ28" s="464"/>
      <c r="DR28" s="145"/>
      <c r="DS28" s="450"/>
      <c r="DT28" s="145"/>
      <c r="DU28" s="450"/>
      <c r="DV28" s="145"/>
      <c r="DW28" s="139"/>
      <c r="DX28" s="65"/>
      <c r="DY28" s="296"/>
      <c r="DZ28" s="449"/>
      <c r="EA28" s="463"/>
      <c r="EB28" s="464"/>
      <c r="EC28" s="448"/>
      <c r="ED28" s="463"/>
      <c r="EE28" s="465"/>
      <c r="EF28" s="449"/>
      <c r="EG28" s="463"/>
      <c r="EH28" s="464"/>
      <c r="EI28" s="448"/>
      <c r="EJ28" s="463"/>
      <c r="EK28" s="465"/>
      <c r="EL28" s="449"/>
      <c r="EM28" s="463"/>
      <c r="EN28" s="464"/>
      <c r="EO28" s="448"/>
      <c r="EP28" s="463"/>
      <c r="EQ28" s="465"/>
      <c r="ER28" s="459"/>
      <c r="ES28" s="544"/>
      <c r="ET28" s="449"/>
      <c r="EU28" s="463"/>
      <c r="EV28" s="463"/>
      <c r="EW28" s="463"/>
      <c r="EX28" s="465"/>
      <c r="EY28" s="449"/>
      <c r="EZ28" s="463"/>
      <c r="FA28" s="464"/>
      <c r="FB28" s="448"/>
      <c r="FC28" s="463"/>
      <c r="FD28" s="465"/>
      <c r="FE28" s="449"/>
      <c r="FF28" s="463"/>
      <c r="FG28" s="464"/>
      <c r="FH28" s="448"/>
      <c r="FI28" s="463"/>
      <c r="FJ28" s="465"/>
      <c r="FK28" s="449"/>
      <c r="FL28" s="463"/>
      <c r="FM28" s="464"/>
      <c r="FN28" s="448"/>
      <c r="FO28" s="463"/>
      <c r="FP28" s="465"/>
      <c r="FQ28" s="139"/>
      <c r="FR28" s="65"/>
      <c r="FS28" s="296"/>
      <c r="FT28" s="506"/>
      <c r="FU28" s="545"/>
      <c r="FV28" s="449"/>
      <c r="FW28" s="449"/>
      <c r="FX28" s="449"/>
      <c r="FY28" s="449"/>
      <c r="FZ28" s="450"/>
      <c r="GA28" s="448"/>
      <c r="GB28" s="449"/>
      <c r="GC28" s="449"/>
      <c r="GD28" s="449"/>
      <c r="GE28" s="139"/>
      <c r="GF28" s="450"/>
      <c r="GG28" s="127"/>
      <c r="GH28" s="339"/>
      <c r="GI28" s="449"/>
      <c r="GJ28" s="449"/>
      <c r="GK28" s="449"/>
      <c r="GL28" s="449"/>
      <c r="GM28" s="449"/>
      <c r="GN28" s="449"/>
      <c r="GO28" s="449"/>
      <c r="GP28" s="449"/>
      <c r="GQ28" s="139"/>
      <c r="GR28" s="65"/>
      <c r="GS28" s="296"/>
      <c r="GT28" s="449"/>
      <c r="GU28" s="449"/>
      <c r="GV28" s="449"/>
      <c r="GW28" s="449"/>
      <c r="GX28" s="449"/>
      <c r="GY28" s="449"/>
      <c r="GZ28" s="449"/>
      <c r="HA28" s="139"/>
      <c r="HB28" s="448"/>
      <c r="HC28" s="340"/>
      <c r="HD28" s="448"/>
      <c r="HE28" s="449"/>
      <c r="HF28" s="449"/>
      <c r="HG28" s="449"/>
      <c r="HH28" s="139"/>
      <c r="HI28" s="449"/>
      <c r="HJ28" s="449"/>
      <c r="HK28" s="449"/>
      <c r="HL28" s="449"/>
      <c r="HM28" s="449"/>
      <c r="HN28" s="449"/>
      <c r="HO28" s="449"/>
      <c r="HP28" s="139"/>
      <c r="HQ28" s="65"/>
      <c r="HR28" s="296"/>
      <c r="HS28" s="448"/>
      <c r="HT28" s="449"/>
      <c r="HU28" s="449"/>
      <c r="HV28" s="449"/>
      <c r="HW28" s="449"/>
      <c r="HX28" s="449"/>
      <c r="HY28" s="449"/>
      <c r="HZ28" s="449"/>
      <c r="IA28" s="449"/>
      <c r="IB28" s="449"/>
      <c r="IC28" s="449"/>
      <c r="ID28" s="449"/>
      <c r="IE28" s="449"/>
      <c r="IF28" s="449"/>
      <c r="IG28" s="139"/>
      <c r="IH28" s="448"/>
      <c r="II28" s="449"/>
      <c r="IJ28" s="450"/>
      <c r="IK28" s="448"/>
      <c r="IL28" s="449"/>
      <c r="IM28" s="139"/>
      <c r="IN28" s="449"/>
      <c r="IO28" s="449"/>
      <c r="IP28" s="139"/>
      <c r="IQ28" s="449"/>
      <c r="IR28" s="449"/>
      <c r="IS28" s="449"/>
      <c r="IT28" s="449"/>
      <c r="IU28" s="139"/>
      <c r="IV28" s="65"/>
      <c r="IW28" s="296"/>
      <c r="IX28" s="448"/>
      <c r="IY28" s="449"/>
      <c r="IZ28" s="449"/>
      <c r="JA28" s="449"/>
      <c r="JB28" s="139"/>
      <c r="JC28" s="449"/>
      <c r="JD28" s="449"/>
      <c r="JE28" s="449"/>
      <c r="JF28" s="449"/>
      <c r="JG28" s="450"/>
      <c r="JH28" s="448"/>
      <c r="JI28" s="449"/>
      <c r="JJ28" s="449"/>
      <c r="JK28" s="449"/>
      <c r="JL28" s="139"/>
      <c r="JM28" s="448"/>
      <c r="JN28" s="343"/>
      <c r="JO28" s="546"/>
      <c r="JP28" s="449"/>
      <c r="JQ28" s="449"/>
      <c r="JR28" s="450"/>
      <c r="JS28" s="448"/>
      <c r="JT28" s="449"/>
      <c r="JU28" s="449"/>
      <c r="JV28" s="449"/>
      <c r="JW28" s="449"/>
      <c r="JX28" s="139"/>
      <c r="JY28" s="448"/>
      <c r="JZ28" s="449"/>
      <c r="KA28" s="449"/>
      <c r="KB28" s="449"/>
      <c r="KC28" s="139"/>
    </row>
    <row r="29" spans="1:289" s="97" customFormat="1" ht="28.5" customHeight="1" x14ac:dyDescent="0.3">
      <c r="A29" s="291"/>
      <c r="B29" s="539"/>
      <c r="C29" s="127"/>
      <c r="D29" s="540"/>
      <c r="E29" s="540"/>
      <c r="F29" s="540"/>
      <c r="G29" s="142"/>
      <c r="H29" s="540"/>
      <c r="I29" s="541"/>
      <c r="J29" s="542"/>
      <c r="K29" s="540"/>
      <c r="L29" s="543"/>
      <c r="M29" s="347"/>
      <c r="N29" s="540"/>
      <c r="O29" s="540"/>
      <c r="P29" s="540"/>
      <c r="Q29" s="145"/>
      <c r="R29" s="540"/>
      <c r="S29" s="541"/>
      <c r="T29" s="542"/>
      <c r="U29" s="543"/>
      <c r="V29" s="540"/>
      <c r="W29" s="541"/>
      <c r="X29" s="542"/>
      <c r="Y29" s="540"/>
      <c r="Z29" s="543"/>
      <c r="AA29" s="65"/>
      <c r="AB29" s="296"/>
      <c r="AC29" s="139"/>
      <c r="AD29" s="448"/>
      <c r="AE29" s="340"/>
      <c r="AF29" s="449"/>
      <c r="AG29" s="464"/>
      <c r="AH29" s="448"/>
      <c r="AI29" s="463"/>
      <c r="AJ29" s="465"/>
      <c r="AK29" s="449"/>
      <c r="AL29" s="449"/>
      <c r="AM29" s="139"/>
      <c r="AN29" s="459"/>
      <c r="AO29" s="145"/>
      <c r="AP29" s="449"/>
      <c r="AQ29" s="139"/>
      <c r="AR29" s="449"/>
      <c r="AS29" s="449"/>
      <c r="AT29" s="449"/>
      <c r="AU29" s="450"/>
      <c r="AV29" s="145"/>
      <c r="AW29" s="449"/>
      <c r="AX29" s="449"/>
      <c r="AY29" s="450"/>
      <c r="AZ29" s="145"/>
      <c r="BA29" s="449"/>
      <c r="BB29" s="450"/>
      <c r="BC29" s="127"/>
      <c r="BD29" s="65"/>
      <c r="BE29" s="296"/>
      <c r="BF29" s="127"/>
      <c r="BG29" s="449"/>
      <c r="BH29" s="449"/>
      <c r="BI29" s="463"/>
      <c r="BJ29" s="463"/>
      <c r="BK29" s="464"/>
      <c r="BL29" s="448"/>
      <c r="BM29" s="463"/>
      <c r="BN29" s="463"/>
      <c r="BO29" s="464"/>
      <c r="BP29" s="145"/>
      <c r="BQ29" s="449"/>
      <c r="BR29" s="463"/>
      <c r="BS29" s="463"/>
      <c r="BT29" s="130"/>
      <c r="BU29" s="463"/>
      <c r="BV29" s="463"/>
      <c r="BW29" s="463"/>
      <c r="BX29" s="465"/>
      <c r="BY29" s="449"/>
      <c r="BZ29" s="464"/>
      <c r="CA29" s="145"/>
      <c r="CB29" s="448"/>
      <c r="CC29" s="465"/>
      <c r="CD29" s="139"/>
      <c r="CE29" s="65"/>
      <c r="CF29" s="296"/>
      <c r="CG29" s="127"/>
      <c r="CH29" s="449"/>
      <c r="CI29" s="449"/>
      <c r="CJ29" s="449"/>
      <c r="CK29" s="449"/>
      <c r="CL29" s="450"/>
      <c r="CM29" s="448"/>
      <c r="CN29" s="449"/>
      <c r="CO29" s="449"/>
      <c r="CP29" s="449"/>
      <c r="CQ29" s="449"/>
      <c r="CR29" s="449"/>
      <c r="CS29" s="449"/>
      <c r="CT29" s="449"/>
      <c r="CU29" s="139"/>
      <c r="CV29" s="449"/>
      <c r="CW29" s="449"/>
      <c r="CX29" s="127"/>
      <c r="CY29" s="65"/>
      <c r="CZ29" s="296"/>
      <c r="DA29" s="127"/>
      <c r="DB29" s="449"/>
      <c r="DC29" s="463"/>
      <c r="DD29" s="463"/>
      <c r="DE29" s="464"/>
      <c r="DF29" s="448"/>
      <c r="DG29" s="463"/>
      <c r="DH29" s="464"/>
      <c r="DI29" s="145"/>
      <c r="DJ29" s="449"/>
      <c r="DK29" s="463"/>
      <c r="DL29" s="464"/>
      <c r="DM29" s="145"/>
      <c r="DN29" s="449"/>
      <c r="DO29" s="465"/>
      <c r="DP29" s="449"/>
      <c r="DQ29" s="464"/>
      <c r="DR29" s="145"/>
      <c r="DS29" s="450"/>
      <c r="DT29" s="145"/>
      <c r="DU29" s="450"/>
      <c r="DV29" s="145"/>
      <c r="DW29" s="139"/>
      <c r="DX29" s="65"/>
      <c r="DY29" s="296"/>
      <c r="DZ29" s="449"/>
      <c r="EA29" s="463"/>
      <c r="EB29" s="464"/>
      <c r="EC29" s="448"/>
      <c r="ED29" s="463"/>
      <c r="EE29" s="465"/>
      <c r="EF29" s="449"/>
      <c r="EG29" s="463"/>
      <c r="EH29" s="464"/>
      <c r="EI29" s="448"/>
      <c r="EJ29" s="463"/>
      <c r="EK29" s="465"/>
      <c r="EL29" s="449"/>
      <c r="EM29" s="463"/>
      <c r="EN29" s="464"/>
      <c r="EO29" s="448"/>
      <c r="EP29" s="463"/>
      <c r="EQ29" s="465"/>
      <c r="ER29" s="459"/>
      <c r="ES29" s="544"/>
      <c r="ET29" s="449"/>
      <c r="EU29" s="463"/>
      <c r="EV29" s="463"/>
      <c r="EW29" s="463"/>
      <c r="EX29" s="465"/>
      <c r="EY29" s="449"/>
      <c r="EZ29" s="463"/>
      <c r="FA29" s="464"/>
      <c r="FB29" s="448"/>
      <c r="FC29" s="463"/>
      <c r="FD29" s="465"/>
      <c r="FE29" s="449"/>
      <c r="FF29" s="463"/>
      <c r="FG29" s="464"/>
      <c r="FH29" s="448"/>
      <c r="FI29" s="463"/>
      <c r="FJ29" s="465"/>
      <c r="FK29" s="449"/>
      <c r="FL29" s="463"/>
      <c r="FM29" s="464"/>
      <c r="FN29" s="448"/>
      <c r="FO29" s="463"/>
      <c r="FP29" s="465"/>
      <c r="FQ29" s="139"/>
      <c r="FR29" s="65"/>
      <c r="FS29" s="296"/>
      <c r="FT29" s="506"/>
      <c r="FU29" s="545"/>
      <c r="FV29" s="449"/>
      <c r="FW29" s="449"/>
      <c r="FX29" s="449"/>
      <c r="FY29" s="449"/>
      <c r="FZ29" s="450"/>
      <c r="GA29" s="448"/>
      <c r="GB29" s="449"/>
      <c r="GC29" s="449"/>
      <c r="GD29" s="449"/>
      <c r="GE29" s="139"/>
      <c r="GF29" s="450"/>
      <c r="GG29" s="127"/>
      <c r="GH29" s="339"/>
      <c r="GI29" s="449"/>
      <c r="GJ29" s="449"/>
      <c r="GK29" s="449"/>
      <c r="GL29" s="449"/>
      <c r="GM29" s="449"/>
      <c r="GN29" s="449"/>
      <c r="GO29" s="449"/>
      <c r="GP29" s="449"/>
      <c r="GQ29" s="139"/>
      <c r="GR29" s="65"/>
      <c r="GS29" s="296"/>
      <c r="GT29" s="449"/>
      <c r="GU29" s="449"/>
      <c r="GV29" s="449"/>
      <c r="GW29" s="449"/>
      <c r="GX29" s="449"/>
      <c r="GY29" s="449"/>
      <c r="GZ29" s="449"/>
      <c r="HA29" s="139"/>
      <c r="HB29" s="448"/>
      <c r="HC29" s="340"/>
      <c r="HD29" s="448"/>
      <c r="HE29" s="449"/>
      <c r="HF29" s="449"/>
      <c r="HG29" s="449"/>
      <c r="HH29" s="139"/>
      <c r="HI29" s="449"/>
      <c r="HJ29" s="449"/>
      <c r="HK29" s="449"/>
      <c r="HL29" s="449"/>
      <c r="HM29" s="449"/>
      <c r="HN29" s="449"/>
      <c r="HO29" s="449"/>
      <c r="HP29" s="139"/>
      <c r="HQ29" s="65"/>
      <c r="HR29" s="296"/>
      <c r="HS29" s="448"/>
      <c r="HT29" s="449"/>
      <c r="HU29" s="449"/>
      <c r="HV29" s="449"/>
      <c r="HW29" s="449"/>
      <c r="HX29" s="449"/>
      <c r="HY29" s="449"/>
      <c r="HZ29" s="449"/>
      <c r="IA29" s="449"/>
      <c r="IB29" s="449"/>
      <c r="IC29" s="449"/>
      <c r="ID29" s="449"/>
      <c r="IE29" s="449"/>
      <c r="IF29" s="449"/>
      <c r="IG29" s="139"/>
      <c r="IH29" s="448"/>
      <c r="II29" s="449"/>
      <c r="IJ29" s="450"/>
      <c r="IK29" s="448"/>
      <c r="IL29" s="449"/>
      <c r="IM29" s="139"/>
      <c r="IN29" s="449"/>
      <c r="IO29" s="449"/>
      <c r="IP29" s="139"/>
      <c r="IQ29" s="449"/>
      <c r="IR29" s="449"/>
      <c r="IS29" s="449"/>
      <c r="IT29" s="449"/>
      <c r="IU29" s="139"/>
      <c r="IV29" s="65"/>
      <c r="IW29" s="296"/>
      <c r="IX29" s="448"/>
      <c r="IY29" s="449"/>
      <c r="IZ29" s="449"/>
      <c r="JA29" s="449"/>
      <c r="JB29" s="139"/>
      <c r="JC29" s="449"/>
      <c r="JD29" s="449"/>
      <c r="JE29" s="449"/>
      <c r="JF29" s="449"/>
      <c r="JG29" s="450"/>
      <c r="JH29" s="448"/>
      <c r="JI29" s="449"/>
      <c r="JJ29" s="449"/>
      <c r="JK29" s="449"/>
      <c r="JL29" s="139"/>
      <c r="JM29" s="448"/>
      <c r="JN29" s="343"/>
      <c r="JO29" s="546"/>
      <c r="JP29" s="449"/>
      <c r="JQ29" s="449"/>
      <c r="JR29" s="450"/>
      <c r="JS29" s="448"/>
      <c r="JT29" s="449"/>
      <c r="JU29" s="449"/>
      <c r="JV29" s="449"/>
      <c r="JW29" s="449"/>
      <c r="JX29" s="139"/>
      <c r="JY29" s="448"/>
      <c r="JZ29" s="449"/>
      <c r="KA29" s="449"/>
      <c r="KB29" s="449"/>
      <c r="KC29" s="139"/>
    </row>
    <row r="30" spans="1:289" s="97" customFormat="1" ht="27" customHeight="1" x14ac:dyDescent="0.35">
      <c r="A30" s="547"/>
      <c r="B30" s="292"/>
      <c r="C30" s="127"/>
      <c r="D30" s="128"/>
      <c r="E30" s="128"/>
      <c r="F30" s="128"/>
      <c r="G30" s="142"/>
      <c r="H30" s="131"/>
      <c r="I30" s="129"/>
      <c r="J30" s="449"/>
      <c r="K30" s="449"/>
      <c r="L30" s="449"/>
      <c r="M30" s="347"/>
      <c r="N30" s="449"/>
      <c r="O30" s="449"/>
      <c r="P30" s="449"/>
      <c r="Q30" s="145"/>
      <c r="R30" s="449"/>
      <c r="S30" s="450"/>
      <c r="T30" s="448"/>
      <c r="U30" s="139"/>
      <c r="V30" s="128"/>
      <c r="W30" s="133"/>
      <c r="X30" s="131"/>
      <c r="Y30" s="128"/>
      <c r="Z30" s="129"/>
      <c r="AA30" s="65"/>
      <c r="AB30" s="296"/>
      <c r="AC30" s="139"/>
      <c r="AD30" s="448"/>
      <c r="AE30" s="340"/>
      <c r="AF30" s="449"/>
      <c r="AG30" s="463"/>
      <c r="AH30" s="126"/>
      <c r="AI30" s="126"/>
      <c r="AJ30" s="132"/>
      <c r="AK30" s="128"/>
      <c r="AL30" s="128"/>
      <c r="AM30" s="139"/>
      <c r="AN30" s="460"/>
      <c r="AO30" s="145"/>
      <c r="AP30" s="449"/>
      <c r="AQ30" s="139"/>
      <c r="AR30" s="128"/>
      <c r="AS30" s="128"/>
      <c r="AT30" s="128"/>
      <c r="AU30" s="133"/>
      <c r="AV30" s="145"/>
      <c r="AW30" s="128"/>
      <c r="AX30" s="128"/>
      <c r="AY30" s="133"/>
      <c r="AZ30" s="145"/>
      <c r="BA30" s="128"/>
      <c r="BB30" s="133"/>
      <c r="BC30" s="159"/>
      <c r="BD30" s="65"/>
      <c r="BE30" s="296"/>
      <c r="BF30" s="127"/>
      <c r="BG30" s="128"/>
      <c r="BH30" s="128"/>
      <c r="BI30" s="126"/>
      <c r="BJ30" s="126"/>
      <c r="BK30" s="141"/>
      <c r="BL30" s="131"/>
      <c r="BM30" s="126"/>
      <c r="BN30" s="126"/>
      <c r="BO30" s="141"/>
      <c r="BP30" s="145"/>
      <c r="BQ30" s="128"/>
      <c r="BR30" s="126"/>
      <c r="BS30" s="126"/>
      <c r="BT30" s="130"/>
      <c r="BU30" s="126"/>
      <c r="BV30" s="126"/>
      <c r="BW30" s="126"/>
      <c r="BX30" s="132"/>
      <c r="BY30" s="128"/>
      <c r="BZ30" s="141"/>
      <c r="CA30" s="145"/>
      <c r="CB30" s="131"/>
      <c r="CC30" s="132"/>
      <c r="CD30" s="129"/>
      <c r="CE30" s="65"/>
      <c r="CF30" s="296"/>
      <c r="CG30" s="127"/>
      <c r="CH30" s="128"/>
      <c r="CI30" s="128"/>
      <c r="CJ30" s="128"/>
      <c r="CK30" s="128"/>
      <c r="CL30" s="133"/>
      <c r="CM30" s="131"/>
      <c r="CN30" s="128"/>
      <c r="CO30" s="128"/>
      <c r="CP30" s="128"/>
      <c r="CQ30" s="128"/>
      <c r="CR30" s="128"/>
      <c r="CS30" s="128"/>
      <c r="CT30" s="128"/>
      <c r="CU30" s="129"/>
      <c r="CV30" s="128"/>
      <c r="CW30" s="128"/>
      <c r="CX30" s="159"/>
      <c r="CY30" s="65"/>
      <c r="CZ30" s="296"/>
      <c r="DA30" s="127"/>
      <c r="DB30" s="128"/>
      <c r="DC30" s="126"/>
      <c r="DD30" s="126"/>
      <c r="DE30" s="141"/>
      <c r="DF30" s="131"/>
      <c r="DG30" s="126"/>
      <c r="DH30" s="141"/>
      <c r="DI30" s="145"/>
      <c r="DJ30" s="128"/>
      <c r="DK30" s="126"/>
      <c r="DL30" s="141"/>
      <c r="DM30" s="145"/>
      <c r="DN30" s="128"/>
      <c r="DO30" s="132"/>
      <c r="DP30" s="128"/>
      <c r="DQ30" s="141"/>
      <c r="DR30" s="145"/>
      <c r="DS30" s="450"/>
      <c r="DT30" s="145"/>
      <c r="DU30" s="450"/>
      <c r="DV30" s="145"/>
      <c r="DW30" s="129"/>
      <c r="DX30" s="65"/>
      <c r="DY30" s="296"/>
      <c r="DZ30" s="128"/>
      <c r="EA30" s="126"/>
      <c r="EB30" s="141"/>
      <c r="EC30" s="131"/>
      <c r="ED30" s="126"/>
      <c r="EE30" s="132"/>
      <c r="EF30" s="128"/>
      <c r="EG30" s="126"/>
      <c r="EH30" s="141"/>
      <c r="EI30" s="131"/>
      <c r="EJ30" s="126"/>
      <c r="EK30" s="132"/>
      <c r="EL30" s="128"/>
      <c r="EM30" s="126"/>
      <c r="EN30" s="141"/>
      <c r="EO30" s="131"/>
      <c r="EP30" s="126"/>
      <c r="EQ30" s="132"/>
      <c r="ER30" s="183"/>
      <c r="ES30" s="189"/>
      <c r="ET30" s="128"/>
      <c r="EU30" s="126"/>
      <c r="EV30" s="463"/>
      <c r="EW30" s="126"/>
      <c r="EX30" s="132"/>
      <c r="EY30" s="128"/>
      <c r="EZ30" s="126"/>
      <c r="FA30" s="126"/>
      <c r="FB30" s="128"/>
      <c r="FC30" s="126"/>
      <c r="FD30" s="126"/>
      <c r="FE30" s="126"/>
      <c r="FF30" s="126"/>
      <c r="FG30" s="126"/>
      <c r="FH30" s="126"/>
      <c r="FI30" s="126"/>
      <c r="FJ30" s="126"/>
      <c r="FK30" s="126"/>
      <c r="FL30" s="126"/>
      <c r="FM30" s="126"/>
      <c r="FN30" s="126"/>
      <c r="FO30" s="126"/>
      <c r="FP30" s="126"/>
      <c r="FQ30" s="132"/>
      <c r="FR30" s="65"/>
      <c r="FS30" s="296"/>
      <c r="FT30" s="207"/>
      <c r="FU30" s="208"/>
      <c r="FV30" s="128"/>
      <c r="FW30" s="128"/>
      <c r="FX30" s="128"/>
      <c r="FY30" s="128"/>
      <c r="FZ30" s="133"/>
      <c r="GA30" s="131"/>
      <c r="GB30" s="128"/>
      <c r="GC30" s="128"/>
      <c r="GD30" s="128"/>
      <c r="GE30" s="129"/>
      <c r="GF30" s="133"/>
      <c r="GG30" s="159"/>
      <c r="GH30" s="339"/>
      <c r="GI30" s="128"/>
      <c r="GJ30" s="128"/>
      <c r="GK30" s="128"/>
      <c r="GL30" s="128"/>
      <c r="GM30" s="128"/>
      <c r="GN30" s="128"/>
      <c r="GO30" s="128"/>
      <c r="GP30" s="128"/>
      <c r="GQ30" s="129"/>
      <c r="GR30" s="65"/>
      <c r="GS30" s="296"/>
      <c r="GT30" s="128"/>
      <c r="GU30" s="128"/>
      <c r="GV30" s="128"/>
      <c r="GW30" s="128"/>
      <c r="GX30" s="128"/>
      <c r="GY30" s="128"/>
      <c r="GZ30" s="128"/>
      <c r="HA30" s="129"/>
      <c r="HB30" s="131"/>
      <c r="HC30" s="340"/>
      <c r="HD30" s="131"/>
      <c r="HE30" s="128"/>
      <c r="HF30" s="128"/>
      <c r="HG30" s="128"/>
      <c r="HH30" s="129"/>
      <c r="HI30" s="128"/>
      <c r="HJ30" s="128"/>
      <c r="HK30" s="128"/>
      <c r="HL30" s="128"/>
      <c r="HM30" s="128"/>
      <c r="HN30" s="128"/>
      <c r="HO30" s="128"/>
      <c r="HP30" s="129"/>
      <c r="HQ30" s="65"/>
      <c r="HR30" s="296"/>
      <c r="HS30" s="131"/>
      <c r="HT30" s="128"/>
      <c r="HU30" s="128"/>
      <c r="HV30" s="128"/>
      <c r="HW30" s="128"/>
      <c r="HX30" s="128"/>
      <c r="HY30" s="449"/>
      <c r="HZ30" s="128"/>
      <c r="IA30" s="128"/>
      <c r="IB30" s="128"/>
      <c r="IC30" s="128"/>
      <c r="ID30" s="128"/>
      <c r="IE30" s="128"/>
      <c r="IF30" s="128"/>
      <c r="IG30" s="129"/>
      <c r="IH30" s="131"/>
      <c r="II30" s="128"/>
      <c r="IJ30" s="133"/>
      <c r="IK30" s="448"/>
      <c r="IL30" s="128"/>
      <c r="IM30" s="129"/>
      <c r="IN30" s="128"/>
      <c r="IO30" s="128"/>
      <c r="IP30" s="129"/>
      <c r="IQ30" s="128"/>
      <c r="IR30" s="128"/>
      <c r="IS30" s="128"/>
      <c r="IT30" s="128"/>
      <c r="IU30" s="129"/>
      <c r="IV30" s="65"/>
      <c r="IW30" s="296"/>
      <c r="IX30" s="131"/>
      <c r="IY30" s="128"/>
      <c r="IZ30" s="128"/>
      <c r="JA30" s="128"/>
      <c r="JB30" s="129"/>
      <c r="JC30" s="128"/>
      <c r="JD30" s="128"/>
      <c r="JE30" s="128"/>
      <c r="JF30" s="128"/>
      <c r="JG30" s="133"/>
      <c r="JH30" s="131"/>
      <c r="JI30" s="128"/>
      <c r="JJ30" s="128"/>
      <c r="JK30" s="128"/>
      <c r="JL30" s="129"/>
      <c r="JM30" s="448"/>
      <c r="JN30" s="156"/>
      <c r="JO30" s="546"/>
      <c r="JP30" s="449"/>
      <c r="JQ30" s="128"/>
      <c r="JR30" s="133"/>
      <c r="JS30" s="131"/>
      <c r="JT30" s="128"/>
      <c r="JU30" s="128"/>
      <c r="JV30" s="128"/>
      <c r="JW30" s="128"/>
      <c r="JX30" s="129"/>
      <c r="JY30" s="131"/>
      <c r="JZ30" s="128"/>
      <c r="KA30" s="128"/>
      <c r="KB30" s="128"/>
      <c r="KC30" s="129"/>
    </row>
    <row r="31" spans="1:289" s="97" customFormat="1" ht="27" customHeight="1" x14ac:dyDescent="0.3">
      <c r="A31" s="291"/>
      <c r="B31" s="539"/>
      <c r="C31" s="127"/>
      <c r="D31" s="540"/>
      <c r="E31" s="540"/>
      <c r="F31" s="540"/>
      <c r="G31" s="142"/>
      <c r="H31" s="540"/>
      <c r="I31" s="541"/>
      <c r="J31" s="542"/>
      <c r="K31" s="540"/>
      <c r="L31" s="543"/>
      <c r="M31" s="347"/>
      <c r="N31" s="540"/>
      <c r="O31" s="540"/>
      <c r="P31" s="540"/>
      <c r="Q31" s="145"/>
      <c r="R31" s="540"/>
      <c r="S31" s="541"/>
      <c r="T31" s="542"/>
      <c r="U31" s="543"/>
      <c r="V31" s="540"/>
      <c r="W31" s="541"/>
      <c r="X31" s="542"/>
      <c r="Y31" s="540"/>
      <c r="Z31" s="543"/>
      <c r="AA31" s="65"/>
      <c r="AB31" s="296"/>
      <c r="AC31" s="139"/>
      <c r="AD31" s="448"/>
      <c r="AE31" s="340"/>
      <c r="AF31" s="449"/>
      <c r="AG31" s="464"/>
      <c r="AH31" s="448"/>
      <c r="AI31" s="463"/>
      <c r="AJ31" s="465"/>
      <c r="AK31" s="449"/>
      <c r="AL31" s="449"/>
      <c r="AM31" s="139"/>
      <c r="AN31" s="459"/>
      <c r="AO31" s="145"/>
      <c r="AP31" s="449"/>
      <c r="AQ31" s="139"/>
      <c r="AR31" s="449"/>
      <c r="AS31" s="449"/>
      <c r="AT31" s="449"/>
      <c r="AU31" s="450"/>
      <c r="AV31" s="145"/>
      <c r="AW31" s="449"/>
      <c r="AX31" s="449"/>
      <c r="AY31" s="450"/>
      <c r="AZ31" s="145"/>
      <c r="BA31" s="449"/>
      <c r="BB31" s="450"/>
      <c r="BC31" s="127"/>
      <c r="BD31" s="65"/>
      <c r="BE31" s="296"/>
      <c r="BF31" s="127"/>
      <c r="BG31" s="449"/>
      <c r="BH31" s="449"/>
      <c r="BI31" s="463"/>
      <c r="BJ31" s="463"/>
      <c r="BK31" s="464"/>
      <c r="BL31" s="448"/>
      <c r="BM31" s="463"/>
      <c r="BN31" s="463"/>
      <c r="BO31" s="464"/>
      <c r="BP31" s="145"/>
      <c r="BQ31" s="449"/>
      <c r="BR31" s="463"/>
      <c r="BS31" s="463"/>
      <c r="BT31" s="130"/>
      <c r="BU31" s="463"/>
      <c r="BV31" s="463"/>
      <c r="BW31" s="463"/>
      <c r="BX31" s="465"/>
      <c r="BY31" s="449"/>
      <c r="BZ31" s="464"/>
      <c r="CA31" s="145"/>
      <c r="CB31" s="448"/>
      <c r="CC31" s="465"/>
      <c r="CD31" s="139"/>
      <c r="CE31" s="65"/>
      <c r="CF31" s="296"/>
      <c r="CG31" s="127"/>
      <c r="CH31" s="449"/>
      <c r="CI31" s="449"/>
      <c r="CJ31" s="449"/>
      <c r="CK31" s="449"/>
      <c r="CL31" s="450"/>
      <c r="CM31" s="448"/>
      <c r="CN31" s="449"/>
      <c r="CO31" s="449"/>
      <c r="CP31" s="449"/>
      <c r="CQ31" s="449"/>
      <c r="CR31" s="449"/>
      <c r="CS31" s="449"/>
      <c r="CT31" s="449"/>
      <c r="CU31" s="139"/>
      <c r="CV31" s="449"/>
      <c r="CW31" s="449"/>
      <c r="CX31" s="127"/>
      <c r="CY31" s="65"/>
      <c r="CZ31" s="296"/>
      <c r="DA31" s="127"/>
      <c r="DB31" s="449"/>
      <c r="DC31" s="463"/>
      <c r="DD31" s="463"/>
      <c r="DE31" s="464"/>
      <c r="DF31" s="448"/>
      <c r="DG31" s="463"/>
      <c r="DH31" s="464"/>
      <c r="DI31" s="145"/>
      <c r="DJ31" s="449"/>
      <c r="DK31" s="463"/>
      <c r="DL31" s="464"/>
      <c r="DM31" s="145"/>
      <c r="DN31" s="449"/>
      <c r="DO31" s="465"/>
      <c r="DP31" s="449"/>
      <c r="DQ31" s="464"/>
      <c r="DR31" s="145"/>
      <c r="DS31" s="450"/>
      <c r="DT31" s="145"/>
      <c r="DU31" s="450"/>
      <c r="DV31" s="145"/>
      <c r="DW31" s="139"/>
      <c r="DX31" s="65"/>
      <c r="DY31" s="296"/>
      <c r="DZ31" s="449"/>
      <c r="EA31" s="463"/>
      <c r="EB31" s="464"/>
      <c r="EC31" s="448"/>
      <c r="ED31" s="463"/>
      <c r="EE31" s="465"/>
      <c r="EF31" s="449"/>
      <c r="EG31" s="463"/>
      <c r="EH31" s="464"/>
      <c r="EI31" s="448"/>
      <c r="EJ31" s="463"/>
      <c r="EK31" s="465"/>
      <c r="EL31" s="449"/>
      <c r="EM31" s="463"/>
      <c r="EN31" s="464"/>
      <c r="EO31" s="448"/>
      <c r="EP31" s="463"/>
      <c r="EQ31" s="465"/>
      <c r="ER31" s="459"/>
      <c r="ES31" s="544"/>
      <c r="ET31" s="449"/>
      <c r="EU31" s="463"/>
      <c r="EV31" s="463"/>
      <c r="EW31" s="463"/>
      <c r="EX31" s="465"/>
      <c r="EY31" s="449"/>
      <c r="EZ31" s="463"/>
      <c r="FA31" s="464"/>
      <c r="FB31" s="448"/>
      <c r="FC31" s="463"/>
      <c r="FD31" s="465"/>
      <c r="FE31" s="449"/>
      <c r="FF31" s="463"/>
      <c r="FG31" s="464"/>
      <c r="FH31" s="448"/>
      <c r="FI31" s="463"/>
      <c r="FJ31" s="465"/>
      <c r="FK31" s="449"/>
      <c r="FL31" s="463"/>
      <c r="FM31" s="464"/>
      <c r="FN31" s="448"/>
      <c r="FO31" s="463"/>
      <c r="FP31" s="465"/>
      <c r="FQ31" s="139"/>
      <c r="FR31" s="65"/>
      <c r="FS31" s="296"/>
      <c r="FT31" s="506"/>
      <c r="FU31" s="545"/>
      <c r="FV31" s="449"/>
      <c r="FW31" s="449"/>
      <c r="FX31" s="449"/>
      <c r="FY31" s="449"/>
      <c r="FZ31" s="450"/>
      <c r="GA31" s="448"/>
      <c r="GB31" s="449"/>
      <c r="GC31" s="449"/>
      <c r="GD31" s="449"/>
      <c r="GE31" s="139"/>
      <c r="GF31" s="450"/>
      <c r="GG31" s="127"/>
      <c r="GH31" s="339"/>
      <c r="GI31" s="449"/>
      <c r="GJ31" s="449"/>
      <c r="GK31" s="449"/>
      <c r="GL31" s="449"/>
      <c r="GM31" s="449"/>
      <c r="GN31" s="449"/>
      <c r="GO31" s="449"/>
      <c r="GP31" s="449"/>
      <c r="GQ31" s="139"/>
      <c r="GR31" s="65"/>
      <c r="GS31" s="296"/>
      <c r="GT31" s="449"/>
      <c r="GU31" s="449"/>
      <c r="GV31" s="449"/>
      <c r="GW31" s="449"/>
      <c r="GX31" s="449"/>
      <c r="GY31" s="449"/>
      <c r="GZ31" s="449"/>
      <c r="HA31" s="139"/>
      <c r="HB31" s="448"/>
      <c r="HC31" s="340"/>
      <c r="HD31" s="448"/>
      <c r="HE31" s="449"/>
      <c r="HF31" s="449"/>
      <c r="HG31" s="449"/>
      <c r="HH31" s="139"/>
      <c r="HI31" s="449"/>
      <c r="HJ31" s="449"/>
      <c r="HK31" s="449"/>
      <c r="HL31" s="449"/>
      <c r="HM31" s="449"/>
      <c r="HN31" s="449"/>
      <c r="HO31" s="449"/>
      <c r="HP31" s="139"/>
      <c r="HQ31" s="65"/>
      <c r="HR31" s="296"/>
      <c r="HS31" s="448"/>
      <c r="HT31" s="449"/>
      <c r="HU31" s="449"/>
      <c r="HV31" s="449"/>
      <c r="HW31" s="449"/>
      <c r="HX31" s="449"/>
      <c r="HY31" s="449"/>
      <c r="HZ31" s="449"/>
      <c r="IA31" s="449"/>
      <c r="IB31" s="449"/>
      <c r="IC31" s="449"/>
      <c r="ID31" s="449"/>
      <c r="IE31" s="449"/>
      <c r="IF31" s="449"/>
      <c r="IG31" s="139"/>
      <c r="IH31" s="448"/>
      <c r="II31" s="449"/>
      <c r="IJ31" s="450"/>
      <c r="IK31" s="448"/>
      <c r="IL31" s="449"/>
      <c r="IM31" s="139"/>
      <c r="IN31" s="449"/>
      <c r="IO31" s="449"/>
      <c r="IP31" s="139"/>
      <c r="IQ31" s="449"/>
      <c r="IR31" s="449"/>
      <c r="IS31" s="449"/>
      <c r="IT31" s="449"/>
      <c r="IU31" s="139"/>
      <c r="IV31" s="65"/>
      <c r="IW31" s="296"/>
      <c r="IX31" s="448"/>
      <c r="IY31" s="449"/>
      <c r="IZ31" s="449"/>
      <c r="JA31" s="449"/>
      <c r="JB31" s="139"/>
      <c r="JC31" s="449"/>
      <c r="JD31" s="449"/>
      <c r="JE31" s="449"/>
      <c r="JF31" s="449"/>
      <c r="JG31" s="450"/>
      <c r="JH31" s="448"/>
      <c r="JI31" s="449"/>
      <c r="JJ31" s="449"/>
      <c r="JK31" s="449"/>
      <c r="JL31" s="139"/>
      <c r="JM31" s="448"/>
      <c r="JN31" s="343"/>
      <c r="JO31" s="546"/>
      <c r="JP31" s="449"/>
      <c r="JQ31" s="449"/>
      <c r="JR31" s="450"/>
      <c r="JS31" s="448"/>
      <c r="JT31" s="449"/>
      <c r="JU31" s="449"/>
      <c r="JV31" s="449"/>
      <c r="JW31" s="449"/>
      <c r="JX31" s="139"/>
      <c r="JY31" s="448"/>
      <c r="JZ31" s="449"/>
      <c r="KA31" s="449"/>
      <c r="KB31" s="449"/>
      <c r="KC31" s="139"/>
    </row>
    <row r="32" spans="1:289" s="97" customFormat="1" ht="18.75" x14ac:dyDescent="0.3">
      <c r="A32" s="291"/>
      <c r="B32" s="539"/>
      <c r="C32" s="127"/>
      <c r="D32" s="540"/>
      <c r="E32" s="540"/>
      <c r="F32" s="540"/>
      <c r="G32" s="142"/>
      <c r="H32" s="540"/>
      <c r="I32" s="541"/>
      <c r="J32" s="542"/>
      <c r="K32" s="540"/>
      <c r="L32" s="543"/>
      <c r="M32" s="347"/>
      <c r="N32" s="540"/>
      <c r="O32" s="540"/>
      <c r="P32" s="540"/>
      <c r="Q32" s="145"/>
      <c r="R32" s="540"/>
      <c r="S32" s="541"/>
      <c r="T32" s="542"/>
      <c r="U32" s="543"/>
      <c r="V32" s="540"/>
      <c r="W32" s="541"/>
      <c r="X32" s="542"/>
      <c r="Y32" s="540"/>
      <c r="Z32" s="543"/>
      <c r="AA32" s="65"/>
      <c r="AB32" s="296"/>
      <c r="AC32" s="139"/>
      <c r="AD32" s="448"/>
      <c r="AE32" s="340"/>
      <c r="AF32" s="449"/>
      <c r="AG32" s="464"/>
      <c r="AH32" s="448"/>
      <c r="AI32" s="463"/>
      <c r="AJ32" s="465"/>
      <c r="AK32" s="449"/>
      <c r="AL32" s="449"/>
      <c r="AM32" s="139"/>
      <c r="AN32" s="459"/>
      <c r="AO32" s="145"/>
      <c r="AP32" s="449"/>
      <c r="AQ32" s="139"/>
      <c r="AR32" s="449"/>
      <c r="AS32" s="449"/>
      <c r="AT32" s="449"/>
      <c r="AU32" s="450"/>
      <c r="AV32" s="145"/>
      <c r="AW32" s="449"/>
      <c r="AX32" s="449"/>
      <c r="AY32" s="450"/>
      <c r="AZ32" s="145"/>
      <c r="BA32" s="449"/>
      <c r="BB32" s="450"/>
      <c r="BC32" s="127"/>
      <c r="BD32" s="65"/>
      <c r="BE32" s="296"/>
      <c r="BF32" s="127"/>
      <c r="BG32" s="449"/>
      <c r="BH32" s="449"/>
      <c r="BI32" s="463"/>
      <c r="BJ32" s="463"/>
      <c r="BK32" s="464"/>
      <c r="BL32" s="448"/>
      <c r="BM32" s="463"/>
      <c r="BN32" s="463"/>
      <c r="BO32" s="464"/>
      <c r="BP32" s="145"/>
      <c r="BQ32" s="449"/>
      <c r="BR32" s="463"/>
      <c r="BS32" s="463"/>
      <c r="BT32" s="130"/>
      <c r="BU32" s="463"/>
      <c r="BV32" s="463"/>
      <c r="BW32" s="463"/>
      <c r="BX32" s="465"/>
      <c r="BY32" s="449"/>
      <c r="BZ32" s="464"/>
      <c r="CA32" s="145"/>
      <c r="CB32" s="448"/>
      <c r="CC32" s="465"/>
      <c r="CD32" s="139"/>
      <c r="CE32" s="65"/>
      <c r="CF32" s="296"/>
      <c r="CG32" s="127"/>
      <c r="CH32" s="449"/>
      <c r="CI32" s="449"/>
      <c r="CJ32" s="449"/>
      <c r="CK32" s="449"/>
      <c r="CL32" s="450"/>
      <c r="CM32" s="448"/>
      <c r="CN32" s="449"/>
      <c r="CO32" s="449"/>
      <c r="CP32" s="449"/>
      <c r="CQ32" s="449"/>
      <c r="CR32" s="449"/>
      <c r="CS32" s="449"/>
      <c r="CT32" s="449"/>
      <c r="CU32" s="139"/>
      <c r="CV32" s="449"/>
      <c r="CW32" s="449"/>
      <c r="CX32" s="127"/>
      <c r="CY32" s="65"/>
      <c r="CZ32" s="296"/>
      <c r="DA32" s="127"/>
      <c r="DB32" s="449"/>
      <c r="DC32" s="463"/>
      <c r="DD32" s="463"/>
      <c r="DE32" s="464"/>
      <c r="DF32" s="448"/>
      <c r="DG32" s="463"/>
      <c r="DH32" s="464"/>
      <c r="DI32" s="145"/>
      <c r="DJ32" s="449"/>
      <c r="DK32" s="463"/>
      <c r="DL32" s="464"/>
      <c r="DM32" s="145"/>
      <c r="DN32" s="449"/>
      <c r="DO32" s="465"/>
      <c r="DP32" s="449"/>
      <c r="DQ32" s="464"/>
      <c r="DR32" s="145"/>
      <c r="DS32" s="450"/>
      <c r="DT32" s="145"/>
      <c r="DU32" s="450"/>
      <c r="DV32" s="145"/>
      <c r="DW32" s="139"/>
      <c r="DX32" s="65"/>
      <c r="DY32" s="296"/>
      <c r="DZ32" s="449"/>
      <c r="EA32" s="463"/>
      <c r="EB32" s="464"/>
      <c r="EC32" s="448"/>
      <c r="ED32" s="463"/>
      <c r="EE32" s="465"/>
      <c r="EF32" s="449"/>
      <c r="EG32" s="463"/>
      <c r="EH32" s="464"/>
      <c r="EI32" s="448"/>
      <c r="EJ32" s="463"/>
      <c r="EK32" s="465"/>
      <c r="EL32" s="449"/>
      <c r="EM32" s="463"/>
      <c r="EN32" s="464"/>
      <c r="EO32" s="448"/>
      <c r="EP32" s="463"/>
      <c r="EQ32" s="465"/>
      <c r="ER32" s="459"/>
      <c r="ES32" s="544"/>
      <c r="ET32" s="449"/>
      <c r="EU32" s="463"/>
      <c r="EV32" s="463"/>
      <c r="EW32" s="463"/>
      <c r="EX32" s="465"/>
      <c r="EY32" s="449"/>
      <c r="EZ32" s="463"/>
      <c r="FA32" s="464"/>
      <c r="FB32" s="448"/>
      <c r="FC32" s="463"/>
      <c r="FD32" s="465"/>
      <c r="FE32" s="449"/>
      <c r="FF32" s="463"/>
      <c r="FG32" s="464"/>
      <c r="FH32" s="448"/>
      <c r="FI32" s="463"/>
      <c r="FJ32" s="465"/>
      <c r="FK32" s="449"/>
      <c r="FL32" s="463"/>
      <c r="FM32" s="464"/>
      <c r="FN32" s="448"/>
      <c r="FO32" s="463"/>
      <c r="FP32" s="465"/>
      <c r="FQ32" s="139"/>
      <c r="FR32" s="65"/>
      <c r="FS32" s="296"/>
      <c r="FT32" s="506"/>
      <c r="FU32" s="545"/>
      <c r="FV32" s="449"/>
      <c r="FW32" s="449"/>
      <c r="FX32" s="449"/>
      <c r="FY32" s="449"/>
      <c r="FZ32" s="450"/>
      <c r="GA32" s="448"/>
      <c r="GB32" s="449"/>
      <c r="GC32" s="449"/>
      <c r="GD32" s="449"/>
      <c r="GE32" s="139"/>
      <c r="GF32" s="450"/>
      <c r="GG32" s="127"/>
      <c r="GH32" s="339"/>
      <c r="GI32" s="449"/>
      <c r="GJ32" s="449"/>
      <c r="GK32" s="449"/>
      <c r="GL32" s="449"/>
      <c r="GM32" s="449"/>
      <c r="GN32" s="449"/>
      <c r="GO32" s="449"/>
      <c r="GP32" s="449"/>
      <c r="GQ32" s="139"/>
      <c r="GR32" s="65"/>
      <c r="GS32" s="296"/>
      <c r="GT32" s="449"/>
      <c r="GU32" s="449"/>
      <c r="GV32" s="449"/>
      <c r="GW32" s="449"/>
      <c r="GX32" s="449"/>
      <c r="GY32" s="449"/>
      <c r="GZ32" s="449"/>
      <c r="HA32" s="139"/>
      <c r="HB32" s="448"/>
      <c r="HC32" s="340"/>
      <c r="HD32" s="448"/>
      <c r="HE32" s="449"/>
      <c r="HF32" s="449"/>
      <c r="HG32" s="449"/>
      <c r="HH32" s="139"/>
      <c r="HI32" s="449"/>
      <c r="HJ32" s="449"/>
      <c r="HK32" s="449"/>
      <c r="HL32" s="449"/>
      <c r="HM32" s="449"/>
      <c r="HN32" s="449"/>
      <c r="HO32" s="449"/>
      <c r="HP32" s="139"/>
      <c r="HQ32" s="65"/>
      <c r="HR32" s="296"/>
      <c r="HS32" s="448"/>
      <c r="HT32" s="449"/>
      <c r="HU32" s="449"/>
      <c r="HV32" s="449"/>
      <c r="HW32" s="449"/>
      <c r="HX32" s="449"/>
      <c r="HY32" s="449"/>
      <c r="HZ32" s="449"/>
      <c r="IA32" s="449"/>
      <c r="IB32" s="449"/>
      <c r="IC32" s="449"/>
      <c r="ID32" s="449"/>
      <c r="IE32" s="449"/>
      <c r="IF32" s="449"/>
      <c r="IG32" s="139"/>
      <c r="IH32" s="448"/>
      <c r="II32" s="449"/>
      <c r="IJ32" s="450"/>
      <c r="IK32" s="448"/>
      <c r="IL32" s="449"/>
      <c r="IM32" s="139"/>
      <c r="IN32" s="449"/>
      <c r="IO32" s="449"/>
      <c r="IP32" s="139"/>
      <c r="IQ32" s="449"/>
      <c r="IR32" s="449"/>
      <c r="IS32" s="449"/>
      <c r="IT32" s="449"/>
      <c r="IU32" s="139"/>
      <c r="IV32" s="65"/>
      <c r="IW32" s="296"/>
      <c r="IX32" s="448"/>
      <c r="IY32" s="449"/>
      <c r="IZ32" s="449"/>
      <c r="JA32" s="449"/>
      <c r="JB32" s="139"/>
      <c r="JC32" s="449"/>
      <c r="JD32" s="449"/>
      <c r="JE32" s="449"/>
      <c r="JF32" s="449"/>
      <c r="JG32" s="450"/>
      <c r="JH32" s="448"/>
      <c r="JI32" s="449"/>
      <c r="JJ32" s="449"/>
      <c r="JK32" s="449"/>
      <c r="JL32" s="139"/>
      <c r="JM32" s="448"/>
      <c r="JN32" s="343"/>
      <c r="JO32" s="546"/>
      <c r="JP32" s="449"/>
      <c r="JQ32" s="449"/>
      <c r="JR32" s="450"/>
      <c r="JS32" s="448"/>
      <c r="JT32" s="449"/>
      <c r="JU32" s="449"/>
      <c r="JV32" s="449"/>
      <c r="JW32" s="449"/>
      <c r="JX32" s="139"/>
      <c r="JY32" s="448"/>
      <c r="JZ32" s="449"/>
      <c r="KA32" s="449"/>
      <c r="KB32" s="449"/>
      <c r="KC32" s="139"/>
    </row>
    <row r="33" spans="1:289" s="97" customFormat="1" ht="27" customHeight="1" x14ac:dyDescent="0.3">
      <c r="A33" s="548"/>
      <c r="B33" s="549"/>
      <c r="C33" s="550"/>
      <c r="D33" s="551"/>
      <c r="E33" s="551"/>
      <c r="F33" s="551"/>
      <c r="G33" s="552"/>
      <c r="H33" s="551"/>
      <c r="I33" s="553"/>
      <c r="J33" s="554"/>
      <c r="K33" s="551"/>
      <c r="L33" s="555"/>
      <c r="M33" s="144"/>
      <c r="N33" s="551"/>
      <c r="O33" s="551"/>
      <c r="P33" s="551"/>
      <c r="Q33" s="146"/>
      <c r="R33" s="551"/>
      <c r="S33" s="553"/>
      <c r="T33" s="554"/>
      <c r="U33" s="555"/>
      <c r="V33" s="551"/>
      <c r="W33" s="553"/>
      <c r="X33" s="554"/>
      <c r="Y33" s="551"/>
      <c r="Z33" s="555"/>
      <c r="AA33" s="65"/>
      <c r="AB33" s="556"/>
      <c r="AC33" s="557"/>
      <c r="AD33" s="554"/>
      <c r="AE33" s="558"/>
      <c r="AF33" s="551"/>
      <c r="AG33" s="559"/>
      <c r="AH33" s="554"/>
      <c r="AI33" s="560"/>
      <c r="AJ33" s="561"/>
      <c r="AK33" s="551"/>
      <c r="AL33" s="551"/>
      <c r="AM33" s="555"/>
      <c r="AN33" s="562"/>
      <c r="AO33" s="146"/>
      <c r="AP33" s="551"/>
      <c r="AQ33" s="555"/>
      <c r="AR33" s="551"/>
      <c r="AS33" s="551"/>
      <c r="AT33" s="551"/>
      <c r="AU33" s="553"/>
      <c r="AV33" s="146"/>
      <c r="AW33" s="551"/>
      <c r="AX33" s="551"/>
      <c r="AY33" s="553"/>
      <c r="AZ33" s="146"/>
      <c r="BA33" s="551"/>
      <c r="BB33" s="553"/>
      <c r="BC33" s="563"/>
      <c r="BD33" s="65"/>
      <c r="BE33" s="556"/>
      <c r="BF33" s="550"/>
      <c r="BG33" s="551"/>
      <c r="BH33" s="560"/>
      <c r="BI33" s="560"/>
      <c r="BJ33" s="560"/>
      <c r="BK33" s="559"/>
      <c r="BL33" s="554"/>
      <c r="BM33" s="560"/>
      <c r="BN33" s="560"/>
      <c r="BO33" s="559"/>
      <c r="BP33" s="146"/>
      <c r="BQ33" s="551"/>
      <c r="BR33" s="560"/>
      <c r="BS33" s="560"/>
      <c r="BT33" s="564"/>
      <c r="BU33" s="560"/>
      <c r="BV33" s="560"/>
      <c r="BW33" s="560"/>
      <c r="BX33" s="561"/>
      <c r="BY33" s="551"/>
      <c r="BZ33" s="559"/>
      <c r="CA33" s="146"/>
      <c r="CB33" s="554"/>
      <c r="CC33" s="561"/>
      <c r="CD33" s="555"/>
      <c r="CE33" s="65"/>
      <c r="CF33" s="556"/>
      <c r="CG33" s="550"/>
      <c r="CH33" s="551"/>
      <c r="CI33" s="551"/>
      <c r="CJ33" s="551"/>
      <c r="CK33" s="551"/>
      <c r="CL33" s="553"/>
      <c r="CM33" s="554"/>
      <c r="CN33" s="551"/>
      <c r="CO33" s="551"/>
      <c r="CP33" s="551"/>
      <c r="CQ33" s="551"/>
      <c r="CR33" s="551"/>
      <c r="CS33" s="551"/>
      <c r="CT33" s="551"/>
      <c r="CU33" s="555"/>
      <c r="CV33" s="551"/>
      <c r="CW33" s="551"/>
      <c r="CX33" s="563"/>
      <c r="CY33" s="65"/>
      <c r="CZ33" s="556"/>
      <c r="DA33" s="550"/>
      <c r="DB33" s="551"/>
      <c r="DC33" s="560"/>
      <c r="DD33" s="560"/>
      <c r="DE33" s="559"/>
      <c r="DF33" s="554"/>
      <c r="DG33" s="560"/>
      <c r="DH33" s="559"/>
      <c r="DI33" s="146"/>
      <c r="DJ33" s="551"/>
      <c r="DK33" s="560"/>
      <c r="DL33" s="559"/>
      <c r="DM33" s="146"/>
      <c r="DN33" s="551"/>
      <c r="DO33" s="561"/>
      <c r="DP33" s="551"/>
      <c r="DQ33" s="559"/>
      <c r="DR33" s="146"/>
      <c r="DS33" s="553"/>
      <c r="DT33" s="146"/>
      <c r="DU33" s="553"/>
      <c r="DV33" s="146"/>
      <c r="DW33" s="555"/>
      <c r="DX33" s="65"/>
      <c r="DY33" s="556"/>
      <c r="DZ33" s="551"/>
      <c r="EA33" s="560"/>
      <c r="EB33" s="559"/>
      <c r="EC33" s="554"/>
      <c r="ED33" s="560"/>
      <c r="EE33" s="561"/>
      <c r="EF33" s="551"/>
      <c r="EG33" s="560"/>
      <c r="EH33" s="559"/>
      <c r="EI33" s="554"/>
      <c r="EJ33" s="560"/>
      <c r="EK33" s="561"/>
      <c r="EL33" s="551"/>
      <c r="EM33" s="560"/>
      <c r="EN33" s="559"/>
      <c r="EO33" s="554"/>
      <c r="EP33" s="560"/>
      <c r="EQ33" s="561"/>
      <c r="ER33" s="562"/>
      <c r="ES33" s="565"/>
      <c r="ET33" s="551"/>
      <c r="EU33" s="560"/>
      <c r="EV33" s="560"/>
      <c r="EW33" s="560"/>
      <c r="EX33" s="561"/>
      <c r="EY33" s="551"/>
      <c r="EZ33" s="560"/>
      <c r="FA33" s="559"/>
      <c r="FB33" s="554"/>
      <c r="FC33" s="560"/>
      <c r="FD33" s="561"/>
      <c r="FE33" s="551"/>
      <c r="FF33" s="560"/>
      <c r="FG33" s="559"/>
      <c r="FH33" s="554"/>
      <c r="FI33" s="560"/>
      <c r="FJ33" s="561"/>
      <c r="FK33" s="551"/>
      <c r="FL33" s="560"/>
      <c r="FM33" s="559"/>
      <c r="FN33" s="554"/>
      <c r="FO33" s="560"/>
      <c r="FP33" s="561"/>
      <c r="FQ33" s="555"/>
      <c r="FR33" s="65"/>
      <c r="FS33" s="556"/>
      <c r="FT33" s="566"/>
      <c r="FU33" s="567"/>
      <c r="FV33" s="551"/>
      <c r="FW33" s="551"/>
      <c r="FX33" s="551"/>
      <c r="FY33" s="551"/>
      <c r="FZ33" s="553"/>
      <c r="GA33" s="554"/>
      <c r="GB33" s="551"/>
      <c r="GC33" s="551"/>
      <c r="GD33" s="551"/>
      <c r="GE33" s="555"/>
      <c r="GF33" s="553"/>
      <c r="GG33" s="563"/>
      <c r="GH33" s="568"/>
      <c r="GI33" s="551"/>
      <c r="GJ33" s="551"/>
      <c r="GK33" s="551"/>
      <c r="GL33" s="551"/>
      <c r="GM33" s="551"/>
      <c r="GN33" s="551"/>
      <c r="GO33" s="551"/>
      <c r="GP33" s="551"/>
      <c r="GQ33" s="555"/>
      <c r="GR33" s="65"/>
      <c r="GS33" s="556"/>
      <c r="GT33" s="551"/>
      <c r="GU33" s="551"/>
      <c r="GV33" s="551"/>
      <c r="GW33" s="551"/>
      <c r="GX33" s="551"/>
      <c r="GY33" s="551"/>
      <c r="GZ33" s="551"/>
      <c r="HA33" s="555"/>
      <c r="HB33" s="554"/>
      <c r="HC33" s="558"/>
      <c r="HD33" s="554"/>
      <c r="HE33" s="551"/>
      <c r="HF33" s="551"/>
      <c r="HG33" s="551"/>
      <c r="HH33" s="555"/>
      <c r="HI33" s="551"/>
      <c r="HJ33" s="551"/>
      <c r="HK33" s="551"/>
      <c r="HL33" s="551"/>
      <c r="HM33" s="551"/>
      <c r="HN33" s="551"/>
      <c r="HO33" s="551"/>
      <c r="HP33" s="555"/>
      <c r="HQ33" s="65"/>
      <c r="HR33" s="556"/>
      <c r="HS33" s="554"/>
      <c r="HT33" s="551"/>
      <c r="HU33" s="551"/>
      <c r="HV33" s="551"/>
      <c r="HW33" s="551"/>
      <c r="HX33" s="551"/>
      <c r="HY33" s="551"/>
      <c r="HZ33" s="551"/>
      <c r="IA33" s="551"/>
      <c r="IB33" s="551"/>
      <c r="IC33" s="551"/>
      <c r="ID33" s="551"/>
      <c r="IE33" s="551"/>
      <c r="IF33" s="551"/>
      <c r="IG33" s="555"/>
      <c r="IH33" s="554"/>
      <c r="II33" s="551"/>
      <c r="IJ33" s="553"/>
      <c r="IK33" s="554"/>
      <c r="IL33" s="551"/>
      <c r="IM33" s="555"/>
      <c r="IN33" s="551"/>
      <c r="IO33" s="551"/>
      <c r="IP33" s="555"/>
      <c r="IQ33" s="551"/>
      <c r="IR33" s="551"/>
      <c r="IS33" s="551"/>
      <c r="IT33" s="551"/>
      <c r="IU33" s="555"/>
      <c r="IV33" s="65"/>
      <c r="IW33" s="556"/>
      <c r="IX33" s="554"/>
      <c r="IY33" s="551"/>
      <c r="IZ33" s="551"/>
      <c r="JA33" s="551"/>
      <c r="JB33" s="555"/>
      <c r="JC33" s="551"/>
      <c r="JD33" s="551"/>
      <c r="JE33" s="551"/>
      <c r="JF33" s="551"/>
      <c r="JG33" s="553"/>
      <c r="JH33" s="554"/>
      <c r="JI33" s="551"/>
      <c r="JJ33" s="551"/>
      <c r="JK33" s="551"/>
      <c r="JL33" s="555"/>
      <c r="JM33" s="554"/>
      <c r="JN33" s="569"/>
      <c r="JO33" s="570"/>
      <c r="JP33" s="551"/>
      <c r="JQ33" s="551"/>
      <c r="JR33" s="553"/>
      <c r="JS33" s="554"/>
      <c r="JT33" s="551"/>
      <c r="JU33" s="551"/>
      <c r="JV33" s="551"/>
      <c r="JW33" s="551"/>
      <c r="JX33" s="555"/>
      <c r="JY33" s="554"/>
      <c r="JZ33" s="551"/>
      <c r="KA33" s="551"/>
      <c r="KB33" s="551"/>
      <c r="KC33" s="555"/>
    </row>
    <row r="34" spans="1:289" s="97" customFormat="1" ht="27" customHeight="1" x14ac:dyDescent="0.3">
      <c r="A34" s="291"/>
      <c r="B34" s="292"/>
      <c r="C34" s="127"/>
      <c r="D34" s="540"/>
      <c r="E34" s="540"/>
      <c r="F34" s="540"/>
      <c r="G34" s="142"/>
      <c r="H34" s="540"/>
      <c r="I34" s="541"/>
      <c r="J34" s="542"/>
      <c r="K34" s="540"/>
      <c r="L34" s="543"/>
      <c r="M34" s="347"/>
      <c r="N34" s="540"/>
      <c r="O34" s="540"/>
      <c r="P34" s="540"/>
      <c r="Q34" s="145"/>
      <c r="R34" s="540"/>
      <c r="S34" s="541"/>
      <c r="T34" s="542"/>
      <c r="U34" s="543"/>
      <c r="V34" s="540"/>
      <c r="W34" s="541"/>
      <c r="X34" s="542"/>
      <c r="Y34" s="540"/>
      <c r="Z34" s="543"/>
      <c r="AA34" s="65"/>
      <c r="AB34" s="296"/>
      <c r="AC34" s="139"/>
      <c r="AD34" s="448"/>
      <c r="AE34" s="340"/>
      <c r="AF34" s="449"/>
      <c r="AG34" s="464"/>
      <c r="AH34" s="448"/>
      <c r="AI34" s="463"/>
      <c r="AJ34" s="465"/>
      <c r="AK34" s="449"/>
      <c r="AL34" s="449"/>
      <c r="AM34" s="139"/>
      <c r="AN34" s="459"/>
      <c r="AO34" s="145"/>
      <c r="AP34" s="449"/>
      <c r="AQ34" s="139"/>
      <c r="AR34" s="449"/>
      <c r="AS34" s="449"/>
      <c r="AT34" s="449"/>
      <c r="AU34" s="450"/>
      <c r="AV34" s="145"/>
      <c r="AW34" s="449"/>
      <c r="AX34" s="449"/>
      <c r="AY34" s="450"/>
      <c r="AZ34" s="145"/>
      <c r="BA34" s="449"/>
      <c r="BB34" s="450"/>
      <c r="BC34" s="127"/>
      <c r="BD34" s="65"/>
      <c r="BE34" s="296"/>
      <c r="BF34" s="127"/>
      <c r="BG34" s="449"/>
      <c r="BH34" s="449"/>
      <c r="BI34" s="463"/>
      <c r="BJ34" s="463"/>
      <c r="BK34" s="464"/>
      <c r="BL34" s="448"/>
      <c r="BM34" s="463"/>
      <c r="BN34" s="463"/>
      <c r="BO34" s="464"/>
      <c r="BP34" s="145"/>
      <c r="BQ34" s="449"/>
      <c r="BR34" s="463"/>
      <c r="BS34" s="463"/>
      <c r="BT34" s="130"/>
      <c r="BU34" s="463"/>
      <c r="BV34" s="463"/>
      <c r="BW34" s="463"/>
      <c r="BX34" s="465"/>
      <c r="BY34" s="449"/>
      <c r="BZ34" s="464"/>
      <c r="CA34" s="145"/>
      <c r="CB34" s="448"/>
      <c r="CC34" s="465"/>
      <c r="CD34" s="139"/>
      <c r="CE34" s="65"/>
      <c r="CF34" s="296"/>
      <c r="CG34" s="127"/>
      <c r="CH34" s="449"/>
      <c r="CI34" s="449"/>
      <c r="CJ34" s="449"/>
      <c r="CK34" s="449"/>
      <c r="CL34" s="450"/>
      <c r="CM34" s="448"/>
      <c r="CN34" s="449"/>
      <c r="CO34" s="449"/>
      <c r="CP34" s="449"/>
      <c r="CQ34" s="449"/>
      <c r="CR34" s="449"/>
      <c r="CS34" s="449"/>
      <c r="CT34" s="449"/>
      <c r="CU34" s="139"/>
      <c r="CV34" s="449"/>
      <c r="CW34" s="449"/>
      <c r="CX34" s="127"/>
      <c r="CY34" s="65"/>
      <c r="CZ34" s="296"/>
      <c r="DA34" s="127"/>
      <c r="DB34" s="449"/>
      <c r="DC34" s="463"/>
      <c r="DD34" s="463"/>
      <c r="DE34" s="464"/>
      <c r="DF34" s="448"/>
      <c r="DG34" s="463"/>
      <c r="DH34" s="464"/>
      <c r="DI34" s="145"/>
      <c r="DJ34" s="449"/>
      <c r="DK34" s="463"/>
      <c r="DL34" s="464"/>
      <c r="DM34" s="145"/>
      <c r="DN34" s="449"/>
      <c r="DO34" s="465"/>
      <c r="DP34" s="449"/>
      <c r="DQ34" s="464"/>
      <c r="DR34" s="145"/>
      <c r="DS34" s="450"/>
      <c r="DT34" s="145"/>
      <c r="DU34" s="450"/>
      <c r="DV34" s="145"/>
      <c r="DW34" s="139"/>
      <c r="DX34" s="65"/>
      <c r="DY34" s="296"/>
      <c r="DZ34" s="449"/>
      <c r="EA34" s="463"/>
      <c r="EB34" s="464"/>
      <c r="EC34" s="448"/>
      <c r="ED34" s="463"/>
      <c r="EE34" s="465"/>
      <c r="EF34" s="449"/>
      <c r="EG34" s="463"/>
      <c r="EH34" s="464"/>
      <c r="EI34" s="448"/>
      <c r="EJ34" s="463"/>
      <c r="EK34" s="465"/>
      <c r="EL34" s="449"/>
      <c r="EM34" s="463"/>
      <c r="EN34" s="464"/>
      <c r="EO34" s="448"/>
      <c r="EP34" s="463"/>
      <c r="EQ34" s="465"/>
      <c r="ER34" s="459"/>
      <c r="ES34" s="544"/>
      <c r="ET34" s="449"/>
      <c r="EU34" s="463"/>
      <c r="EV34" s="463"/>
      <c r="EW34" s="463"/>
      <c r="EX34" s="465"/>
      <c r="EY34" s="449"/>
      <c r="EZ34" s="463"/>
      <c r="FA34" s="464"/>
      <c r="FB34" s="448"/>
      <c r="FC34" s="463"/>
      <c r="FD34" s="465"/>
      <c r="FE34" s="449"/>
      <c r="FF34" s="463"/>
      <c r="FG34" s="464"/>
      <c r="FH34" s="448"/>
      <c r="FI34" s="463"/>
      <c r="FJ34" s="465"/>
      <c r="FK34" s="449"/>
      <c r="FL34" s="463"/>
      <c r="FM34" s="464"/>
      <c r="FN34" s="448"/>
      <c r="FO34" s="463"/>
      <c r="FP34" s="465"/>
      <c r="FQ34" s="139"/>
      <c r="FR34" s="65"/>
      <c r="FS34" s="296"/>
      <c r="FT34" s="506"/>
      <c r="FU34" s="545"/>
      <c r="FV34" s="449"/>
      <c r="FW34" s="449"/>
      <c r="FX34" s="449"/>
      <c r="FY34" s="449"/>
      <c r="FZ34" s="450"/>
      <c r="GA34" s="448"/>
      <c r="GB34" s="449"/>
      <c r="GC34" s="449"/>
      <c r="GD34" s="449"/>
      <c r="GE34" s="139"/>
      <c r="GF34" s="450"/>
      <c r="GG34" s="127"/>
      <c r="GH34" s="339"/>
      <c r="GI34" s="449"/>
      <c r="GJ34" s="449"/>
      <c r="GK34" s="449"/>
      <c r="GL34" s="449"/>
      <c r="GM34" s="449"/>
      <c r="GN34" s="449"/>
      <c r="GO34" s="449"/>
      <c r="GP34" s="449"/>
      <c r="GQ34" s="139"/>
      <c r="GR34" s="65"/>
      <c r="GS34" s="296"/>
      <c r="GT34" s="449"/>
      <c r="GU34" s="449"/>
      <c r="GV34" s="449"/>
      <c r="GW34" s="449"/>
      <c r="GX34" s="449"/>
      <c r="GY34" s="449"/>
      <c r="GZ34" s="449"/>
      <c r="HA34" s="139"/>
      <c r="HB34" s="448"/>
      <c r="HC34" s="340"/>
      <c r="HD34" s="448"/>
      <c r="HE34" s="449"/>
      <c r="HF34" s="449"/>
      <c r="HG34" s="449"/>
      <c r="HH34" s="139"/>
      <c r="HI34" s="449"/>
      <c r="HJ34" s="449"/>
      <c r="HK34" s="449"/>
      <c r="HL34" s="449"/>
      <c r="HM34" s="449"/>
      <c r="HN34" s="449"/>
      <c r="HO34" s="449"/>
      <c r="HP34" s="139"/>
      <c r="HQ34" s="65"/>
      <c r="HR34" s="296"/>
      <c r="HS34" s="448"/>
      <c r="HT34" s="449"/>
      <c r="HU34" s="449"/>
      <c r="HV34" s="449"/>
      <c r="HW34" s="449"/>
      <c r="HX34" s="449"/>
      <c r="HY34" s="449"/>
      <c r="HZ34" s="449"/>
      <c r="IA34" s="449"/>
      <c r="IB34" s="449"/>
      <c r="IC34" s="449"/>
      <c r="ID34" s="449"/>
      <c r="IE34" s="449"/>
      <c r="IF34" s="449"/>
      <c r="IG34" s="139"/>
      <c r="IH34" s="448"/>
      <c r="II34" s="449"/>
      <c r="IJ34" s="450"/>
      <c r="IK34" s="448"/>
      <c r="IL34" s="449"/>
      <c r="IM34" s="139"/>
      <c r="IN34" s="449"/>
      <c r="IO34" s="449"/>
      <c r="IP34" s="139"/>
      <c r="IQ34" s="449"/>
      <c r="IR34" s="449"/>
      <c r="IS34" s="449"/>
      <c r="IT34" s="449"/>
      <c r="IU34" s="139"/>
      <c r="IV34" s="65"/>
      <c r="IW34" s="296"/>
      <c r="IX34" s="448"/>
      <c r="IY34" s="449"/>
      <c r="IZ34" s="449"/>
      <c r="JA34" s="449"/>
      <c r="JB34" s="139"/>
      <c r="JC34" s="449"/>
      <c r="JD34" s="449"/>
      <c r="JE34" s="449"/>
      <c r="JF34" s="449"/>
      <c r="JG34" s="450"/>
      <c r="JH34" s="448"/>
      <c r="JI34" s="449"/>
      <c r="JJ34" s="449"/>
      <c r="JK34" s="449"/>
      <c r="JL34" s="139"/>
      <c r="JM34" s="448"/>
      <c r="JN34" s="343"/>
      <c r="JO34" s="546"/>
      <c r="JP34" s="449"/>
      <c r="JQ34" s="449"/>
      <c r="JR34" s="450"/>
      <c r="JS34" s="448"/>
      <c r="JT34" s="449"/>
      <c r="JU34" s="449"/>
      <c r="JV34" s="449"/>
      <c r="JW34" s="449"/>
      <c r="JX34" s="139"/>
      <c r="JY34" s="448"/>
      <c r="JZ34" s="449"/>
      <c r="KA34" s="449"/>
      <c r="KB34" s="449"/>
      <c r="KC34" s="139"/>
    </row>
    <row r="35" spans="1:289" s="97" customFormat="1" ht="27" customHeight="1" x14ac:dyDescent="0.3">
      <c r="A35" s="293"/>
      <c r="B35" s="292"/>
      <c r="C35" s="127"/>
      <c r="D35" s="540"/>
      <c r="E35" s="540"/>
      <c r="F35" s="540"/>
      <c r="G35" s="142"/>
      <c r="H35" s="540"/>
      <c r="I35" s="540"/>
      <c r="J35" s="540"/>
      <c r="K35" s="540"/>
      <c r="L35" s="540"/>
      <c r="M35" s="143"/>
      <c r="N35" s="540"/>
      <c r="O35" s="540"/>
      <c r="P35" s="540"/>
      <c r="Q35" s="145"/>
      <c r="R35" s="540"/>
      <c r="S35" s="541"/>
      <c r="T35" s="542"/>
      <c r="U35" s="543"/>
      <c r="V35" s="540"/>
      <c r="W35" s="541"/>
      <c r="X35" s="542"/>
      <c r="Y35" s="540"/>
      <c r="Z35" s="543"/>
      <c r="AA35" s="65"/>
      <c r="AB35" s="296"/>
      <c r="AC35" s="139"/>
      <c r="AD35" s="131"/>
      <c r="AE35" s="340"/>
      <c r="AF35" s="128"/>
      <c r="AG35" s="126"/>
      <c r="AH35" s="126"/>
      <c r="AI35" s="126"/>
      <c r="AJ35" s="132"/>
      <c r="AK35" s="128"/>
      <c r="AL35" s="128"/>
      <c r="AM35" s="129"/>
      <c r="AN35" s="183"/>
      <c r="AO35" s="145"/>
      <c r="AP35" s="128"/>
      <c r="AQ35" s="129"/>
      <c r="AR35" s="128"/>
      <c r="AS35" s="128"/>
      <c r="AT35" s="128"/>
      <c r="AU35" s="133"/>
      <c r="AV35" s="145"/>
      <c r="AW35" s="128"/>
      <c r="AX35" s="128"/>
      <c r="AY35" s="133"/>
      <c r="AZ35" s="145"/>
      <c r="BA35" s="128"/>
      <c r="BB35" s="133"/>
      <c r="BC35" s="159"/>
      <c r="BD35" s="65"/>
      <c r="BE35" s="296"/>
      <c r="BF35" s="127"/>
      <c r="BG35" s="128"/>
      <c r="BH35" s="128"/>
      <c r="BI35" s="126"/>
      <c r="BJ35" s="126"/>
      <c r="BK35" s="141"/>
      <c r="BL35" s="131"/>
      <c r="BM35" s="126"/>
      <c r="BN35" s="126"/>
      <c r="BO35" s="141"/>
      <c r="BP35" s="145"/>
      <c r="BQ35" s="128"/>
      <c r="BR35" s="126"/>
      <c r="BS35" s="126"/>
      <c r="BT35" s="130"/>
      <c r="BU35" s="126"/>
      <c r="BV35" s="126"/>
      <c r="BW35" s="126"/>
      <c r="BX35" s="132"/>
      <c r="BY35" s="128"/>
      <c r="BZ35" s="141"/>
      <c r="CA35" s="145"/>
      <c r="CB35" s="131"/>
      <c r="CC35" s="132"/>
      <c r="CD35" s="129"/>
      <c r="CE35" s="65"/>
      <c r="CF35" s="296"/>
      <c r="CG35" s="127"/>
      <c r="CH35" s="128"/>
      <c r="CI35" s="128"/>
      <c r="CJ35" s="128"/>
      <c r="CK35" s="128"/>
      <c r="CL35" s="133"/>
      <c r="CM35" s="131"/>
      <c r="CN35" s="128"/>
      <c r="CO35" s="128"/>
      <c r="CP35" s="128"/>
      <c r="CQ35" s="128"/>
      <c r="CR35" s="128"/>
      <c r="CS35" s="128"/>
      <c r="CT35" s="128"/>
      <c r="CU35" s="129"/>
      <c r="CV35" s="128"/>
      <c r="CW35" s="128"/>
      <c r="CX35" s="159"/>
      <c r="CY35" s="65"/>
      <c r="CZ35" s="296"/>
      <c r="DA35" s="127"/>
      <c r="DB35" s="128"/>
      <c r="DC35" s="126"/>
      <c r="DD35" s="126"/>
      <c r="DE35" s="141"/>
      <c r="DF35" s="131"/>
      <c r="DG35" s="126"/>
      <c r="DH35" s="141"/>
      <c r="DI35" s="145"/>
      <c r="DJ35" s="128"/>
      <c r="DK35" s="126"/>
      <c r="DL35" s="141"/>
      <c r="DM35" s="145"/>
      <c r="DN35" s="128"/>
      <c r="DO35" s="132"/>
      <c r="DP35" s="128"/>
      <c r="DQ35" s="141"/>
      <c r="DR35" s="145"/>
      <c r="DS35" s="133"/>
      <c r="DT35" s="145"/>
      <c r="DU35" s="133"/>
      <c r="DV35" s="145"/>
      <c r="DW35" s="129"/>
      <c r="DX35" s="65"/>
      <c r="DY35" s="296"/>
      <c r="DZ35" s="128"/>
      <c r="EA35" s="126"/>
      <c r="EB35" s="141"/>
      <c r="EC35" s="131"/>
      <c r="ED35" s="126"/>
      <c r="EE35" s="132"/>
      <c r="EF35" s="128"/>
      <c r="EG35" s="126"/>
      <c r="EH35" s="141"/>
      <c r="EI35" s="131"/>
      <c r="EJ35" s="126"/>
      <c r="EK35" s="132"/>
      <c r="EL35" s="128"/>
      <c r="EM35" s="126"/>
      <c r="EN35" s="141"/>
      <c r="EO35" s="131"/>
      <c r="EP35" s="126"/>
      <c r="EQ35" s="132"/>
      <c r="ER35" s="183"/>
      <c r="ES35" s="189"/>
      <c r="ET35" s="128"/>
      <c r="EU35" s="126"/>
      <c r="EV35" s="126"/>
      <c r="EW35" s="126"/>
      <c r="EX35" s="132"/>
      <c r="EY35" s="128"/>
      <c r="EZ35" s="126"/>
      <c r="FA35" s="126"/>
      <c r="FB35" s="128"/>
      <c r="FC35" s="126"/>
      <c r="FD35" s="126"/>
      <c r="FE35" s="126"/>
      <c r="FF35" s="126"/>
      <c r="FG35" s="126"/>
      <c r="FH35" s="126"/>
      <c r="FI35" s="126"/>
      <c r="FJ35" s="126"/>
      <c r="FK35" s="126"/>
      <c r="FL35" s="126"/>
      <c r="FM35" s="126"/>
      <c r="FN35" s="126"/>
      <c r="FO35" s="126"/>
      <c r="FP35" s="126"/>
      <c r="FQ35" s="132"/>
      <c r="FR35" s="65"/>
      <c r="FS35" s="296"/>
      <c r="FT35" s="207"/>
      <c r="FU35" s="208"/>
      <c r="FV35" s="128"/>
      <c r="FW35" s="128"/>
      <c r="FX35" s="128"/>
      <c r="FY35" s="128"/>
      <c r="FZ35" s="133"/>
      <c r="GA35" s="131"/>
      <c r="GB35" s="128"/>
      <c r="GC35" s="128"/>
      <c r="GD35" s="128"/>
      <c r="GE35" s="129"/>
      <c r="GF35" s="133"/>
      <c r="GG35" s="159"/>
      <c r="GH35" s="339"/>
      <c r="GI35" s="128"/>
      <c r="GJ35" s="128"/>
      <c r="GK35" s="128"/>
      <c r="GL35" s="128"/>
      <c r="GM35" s="128"/>
      <c r="GN35" s="128"/>
      <c r="GO35" s="128"/>
      <c r="GP35" s="128"/>
      <c r="GQ35" s="129"/>
      <c r="GR35" s="65"/>
      <c r="GS35" s="296"/>
      <c r="GT35" s="128"/>
      <c r="GU35" s="128"/>
      <c r="GV35" s="128"/>
      <c r="GW35" s="128"/>
      <c r="GX35" s="128"/>
      <c r="GY35" s="128"/>
      <c r="GZ35" s="128"/>
      <c r="HA35" s="129"/>
      <c r="HB35" s="131"/>
      <c r="HC35" s="340"/>
      <c r="HD35" s="131"/>
      <c r="HE35" s="128"/>
      <c r="HF35" s="128"/>
      <c r="HG35" s="128"/>
      <c r="HH35" s="129"/>
      <c r="HI35" s="128"/>
      <c r="HJ35" s="128"/>
      <c r="HK35" s="128"/>
      <c r="HL35" s="128"/>
      <c r="HM35" s="128"/>
      <c r="HN35" s="128"/>
      <c r="HO35" s="128"/>
      <c r="HP35" s="129"/>
      <c r="HQ35" s="65"/>
      <c r="HR35" s="296"/>
      <c r="HS35" s="131"/>
      <c r="HT35" s="128"/>
      <c r="HU35" s="128"/>
      <c r="HV35" s="128"/>
      <c r="HW35" s="128"/>
      <c r="HX35" s="128"/>
      <c r="HY35" s="128"/>
      <c r="HZ35" s="128"/>
      <c r="IA35" s="128"/>
      <c r="IB35" s="128"/>
      <c r="IC35" s="128"/>
      <c r="ID35" s="128"/>
      <c r="IE35" s="128"/>
      <c r="IF35" s="128"/>
      <c r="IG35" s="129"/>
      <c r="IH35" s="131"/>
      <c r="II35" s="128"/>
      <c r="IJ35" s="133"/>
      <c r="IK35" s="131"/>
      <c r="IL35" s="128"/>
      <c r="IM35" s="129"/>
      <c r="IN35" s="128"/>
      <c r="IO35" s="128"/>
      <c r="IP35" s="129"/>
      <c r="IQ35" s="128"/>
      <c r="IR35" s="128"/>
      <c r="IS35" s="128"/>
      <c r="IT35" s="128"/>
      <c r="IU35" s="129"/>
      <c r="IV35" s="65"/>
      <c r="IW35" s="296"/>
      <c r="IX35" s="131"/>
      <c r="IY35" s="128"/>
      <c r="IZ35" s="128"/>
      <c r="JA35" s="128"/>
      <c r="JB35" s="129"/>
      <c r="JC35" s="128"/>
      <c r="JD35" s="128"/>
      <c r="JE35" s="128"/>
      <c r="JF35" s="128"/>
      <c r="JG35" s="133"/>
      <c r="JH35" s="131"/>
      <c r="JI35" s="128"/>
      <c r="JJ35" s="128"/>
      <c r="JK35" s="128"/>
      <c r="JL35" s="129"/>
      <c r="JM35" s="131"/>
      <c r="JN35" s="156"/>
      <c r="JO35" s="546"/>
      <c r="JP35" s="128"/>
      <c r="JQ35" s="128"/>
      <c r="JR35" s="133"/>
      <c r="JS35" s="131"/>
      <c r="JT35" s="128"/>
      <c r="JU35" s="128"/>
      <c r="JV35" s="128"/>
      <c r="JW35" s="128"/>
      <c r="JX35" s="129"/>
      <c r="JY35" s="131"/>
      <c r="JZ35" s="128"/>
      <c r="KA35" s="128"/>
      <c r="KB35" s="128"/>
      <c r="KC35" s="129"/>
    </row>
    <row r="36" spans="1:289" s="97" customFormat="1" ht="27" customHeight="1" x14ac:dyDescent="0.3">
      <c r="A36" s="291"/>
      <c r="B36" s="292"/>
      <c r="C36" s="127"/>
      <c r="D36" s="540"/>
      <c r="E36" s="540"/>
      <c r="F36" s="540"/>
      <c r="G36" s="142"/>
      <c r="H36" s="540"/>
      <c r="I36" s="541"/>
      <c r="J36" s="542"/>
      <c r="K36" s="540"/>
      <c r="L36" s="543"/>
      <c r="M36" s="347"/>
      <c r="N36" s="540"/>
      <c r="O36" s="540"/>
      <c r="P36" s="540"/>
      <c r="Q36" s="145"/>
      <c r="R36" s="540"/>
      <c r="S36" s="541"/>
      <c r="T36" s="542"/>
      <c r="U36" s="543"/>
      <c r="V36" s="540"/>
      <c r="W36" s="541"/>
      <c r="X36" s="542"/>
      <c r="Y36" s="540"/>
      <c r="Z36" s="543"/>
      <c r="AA36" s="65"/>
      <c r="AB36" s="296"/>
      <c r="AC36" s="139"/>
      <c r="AD36" s="448"/>
      <c r="AE36" s="340"/>
      <c r="AF36" s="449"/>
      <c r="AG36" s="464"/>
      <c r="AH36" s="448"/>
      <c r="AI36" s="463"/>
      <c r="AJ36" s="465"/>
      <c r="AK36" s="449"/>
      <c r="AL36" s="449"/>
      <c r="AM36" s="139"/>
      <c r="AN36" s="459"/>
      <c r="AO36" s="145"/>
      <c r="AP36" s="449"/>
      <c r="AQ36" s="139"/>
      <c r="AR36" s="449"/>
      <c r="AS36" s="449"/>
      <c r="AT36" s="449"/>
      <c r="AU36" s="450"/>
      <c r="AV36" s="145"/>
      <c r="AW36" s="449"/>
      <c r="AX36" s="449"/>
      <c r="AY36" s="450"/>
      <c r="AZ36" s="145"/>
      <c r="BA36" s="449"/>
      <c r="BB36" s="450"/>
      <c r="BC36" s="127"/>
      <c r="BD36" s="65"/>
      <c r="BE36" s="296"/>
      <c r="BF36" s="127"/>
      <c r="BG36" s="449"/>
      <c r="BH36" s="449"/>
      <c r="BI36" s="463"/>
      <c r="BJ36" s="463"/>
      <c r="BK36" s="464"/>
      <c r="BL36" s="448"/>
      <c r="BM36" s="463"/>
      <c r="BN36" s="463"/>
      <c r="BO36" s="464"/>
      <c r="BP36" s="145"/>
      <c r="BQ36" s="449"/>
      <c r="BR36" s="463"/>
      <c r="BS36" s="463"/>
      <c r="BT36" s="130"/>
      <c r="BU36" s="463"/>
      <c r="BV36" s="463"/>
      <c r="BW36" s="463"/>
      <c r="BX36" s="465"/>
      <c r="BY36" s="449"/>
      <c r="BZ36" s="464"/>
      <c r="CA36" s="145"/>
      <c r="CB36" s="448"/>
      <c r="CC36" s="465"/>
      <c r="CD36" s="139"/>
      <c r="CE36" s="65"/>
      <c r="CF36" s="296"/>
      <c r="CG36" s="127"/>
      <c r="CH36" s="449"/>
      <c r="CI36" s="449"/>
      <c r="CJ36" s="449"/>
      <c r="CK36" s="449"/>
      <c r="CL36" s="450"/>
      <c r="CM36" s="448"/>
      <c r="CN36" s="449"/>
      <c r="CO36" s="449"/>
      <c r="CP36" s="449"/>
      <c r="CQ36" s="449"/>
      <c r="CR36" s="449"/>
      <c r="CS36" s="449"/>
      <c r="CT36" s="449"/>
      <c r="CU36" s="139"/>
      <c r="CV36" s="449"/>
      <c r="CW36" s="449"/>
      <c r="CX36" s="127"/>
      <c r="CY36" s="65"/>
      <c r="CZ36" s="296"/>
      <c r="DA36" s="127"/>
      <c r="DB36" s="449"/>
      <c r="DC36" s="463"/>
      <c r="DD36" s="463"/>
      <c r="DE36" s="464"/>
      <c r="DF36" s="448"/>
      <c r="DG36" s="463"/>
      <c r="DH36" s="464"/>
      <c r="DI36" s="145"/>
      <c r="DJ36" s="449"/>
      <c r="DK36" s="463"/>
      <c r="DL36" s="464"/>
      <c r="DM36" s="145"/>
      <c r="DN36" s="449"/>
      <c r="DO36" s="465"/>
      <c r="DP36" s="449"/>
      <c r="DQ36" s="464"/>
      <c r="DR36" s="145"/>
      <c r="DS36" s="450"/>
      <c r="DT36" s="145"/>
      <c r="DU36" s="450"/>
      <c r="DV36" s="145"/>
      <c r="DW36" s="139"/>
      <c r="DX36" s="65"/>
      <c r="DY36" s="296"/>
      <c r="DZ36" s="449"/>
      <c r="EA36" s="463"/>
      <c r="EB36" s="464"/>
      <c r="EC36" s="448"/>
      <c r="ED36" s="463"/>
      <c r="EE36" s="465"/>
      <c r="EF36" s="449"/>
      <c r="EG36" s="463"/>
      <c r="EH36" s="464"/>
      <c r="EI36" s="448"/>
      <c r="EJ36" s="463"/>
      <c r="EK36" s="465"/>
      <c r="EL36" s="449"/>
      <c r="EM36" s="463"/>
      <c r="EN36" s="464"/>
      <c r="EO36" s="448"/>
      <c r="EP36" s="463"/>
      <c r="EQ36" s="465"/>
      <c r="ER36" s="459"/>
      <c r="ES36" s="544"/>
      <c r="ET36" s="449"/>
      <c r="EU36" s="463"/>
      <c r="EV36" s="463"/>
      <c r="EW36" s="463"/>
      <c r="EX36" s="465"/>
      <c r="EY36" s="449"/>
      <c r="EZ36" s="463"/>
      <c r="FA36" s="464"/>
      <c r="FB36" s="448"/>
      <c r="FC36" s="463"/>
      <c r="FD36" s="465"/>
      <c r="FE36" s="449"/>
      <c r="FF36" s="463"/>
      <c r="FG36" s="464"/>
      <c r="FH36" s="448"/>
      <c r="FI36" s="463"/>
      <c r="FJ36" s="465"/>
      <c r="FK36" s="449"/>
      <c r="FL36" s="463"/>
      <c r="FM36" s="464"/>
      <c r="FN36" s="448"/>
      <c r="FO36" s="463"/>
      <c r="FP36" s="465"/>
      <c r="FQ36" s="139"/>
      <c r="FR36" s="65"/>
      <c r="FS36" s="296"/>
      <c r="FT36" s="506"/>
      <c r="FU36" s="545"/>
      <c r="FV36" s="449"/>
      <c r="FW36" s="449"/>
      <c r="FX36" s="449"/>
      <c r="FY36" s="449"/>
      <c r="FZ36" s="450"/>
      <c r="GA36" s="448"/>
      <c r="GB36" s="449"/>
      <c r="GC36" s="449"/>
      <c r="GD36" s="449"/>
      <c r="GE36" s="139"/>
      <c r="GF36" s="450"/>
      <c r="GG36" s="127"/>
      <c r="GH36" s="339"/>
      <c r="GI36" s="449"/>
      <c r="GJ36" s="449"/>
      <c r="GK36" s="449"/>
      <c r="GL36" s="449"/>
      <c r="GM36" s="449"/>
      <c r="GN36" s="449"/>
      <c r="GO36" s="449"/>
      <c r="GP36" s="449"/>
      <c r="GQ36" s="139"/>
      <c r="GR36" s="65"/>
      <c r="GS36" s="296"/>
      <c r="GT36" s="449"/>
      <c r="GU36" s="449"/>
      <c r="GV36" s="449"/>
      <c r="GW36" s="449"/>
      <c r="GX36" s="449"/>
      <c r="GY36" s="449"/>
      <c r="GZ36" s="449"/>
      <c r="HA36" s="139"/>
      <c r="HB36" s="448"/>
      <c r="HC36" s="340"/>
      <c r="HD36" s="448"/>
      <c r="HE36" s="449"/>
      <c r="HF36" s="449"/>
      <c r="HG36" s="449"/>
      <c r="HH36" s="139"/>
      <c r="HI36" s="449"/>
      <c r="HJ36" s="449"/>
      <c r="HK36" s="449"/>
      <c r="HL36" s="449"/>
      <c r="HM36" s="449"/>
      <c r="HN36" s="449"/>
      <c r="HO36" s="449"/>
      <c r="HP36" s="139"/>
      <c r="HQ36" s="65"/>
      <c r="HR36" s="296"/>
      <c r="HS36" s="448"/>
      <c r="HT36" s="449"/>
      <c r="HU36" s="449"/>
      <c r="HV36" s="449"/>
      <c r="HW36" s="449"/>
      <c r="HX36" s="449"/>
      <c r="HY36" s="449"/>
      <c r="HZ36" s="449"/>
      <c r="IA36" s="449"/>
      <c r="IB36" s="449"/>
      <c r="IC36" s="449"/>
      <c r="ID36" s="449"/>
      <c r="IE36" s="449"/>
      <c r="IF36" s="449"/>
      <c r="IG36" s="139"/>
      <c r="IH36" s="448"/>
      <c r="II36" s="449"/>
      <c r="IJ36" s="450"/>
      <c r="IK36" s="448"/>
      <c r="IL36" s="449"/>
      <c r="IM36" s="139"/>
      <c r="IN36" s="449"/>
      <c r="IO36" s="449"/>
      <c r="IP36" s="139"/>
      <c r="IQ36" s="449"/>
      <c r="IR36" s="449"/>
      <c r="IS36" s="449"/>
      <c r="IT36" s="449"/>
      <c r="IU36" s="139"/>
      <c r="IV36" s="65"/>
      <c r="IW36" s="296"/>
      <c r="IX36" s="448"/>
      <c r="IY36" s="449"/>
      <c r="IZ36" s="449"/>
      <c r="JA36" s="449"/>
      <c r="JB36" s="139"/>
      <c r="JC36" s="449"/>
      <c r="JD36" s="449"/>
      <c r="JE36" s="449"/>
      <c r="JF36" s="449"/>
      <c r="JG36" s="450"/>
      <c r="JH36" s="448"/>
      <c r="JI36" s="449"/>
      <c r="JJ36" s="449"/>
      <c r="JK36" s="449"/>
      <c r="JL36" s="139"/>
      <c r="JM36" s="448"/>
      <c r="JN36" s="343"/>
      <c r="JO36" s="546"/>
      <c r="JP36" s="449"/>
      <c r="JQ36" s="449"/>
      <c r="JR36" s="450"/>
      <c r="JS36" s="448"/>
      <c r="JT36" s="449"/>
      <c r="JU36" s="449"/>
      <c r="JV36" s="449"/>
      <c r="JW36" s="449"/>
      <c r="JX36" s="139"/>
      <c r="JY36" s="448"/>
      <c r="JZ36" s="449"/>
      <c r="KA36" s="449"/>
      <c r="KB36" s="449"/>
      <c r="KC36" s="139"/>
    </row>
    <row r="37" spans="1:289" s="97" customFormat="1" ht="27" customHeight="1" x14ac:dyDescent="0.3">
      <c r="A37" s="291"/>
      <c r="B37" s="292"/>
      <c r="C37" s="127"/>
      <c r="D37" s="540"/>
      <c r="E37" s="540"/>
      <c r="F37" s="540"/>
      <c r="G37" s="142"/>
      <c r="H37" s="540"/>
      <c r="I37" s="541"/>
      <c r="J37" s="542"/>
      <c r="K37" s="540"/>
      <c r="L37" s="543"/>
      <c r="M37" s="347"/>
      <c r="N37" s="540"/>
      <c r="O37" s="540"/>
      <c r="P37" s="540"/>
      <c r="Q37" s="145"/>
      <c r="R37" s="540"/>
      <c r="S37" s="541"/>
      <c r="T37" s="542"/>
      <c r="U37" s="543"/>
      <c r="V37" s="540"/>
      <c r="W37" s="541"/>
      <c r="X37" s="542"/>
      <c r="Y37" s="540"/>
      <c r="Z37" s="543"/>
      <c r="AA37" s="65"/>
      <c r="AB37" s="296"/>
      <c r="AC37" s="139"/>
      <c r="AD37" s="448"/>
      <c r="AE37" s="340"/>
      <c r="AF37" s="449"/>
      <c r="AG37" s="464"/>
      <c r="AH37" s="448"/>
      <c r="AI37" s="463"/>
      <c r="AJ37" s="465"/>
      <c r="AK37" s="449"/>
      <c r="AL37" s="449"/>
      <c r="AM37" s="139"/>
      <c r="AN37" s="459"/>
      <c r="AO37" s="145"/>
      <c r="AP37" s="449"/>
      <c r="AQ37" s="139"/>
      <c r="AR37" s="449"/>
      <c r="AS37" s="449"/>
      <c r="AT37" s="449"/>
      <c r="AU37" s="450"/>
      <c r="AV37" s="145"/>
      <c r="AW37" s="449"/>
      <c r="AX37" s="449"/>
      <c r="AY37" s="450"/>
      <c r="AZ37" s="145"/>
      <c r="BA37" s="449"/>
      <c r="BB37" s="450"/>
      <c r="BC37" s="127"/>
      <c r="BD37" s="65"/>
      <c r="BE37" s="296"/>
      <c r="BF37" s="127"/>
      <c r="BG37" s="449"/>
      <c r="BH37" s="449"/>
      <c r="BI37" s="463"/>
      <c r="BJ37" s="463"/>
      <c r="BK37" s="464"/>
      <c r="BL37" s="448"/>
      <c r="BM37" s="463"/>
      <c r="BN37" s="463"/>
      <c r="BO37" s="464"/>
      <c r="BP37" s="145"/>
      <c r="BQ37" s="449"/>
      <c r="BR37" s="463"/>
      <c r="BS37" s="463"/>
      <c r="BT37" s="130"/>
      <c r="BU37" s="463"/>
      <c r="BV37" s="463"/>
      <c r="BW37" s="463"/>
      <c r="BX37" s="465"/>
      <c r="BY37" s="449"/>
      <c r="BZ37" s="464"/>
      <c r="CA37" s="145"/>
      <c r="CB37" s="448"/>
      <c r="CC37" s="465"/>
      <c r="CD37" s="139"/>
      <c r="CE37" s="65"/>
      <c r="CF37" s="296"/>
      <c r="CG37" s="127"/>
      <c r="CH37" s="449"/>
      <c r="CI37" s="449"/>
      <c r="CJ37" s="449"/>
      <c r="CK37" s="449"/>
      <c r="CL37" s="450"/>
      <c r="CM37" s="448"/>
      <c r="CN37" s="449"/>
      <c r="CO37" s="449"/>
      <c r="CP37" s="449"/>
      <c r="CQ37" s="449"/>
      <c r="CR37" s="449"/>
      <c r="CS37" s="449"/>
      <c r="CT37" s="449"/>
      <c r="CU37" s="139"/>
      <c r="CV37" s="449"/>
      <c r="CW37" s="449"/>
      <c r="CX37" s="127"/>
      <c r="CY37" s="65"/>
      <c r="CZ37" s="296"/>
      <c r="DA37" s="127"/>
      <c r="DB37" s="449"/>
      <c r="DC37" s="463"/>
      <c r="DD37" s="463"/>
      <c r="DE37" s="464"/>
      <c r="DF37" s="448"/>
      <c r="DG37" s="463"/>
      <c r="DH37" s="464"/>
      <c r="DI37" s="145"/>
      <c r="DJ37" s="449"/>
      <c r="DK37" s="463"/>
      <c r="DL37" s="464"/>
      <c r="DM37" s="145"/>
      <c r="DN37" s="449"/>
      <c r="DO37" s="465"/>
      <c r="DP37" s="449"/>
      <c r="DQ37" s="464"/>
      <c r="DR37" s="145"/>
      <c r="DS37" s="450"/>
      <c r="DT37" s="145"/>
      <c r="DU37" s="450"/>
      <c r="DV37" s="145"/>
      <c r="DW37" s="139"/>
      <c r="DX37" s="65"/>
      <c r="DY37" s="296"/>
      <c r="DZ37" s="449"/>
      <c r="EA37" s="463"/>
      <c r="EB37" s="464"/>
      <c r="EC37" s="448"/>
      <c r="ED37" s="463"/>
      <c r="EE37" s="465"/>
      <c r="EF37" s="449"/>
      <c r="EG37" s="463"/>
      <c r="EH37" s="464"/>
      <c r="EI37" s="448"/>
      <c r="EJ37" s="463"/>
      <c r="EK37" s="465"/>
      <c r="EL37" s="449"/>
      <c r="EM37" s="463"/>
      <c r="EN37" s="464"/>
      <c r="EO37" s="448"/>
      <c r="EP37" s="463"/>
      <c r="EQ37" s="465"/>
      <c r="ER37" s="459"/>
      <c r="ES37" s="544"/>
      <c r="ET37" s="449"/>
      <c r="EU37" s="463"/>
      <c r="EV37" s="463"/>
      <c r="EW37" s="463"/>
      <c r="EX37" s="465"/>
      <c r="EY37" s="449"/>
      <c r="EZ37" s="463"/>
      <c r="FA37" s="464"/>
      <c r="FB37" s="448"/>
      <c r="FC37" s="463"/>
      <c r="FD37" s="465"/>
      <c r="FE37" s="449"/>
      <c r="FF37" s="463"/>
      <c r="FG37" s="464"/>
      <c r="FH37" s="448"/>
      <c r="FI37" s="463"/>
      <c r="FJ37" s="465"/>
      <c r="FK37" s="449"/>
      <c r="FL37" s="463"/>
      <c r="FM37" s="464"/>
      <c r="FN37" s="448"/>
      <c r="FO37" s="463"/>
      <c r="FP37" s="465"/>
      <c r="FQ37" s="139"/>
      <c r="FR37" s="65"/>
      <c r="FS37" s="296"/>
      <c r="FT37" s="506"/>
      <c r="FU37" s="545"/>
      <c r="FV37" s="449"/>
      <c r="FW37" s="449"/>
      <c r="FX37" s="449"/>
      <c r="FY37" s="449"/>
      <c r="FZ37" s="450"/>
      <c r="GA37" s="448"/>
      <c r="GB37" s="449"/>
      <c r="GC37" s="449"/>
      <c r="GD37" s="449"/>
      <c r="GE37" s="139"/>
      <c r="GF37" s="450"/>
      <c r="GG37" s="127"/>
      <c r="GH37" s="339"/>
      <c r="GI37" s="449"/>
      <c r="GJ37" s="449"/>
      <c r="GK37" s="449"/>
      <c r="GL37" s="449"/>
      <c r="GM37" s="449"/>
      <c r="GN37" s="449"/>
      <c r="GO37" s="449"/>
      <c r="GP37" s="449"/>
      <c r="GQ37" s="139"/>
      <c r="GR37" s="65"/>
      <c r="GS37" s="296"/>
      <c r="GT37" s="449"/>
      <c r="GU37" s="449"/>
      <c r="GV37" s="449"/>
      <c r="GW37" s="449"/>
      <c r="GX37" s="449"/>
      <c r="GY37" s="449"/>
      <c r="GZ37" s="449"/>
      <c r="HA37" s="139"/>
      <c r="HB37" s="448"/>
      <c r="HC37" s="340"/>
      <c r="HD37" s="448"/>
      <c r="HE37" s="449"/>
      <c r="HF37" s="449"/>
      <c r="HG37" s="449"/>
      <c r="HH37" s="139"/>
      <c r="HI37" s="449"/>
      <c r="HJ37" s="449"/>
      <c r="HK37" s="449"/>
      <c r="HL37" s="449"/>
      <c r="HM37" s="449"/>
      <c r="HN37" s="449"/>
      <c r="HO37" s="449"/>
      <c r="HP37" s="139"/>
      <c r="HQ37" s="65"/>
      <c r="HR37" s="296"/>
      <c r="HS37" s="448"/>
      <c r="HT37" s="449"/>
      <c r="HU37" s="449"/>
      <c r="HV37" s="449"/>
      <c r="HW37" s="449"/>
      <c r="HX37" s="449"/>
      <c r="HY37" s="449"/>
      <c r="HZ37" s="449"/>
      <c r="IA37" s="449"/>
      <c r="IB37" s="449"/>
      <c r="IC37" s="449"/>
      <c r="ID37" s="449"/>
      <c r="IE37" s="449"/>
      <c r="IF37" s="449"/>
      <c r="IG37" s="139"/>
      <c r="IH37" s="448"/>
      <c r="II37" s="449"/>
      <c r="IJ37" s="450"/>
      <c r="IK37" s="448"/>
      <c r="IL37" s="449"/>
      <c r="IM37" s="139"/>
      <c r="IN37" s="449"/>
      <c r="IO37" s="449"/>
      <c r="IP37" s="139"/>
      <c r="IQ37" s="449"/>
      <c r="IR37" s="449"/>
      <c r="IS37" s="449"/>
      <c r="IT37" s="449"/>
      <c r="IU37" s="139"/>
      <c r="IV37" s="65"/>
      <c r="IW37" s="296"/>
      <c r="IX37" s="448"/>
      <c r="IY37" s="449"/>
      <c r="IZ37" s="449"/>
      <c r="JA37" s="449"/>
      <c r="JB37" s="139"/>
      <c r="JC37" s="449"/>
      <c r="JD37" s="449"/>
      <c r="JE37" s="449"/>
      <c r="JF37" s="449"/>
      <c r="JG37" s="450"/>
      <c r="JH37" s="448"/>
      <c r="JI37" s="449"/>
      <c r="JJ37" s="449"/>
      <c r="JK37" s="449"/>
      <c r="JL37" s="139"/>
      <c r="JM37" s="448"/>
      <c r="JN37" s="343"/>
      <c r="JO37" s="546"/>
      <c r="JP37" s="449"/>
      <c r="JQ37" s="449"/>
      <c r="JR37" s="450"/>
      <c r="JS37" s="448"/>
      <c r="JT37" s="449"/>
      <c r="JU37" s="449"/>
      <c r="JV37" s="449"/>
      <c r="JW37" s="449"/>
      <c r="JX37" s="139"/>
      <c r="JY37" s="448"/>
      <c r="JZ37" s="449"/>
      <c r="KA37" s="449"/>
      <c r="KB37" s="449"/>
      <c r="KC37" s="139"/>
    </row>
    <row r="38" spans="1:289" s="97" customFormat="1" ht="21" customHeight="1" x14ac:dyDescent="0.3">
      <c r="A38" s="291"/>
      <c r="B38" s="292"/>
      <c r="C38" s="127"/>
      <c r="D38" s="540"/>
      <c r="E38" s="540"/>
      <c r="F38" s="540"/>
      <c r="G38" s="142"/>
      <c r="H38" s="540"/>
      <c r="I38" s="541"/>
      <c r="J38" s="542"/>
      <c r="K38" s="540"/>
      <c r="L38" s="543"/>
      <c r="M38" s="347"/>
      <c r="N38" s="540"/>
      <c r="O38" s="540"/>
      <c r="P38" s="540"/>
      <c r="Q38" s="145"/>
      <c r="R38" s="540"/>
      <c r="S38" s="541"/>
      <c r="T38" s="542"/>
      <c r="U38" s="543"/>
      <c r="V38" s="540"/>
      <c r="W38" s="541"/>
      <c r="X38" s="542"/>
      <c r="Y38" s="540"/>
      <c r="Z38" s="543"/>
      <c r="AA38" s="65"/>
      <c r="AB38" s="296"/>
      <c r="AC38" s="139"/>
      <c r="AD38" s="448"/>
      <c r="AE38" s="340"/>
      <c r="AF38" s="449"/>
      <c r="AG38" s="464"/>
      <c r="AH38" s="448"/>
      <c r="AI38" s="463"/>
      <c r="AJ38" s="465"/>
      <c r="AK38" s="449"/>
      <c r="AL38" s="449"/>
      <c r="AM38" s="139"/>
      <c r="AN38" s="459"/>
      <c r="AO38" s="145"/>
      <c r="AP38" s="449"/>
      <c r="AQ38" s="139"/>
      <c r="AR38" s="449"/>
      <c r="AS38" s="449"/>
      <c r="AT38" s="449"/>
      <c r="AU38" s="450"/>
      <c r="AV38" s="145"/>
      <c r="AW38" s="449"/>
      <c r="AX38" s="449"/>
      <c r="AY38" s="450"/>
      <c r="AZ38" s="145"/>
      <c r="BA38" s="449"/>
      <c r="BB38" s="450"/>
      <c r="BC38" s="127"/>
      <c r="BD38" s="65"/>
      <c r="BE38" s="296"/>
      <c r="BF38" s="127"/>
      <c r="BG38" s="449"/>
      <c r="BH38" s="449"/>
      <c r="BI38" s="463"/>
      <c r="BJ38" s="463"/>
      <c r="BK38" s="464"/>
      <c r="BL38" s="448"/>
      <c r="BM38" s="463"/>
      <c r="BN38" s="463"/>
      <c r="BO38" s="464"/>
      <c r="BP38" s="145"/>
      <c r="BQ38" s="449"/>
      <c r="BR38" s="463"/>
      <c r="BS38" s="463"/>
      <c r="BT38" s="130"/>
      <c r="BU38" s="463"/>
      <c r="BV38" s="463"/>
      <c r="BW38" s="463"/>
      <c r="BX38" s="465"/>
      <c r="BY38" s="449"/>
      <c r="BZ38" s="464"/>
      <c r="CA38" s="145"/>
      <c r="CB38" s="448"/>
      <c r="CC38" s="465"/>
      <c r="CD38" s="139"/>
      <c r="CE38" s="65"/>
      <c r="CF38" s="296"/>
      <c r="CG38" s="127"/>
      <c r="CH38" s="449"/>
      <c r="CI38" s="449"/>
      <c r="CJ38" s="449"/>
      <c r="CK38" s="449"/>
      <c r="CL38" s="450"/>
      <c r="CM38" s="448"/>
      <c r="CN38" s="449"/>
      <c r="CO38" s="449"/>
      <c r="CP38" s="449"/>
      <c r="CQ38" s="449"/>
      <c r="CR38" s="449"/>
      <c r="CS38" s="449"/>
      <c r="CT38" s="449"/>
      <c r="CU38" s="139"/>
      <c r="CV38" s="449"/>
      <c r="CW38" s="449"/>
      <c r="CX38" s="127"/>
      <c r="CY38" s="65"/>
      <c r="CZ38" s="296"/>
      <c r="DA38" s="127"/>
      <c r="DB38" s="449"/>
      <c r="DC38" s="463"/>
      <c r="DD38" s="463"/>
      <c r="DE38" s="464"/>
      <c r="DF38" s="448"/>
      <c r="DG38" s="463"/>
      <c r="DH38" s="464"/>
      <c r="DI38" s="145"/>
      <c r="DJ38" s="449"/>
      <c r="DK38" s="463"/>
      <c r="DL38" s="464"/>
      <c r="DM38" s="145"/>
      <c r="DN38" s="449"/>
      <c r="DO38" s="465"/>
      <c r="DP38" s="449"/>
      <c r="DQ38" s="464"/>
      <c r="DR38" s="145"/>
      <c r="DS38" s="450"/>
      <c r="DT38" s="145"/>
      <c r="DU38" s="450"/>
      <c r="DV38" s="145"/>
      <c r="DW38" s="139"/>
      <c r="DX38" s="65"/>
      <c r="DY38" s="296"/>
      <c r="DZ38" s="449"/>
      <c r="EA38" s="463"/>
      <c r="EB38" s="464"/>
      <c r="EC38" s="448"/>
      <c r="ED38" s="463"/>
      <c r="EE38" s="465"/>
      <c r="EF38" s="449"/>
      <c r="EG38" s="463"/>
      <c r="EH38" s="464"/>
      <c r="EI38" s="448"/>
      <c r="EJ38" s="463"/>
      <c r="EK38" s="465"/>
      <c r="EL38" s="449"/>
      <c r="EM38" s="463"/>
      <c r="EN38" s="464"/>
      <c r="EO38" s="448"/>
      <c r="EP38" s="463"/>
      <c r="EQ38" s="465"/>
      <c r="ER38" s="459"/>
      <c r="ES38" s="544"/>
      <c r="ET38" s="449"/>
      <c r="EU38" s="463"/>
      <c r="EV38" s="463"/>
      <c r="EW38" s="463"/>
      <c r="EX38" s="465"/>
      <c r="EY38" s="449"/>
      <c r="EZ38" s="463"/>
      <c r="FA38" s="464"/>
      <c r="FB38" s="448"/>
      <c r="FC38" s="463"/>
      <c r="FD38" s="465"/>
      <c r="FE38" s="449"/>
      <c r="FF38" s="463"/>
      <c r="FG38" s="464"/>
      <c r="FH38" s="448"/>
      <c r="FI38" s="463"/>
      <c r="FJ38" s="465"/>
      <c r="FK38" s="449"/>
      <c r="FL38" s="463"/>
      <c r="FM38" s="464"/>
      <c r="FN38" s="448"/>
      <c r="FO38" s="463"/>
      <c r="FP38" s="465"/>
      <c r="FQ38" s="139"/>
      <c r="FR38" s="65"/>
      <c r="FS38" s="296"/>
      <c r="FT38" s="506"/>
      <c r="FU38" s="545"/>
      <c r="FV38" s="449"/>
      <c r="FW38" s="449"/>
      <c r="FX38" s="449"/>
      <c r="FY38" s="449"/>
      <c r="FZ38" s="450"/>
      <c r="GA38" s="448"/>
      <c r="GB38" s="449"/>
      <c r="GC38" s="449"/>
      <c r="GD38" s="449"/>
      <c r="GE38" s="139"/>
      <c r="GF38" s="450"/>
      <c r="GG38" s="127"/>
      <c r="GH38" s="339"/>
      <c r="GI38" s="449"/>
      <c r="GJ38" s="449"/>
      <c r="GK38" s="449"/>
      <c r="GL38" s="449"/>
      <c r="GM38" s="449"/>
      <c r="GN38" s="449"/>
      <c r="GO38" s="449"/>
      <c r="GP38" s="449"/>
      <c r="GQ38" s="139"/>
      <c r="GR38" s="65"/>
      <c r="GS38" s="296"/>
      <c r="GT38" s="449"/>
      <c r="GU38" s="449"/>
      <c r="GV38" s="449"/>
      <c r="GW38" s="449"/>
      <c r="GX38" s="449"/>
      <c r="GY38" s="449"/>
      <c r="GZ38" s="449"/>
      <c r="HA38" s="139"/>
      <c r="HB38" s="448"/>
      <c r="HC38" s="340"/>
      <c r="HD38" s="448"/>
      <c r="HE38" s="449"/>
      <c r="HF38" s="449"/>
      <c r="HG38" s="449"/>
      <c r="HH38" s="139"/>
      <c r="HI38" s="449"/>
      <c r="HJ38" s="449"/>
      <c r="HK38" s="449"/>
      <c r="HL38" s="449"/>
      <c r="HM38" s="449"/>
      <c r="HN38" s="449"/>
      <c r="HO38" s="449"/>
      <c r="HP38" s="139"/>
      <c r="HQ38" s="65"/>
      <c r="HR38" s="296"/>
      <c r="HS38" s="448"/>
      <c r="HT38" s="449"/>
      <c r="HU38" s="449"/>
      <c r="HV38" s="449"/>
      <c r="HW38" s="449"/>
      <c r="HX38" s="449"/>
      <c r="HY38" s="449"/>
      <c r="HZ38" s="449"/>
      <c r="IA38" s="449"/>
      <c r="IB38" s="449"/>
      <c r="IC38" s="449"/>
      <c r="ID38" s="449"/>
      <c r="IE38" s="449"/>
      <c r="IF38" s="449"/>
      <c r="IG38" s="139"/>
      <c r="IH38" s="448"/>
      <c r="II38" s="449"/>
      <c r="IJ38" s="450"/>
      <c r="IK38" s="448"/>
      <c r="IL38" s="449"/>
      <c r="IM38" s="139"/>
      <c r="IN38" s="449"/>
      <c r="IO38" s="449"/>
      <c r="IP38" s="139"/>
      <c r="IQ38" s="449"/>
      <c r="IR38" s="449"/>
      <c r="IS38" s="449"/>
      <c r="IT38" s="449"/>
      <c r="IU38" s="139"/>
      <c r="IV38" s="65"/>
      <c r="IW38" s="296"/>
      <c r="IX38" s="448"/>
      <c r="IY38" s="449"/>
      <c r="IZ38" s="449"/>
      <c r="JA38" s="449"/>
      <c r="JB38" s="139"/>
      <c r="JC38" s="449"/>
      <c r="JD38" s="449"/>
      <c r="JE38" s="449"/>
      <c r="JF38" s="449"/>
      <c r="JG38" s="450"/>
      <c r="JH38" s="448"/>
      <c r="JI38" s="449"/>
      <c r="JJ38" s="449"/>
      <c r="JK38" s="449"/>
      <c r="JL38" s="139"/>
      <c r="JM38" s="448"/>
      <c r="JN38" s="343"/>
      <c r="JO38" s="546"/>
      <c r="JP38" s="449"/>
      <c r="JQ38" s="449"/>
      <c r="JR38" s="450"/>
      <c r="JS38" s="448"/>
      <c r="JT38" s="449"/>
      <c r="JU38" s="449"/>
      <c r="JV38" s="449"/>
      <c r="JW38" s="449"/>
      <c r="JX38" s="139"/>
      <c r="JY38" s="448"/>
      <c r="JZ38" s="449"/>
      <c r="KA38" s="449"/>
      <c r="KB38" s="449"/>
      <c r="KC38" s="139"/>
    </row>
    <row r="39" spans="1:289" s="97" customFormat="1" ht="27" customHeight="1" x14ac:dyDescent="0.3">
      <c r="A39" s="548"/>
      <c r="B39" s="549"/>
      <c r="C39" s="550"/>
      <c r="D39" s="551"/>
      <c r="E39" s="551"/>
      <c r="F39" s="551"/>
      <c r="G39" s="552"/>
      <c r="H39" s="551"/>
      <c r="I39" s="553"/>
      <c r="J39" s="554"/>
      <c r="K39" s="551"/>
      <c r="L39" s="555"/>
      <c r="M39" s="144"/>
      <c r="N39" s="551"/>
      <c r="O39" s="551"/>
      <c r="P39" s="551"/>
      <c r="Q39" s="146"/>
      <c r="R39" s="551"/>
      <c r="S39" s="553"/>
      <c r="T39" s="554"/>
      <c r="U39" s="555"/>
      <c r="V39" s="551"/>
      <c r="W39" s="553"/>
      <c r="X39" s="554"/>
      <c r="Y39" s="551"/>
      <c r="Z39" s="555"/>
      <c r="AA39" s="65"/>
      <c r="AB39" s="556"/>
      <c r="AC39" s="557"/>
      <c r="AD39" s="554"/>
      <c r="AE39" s="558"/>
      <c r="AF39" s="551"/>
      <c r="AG39" s="559"/>
      <c r="AH39" s="554"/>
      <c r="AI39" s="560"/>
      <c r="AJ39" s="561"/>
      <c r="AK39" s="551"/>
      <c r="AL39" s="551"/>
      <c r="AM39" s="555"/>
      <c r="AN39" s="562"/>
      <c r="AO39" s="146"/>
      <c r="AP39" s="551"/>
      <c r="AQ39" s="555"/>
      <c r="AR39" s="551"/>
      <c r="AS39" s="551"/>
      <c r="AT39" s="551"/>
      <c r="AU39" s="553"/>
      <c r="AV39" s="146"/>
      <c r="AW39" s="551"/>
      <c r="AX39" s="551"/>
      <c r="AY39" s="553"/>
      <c r="AZ39" s="146"/>
      <c r="BA39" s="551"/>
      <c r="BB39" s="553"/>
      <c r="BC39" s="563"/>
      <c r="BD39" s="65"/>
      <c r="BE39" s="556"/>
      <c r="BF39" s="550"/>
      <c r="BG39" s="551"/>
      <c r="BH39" s="560"/>
      <c r="BI39" s="560"/>
      <c r="BJ39" s="560"/>
      <c r="BK39" s="559"/>
      <c r="BL39" s="554"/>
      <c r="BM39" s="560"/>
      <c r="BN39" s="560"/>
      <c r="BO39" s="559"/>
      <c r="BP39" s="146"/>
      <c r="BQ39" s="551"/>
      <c r="BR39" s="560"/>
      <c r="BS39" s="560"/>
      <c r="BT39" s="564"/>
      <c r="BU39" s="560"/>
      <c r="BV39" s="560"/>
      <c r="BW39" s="560"/>
      <c r="BX39" s="561"/>
      <c r="BY39" s="551"/>
      <c r="BZ39" s="559"/>
      <c r="CA39" s="146"/>
      <c r="CB39" s="554"/>
      <c r="CC39" s="561"/>
      <c r="CD39" s="555"/>
      <c r="CE39" s="65"/>
      <c r="CF39" s="556"/>
      <c r="CG39" s="550"/>
      <c r="CH39" s="551"/>
      <c r="CI39" s="551"/>
      <c r="CJ39" s="551"/>
      <c r="CK39" s="551"/>
      <c r="CL39" s="553"/>
      <c r="CM39" s="554"/>
      <c r="CN39" s="551"/>
      <c r="CO39" s="551"/>
      <c r="CP39" s="551"/>
      <c r="CQ39" s="551"/>
      <c r="CR39" s="551"/>
      <c r="CS39" s="551"/>
      <c r="CT39" s="551"/>
      <c r="CU39" s="555"/>
      <c r="CV39" s="551"/>
      <c r="CW39" s="551"/>
      <c r="CX39" s="563"/>
      <c r="CY39" s="65"/>
      <c r="CZ39" s="556"/>
      <c r="DA39" s="550"/>
      <c r="DB39" s="551"/>
      <c r="DC39" s="560"/>
      <c r="DD39" s="560"/>
      <c r="DE39" s="559"/>
      <c r="DF39" s="554"/>
      <c r="DG39" s="560"/>
      <c r="DH39" s="559"/>
      <c r="DI39" s="146"/>
      <c r="DJ39" s="551"/>
      <c r="DK39" s="560"/>
      <c r="DL39" s="559"/>
      <c r="DM39" s="146"/>
      <c r="DN39" s="551"/>
      <c r="DO39" s="561"/>
      <c r="DP39" s="551"/>
      <c r="DQ39" s="559"/>
      <c r="DR39" s="146"/>
      <c r="DS39" s="553"/>
      <c r="DT39" s="146"/>
      <c r="DU39" s="553"/>
      <c r="DV39" s="146"/>
      <c r="DW39" s="555"/>
      <c r="DX39" s="65"/>
      <c r="DY39" s="556"/>
      <c r="DZ39" s="551"/>
      <c r="EA39" s="560"/>
      <c r="EB39" s="559"/>
      <c r="EC39" s="554"/>
      <c r="ED39" s="560"/>
      <c r="EE39" s="561"/>
      <c r="EF39" s="551"/>
      <c r="EG39" s="560"/>
      <c r="EH39" s="559"/>
      <c r="EI39" s="554"/>
      <c r="EJ39" s="560"/>
      <c r="EK39" s="561"/>
      <c r="EL39" s="551"/>
      <c r="EM39" s="560"/>
      <c r="EN39" s="559"/>
      <c r="EO39" s="554"/>
      <c r="EP39" s="560"/>
      <c r="EQ39" s="561"/>
      <c r="ER39" s="562"/>
      <c r="ES39" s="565"/>
      <c r="ET39" s="551"/>
      <c r="EU39" s="560"/>
      <c r="EV39" s="560"/>
      <c r="EW39" s="560"/>
      <c r="EX39" s="561"/>
      <c r="EY39" s="551"/>
      <c r="EZ39" s="560"/>
      <c r="FA39" s="559"/>
      <c r="FB39" s="554"/>
      <c r="FC39" s="560"/>
      <c r="FD39" s="561"/>
      <c r="FE39" s="551"/>
      <c r="FF39" s="560"/>
      <c r="FG39" s="559"/>
      <c r="FH39" s="554"/>
      <c r="FI39" s="560"/>
      <c r="FJ39" s="561"/>
      <c r="FK39" s="551"/>
      <c r="FL39" s="560"/>
      <c r="FM39" s="559"/>
      <c r="FN39" s="554"/>
      <c r="FO39" s="560"/>
      <c r="FP39" s="561"/>
      <c r="FQ39" s="555"/>
      <c r="FR39" s="65"/>
      <c r="FS39" s="556"/>
      <c r="FT39" s="566"/>
      <c r="FU39" s="567"/>
      <c r="FV39" s="551"/>
      <c r="FW39" s="560"/>
      <c r="FX39" s="560"/>
      <c r="FY39" s="560"/>
      <c r="FZ39" s="559"/>
      <c r="GA39" s="554"/>
      <c r="GB39" s="560"/>
      <c r="GC39" s="560"/>
      <c r="GD39" s="560"/>
      <c r="GE39" s="561"/>
      <c r="GF39" s="553"/>
      <c r="GG39" s="563"/>
      <c r="GH39" s="571"/>
      <c r="GI39" s="560"/>
      <c r="GJ39" s="560"/>
      <c r="GK39" s="560"/>
      <c r="GL39" s="560"/>
      <c r="GM39" s="551"/>
      <c r="GN39" s="551"/>
      <c r="GO39" s="551"/>
      <c r="GP39" s="551"/>
      <c r="GQ39" s="555"/>
      <c r="GR39" s="65"/>
      <c r="GS39" s="556"/>
      <c r="GT39" s="551"/>
      <c r="GU39" s="551"/>
      <c r="GV39" s="551"/>
      <c r="GW39" s="551"/>
      <c r="GX39" s="551"/>
      <c r="GY39" s="551"/>
      <c r="GZ39" s="551"/>
      <c r="HA39" s="555"/>
      <c r="HB39" s="554"/>
      <c r="HC39" s="558"/>
      <c r="HD39" s="554"/>
      <c r="HE39" s="551"/>
      <c r="HF39" s="551"/>
      <c r="HG39" s="551"/>
      <c r="HH39" s="555"/>
      <c r="HI39" s="551"/>
      <c r="HJ39" s="551"/>
      <c r="HK39" s="551"/>
      <c r="HL39" s="551"/>
      <c r="HM39" s="551"/>
      <c r="HN39" s="551"/>
      <c r="HO39" s="551"/>
      <c r="HP39" s="555"/>
      <c r="HQ39" s="65"/>
      <c r="HR39" s="556"/>
      <c r="HS39" s="554"/>
      <c r="HT39" s="551"/>
      <c r="HU39" s="551"/>
      <c r="HV39" s="551"/>
      <c r="HW39" s="551"/>
      <c r="HX39" s="551"/>
      <c r="HY39" s="551"/>
      <c r="HZ39" s="551"/>
      <c r="IA39" s="551"/>
      <c r="IB39" s="551"/>
      <c r="IC39" s="551"/>
      <c r="ID39" s="551"/>
      <c r="IE39" s="551"/>
      <c r="IF39" s="551"/>
      <c r="IG39" s="555"/>
      <c r="IH39" s="554"/>
      <c r="II39" s="551"/>
      <c r="IJ39" s="553"/>
      <c r="IK39" s="554"/>
      <c r="IL39" s="551"/>
      <c r="IM39" s="555"/>
      <c r="IN39" s="551"/>
      <c r="IO39" s="551"/>
      <c r="IP39" s="555"/>
      <c r="IQ39" s="551"/>
      <c r="IR39" s="551"/>
      <c r="IS39" s="551"/>
      <c r="IT39" s="551"/>
      <c r="IU39" s="555"/>
      <c r="IV39" s="65"/>
      <c r="IW39" s="556"/>
      <c r="IX39" s="554"/>
      <c r="IY39" s="560"/>
      <c r="IZ39" s="560"/>
      <c r="JA39" s="560"/>
      <c r="JB39" s="561"/>
      <c r="JC39" s="551"/>
      <c r="JD39" s="560"/>
      <c r="JE39" s="560"/>
      <c r="JF39" s="560"/>
      <c r="JG39" s="559"/>
      <c r="JH39" s="554"/>
      <c r="JI39" s="560"/>
      <c r="JJ39" s="560"/>
      <c r="JK39" s="560"/>
      <c r="JL39" s="561"/>
      <c r="JM39" s="554"/>
      <c r="JN39" s="569"/>
      <c r="JO39" s="570"/>
      <c r="JP39" s="551"/>
      <c r="JQ39" s="551"/>
      <c r="JR39" s="553"/>
      <c r="JS39" s="554"/>
      <c r="JT39" s="551"/>
      <c r="JU39" s="551"/>
      <c r="JV39" s="551"/>
      <c r="JW39" s="551"/>
      <c r="JX39" s="555"/>
      <c r="JY39" s="554"/>
      <c r="JZ39" s="551"/>
      <c r="KA39" s="551"/>
      <c r="KB39" s="551"/>
      <c r="KC39" s="555"/>
    </row>
    <row r="40" spans="1:289" s="97" customFormat="1" ht="27" customHeight="1" x14ac:dyDescent="0.3">
      <c r="A40" s="291"/>
      <c r="B40" s="292"/>
      <c r="C40" s="127"/>
      <c r="D40" s="540"/>
      <c r="E40" s="540"/>
      <c r="F40" s="540"/>
      <c r="G40" s="142"/>
      <c r="H40" s="540"/>
      <c r="I40" s="541"/>
      <c r="J40" s="542"/>
      <c r="K40" s="540"/>
      <c r="L40" s="543"/>
      <c r="M40" s="347"/>
      <c r="N40" s="540"/>
      <c r="O40" s="540"/>
      <c r="P40" s="540"/>
      <c r="Q40" s="145"/>
      <c r="R40" s="540"/>
      <c r="S40" s="541"/>
      <c r="T40" s="542"/>
      <c r="U40" s="543"/>
      <c r="V40" s="540"/>
      <c r="W40" s="541"/>
      <c r="X40" s="542"/>
      <c r="Y40" s="540"/>
      <c r="Z40" s="543"/>
      <c r="AA40" s="65"/>
      <c r="AB40" s="296"/>
      <c r="AC40" s="139"/>
      <c r="AD40" s="448"/>
      <c r="AE40" s="340"/>
      <c r="AF40" s="449"/>
      <c r="AG40" s="464"/>
      <c r="AH40" s="448"/>
      <c r="AI40" s="463"/>
      <c r="AJ40" s="465"/>
      <c r="AK40" s="449"/>
      <c r="AL40" s="449"/>
      <c r="AM40" s="139"/>
      <c r="AN40" s="459"/>
      <c r="AO40" s="145"/>
      <c r="AP40" s="449"/>
      <c r="AQ40" s="139"/>
      <c r="AR40" s="449"/>
      <c r="AS40" s="449"/>
      <c r="AT40" s="449"/>
      <c r="AU40" s="450"/>
      <c r="AV40" s="145"/>
      <c r="AW40" s="449"/>
      <c r="AX40" s="449"/>
      <c r="AY40" s="450"/>
      <c r="AZ40" s="145"/>
      <c r="BA40" s="449"/>
      <c r="BB40" s="450"/>
      <c r="BC40" s="127"/>
      <c r="BD40" s="65"/>
      <c r="BE40" s="296"/>
      <c r="BF40" s="127"/>
      <c r="BG40" s="449"/>
      <c r="BH40" s="449"/>
      <c r="BI40" s="463"/>
      <c r="BJ40" s="463"/>
      <c r="BK40" s="464"/>
      <c r="BL40" s="448"/>
      <c r="BM40" s="463"/>
      <c r="BN40" s="463"/>
      <c r="BO40" s="464"/>
      <c r="BP40" s="145"/>
      <c r="BQ40" s="449"/>
      <c r="BR40" s="463"/>
      <c r="BS40" s="463"/>
      <c r="BT40" s="130"/>
      <c r="BU40" s="463"/>
      <c r="BV40" s="463"/>
      <c r="BW40" s="463"/>
      <c r="BX40" s="465"/>
      <c r="BY40" s="449"/>
      <c r="BZ40" s="464"/>
      <c r="CA40" s="145"/>
      <c r="CB40" s="448"/>
      <c r="CC40" s="465"/>
      <c r="CD40" s="139"/>
      <c r="CE40" s="65"/>
      <c r="CF40" s="296"/>
      <c r="CG40" s="127"/>
      <c r="CH40" s="449"/>
      <c r="CI40" s="449"/>
      <c r="CJ40" s="449"/>
      <c r="CK40" s="449"/>
      <c r="CL40" s="450"/>
      <c r="CM40" s="448"/>
      <c r="CN40" s="449"/>
      <c r="CO40" s="449"/>
      <c r="CP40" s="449"/>
      <c r="CQ40" s="449"/>
      <c r="CR40" s="449"/>
      <c r="CS40" s="449"/>
      <c r="CT40" s="449"/>
      <c r="CU40" s="139"/>
      <c r="CV40" s="449"/>
      <c r="CW40" s="449"/>
      <c r="CX40" s="127"/>
      <c r="CY40" s="65"/>
      <c r="CZ40" s="296"/>
      <c r="DA40" s="127"/>
      <c r="DB40" s="449"/>
      <c r="DC40" s="463"/>
      <c r="DD40" s="463"/>
      <c r="DE40" s="464"/>
      <c r="DF40" s="448"/>
      <c r="DG40" s="463"/>
      <c r="DH40" s="464"/>
      <c r="DI40" s="145"/>
      <c r="DJ40" s="449"/>
      <c r="DK40" s="463"/>
      <c r="DL40" s="464"/>
      <c r="DM40" s="145"/>
      <c r="DN40" s="449"/>
      <c r="DO40" s="465"/>
      <c r="DP40" s="449"/>
      <c r="DQ40" s="464"/>
      <c r="DR40" s="145"/>
      <c r="DS40" s="450"/>
      <c r="DT40" s="145"/>
      <c r="DU40" s="450"/>
      <c r="DV40" s="145"/>
      <c r="DW40" s="139"/>
      <c r="DX40" s="65"/>
      <c r="DY40" s="296"/>
      <c r="DZ40" s="449"/>
      <c r="EA40" s="463"/>
      <c r="EB40" s="464"/>
      <c r="EC40" s="448"/>
      <c r="ED40" s="463"/>
      <c r="EE40" s="465"/>
      <c r="EF40" s="449"/>
      <c r="EG40" s="463"/>
      <c r="EH40" s="464"/>
      <c r="EI40" s="448"/>
      <c r="EJ40" s="463"/>
      <c r="EK40" s="465"/>
      <c r="EL40" s="449"/>
      <c r="EM40" s="463"/>
      <c r="EN40" s="464"/>
      <c r="EO40" s="448"/>
      <c r="EP40" s="463"/>
      <c r="EQ40" s="465"/>
      <c r="ER40" s="459"/>
      <c r="ES40" s="544"/>
      <c r="ET40" s="449"/>
      <c r="EU40" s="463"/>
      <c r="EV40" s="463"/>
      <c r="EW40" s="463"/>
      <c r="EX40" s="465"/>
      <c r="EY40" s="449"/>
      <c r="EZ40" s="463"/>
      <c r="FA40" s="464"/>
      <c r="FB40" s="448"/>
      <c r="FC40" s="463"/>
      <c r="FD40" s="465"/>
      <c r="FE40" s="449"/>
      <c r="FF40" s="463"/>
      <c r="FG40" s="464"/>
      <c r="FH40" s="448"/>
      <c r="FI40" s="463"/>
      <c r="FJ40" s="465"/>
      <c r="FK40" s="449"/>
      <c r="FL40" s="463"/>
      <c r="FM40" s="464"/>
      <c r="FN40" s="448"/>
      <c r="FO40" s="463"/>
      <c r="FP40" s="465"/>
      <c r="FQ40" s="139"/>
      <c r="FR40" s="65"/>
      <c r="FS40" s="296"/>
      <c r="FT40" s="506"/>
      <c r="FU40" s="545"/>
      <c r="FV40" s="449"/>
      <c r="FW40" s="449"/>
      <c r="FX40" s="449"/>
      <c r="FY40" s="449"/>
      <c r="FZ40" s="450"/>
      <c r="GA40" s="448"/>
      <c r="GB40" s="449"/>
      <c r="GC40" s="449"/>
      <c r="GD40" s="449"/>
      <c r="GE40" s="139"/>
      <c r="GF40" s="450"/>
      <c r="GG40" s="127"/>
      <c r="GH40" s="339"/>
      <c r="GI40" s="449"/>
      <c r="GJ40" s="449"/>
      <c r="GK40" s="449"/>
      <c r="GL40" s="449"/>
      <c r="GM40" s="449"/>
      <c r="GN40" s="449"/>
      <c r="GO40" s="449"/>
      <c r="GP40" s="449"/>
      <c r="GQ40" s="139"/>
      <c r="GR40" s="65"/>
      <c r="GS40" s="296"/>
      <c r="GT40" s="449"/>
      <c r="GU40" s="449"/>
      <c r="GV40" s="449"/>
      <c r="GW40" s="449"/>
      <c r="GX40" s="449"/>
      <c r="GY40" s="449"/>
      <c r="GZ40" s="449"/>
      <c r="HA40" s="139"/>
      <c r="HB40" s="448"/>
      <c r="HC40" s="340"/>
      <c r="HD40" s="448"/>
      <c r="HE40" s="449"/>
      <c r="HF40" s="449"/>
      <c r="HG40" s="449"/>
      <c r="HH40" s="139"/>
      <c r="HI40" s="449"/>
      <c r="HJ40" s="449"/>
      <c r="HK40" s="449"/>
      <c r="HL40" s="449"/>
      <c r="HM40" s="449"/>
      <c r="HN40" s="449"/>
      <c r="HO40" s="449"/>
      <c r="HP40" s="139"/>
      <c r="HQ40" s="65"/>
      <c r="HR40" s="296"/>
      <c r="HS40" s="448"/>
      <c r="HT40" s="449"/>
      <c r="HU40" s="449"/>
      <c r="HV40" s="449"/>
      <c r="HW40" s="449"/>
      <c r="HX40" s="449"/>
      <c r="HY40" s="449"/>
      <c r="HZ40" s="449"/>
      <c r="IA40" s="449"/>
      <c r="IB40" s="449"/>
      <c r="IC40" s="449"/>
      <c r="ID40" s="449"/>
      <c r="IE40" s="449"/>
      <c r="IF40" s="449"/>
      <c r="IG40" s="139"/>
      <c r="IH40" s="448"/>
      <c r="II40" s="449"/>
      <c r="IJ40" s="450"/>
      <c r="IK40" s="448"/>
      <c r="IL40" s="449"/>
      <c r="IM40" s="139"/>
      <c r="IN40" s="449"/>
      <c r="IO40" s="449"/>
      <c r="IP40" s="139"/>
      <c r="IQ40" s="449"/>
      <c r="IR40" s="449"/>
      <c r="IS40" s="449"/>
      <c r="IT40" s="449"/>
      <c r="IU40" s="139"/>
      <c r="IV40" s="65"/>
      <c r="IW40" s="296"/>
      <c r="IX40" s="448"/>
      <c r="IY40" s="449"/>
      <c r="IZ40" s="449"/>
      <c r="JA40" s="449"/>
      <c r="JB40" s="139"/>
      <c r="JC40" s="449"/>
      <c r="JD40" s="449"/>
      <c r="JE40" s="449"/>
      <c r="JF40" s="449"/>
      <c r="JG40" s="450"/>
      <c r="JH40" s="448"/>
      <c r="JI40" s="449"/>
      <c r="JJ40" s="449"/>
      <c r="JK40" s="449"/>
      <c r="JL40" s="139"/>
      <c r="JM40" s="448"/>
      <c r="JN40" s="343"/>
      <c r="JO40" s="546"/>
      <c r="JP40" s="449"/>
      <c r="JQ40" s="449"/>
      <c r="JR40" s="450"/>
      <c r="JS40" s="448"/>
      <c r="JT40" s="449"/>
      <c r="JU40" s="449"/>
      <c r="JV40" s="449"/>
      <c r="JW40" s="449"/>
      <c r="JX40" s="139"/>
      <c r="JY40" s="448"/>
      <c r="JZ40" s="449"/>
      <c r="KA40" s="449"/>
      <c r="KB40" s="449"/>
      <c r="KC40" s="139"/>
    </row>
    <row r="41" spans="1:289" s="97" customFormat="1" ht="27" customHeight="1" x14ac:dyDescent="0.3">
      <c r="A41" s="291"/>
      <c r="B41" s="292"/>
      <c r="C41" s="127"/>
      <c r="D41" s="540"/>
      <c r="E41" s="540"/>
      <c r="F41" s="540"/>
      <c r="G41" s="142"/>
      <c r="H41" s="540"/>
      <c r="I41" s="541"/>
      <c r="J41" s="542"/>
      <c r="K41" s="540"/>
      <c r="L41" s="543"/>
      <c r="M41" s="347"/>
      <c r="N41" s="540"/>
      <c r="O41" s="540"/>
      <c r="P41" s="540"/>
      <c r="Q41" s="145"/>
      <c r="R41" s="540"/>
      <c r="S41" s="541"/>
      <c r="T41" s="542"/>
      <c r="U41" s="543"/>
      <c r="V41" s="540"/>
      <c r="W41" s="541"/>
      <c r="X41" s="542"/>
      <c r="Y41" s="540"/>
      <c r="Z41" s="543"/>
      <c r="AA41" s="65"/>
      <c r="AB41" s="296"/>
      <c r="AC41" s="139"/>
      <c r="AD41" s="448"/>
      <c r="AE41" s="340"/>
      <c r="AF41" s="449"/>
      <c r="AG41" s="464"/>
      <c r="AH41" s="448"/>
      <c r="AI41" s="463"/>
      <c r="AJ41" s="465"/>
      <c r="AK41" s="449"/>
      <c r="AL41" s="449"/>
      <c r="AM41" s="139"/>
      <c r="AN41" s="459"/>
      <c r="AO41" s="145"/>
      <c r="AP41" s="449"/>
      <c r="AQ41" s="139"/>
      <c r="AR41" s="449"/>
      <c r="AS41" s="449"/>
      <c r="AT41" s="449"/>
      <c r="AU41" s="450"/>
      <c r="AV41" s="145"/>
      <c r="AW41" s="449"/>
      <c r="AX41" s="449"/>
      <c r="AY41" s="450"/>
      <c r="AZ41" s="145"/>
      <c r="BA41" s="449"/>
      <c r="BB41" s="450"/>
      <c r="BC41" s="127"/>
      <c r="BD41" s="65"/>
      <c r="BE41" s="296"/>
      <c r="BF41" s="127"/>
      <c r="BG41" s="449"/>
      <c r="BH41" s="449"/>
      <c r="BI41" s="463"/>
      <c r="BJ41" s="463"/>
      <c r="BK41" s="464"/>
      <c r="BL41" s="448"/>
      <c r="BM41" s="463"/>
      <c r="BN41" s="463"/>
      <c r="BO41" s="464"/>
      <c r="BP41" s="145"/>
      <c r="BQ41" s="449"/>
      <c r="BR41" s="463"/>
      <c r="BS41" s="463"/>
      <c r="BT41" s="130"/>
      <c r="BU41" s="463"/>
      <c r="BV41" s="463"/>
      <c r="BW41" s="463"/>
      <c r="BX41" s="465"/>
      <c r="BY41" s="449"/>
      <c r="BZ41" s="464"/>
      <c r="CA41" s="145"/>
      <c r="CB41" s="448"/>
      <c r="CC41" s="465"/>
      <c r="CD41" s="139"/>
      <c r="CE41" s="65"/>
      <c r="CF41" s="296"/>
      <c r="CG41" s="127"/>
      <c r="CH41" s="449"/>
      <c r="CI41" s="449"/>
      <c r="CJ41" s="449"/>
      <c r="CK41" s="449"/>
      <c r="CL41" s="450"/>
      <c r="CM41" s="448"/>
      <c r="CN41" s="449"/>
      <c r="CO41" s="449"/>
      <c r="CP41" s="449"/>
      <c r="CQ41" s="449"/>
      <c r="CR41" s="449"/>
      <c r="CS41" s="449"/>
      <c r="CT41" s="449"/>
      <c r="CU41" s="139"/>
      <c r="CV41" s="449"/>
      <c r="CW41" s="449"/>
      <c r="CX41" s="127"/>
      <c r="CY41" s="65"/>
      <c r="CZ41" s="296"/>
      <c r="DA41" s="127"/>
      <c r="DB41" s="449"/>
      <c r="DC41" s="463"/>
      <c r="DD41" s="463"/>
      <c r="DE41" s="464"/>
      <c r="DF41" s="448"/>
      <c r="DG41" s="463"/>
      <c r="DH41" s="464"/>
      <c r="DI41" s="145"/>
      <c r="DJ41" s="449"/>
      <c r="DK41" s="463"/>
      <c r="DL41" s="464"/>
      <c r="DM41" s="145"/>
      <c r="DN41" s="449"/>
      <c r="DO41" s="465"/>
      <c r="DP41" s="449"/>
      <c r="DQ41" s="464"/>
      <c r="DR41" s="145"/>
      <c r="DS41" s="450"/>
      <c r="DT41" s="145"/>
      <c r="DU41" s="450"/>
      <c r="DV41" s="145"/>
      <c r="DW41" s="139"/>
      <c r="DX41" s="65"/>
      <c r="DY41" s="296"/>
      <c r="DZ41" s="449"/>
      <c r="EA41" s="463"/>
      <c r="EB41" s="464"/>
      <c r="EC41" s="448"/>
      <c r="ED41" s="463"/>
      <c r="EE41" s="465"/>
      <c r="EF41" s="449"/>
      <c r="EG41" s="463"/>
      <c r="EH41" s="464"/>
      <c r="EI41" s="448"/>
      <c r="EJ41" s="463"/>
      <c r="EK41" s="465"/>
      <c r="EL41" s="449"/>
      <c r="EM41" s="463"/>
      <c r="EN41" s="464"/>
      <c r="EO41" s="448"/>
      <c r="EP41" s="463"/>
      <c r="EQ41" s="465"/>
      <c r="ER41" s="459"/>
      <c r="ES41" s="544"/>
      <c r="ET41" s="449"/>
      <c r="EU41" s="463"/>
      <c r="EV41" s="463"/>
      <c r="EW41" s="463"/>
      <c r="EX41" s="465"/>
      <c r="EY41" s="449"/>
      <c r="EZ41" s="463"/>
      <c r="FA41" s="464"/>
      <c r="FB41" s="448"/>
      <c r="FC41" s="463"/>
      <c r="FD41" s="465"/>
      <c r="FE41" s="449"/>
      <c r="FF41" s="463"/>
      <c r="FG41" s="464"/>
      <c r="FH41" s="448"/>
      <c r="FI41" s="463"/>
      <c r="FJ41" s="465"/>
      <c r="FK41" s="449"/>
      <c r="FL41" s="463"/>
      <c r="FM41" s="464"/>
      <c r="FN41" s="448"/>
      <c r="FO41" s="463"/>
      <c r="FP41" s="465"/>
      <c r="FQ41" s="139"/>
      <c r="FR41" s="65"/>
      <c r="FS41" s="296"/>
      <c r="FT41" s="506"/>
      <c r="FU41" s="545"/>
      <c r="FV41" s="449"/>
      <c r="FW41" s="449"/>
      <c r="FX41" s="449"/>
      <c r="FY41" s="449"/>
      <c r="FZ41" s="450"/>
      <c r="GA41" s="448"/>
      <c r="GB41" s="449"/>
      <c r="GC41" s="449"/>
      <c r="GD41" s="449"/>
      <c r="GE41" s="139"/>
      <c r="GF41" s="450"/>
      <c r="GG41" s="127"/>
      <c r="GH41" s="339"/>
      <c r="GI41" s="449"/>
      <c r="GJ41" s="449"/>
      <c r="GK41" s="449"/>
      <c r="GL41" s="449"/>
      <c r="GM41" s="449"/>
      <c r="GN41" s="449"/>
      <c r="GO41" s="449"/>
      <c r="GP41" s="449"/>
      <c r="GQ41" s="139"/>
      <c r="GR41" s="65"/>
      <c r="GS41" s="296"/>
      <c r="GT41" s="449"/>
      <c r="GU41" s="449"/>
      <c r="GV41" s="449"/>
      <c r="GW41" s="449"/>
      <c r="GX41" s="449"/>
      <c r="GY41" s="449"/>
      <c r="GZ41" s="449"/>
      <c r="HA41" s="139"/>
      <c r="HB41" s="448"/>
      <c r="HC41" s="340"/>
      <c r="HD41" s="448"/>
      <c r="HE41" s="449"/>
      <c r="HF41" s="449"/>
      <c r="HG41" s="449"/>
      <c r="HH41" s="139"/>
      <c r="HI41" s="449"/>
      <c r="HJ41" s="449"/>
      <c r="HK41" s="449"/>
      <c r="HL41" s="449"/>
      <c r="HM41" s="449"/>
      <c r="HN41" s="449"/>
      <c r="HO41" s="449"/>
      <c r="HP41" s="139"/>
      <c r="HQ41" s="65"/>
      <c r="HR41" s="296"/>
      <c r="HS41" s="448"/>
      <c r="HT41" s="449"/>
      <c r="HU41" s="449"/>
      <c r="HV41" s="449"/>
      <c r="HW41" s="449"/>
      <c r="HX41" s="449"/>
      <c r="HY41" s="449"/>
      <c r="HZ41" s="449"/>
      <c r="IA41" s="449"/>
      <c r="IB41" s="449"/>
      <c r="IC41" s="449"/>
      <c r="ID41" s="449"/>
      <c r="IE41" s="449"/>
      <c r="IF41" s="449"/>
      <c r="IG41" s="139"/>
      <c r="IH41" s="448"/>
      <c r="II41" s="449"/>
      <c r="IJ41" s="450"/>
      <c r="IK41" s="448"/>
      <c r="IL41" s="449"/>
      <c r="IM41" s="139"/>
      <c r="IN41" s="449"/>
      <c r="IO41" s="449"/>
      <c r="IP41" s="139"/>
      <c r="IQ41" s="449"/>
      <c r="IR41" s="449"/>
      <c r="IS41" s="449"/>
      <c r="IT41" s="449"/>
      <c r="IU41" s="139"/>
      <c r="IV41" s="65"/>
      <c r="IW41" s="296"/>
      <c r="IX41" s="448"/>
      <c r="IY41" s="449"/>
      <c r="IZ41" s="449"/>
      <c r="JA41" s="449"/>
      <c r="JB41" s="139"/>
      <c r="JC41" s="449"/>
      <c r="JD41" s="449"/>
      <c r="JE41" s="449"/>
      <c r="JF41" s="449"/>
      <c r="JG41" s="450"/>
      <c r="JH41" s="448"/>
      <c r="JI41" s="449"/>
      <c r="JJ41" s="449"/>
      <c r="JK41" s="449"/>
      <c r="JL41" s="139"/>
      <c r="JM41" s="448"/>
      <c r="JN41" s="343"/>
      <c r="JO41" s="546"/>
      <c r="JP41" s="449"/>
      <c r="JQ41" s="449"/>
      <c r="JR41" s="450"/>
      <c r="JS41" s="448"/>
      <c r="JT41" s="449"/>
      <c r="JU41" s="449"/>
      <c r="JV41" s="449"/>
      <c r="JW41" s="449"/>
      <c r="JX41" s="139"/>
      <c r="JY41" s="448"/>
      <c r="JZ41" s="449"/>
      <c r="KA41" s="449"/>
      <c r="KB41" s="449"/>
      <c r="KC41" s="139"/>
    </row>
    <row r="42" spans="1:289" s="97" customFormat="1" ht="27" customHeight="1" x14ac:dyDescent="0.3">
      <c r="A42" s="291"/>
      <c r="B42" s="292"/>
      <c r="C42" s="127"/>
      <c r="D42" s="540"/>
      <c r="E42" s="540"/>
      <c r="F42" s="540"/>
      <c r="G42" s="142"/>
      <c r="H42" s="540"/>
      <c r="I42" s="541"/>
      <c r="J42" s="542"/>
      <c r="K42" s="540"/>
      <c r="L42" s="543"/>
      <c r="M42" s="347"/>
      <c r="N42" s="540"/>
      <c r="O42" s="540"/>
      <c r="P42" s="540"/>
      <c r="Q42" s="145"/>
      <c r="R42" s="540"/>
      <c r="S42" s="541"/>
      <c r="T42" s="542"/>
      <c r="U42" s="543"/>
      <c r="V42" s="540"/>
      <c r="W42" s="541"/>
      <c r="X42" s="542"/>
      <c r="Y42" s="540"/>
      <c r="Z42" s="543"/>
      <c r="AA42" s="65"/>
      <c r="AB42" s="296"/>
      <c r="AC42" s="139"/>
      <c r="AD42" s="448"/>
      <c r="AE42" s="340"/>
      <c r="AF42" s="449"/>
      <c r="AG42" s="464"/>
      <c r="AH42" s="448"/>
      <c r="AI42" s="463"/>
      <c r="AJ42" s="465"/>
      <c r="AK42" s="449"/>
      <c r="AL42" s="449"/>
      <c r="AM42" s="139"/>
      <c r="AN42" s="459"/>
      <c r="AO42" s="145"/>
      <c r="AP42" s="449"/>
      <c r="AQ42" s="139"/>
      <c r="AR42" s="449"/>
      <c r="AS42" s="449"/>
      <c r="AT42" s="449"/>
      <c r="AU42" s="450"/>
      <c r="AV42" s="145"/>
      <c r="AW42" s="449"/>
      <c r="AX42" s="449"/>
      <c r="AY42" s="450"/>
      <c r="AZ42" s="145"/>
      <c r="BA42" s="449"/>
      <c r="BB42" s="450"/>
      <c r="BC42" s="127"/>
      <c r="BD42" s="65"/>
      <c r="BE42" s="296"/>
      <c r="BF42" s="127"/>
      <c r="BG42" s="449"/>
      <c r="BH42" s="449"/>
      <c r="BI42" s="463"/>
      <c r="BJ42" s="463"/>
      <c r="BK42" s="464"/>
      <c r="BL42" s="448"/>
      <c r="BM42" s="463"/>
      <c r="BN42" s="463"/>
      <c r="BO42" s="464"/>
      <c r="BP42" s="145"/>
      <c r="BQ42" s="449"/>
      <c r="BR42" s="463"/>
      <c r="BS42" s="463"/>
      <c r="BT42" s="130"/>
      <c r="BU42" s="463"/>
      <c r="BV42" s="463"/>
      <c r="BW42" s="463"/>
      <c r="BX42" s="465"/>
      <c r="BY42" s="449"/>
      <c r="BZ42" s="464"/>
      <c r="CA42" s="145"/>
      <c r="CB42" s="448"/>
      <c r="CC42" s="465"/>
      <c r="CD42" s="139"/>
      <c r="CE42" s="65"/>
      <c r="CF42" s="296"/>
      <c r="CG42" s="127"/>
      <c r="CH42" s="449"/>
      <c r="CI42" s="449"/>
      <c r="CJ42" s="449"/>
      <c r="CK42" s="449"/>
      <c r="CL42" s="450"/>
      <c r="CM42" s="448"/>
      <c r="CN42" s="449"/>
      <c r="CO42" s="449"/>
      <c r="CP42" s="449"/>
      <c r="CQ42" s="449"/>
      <c r="CR42" s="449"/>
      <c r="CS42" s="449"/>
      <c r="CT42" s="449"/>
      <c r="CU42" s="139"/>
      <c r="CV42" s="449"/>
      <c r="CW42" s="449"/>
      <c r="CX42" s="127"/>
      <c r="CY42" s="65"/>
      <c r="CZ42" s="296"/>
      <c r="DA42" s="127"/>
      <c r="DB42" s="449"/>
      <c r="DC42" s="463"/>
      <c r="DD42" s="463"/>
      <c r="DE42" s="464"/>
      <c r="DF42" s="448"/>
      <c r="DG42" s="463"/>
      <c r="DH42" s="464"/>
      <c r="DI42" s="145"/>
      <c r="DJ42" s="449"/>
      <c r="DK42" s="463"/>
      <c r="DL42" s="464"/>
      <c r="DM42" s="145"/>
      <c r="DN42" s="449"/>
      <c r="DO42" s="465"/>
      <c r="DP42" s="449"/>
      <c r="DQ42" s="464"/>
      <c r="DR42" s="145"/>
      <c r="DS42" s="450"/>
      <c r="DT42" s="145"/>
      <c r="DU42" s="450"/>
      <c r="DV42" s="145"/>
      <c r="DW42" s="139"/>
      <c r="DX42" s="65"/>
      <c r="DY42" s="296"/>
      <c r="DZ42" s="449"/>
      <c r="EA42" s="463"/>
      <c r="EB42" s="464"/>
      <c r="EC42" s="448"/>
      <c r="ED42" s="463"/>
      <c r="EE42" s="465"/>
      <c r="EF42" s="449"/>
      <c r="EG42" s="463"/>
      <c r="EH42" s="464"/>
      <c r="EI42" s="448"/>
      <c r="EJ42" s="463"/>
      <c r="EK42" s="465"/>
      <c r="EL42" s="449"/>
      <c r="EM42" s="463"/>
      <c r="EN42" s="464"/>
      <c r="EO42" s="448"/>
      <c r="EP42" s="463"/>
      <c r="EQ42" s="465"/>
      <c r="ER42" s="459"/>
      <c r="ES42" s="544"/>
      <c r="ET42" s="449"/>
      <c r="EU42" s="463"/>
      <c r="EV42" s="463"/>
      <c r="EW42" s="463"/>
      <c r="EX42" s="465"/>
      <c r="EY42" s="449"/>
      <c r="EZ42" s="463"/>
      <c r="FA42" s="464"/>
      <c r="FB42" s="448"/>
      <c r="FC42" s="463"/>
      <c r="FD42" s="465"/>
      <c r="FE42" s="449"/>
      <c r="FF42" s="463"/>
      <c r="FG42" s="464"/>
      <c r="FH42" s="448"/>
      <c r="FI42" s="463"/>
      <c r="FJ42" s="465"/>
      <c r="FK42" s="449"/>
      <c r="FL42" s="463"/>
      <c r="FM42" s="464"/>
      <c r="FN42" s="448"/>
      <c r="FO42" s="463"/>
      <c r="FP42" s="465"/>
      <c r="FQ42" s="139"/>
      <c r="FR42" s="65"/>
      <c r="FS42" s="296"/>
      <c r="FT42" s="506"/>
      <c r="FU42" s="545"/>
      <c r="FV42" s="449"/>
      <c r="FW42" s="449"/>
      <c r="FX42" s="449"/>
      <c r="FY42" s="449"/>
      <c r="FZ42" s="450"/>
      <c r="GA42" s="448"/>
      <c r="GB42" s="449"/>
      <c r="GC42" s="449"/>
      <c r="GD42" s="449"/>
      <c r="GE42" s="139"/>
      <c r="GF42" s="450"/>
      <c r="GG42" s="127"/>
      <c r="GH42" s="339"/>
      <c r="GI42" s="449"/>
      <c r="GJ42" s="449"/>
      <c r="GK42" s="449"/>
      <c r="GL42" s="449"/>
      <c r="GM42" s="449"/>
      <c r="GN42" s="449"/>
      <c r="GO42" s="449"/>
      <c r="GP42" s="449"/>
      <c r="GQ42" s="139"/>
      <c r="GR42" s="65"/>
      <c r="GS42" s="296"/>
      <c r="GT42" s="449"/>
      <c r="GU42" s="449"/>
      <c r="GV42" s="449"/>
      <c r="GW42" s="449"/>
      <c r="GX42" s="449"/>
      <c r="GY42" s="449"/>
      <c r="GZ42" s="449"/>
      <c r="HA42" s="139"/>
      <c r="HB42" s="448"/>
      <c r="HC42" s="340"/>
      <c r="HD42" s="448"/>
      <c r="HE42" s="449"/>
      <c r="HF42" s="449"/>
      <c r="HG42" s="449"/>
      <c r="HH42" s="139"/>
      <c r="HI42" s="449"/>
      <c r="HJ42" s="449"/>
      <c r="HK42" s="449"/>
      <c r="HL42" s="449"/>
      <c r="HM42" s="449"/>
      <c r="HN42" s="449"/>
      <c r="HO42" s="449"/>
      <c r="HP42" s="139"/>
      <c r="HQ42" s="65"/>
      <c r="HR42" s="296"/>
      <c r="HS42" s="448"/>
      <c r="HT42" s="449"/>
      <c r="HU42" s="449"/>
      <c r="HV42" s="449"/>
      <c r="HW42" s="449"/>
      <c r="HX42" s="449"/>
      <c r="HY42" s="449"/>
      <c r="HZ42" s="449"/>
      <c r="IA42" s="449"/>
      <c r="IB42" s="449"/>
      <c r="IC42" s="449"/>
      <c r="ID42" s="449"/>
      <c r="IE42" s="449"/>
      <c r="IF42" s="449"/>
      <c r="IG42" s="139"/>
      <c r="IH42" s="448"/>
      <c r="II42" s="449"/>
      <c r="IJ42" s="450"/>
      <c r="IK42" s="448"/>
      <c r="IL42" s="449"/>
      <c r="IM42" s="139"/>
      <c r="IN42" s="449"/>
      <c r="IO42" s="449"/>
      <c r="IP42" s="139"/>
      <c r="IQ42" s="449"/>
      <c r="IR42" s="449"/>
      <c r="IS42" s="449"/>
      <c r="IT42" s="449"/>
      <c r="IU42" s="139"/>
      <c r="IV42" s="65"/>
      <c r="IW42" s="296"/>
      <c r="IX42" s="448"/>
      <c r="IY42" s="449"/>
      <c r="IZ42" s="449"/>
      <c r="JA42" s="449"/>
      <c r="JB42" s="139"/>
      <c r="JC42" s="449"/>
      <c r="JD42" s="449"/>
      <c r="JE42" s="449"/>
      <c r="JF42" s="449"/>
      <c r="JG42" s="450"/>
      <c r="JH42" s="448"/>
      <c r="JI42" s="449"/>
      <c r="JJ42" s="449"/>
      <c r="JK42" s="449"/>
      <c r="JL42" s="139"/>
      <c r="JM42" s="448"/>
      <c r="JN42" s="343"/>
      <c r="JO42" s="546"/>
      <c r="JP42" s="449"/>
      <c r="JQ42" s="449"/>
      <c r="JR42" s="450"/>
      <c r="JS42" s="448"/>
      <c r="JT42" s="449"/>
      <c r="JU42" s="449"/>
      <c r="JV42" s="449"/>
      <c r="JW42" s="449"/>
      <c r="JX42" s="139"/>
      <c r="JY42" s="448"/>
      <c r="JZ42" s="449"/>
      <c r="KA42" s="449"/>
      <c r="KB42" s="449"/>
      <c r="KC42" s="139"/>
    </row>
    <row r="43" spans="1:289" s="97" customFormat="1" ht="19.5" thickBot="1" x14ac:dyDescent="0.35">
      <c r="A43" s="294"/>
      <c r="B43" s="295"/>
      <c r="C43" s="140"/>
      <c r="D43" s="572"/>
      <c r="E43" s="572"/>
      <c r="F43" s="572"/>
      <c r="G43" s="249"/>
      <c r="H43" s="572"/>
      <c r="I43" s="573"/>
      <c r="J43" s="574"/>
      <c r="K43" s="572"/>
      <c r="L43" s="575"/>
      <c r="M43" s="348"/>
      <c r="N43" s="572"/>
      <c r="O43" s="572"/>
      <c r="P43" s="572"/>
      <c r="Q43" s="147"/>
      <c r="R43" s="572"/>
      <c r="S43" s="573"/>
      <c r="T43" s="574"/>
      <c r="U43" s="575"/>
      <c r="V43" s="572"/>
      <c r="W43" s="573"/>
      <c r="X43" s="574"/>
      <c r="Y43" s="572"/>
      <c r="Z43" s="575"/>
      <c r="AA43" s="65"/>
      <c r="AB43" s="297"/>
      <c r="AC43" s="199"/>
      <c r="AD43" s="454"/>
      <c r="AE43" s="576"/>
      <c r="AF43" s="455"/>
      <c r="AG43" s="470"/>
      <c r="AH43" s="454"/>
      <c r="AI43" s="469"/>
      <c r="AJ43" s="471"/>
      <c r="AK43" s="455"/>
      <c r="AL43" s="455"/>
      <c r="AM43" s="199"/>
      <c r="AN43" s="462"/>
      <c r="AO43" s="147"/>
      <c r="AP43" s="455"/>
      <c r="AQ43" s="199"/>
      <c r="AR43" s="455"/>
      <c r="AS43" s="455"/>
      <c r="AT43" s="455"/>
      <c r="AU43" s="456"/>
      <c r="AV43" s="147"/>
      <c r="AW43" s="455"/>
      <c r="AX43" s="455"/>
      <c r="AY43" s="456"/>
      <c r="AZ43" s="147"/>
      <c r="BA43" s="455"/>
      <c r="BB43" s="456"/>
      <c r="BC43" s="140"/>
      <c r="BD43" s="65"/>
      <c r="BE43" s="297"/>
      <c r="BF43" s="140"/>
      <c r="BG43" s="455"/>
      <c r="BH43" s="455"/>
      <c r="BI43" s="469"/>
      <c r="BJ43" s="469"/>
      <c r="BK43" s="470"/>
      <c r="BL43" s="454"/>
      <c r="BM43" s="469"/>
      <c r="BN43" s="469"/>
      <c r="BO43" s="470"/>
      <c r="BP43" s="147"/>
      <c r="BQ43" s="455"/>
      <c r="BR43" s="469"/>
      <c r="BS43" s="469"/>
      <c r="BT43" s="135"/>
      <c r="BU43" s="469"/>
      <c r="BV43" s="469"/>
      <c r="BW43" s="469"/>
      <c r="BX43" s="471"/>
      <c r="BY43" s="455"/>
      <c r="BZ43" s="470"/>
      <c r="CA43" s="147"/>
      <c r="CB43" s="454"/>
      <c r="CC43" s="471"/>
      <c r="CD43" s="199"/>
      <c r="CE43" s="65"/>
      <c r="CF43" s="297"/>
      <c r="CG43" s="140"/>
      <c r="CH43" s="455"/>
      <c r="CI43" s="455"/>
      <c r="CJ43" s="455"/>
      <c r="CK43" s="455"/>
      <c r="CL43" s="456"/>
      <c r="CM43" s="454"/>
      <c r="CN43" s="455"/>
      <c r="CO43" s="455"/>
      <c r="CP43" s="455"/>
      <c r="CQ43" s="455"/>
      <c r="CR43" s="455"/>
      <c r="CS43" s="455"/>
      <c r="CT43" s="455"/>
      <c r="CU43" s="199"/>
      <c r="CV43" s="455"/>
      <c r="CW43" s="455"/>
      <c r="CX43" s="140"/>
      <c r="CY43" s="65"/>
      <c r="CZ43" s="297"/>
      <c r="DA43" s="140"/>
      <c r="DB43" s="455"/>
      <c r="DC43" s="469"/>
      <c r="DD43" s="469"/>
      <c r="DE43" s="470"/>
      <c r="DF43" s="454"/>
      <c r="DG43" s="469"/>
      <c r="DH43" s="470"/>
      <c r="DI43" s="147"/>
      <c r="DJ43" s="455"/>
      <c r="DK43" s="469"/>
      <c r="DL43" s="470"/>
      <c r="DM43" s="147"/>
      <c r="DN43" s="455"/>
      <c r="DO43" s="471"/>
      <c r="DP43" s="455"/>
      <c r="DQ43" s="470"/>
      <c r="DR43" s="147"/>
      <c r="DS43" s="456"/>
      <c r="DT43" s="147"/>
      <c r="DU43" s="456"/>
      <c r="DV43" s="147"/>
      <c r="DW43" s="199"/>
      <c r="DX43" s="65"/>
      <c r="DY43" s="297"/>
      <c r="DZ43" s="455"/>
      <c r="EA43" s="469"/>
      <c r="EB43" s="470"/>
      <c r="EC43" s="454"/>
      <c r="ED43" s="469"/>
      <c r="EE43" s="471"/>
      <c r="EF43" s="455"/>
      <c r="EG43" s="469"/>
      <c r="EH43" s="470"/>
      <c r="EI43" s="454"/>
      <c r="EJ43" s="469"/>
      <c r="EK43" s="471"/>
      <c r="EL43" s="455"/>
      <c r="EM43" s="469"/>
      <c r="EN43" s="470"/>
      <c r="EO43" s="454"/>
      <c r="EP43" s="469"/>
      <c r="EQ43" s="471"/>
      <c r="ER43" s="462"/>
      <c r="ES43" s="577"/>
      <c r="ET43" s="455"/>
      <c r="EU43" s="469"/>
      <c r="EV43" s="469"/>
      <c r="EW43" s="469"/>
      <c r="EX43" s="471"/>
      <c r="EY43" s="455"/>
      <c r="EZ43" s="469"/>
      <c r="FA43" s="470"/>
      <c r="FB43" s="454"/>
      <c r="FC43" s="469"/>
      <c r="FD43" s="471"/>
      <c r="FE43" s="455"/>
      <c r="FF43" s="469"/>
      <c r="FG43" s="470"/>
      <c r="FH43" s="454"/>
      <c r="FI43" s="469"/>
      <c r="FJ43" s="471"/>
      <c r="FK43" s="455"/>
      <c r="FL43" s="469"/>
      <c r="FM43" s="470"/>
      <c r="FN43" s="454"/>
      <c r="FO43" s="469"/>
      <c r="FP43" s="471"/>
      <c r="FQ43" s="199"/>
      <c r="FR43" s="65"/>
      <c r="FS43" s="297"/>
      <c r="FT43" s="508"/>
      <c r="FU43" s="578"/>
      <c r="FV43" s="455"/>
      <c r="FW43" s="455"/>
      <c r="FX43" s="455"/>
      <c r="FY43" s="455"/>
      <c r="FZ43" s="456"/>
      <c r="GA43" s="454"/>
      <c r="GB43" s="455"/>
      <c r="GC43" s="455"/>
      <c r="GD43" s="455"/>
      <c r="GE43" s="199"/>
      <c r="GF43" s="456"/>
      <c r="GG43" s="140"/>
      <c r="GH43" s="579"/>
      <c r="GI43" s="455"/>
      <c r="GJ43" s="455"/>
      <c r="GK43" s="455"/>
      <c r="GL43" s="455"/>
      <c r="GM43" s="455"/>
      <c r="GN43" s="455"/>
      <c r="GO43" s="455"/>
      <c r="GP43" s="455"/>
      <c r="GQ43" s="199"/>
      <c r="GR43" s="65"/>
      <c r="GS43" s="297"/>
      <c r="GT43" s="455"/>
      <c r="GU43" s="455"/>
      <c r="GV43" s="455"/>
      <c r="GW43" s="455"/>
      <c r="GX43" s="455"/>
      <c r="GY43" s="455"/>
      <c r="GZ43" s="455"/>
      <c r="HA43" s="199"/>
      <c r="HB43" s="454"/>
      <c r="HC43" s="576"/>
      <c r="HD43" s="454"/>
      <c r="HE43" s="455"/>
      <c r="HF43" s="455"/>
      <c r="HG43" s="455"/>
      <c r="HH43" s="199"/>
      <c r="HI43" s="455"/>
      <c r="HJ43" s="455"/>
      <c r="HK43" s="455"/>
      <c r="HL43" s="455"/>
      <c r="HM43" s="455"/>
      <c r="HN43" s="455"/>
      <c r="HO43" s="455"/>
      <c r="HP43" s="199"/>
      <c r="HQ43" s="65"/>
      <c r="HR43" s="297"/>
      <c r="HS43" s="454"/>
      <c r="HT43" s="455"/>
      <c r="HU43" s="455"/>
      <c r="HV43" s="455"/>
      <c r="HW43" s="455"/>
      <c r="HX43" s="455"/>
      <c r="HY43" s="455"/>
      <c r="HZ43" s="455"/>
      <c r="IA43" s="455"/>
      <c r="IB43" s="455"/>
      <c r="IC43" s="455"/>
      <c r="ID43" s="455"/>
      <c r="IE43" s="455"/>
      <c r="IF43" s="455"/>
      <c r="IG43" s="199"/>
      <c r="IH43" s="454"/>
      <c r="II43" s="455"/>
      <c r="IJ43" s="456"/>
      <c r="IK43" s="454"/>
      <c r="IL43" s="455"/>
      <c r="IM43" s="199"/>
      <c r="IN43" s="455"/>
      <c r="IO43" s="455"/>
      <c r="IP43" s="199"/>
      <c r="IQ43" s="455"/>
      <c r="IR43" s="455"/>
      <c r="IS43" s="455"/>
      <c r="IT43" s="455"/>
      <c r="IU43" s="199"/>
      <c r="IV43" s="65"/>
      <c r="IW43" s="297"/>
      <c r="IX43" s="454"/>
      <c r="IY43" s="455"/>
      <c r="IZ43" s="455"/>
      <c r="JA43" s="455"/>
      <c r="JB43" s="199"/>
      <c r="JC43" s="455"/>
      <c r="JD43" s="455"/>
      <c r="JE43" s="455"/>
      <c r="JF43" s="455"/>
      <c r="JG43" s="456"/>
      <c r="JH43" s="454"/>
      <c r="JI43" s="455"/>
      <c r="JJ43" s="455"/>
      <c r="JK43" s="455"/>
      <c r="JL43" s="199"/>
      <c r="JM43" s="454"/>
      <c r="JN43" s="484"/>
      <c r="JO43" s="580"/>
      <c r="JP43" s="455"/>
      <c r="JQ43" s="455"/>
      <c r="JR43" s="456"/>
      <c r="JS43" s="454"/>
      <c r="JT43" s="455"/>
      <c r="JU43" s="455"/>
      <c r="JV43" s="455"/>
      <c r="JW43" s="455"/>
      <c r="JX43" s="199"/>
      <c r="JY43" s="454"/>
      <c r="JZ43" s="455"/>
      <c r="KA43" s="455"/>
      <c r="KB43" s="455"/>
      <c r="KC43" s="199"/>
    </row>
    <row r="44" spans="1:289" ht="27" customHeight="1" x14ac:dyDescent="0.3">
      <c r="K44" s="65"/>
      <c r="L44" s="65"/>
      <c r="M44" s="88"/>
      <c r="N44" s="65"/>
      <c r="O44" s="65"/>
      <c r="P44" s="65"/>
      <c r="Q44" s="88"/>
      <c r="AD44" s="89"/>
      <c r="AE44" s="90"/>
      <c r="AF44" s="89"/>
    </row>
    <row r="45" spans="1:289" ht="18.75" x14ac:dyDescent="0.3">
      <c r="AD45" s="89"/>
      <c r="AE45" s="90"/>
      <c r="AF45" s="89"/>
    </row>
    <row r="46" spans="1:289" ht="18.75" x14ac:dyDescent="0.3">
      <c r="D46" s="77"/>
      <c r="E46" s="77"/>
      <c r="F46" s="77"/>
      <c r="G46" s="78"/>
      <c r="H46" s="77"/>
      <c r="I46" s="77"/>
      <c r="J46" s="77"/>
      <c r="K46" s="77"/>
      <c r="AD46" s="89"/>
      <c r="AE46" s="90"/>
      <c r="AF46" s="89"/>
    </row>
    <row r="47" spans="1:289" ht="18.75" x14ac:dyDescent="0.3">
      <c r="D47" s="77"/>
      <c r="E47" s="77"/>
      <c r="F47" s="77"/>
      <c r="G47" s="78"/>
      <c r="H47" s="77"/>
      <c r="I47" s="77"/>
      <c r="J47" s="77"/>
      <c r="K47" s="77"/>
      <c r="AD47" s="89"/>
      <c r="AE47" s="90"/>
      <c r="AF47" s="89"/>
    </row>
    <row r="48" spans="1:289" ht="18.75" x14ac:dyDescent="0.3">
      <c r="D48" s="77"/>
      <c r="E48" s="77"/>
      <c r="F48" s="77"/>
      <c r="G48" s="78"/>
      <c r="H48" s="77"/>
      <c r="I48" s="77"/>
      <c r="J48" s="77"/>
      <c r="K48" s="77"/>
      <c r="AD48" s="89"/>
      <c r="AE48" s="90"/>
      <c r="AF48" s="89"/>
    </row>
    <row r="49" spans="4:11" ht="18.75" x14ac:dyDescent="0.3">
      <c r="D49" s="77"/>
      <c r="E49" s="77"/>
      <c r="F49" s="77"/>
      <c r="G49" s="78"/>
      <c r="H49" s="77"/>
      <c r="I49" s="77"/>
      <c r="J49" s="77"/>
      <c r="K49" s="77"/>
    </row>
    <row r="50" spans="4:11" ht="18.75" x14ac:dyDescent="0.3">
      <c r="D50" s="77"/>
      <c r="E50" s="77"/>
      <c r="F50" s="77"/>
      <c r="G50" s="78"/>
      <c r="H50" s="77"/>
      <c r="I50" s="77"/>
      <c r="J50" s="77"/>
      <c r="K50" s="77"/>
    </row>
    <row r="51" spans="4:11" ht="18.75" x14ac:dyDescent="0.3">
      <c r="D51" s="77"/>
      <c r="E51" s="77"/>
      <c r="F51" s="77"/>
      <c r="G51" s="78"/>
      <c r="H51" s="77"/>
      <c r="I51" s="77"/>
      <c r="J51" s="77"/>
      <c r="K51" s="77"/>
    </row>
    <row r="52" spans="4:11" ht="18.75" x14ac:dyDescent="0.3">
      <c r="D52" s="77"/>
      <c r="E52" s="77"/>
      <c r="F52" s="77"/>
      <c r="G52" s="78"/>
      <c r="H52" s="77"/>
      <c r="I52" s="77"/>
      <c r="J52" s="77"/>
      <c r="K52" s="77"/>
    </row>
  </sheetData>
  <mergeCells count="455">
    <mergeCell ref="JT24:JT25"/>
    <mergeCell ref="JU24:JU25"/>
    <mergeCell ref="JD24:JD25"/>
    <mergeCell ref="JE24:JE25"/>
    <mergeCell ref="JF24:JF25"/>
    <mergeCell ref="JG24:JG25"/>
    <mergeCell ref="JH24:JH25"/>
    <mergeCell ref="JI24:JI25"/>
    <mergeCell ref="JO23:JO25"/>
    <mergeCell ref="JP23:JP25"/>
    <mergeCell ref="JQ23:JQ25"/>
    <mergeCell ref="JR23:JR25"/>
    <mergeCell ref="JS23:JU23"/>
    <mergeCell ref="IH24:IJ24"/>
    <mergeCell ref="IK24:IM24"/>
    <mergeCell ref="IN24:IP24"/>
    <mergeCell ref="IQ24:IQ25"/>
    <mergeCell ref="HS23:HU24"/>
    <mergeCell ref="HV23:HX24"/>
    <mergeCell ref="HY23:IA24"/>
    <mergeCell ref="IB23:ID24"/>
    <mergeCell ref="IE23:IG24"/>
    <mergeCell ref="IH23:IJ23"/>
    <mergeCell ref="HI24:HI25"/>
    <mergeCell ref="HJ24:HJ25"/>
    <mergeCell ref="HK24:HK25"/>
    <mergeCell ref="HL24:HL25"/>
    <mergeCell ref="HM24:HM25"/>
    <mergeCell ref="HN24:HN25"/>
    <mergeCell ref="GZ24:GZ25"/>
    <mergeCell ref="HD24:HD25"/>
    <mergeCell ref="HE24:HE25"/>
    <mergeCell ref="HF24:HF25"/>
    <mergeCell ref="HG24:HG25"/>
    <mergeCell ref="HH24:HH25"/>
    <mergeCell ref="HC23:HC25"/>
    <mergeCell ref="HD23:HH23"/>
    <mergeCell ref="HI23:HP23"/>
    <mergeCell ref="HO24:HO25"/>
    <mergeCell ref="HP24:HP25"/>
    <mergeCell ref="GW24:GW25"/>
    <mergeCell ref="GX24:GX25"/>
    <mergeCell ref="GY24:GY25"/>
    <mergeCell ref="GA24:GA25"/>
    <mergeCell ref="GB24:GB25"/>
    <mergeCell ref="GC24:GC25"/>
    <mergeCell ref="GD24:GD25"/>
    <mergeCell ref="GE24:GE25"/>
    <mergeCell ref="GM24:GM25"/>
    <mergeCell ref="GN24:GN25"/>
    <mergeCell ref="GO24:GO25"/>
    <mergeCell ref="GP24:GP25"/>
    <mergeCell ref="GQ24:GQ25"/>
    <mergeCell ref="GT24:GT25"/>
    <mergeCell ref="GU24:GU25"/>
    <mergeCell ref="GV24:GV25"/>
    <mergeCell ref="FN24:FP24"/>
    <mergeCell ref="FV24:FV25"/>
    <mergeCell ref="FW24:FW25"/>
    <mergeCell ref="FX24:FX25"/>
    <mergeCell ref="FY24:FY25"/>
    <mergeCell ref="FZ24:FZ25"/>
    <mergeCell ref="EC24:EE24"/>
    <mergeCell ref="EF24:EH24"/>
    <mergeCell ref="EI24:EK24"/>
    <mergeCell ref="EL24:EN24"/>
    <mergeCell ref="EO24:EQ24"/>
    <mergeCell ref="EY24:FA24"/>
    <mergeCell ref="EV23:EV25"/>
    <mergeCell ref="EW23:EW25"/>
    <mergeCell ref="EX23:EX25"/>
    <mergeCell ref="EY23:FP23"/>
    <mergeCell ref="FQ23:FQ24"/>
    <mergeCell ref="FV23:FZ23"/>
    <mergeCell ref="FB24:FD24"/>
    <mergeCell ref="FE24:FG24"/>
    <mergeCell ref="FH24:FJ24"/>
    <mergeCell ref="FK24:FM24"/>
    <mergeCell ref="EL23:EN23"/>
    <mergeCell ref="EO23:EQ23"/>
    <mergeCell ref="AH24:AI24"/>
    <mergeCell ref="AJ24:AJ25"/>
    <mergeCell ref="AR24:AT24"/>
    <mergeCell ref="AU24:AV24"/>
    <mergeCell ref="BL24:BP24"/>
    <mergeCell ref="DZ24:EB24"/>
    <mergeCell ref="D24:D25"/>
    <mergeCell ref="E24:E25"/>
    <mergeCell ref="F24:F25"/>
    <mergeCell ref="G24:G25"/>
    <mergeCell ref="H24:H25"/>
    <mergeCell ref="I24:I25"/>
    <mergeCell ref="J23:L24"/>
    <mergeCell ref="M23:M25"/>
    <mergeCell ref="AD23:AE24"/>
    <mergeCell ref="AF23:AF24"/>
    <mergeCell ref="AG23:AG24"/>
    <mergeCell ref="DU22:DV24"/>
    <mergeCell ref="DW22:DW25"/>
    <mergeCell ref="DY22:DY25"/>
    <mergeCell ref="DZ22:EK22"/>
    <mergeCell ref="DZ23:EB23"/>
    <mergeCell ref="EC23:EE23"/>
    <mergeCell ref="EF23:EH23"/>
    <mergeCell ref="JV23:JX23"/>
    <mergeCell ref="JV24:JV25"/>
    <mergeCell ref="JW24:JW25"/>
    <mergeCell ref="JX24:JX25"/>
    <mergeCell ref="IK23:IM23"/>
    <mergeCell ref="IN23:IP23"/>
    <mergeCell ref="JC23:JG23"/>
    <mergeCell ref="JH23:JL23"/>
    <mergeCell ref="JM23:JM25"/>
    <mergeCell ref="JN23:JN25"/>
    <mergeCell ref="IR24:IR25"/>
    <mergeCell ref="IS24:IS25"/>
    <mergeCell ref="IT24:IT25"/>
    <mergeCell ref="IU24:IU25"/>
    <mergeCell ref="IX24:IX25"/>
    <mergeCell ref="IY24:IY25"/>
    <mergeCell ref="IZ24:IZ25"/>
    <mergeCell ref="JA24:JA25"/>
    <mergeCell ref="JB24:JB25"/>
    <mergeCell ref="JC24:JC25"/>
    <mergeCell ref="JJ24:JJ25"/>
    <mergeCell ref="JK24:JK25"/>
    <mergeCell ref="JL24:JL25"/>
    <mergeCell ref="JS24:JS25"/>
    <mergeCell ref="ER23:ER25"/>
    <mergeCell ref="ES23:ES25"/>
    <mergeCell ref="ET23:ET25"/>
    <mergeCell ref="EU23:EU25"/>
    <mergeCell ref="HS22:IG22"/>
    <mergeCell ref="IH22:IP22"/>
    <mergeCell ref="IQ22:IU23"/>
    <mergeCell ref="IX22:JB23"/>
    <mergeCell ref="JC22:JR22"/>
    <mergeCell ref="FS22:FS25"/>
    <mergeCell ref="FT22:FT25"/>
    <mergeCell ref="FU22:FU25"/>
    <mergeCell ref="FV22:GQ22"/>
    <mergeCell ref="GS22:HA22"/>
    <mergeCell ref="HB22:HP22"/>
    <mergeCell ref="GA23:GE23"/>
    <mergeCell ref="GF23:GF25"/>
    <mergeCell ref="GG23:GG25"/>
    <mergeCell ref="GH23:GH25"/>
    <mergeCell ref="ER22:EX22"/>
    <mergeCell ref="FB22:FQ22"/>
    <mergeCell ref="GI23:GQ23"/>
    <mergeCell ref="GS23:HA23"/>
    <mergeCell ref="HB23:HB25"/>
    <mergeCell ref="EI23:EK23"/>
    <mergeCell ref="DC22:DC24"/>
    <mergeCell ref="DD22:DD24"/>
    <mergeCell ref="DE22:DE24"/>
    <mergeCell ref="DF22:DO22"/>
    <mergeCell ref="DP22:DR24"/>
    <mergeCell ref="DS22:DT24"/>
    <mergeCell ref="DF23:DI24"/>
    <mergeCell ref="DJ23:DM24"/>
    <mergeCell ref="DN23:DO24"/>
    <mergeCell ref="CL22:CL24"/>
    <mergeCell ref="CM22:CU22"/>
    <mergeCell ref="CV22:CW24"/>
    <mergeCell ref="CX22:CX25"/>
    <mergeCell ref="CZ22:CZ25"/>
    <mergeCell ref="DB22:DB24"/>
    <mergeCell ref="CM23:CP24"/>
    <mergeCell ref="CQ23:CS24"/>
    <mergeCell ref="CT23:CU24"/>
    <mergeCell ref="CJ22:CJ24"/>
    <mergeCell ref="CK22:CK24"/>
    <mergeCell ref="BJ22:BJ24"/>
    <mergeCell ref="BK22:BK24"/>
    <mergeCell ref="BL22:BX22"/>
    <mergeCell ref="BY22:CA24"/>
    <mergeCell ref="CB22:CB24"/>
    <mergeCell ref="CC22:CC24"/>
    <mergeCell ref="BL23:BP23"/>
    <mergeCell ref="BQ23:BT24"/>
    <mergeCell ref="BU23:BV24"/>
    <mergeCell ref="BW23:BX24"/>
    <mergeCell ref="BH22:BH24"/>
    <mergeCell ref="BI22:BI24"/>
    <mergeCell ref="AR23:AV23"/>
    <mergeCell ref="AW23:AZ24"/>
    <mergeCell ref="BA23:BB24"/>
    <mergeCell ref="CD22:CD25"/>
    <mergeCell ref="CF22:CF25"/>
    <mergeCell ref="CH22:CH24"/>
    <mergeCell ref="CI22:CI24"/>
    <mergeCell ref="JS21:JX22"/>
    <mergeCell ref="JY21:KC23"/>
    <mergeCell ref="A22:A25"/>
    <mergeCell ref="B22:B25"/>
    <mergeCell ref="D22:G23"/>
    <mergeCell ref="H22:I23"/>
    <mergeCell ref="J22:M22"/>
    <mergeCell ref="N22:Q24"/>
    <mergeCell ref="R22:S24"/>
    <mergeCell ref="T22:U24"/>
    <mergeCell ref="V22:W24"/>
    <mergeCell ref="X22:Z24"/>
    <mergeCell ref="AB22:AB25"/>
    <mergeCell ref="AD22:AJ22"/>
    <mergeCell ref="AK22:AL22"/>
    <mergeCell ref="AN22:AQ22"/>
    <mergeCell ref="AH23:AJ23"/>
    <mergeCell ref="AK23:AL24"/>
    <mergeCell ref="AM23:AM24"/>
    <mergeCell ref="AN23:AO24"/>
    <mergeCell ref="AR22:BB22"/>
    <mergeCell ref="BC22:BC25"/>
    <mergeCell ref="BE22:BE25"/>
    <mergeCell ref="BG22:BG24"/>
    <mergeCell ref="JU10:JU11"/>
    <mergeCell ref="JV10:JV11"/>
    <mergeCell ref="JW10:JW11"/>
    <mergeCell ref="JX10:JX11"/>
    <mergeCell ref="D21:Z21"/>
    <mergeCell ref="AD21:BC21"/>
    <mergeCell ref="BG21:CC21"/>
    <mergeCell ref="CH21:CW21"/>
    <mergeCell ref="DA21:DA25"/>
    <mergeCell ref="DB21:DW21"/>
    <mergeCell ref="JI10:JI11"/>
    <mergeCell ref="JJ10:JJ11"/>
    <mergeCell ref="JK10:JK11"/>
    <mergeCell ref="JL10:JL11"/>
    <mergeCell ref="JS10:JS11"/>
    <mergeCell ref="JT10:JT11"/>
    <mergeCell ref="JC10:JC11"/>
    <mergeCell ref="JD10:JD11"/>
    <mergeCell ref="JE10:JE11"/>
    <mergeCell ref="JF10:JF11"/>
    <mergeCell ref="JG10:JG11"/>
    <mergeCell ref="JH10:JH11"/>
    <mergeCell ref="IU10:IU11"/>
    <mergeCell ref="IX10:IX11"/>
    <mergeCell ref="HD10:HD11"/>
    <mergeCell ref="HE10:HE11"/>
    <mergeCell ref="HF10:HF11"/>
    <mergeCell ref="HG10:HG11"/>
    <mergeCell ref="IY10:IY11"/>
    <mergeCell ref="IZ10:IZ11"/>
    <mergeCell ref="JA10:JA11"/>
    <mergeCell ref="JB10:JB11"/>
    <mergeCell ref="HN10:HN11"/>
    <mergeCell ref="HO10:HO11"/>
    <mergeCell ref="HP10:HP11"/>
    <mergeCell ref="IH10:IJ10"/>
    <mergeCell ref="IK10:IM10"/>
    <mergeCell ref="IN10:IP10"/>
    <mergeCell ref="IS10:IS11"/>
    <mergeCell ref="IT10:IT11"/>
    <mergeCell ref="EY10:FA10"/>
    <mergeCell ref="FB10:FD10"/>
    <mergeCell ref="FE10:FG10"/>
    <mergeCell ref="FH10:FJ10"/>
    <mergeCell ref="EL9:EN9"/>
    <mergeCell ref="EO9:EQ9"/>
    <mergeCell ref="GQ10:GQ11"/>
    <mergeCell ref="GT10:GT11"/>
    <mergeCell ref="GU10:GU11"/>
    <mergeCell ref="FZ10:FZ11"/>
    <mergeCell ref="GA10:GA11"/>
    <mergeCell ref="GB10:GB11"/>
    <mergeCell ref="GC10:GC11"/>
    <mergeCell ref="GD10:GD11"/>
    <mergeCell ref="GE10:GE11"/>
    <mergeCell ref="GM10:GM11"/>
    <mergeCell ref="GN10:GN11"/>
    <mergeCell ref="GO10:GO11"/>
    <mergeCell ref="GP10:GP11"/>
    <mergeCell ref="DZ10:EB10"/>
    <mergeCell ref="EC10:EE10"/>
    <mergeCell ref="EF10:EH10"/>
    <mergeCell ref="EI10:EK10"/>
    <mergeCell ref="EL10:EN10"/>
    <mergeCell ref="EO10:EQ10"/>
    <mergeCell ref="EV9:EV11"/>
    <mergeCell ref="EW9:EW11"/>
    <mergeCell ref="EX9:EX11"/>
    <mergeCell ref="JC9:JG9"/>
    <mergeCell ref="JH9:JL9"/>
    <mergeCell ref="IQ10:IQ11"/>
    <mergeCell ref="IR10:IR11"/>
    <mergeCell ref="FK10:FM10"/>
    <mergeCell ref="FN10:FP10"/>
    <mergeCell ref="FV10:FV11"/>
    <mergeCell ref="FW10:FW11"/>
    <mergeCell ref="FX10:FX11"/>
    <mergeCell ref="FY10:FY11"/>
    <mergeCell ref="FB9:FP9"/>
    <mergeCell ref="FQ9:FQ10"/>
    <mergeCell ref="FV9:FZ9"/>
    <mergeCell ref="GV10:GV11"/>
    <mergeCell ref="GW10:GW11"/>
    <mergeCell ref="GX10:GX11"/>
    <mergeCell ref="HH10:HH11"/>
    <mergeCell ref="HI10:HI11"/>
    <mergeCell ref="HJ10:HJ11"/>
    <mergeCell ref="HK10:HK11"/>
    <mergeCell ref="HL10:HL11"/>
    <mergeCell ref="HM10:HM11"/>
    <mergeCell ref="GY10:GY11"/>
    <mergeCell ref="GZ10:GZ11"/>
    <mergeCell ref="JS9:JU9"/>
    <mergeCell ref="JV9:JX9"/>
    <mergeCell ref="D10:D11"/>
    <mergeCell ref="E10:E11"/>
    <mergeCell ref="F10:F11"/>
    <mergeCell ref="G10:G11"/>
    <mergeCell ref="H10:H11"/>
    <mergeCell ref="I10:I11"/>
    <mergeCell ref="AH10:AI10"/>
    <mergeCell ref="AJ10:AJ11"/>
    <mergeCell ref="JM9:JM11"/>
    <mergeCell ref="JN9:JN11"/>
    <mergeCell ref="JO9:JO11"/>
    <mergeCell ref="JP9:JP11"/>
    <mergeCell ref="JQ9:JQ11"/>
    <mergeCell ref="JR9:JR11"/>
    <mergeCell ref="IE9:IG10"/>
    <mergeCell ref="IH9:IJ9"/>
    <mergeCell ref="IK9:IM9"/>
    <mergeCell ref="IN9:IP9"/>
    <mergeCell ref="ER9:ER11"/>
    <mergeCell ref="ES9:ES11"/>
    <mergeCell ref="ET9:ET11"/>
    <mergeCell ref="EU9:EU11"/>
    <mergeCell ref="AR9:AV9"/>
    <mergeCell ref="AW9:AZ10"/>
    <mergeCell ref="BA9:BB10"/>
    <mergeCell ref="BL9:BP9"/>
    <mergeCell ref="AR10:AT10"/>
    <mergeCell ref="AU10:AV10"/>
    <mergeCell ref="BL10:BP10"/>
    <mergeCell ref="BK8:BK10"/>
    <mergeCell ref="BL8:BX8"/>
    <mergeCell ref="DJ9:DM10"/>
    <mergeCell ref="DN9:DO10"/>
    <mergeCell ref="CK8:CK10"/>
    <mergeCell ref="CL8:CL10"/>
    <mergeCell ref="CM8:CU8"/>
    <mergeCell ref="CV8:CW10"/>
    <mergeCell ref="CX8:CX11"/>
    <mergeCell ref="CZ8:CZ11"/>
    <mergeCell ref="CM9:CP10"/>
    <mergeCell ref="JC8:JR8"/>
    <mergeCell ref="HS9:HU10"/>
    <mergeCell ref="HV9:HX10"/>
    <mergeCell ref="HY9:IA10"/>
    <mergeCell ref="IB9:ID10"/>
    <mergeCell ref="FB8:FQ8"/>
    <mergeCell ref="FS8:FS11"/>
    <mergeCell ref="FT8:FT11"/>
    <mergeCell ref="FU8:FU11"/>
    <mergeCell ref="FV8:GQ8"/>
    <mergeCell ref="GS8:HA8"/>
    <mergeCell ref="GA9:GE9"/>
    <mergeCell ref="GF9:GF11"/>
    <mergeCell ref="GG9:GG11"/>
    <mergeCell ref="GH9:GH11"/>
    <mergeCell ref="HB8:HP8"/>
    <mergeCell ref="HS8:IG8"/>
    <mergeCell ref="IH8:IP8"/>
    <mergeCell ref="GI9:GQ9"/>
    <mergeCell ref="GS9:HA9"/>
    <mergeCell ref="HB9:HB11"/>
    <mergeCell ref="HC9:HC11"/>
    <mergeCell ref="HD9:HH9"/>
    <mergeCell ref="HI9:HP9"/>
    <mergeCell ref="BY8:CA10"/>
    <mergeCell ref="CB8:CB10"/>
    <mergeCell ref="BQ9:BT10"/>
    <mergeCell ref="BU9:BV10"/>
    <mergeCell ref="BW9:BX10"/>
    <mergeCell ref="IQ8:IU9"/>
    <mergeCell ref="IX8:JB9"/>
    <mergeCell ref="DS8:DT10"/>
    <mergeCell ref="DU8:DV10"/>
    <mergeCell ref="DW8:DW11"/>
    <mergeCell ref="DY8:DY11"/>
    <mergeCell ref="DZ8:EK8"/>
    <mergeCell ref="ER8:EX8"/>
    <mergeCell ref="DZ9:EB9"/>
    <mergeCell ref="EC9:EE9"/>
    <mergeCell ref="EF9:EH9"/>
    <mergeCell ref="EI9:EK9"/>
    <mergeCell ref="DB8:DB10"/>
    <mergeCell ref="DC8:DC10"/>
    <mergeCell ref="DD8:DD10"/>
    <mergeCell ref="DE8:DE10"/>
    <mergeCell ref="DF8:DO8"/>
    <mergeCell ref="DP8:DR10"/>
    <mergeCell ref="DF9:DI10"/>
    <mergeCell ref="A8:A11"/>
    <mergeCell ref="B8:B11"/>
    <mergeCell ref="D8:G9"/>
    <mergeCell ref="H8:I9"/>
    <mergeCell ref="J8:M8"/>
    <mergeCell ref="N8:Q10"/>
    <mergeCell ref="R8:S10"/>
    <mergeCell ref="AN8:AQ8"/>
    <mergeCell ref="AR8:BB8"/>
    <mergeCell ref="T8:U10"/>
    <mergeCell ref="V8:W10"/>
    <mergeCell ref="X8:Z10"/>
    <mergeCell ref="AB8:AB11"/>
    <mergeCell ref="AD8:AJ8"/>
    <mergeCell ref="AK8:AL8"/>
    <mergeCell ref="AK9:AL10"/>
    <mergeCell ref="J9:L10"/>
    <mergeCell ref="M9:M11"/>
    <mergeCell ref="AD9:AE10"/>
    <mergeCell ref="AF9:AF10"/>
    <mergeCell ref="AG9:AG10"/>
    <mergeCell ref="AH9:AJ9"/>
    <mergeCell ref="AM9:AM10"/>
    <mergeCell ref="AN9:AO10"/>
    <mergeCell ref="HR1:IU3"/>
    <mergeCell ref="IW1:KC3"/>
    <mergeCell ref="D7:Z7"/>
    <mergeCell ref="AD7:BC7"/>
    <mergeCell ref="BG7:CC7"/>
    <mergeCell ref="CH7:CW7"/>
    <mergeCell ref="DA7:DA11"/>
    <mergeCell ref="DB7:DW7"/>
    <mergeCell ref="JS7:JX8"/>
    <mergeCell ref="JY7:KC9"/>
    <mergeCell ref="BC8:BC11"/>
    <mergeCell ref="BE8:BE11"/>
    <mergeCell ref="BG8:BG10"/>
    <mergeCell ref="BH8:BH10"/>
    <mergeCell ref="CQ9:CS10"/>
    <mergeCell ref="CT9:CU10"/>
    <mergeCell ref="CC8:CC10"/>
    <mergeCell ref="CD8:CD11"/>
    <mergeCell ref="CF8:CF11"/>
    <mergeCell ref="CH8:CH10"/>
    <mergeCell ref="CI8:CI10"/>
    <mergeCell ref="CJ8:CJ10"/>
    <mergeCell ref="BI8:BI10"/>
    <mergeCell ref="BJ8:BJ10"/>
    <mergeCell ref="A1:B2"/>
    <mergeCell ref="E1:V3"/>
    <mergeCell ref="AE1:AZ3"/>
    <mergeCell ref="BE1:CD3"/>
    <mergeCell ref="CF1:CW3"/>
    <mergeCell ref="CZ1:DW3"/>
    <mergeCell ref="DY1:FQ3"/>
    <mergeCell ref="FS1:GQ3"/>
    <mergeCell ref="GS1:HP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1AE39-8642-4A97-8AA3-824C33882B0C}">
  <dimension ref="A1:KN52"/>
  <sheetViews>
    <sheetView topLeftCell="IZ1" zoomScale="55" zoomScaleNormal="55" zoomScaleSheetLayoutView="40" workbookViewId="0">
      <selection activeCell="KJ34" sqref="KJ34"/>
    </sheetView>
  </sheetViews>
  <sheetFormatPr baseColWidth="10" defaultRowHeight="12.75" x14ac:dyDescent="0.2"/>
  <cols>
    <col min="1" max="1" width="8.7109375" style="1" customWidth="1"/>
    <col min="2" max="2" width="54.28515625" customWidth="1"/>
    <col min="3" max="3" width="10.7109375" customWidth="1"/>
    <col min="4" max="6" width="12.5703125" style="1" customWidth="1"/>
    <col min="7" max="7" width="11" style="29" bestFit="1" customWidth="1"/>
    <col min="8" max="9" width="8.85546875" style="1" customWidth="1"/>
    <col min="10" max="12" width="9.28515625" style="1" customWidth="1"/>
    <col min="13" max="13" width="10.85546875" style="29" bestFit="1" customWidth="1"/>
    <col min="14" max="16" width="11.7109375" style="1" customWidth="1"/>
    <col min="17" max="17" width="9.85546875" style="29" customWidth="1"/>
    <col min="18" max="26" width="14.7109375" style="1" customWidth="1"/>
    <col min="27" max="27" width="10.140625" style="1" customWidth="1"/>
    <col min="28" max="28" width="50.42578125" customWidth="1"/>
    <col min="29" max="29" width="10.7109375" customWidth="1"/>
    <col min="30" max="30" width="10" style="1" customWidth="1"/>
    <col min="31" max="31" width="12.5703125" style="29" customWidth="1"/>
    <col min="32" max="32" width="9.140625" style="1" customWidth="1"/>
    <col min="33" max="36" width="15.5703125" style="1" customWidth="1"/>
    <col min="37" max="37" width="9.28515625" style="1" customWidth="1"/>
    <col min="38" max="38" width="9.5703125" style="1" customWidth="1"/>
    <col min="39" max="39" width="15.5703125" style="1" customWidth="1"/>
    <col min="40" max="40" width="10.5703125" style="1" customWidth="1"/>
    <col min="41" max="41" width="10.5703125" style="29" customWidth="1"/>
    <col min="42" max="43" width="13.28515625" style="1" customWidth="1"/>
    <col min="44" max="44" width="7.5703125" style="1" customWidth="1"/>
    <col min="45" max="45" width="7" style="1" customWidth="1"/>
    <col min="46" max="46" width="8.42578125" style="1" customWidth="1"/>
    <col min="47" max="47" width="13.28515625" style="1" customWidth="1"/>
    <col min="48" max="48" width="13.7109375" style="29" customWidth="1"/>
    <col min="49" max="51" width="8.42578125" style="1" customWidth="1"/>
    <col min="52" max="52" width="9.5703125" style="29" customWidth="1"/>
    <col min="53" max="55" width="8.42578125" style="1" customWidth="1"/>
    <col min="56" max="56" width="12.85546875" style="1" customWidth="1"/>
    <col min="57" max="57" width="48.5703125" customWidth="1"/>
    <col min="58" max="58" width="10.7109375" customWidth="1"/>
    <col min="59" max="62" width="13.7109375" style="1" customWidth="1"/>
    <col min="63" max="63" width="11.42578125" style="1"/>
    <col min="64" max="67" width="13.7109375" style="1" customWidth="1"/>
    <col min="68" max="68" width="13.7109375" style="29" customWidth="1"/>
    <col min="69" max="72" width="13.7109375" style="1" customWidth="1"/>
    <col min="73" max="76" width="8.28515625" style="1" customWidth="1"/>
    <col min="77" max="78" width="13.7109375" style="1" customWidth="1"/>
    <col min="79" max="79" width="13.7109375" style="29" customWidth="1"/>
    <col min="82" max="82" width="8.42578125" style="1" customWidth="1"/>
    <col min="83" max="83" width="9.85546875" style="1" customWidth="1"/>
    <col min="84" max="84" width="65.140625" bestFit="1" customWidth="1"/>
    <col min="85" max="85" width="10.7109375" customWidth="1"/>
    <col min="86" max="101" width="18.140625" style="1" customWidth="1"/>
    <col min="102" max="102" width="8.42578125" style="1" customWidth="1"/>
    <col min="103" max="103" width="9.140625" style="1" customWidth="1"/>
    <col min="104" max="104" width="52" customWidth="1"/>
    <col min="105" max="105" width="10.7109375" customWidth="1"/>
    <col min="106" max="107" width="13.7109375" style="1" customWidth="1"/>
    <col min="108" max="108" width="10.28515625" style="1" customWidth="1"/>
    <col min="109" max="109" width="11.85546875" style="1" customWidth="1"/>
    <col min="110" max="111" width="5.140625" style="1" customWidth="1"/>
    <col min="112" max="112" width="8.28515625" style="1" customWidth="1"/>
    <col min="113" max="113" width="13.7109375" style="29" customWidth="1"/>
    <col min="114" max="116" width="7.7109375" style="1" customWidth="1"/>
    <col min="117" max="117" width="13.7109375" style="29" customWidth="1"/>
    <col min="118" max="121" width="12.42578125" style="1" customWidth="1"/>
    <col min="122" max="122" width="12.42578125" style="29" customWidth="1"/>
    <col min="123" max="123" width="12.42578125" style="1" customWidth="1"/>
    <col min="124" max="124" width="12.42578125" style="29" customWidth="1"/>
    <col min="125" max="125" width="12.42578125" style="1" customWidth="1"/>
    <col min="126" max="126" width="12.42578125" style="29" customWidth="1"/>
    <col min="127" max="127" width="8.42578125" style="1" customWidth="1"/>
    <col min="128" max="128" width="9.140625" style="1" customWidth="1"/>
    <col min="129" max="129" width="54.140625" bestFit="1" customWidth="1"/>
    <col min="130" max="132" width="7.42578125" style="1" customWidth="1"/>
    <col min="133" max="148" width="9.5703125" style="1" customWidth="1"/>
    <col min="149" max="149" width="11" style="1" bestFit="1" customWidth="1"/>
    <col min="150" max="155" width="9.5703125" style="1" customWidth="1"/>
    <col min="156" max="156" width="4.7109375" style="1" customWidth="1"/>
    <col min="157" max="157" width="6.5703125" style="1" customWidth="1"/>
    <col min="158" max="158" width="9.5703125" style="1" customWidth="1"/>
    <col min="159" max="159" width="4.7109375" style="1" customWidth="1"/>
    <col min="160" max="160" width="6.5703125" style="1" customWidth="1"/>
    <col min="161" max="162" width="7" style="1" customWidth="1"/>
    <col min="163" max="163" width="5" style="1" customWidth="1"/>
    <col min="164" max="164" width="7.7109375" style="1" customWidth="1"/>
    <col min="165" max="165" width="8.7109375" style="1" customWidth="1"/>
    <col min="166" max="172" width="6" style="1" customWidth="1"/>
    <col min="173" max="173" width="7" style="1" customWidth="1"/>
    <col min="174" max="174" width="11" style="1" customWidth="1"/>
    <col min="175" max="175" width="55.140625" customWidth="1"/>
    <col min="176" max="177" width="16.140625" customWidth="1"/>
    <col min="178" max="187" width="13.140625" style="1" customWidth="1"/>
    <col min="188" max="192" width="13.7109375" style="1" customWidth="1"/>
    <col min="193" max="193" width="10" style="1" customWidth="1"/>
    <col min="194" max="194" width="13.7109375" style="1" customWidth="1"/>
    <col min="195" max="200" width="9.7109375" style="1" customWidth="1"/>
    <col min="201" max="201" width="56.28515625" customWidth="1"/>
    <col min="202" max="209" width="15.140625" style="1" customWidth="1"/>
    <col min="210" max="211" width="13.7109375" style="1" customWidth="1"/>
    <col min="212" max="216" width="11.7109375" style="1" customWidth="1"/>
    <col min="217" max="218" width="13.7109375" style="1" customWidth="1"/>
    <col min="219" max="222" width="10.5703125" style="1" customWidth="1"/>
    <col min="223" max="223" width="9.42578125" style="1" customWidth="1"/>
    <col min="224" max="225" width="13.7109375" style="1" customWidth="1"/>
    <col min="226" max="226" width="39.7109375" customWidth="1"/>
    <col min="227" max="238" width="13.7109375" style="1" customWidth="1"/>
    <col min="239" max="241" width="8.5703125" style="1" customWidth="1"/>
    <col min="242" max="244" width="13.7109375" style="1" customWidth="1"/>
    <col min="245" max="250" width="10" style="1" customWidth="1"/>
    <col min="251" max="252" width="13.7109375" style="1" customWidth="1"/>
    <col min="253" max="253" width="11.140625" style="1" customWidth="1"/>
    <col min="254" max="255" width="9.5703125" style="1" customWidth="1"/>
    <col min="256" max="256" width="4.5703125" style="1" customWidth="1"/>
    <col min="257" max="257" width="45.85546875" customWidth="1"/>
    <col min="258" max="258" width="6.42578125" style="1" customWidth="1"/>
    <col min="259" max="261" width="7.5703125" style="1" customWidth="1"/>
    <col min="262" max="262" width="11.140625" style="1" customWidth="1"/>
    <col min="263" max="269" width="15.140625" style="1" customWidth="1"/>
    <col min="270" max="270" width="10.140625" style="1" customWidth="1"/>
    <col min="271" max="271" width="9.7109375" style="1" customWidth="1"/>
    <col min="272" max="272" width="11.5703125" style="1" customWidth="1"/>
    <col min="273" max="274" width="11.140625" style="1" customWidth="1"/>
    <col min="275" max="275" width="14.5703125" style="1" customWidth="1"/>
    <col min="276" max="276" width="8.42578125" style="1" customWidth="1"/>
    <col min="277" max="278" width="11.140625" style="1" customWidth="1"/>
    <col min="279" max="16384" width="11.42578125" style="94"/>
  </cols>
  <sheetData>
    <row r="1" spans="1:300" ht="12.75" customHeight="1" x14ac:dyDescent="0.2">
      <c r="A1" s="1105"/>
      <c r="B1" s="1105"/>
      <c r="C1" s="214"/>
      <c r="E1" s="869" t="s">
        <v>188</v>
      </c>
      <c r="F1" s="869"/>
      <c r="G1" s="869"/>
      <c r="H1" s="869"/>
      <c r="I1" s="869"/>
      <c r="J1" s="869"/>
      <c r="K1" s="869"/>
      <c r="L1" s="869"/>
      <c r="M1" s="869"/>
      <c r="N1" s="869"/>
      <c r="O1" s="869"/>
      <c r="P1" s="869"/>
      <c r="Q1" s="869"/>
      <c r="R1" s="869"/>
      <c r="S1" s="869"/>
      <c r="T1" s="869"/>
      <c r="U1" s="869"/>
      <c r="V1" s="869"/>
      <c r="AB1" s="1"/>
      <c r="AC1" s="214"/>
      <c r="AE1" s="869" t="s">
        <v>188</v>
      </c>
      <c r="AF1" s="869"/>
      <c r="AG1" s="869"/>
      <c r="AH1" s="869"/>
      <c r="AI1" s="869"/>
      <c r="AJ1" s="869"/>
      <c r="AK1" s="869"/>
      <c r="AL1" s="869"/>
      <c r="AM1" s="869"/>
      <c r="AN1" s="869"/>
      <c r="AO1" s="869"/>
      <c r="AP1" s="869"/>
      <c r="AQ1" s="869"/>
      <c r="AR1" s="869"/>
      <c r="AS1" s="869"/>
      <c r="AT1" s="869"/>
      <c r="AU1" s="869"/>
      <c r="AV1" s="869"/>
      <c r="AW1" s="869"/>
      <c r="AX1" s="869"/>
      <c r="AY1" s="869"/>
      <c r="AZ1" s="869"/>
      <c r="BE1" s="869" t="s">
        <v>188</v>
      </c>
      <c r="BF1" s="869"/>
      <c r="BG1" s="869"/>
      <c r="BH1" s="869"/>
      <c r="BI1" s="869"/>
      <c r="BJ1" s="869"/>
      <c r="BK1" s="869"/>
      <c r="BL1" s="869"/>
      <c r="BM1" s="869"/>
      <c r="BN1" s="869"/>
      <c r="BO1" s="869"/>
      <c r="BP1" s="869"/>
      <c r="BQ1" s="869"/>
      <c r="BR1" s="869"/>
      <c r="BS1" s="869"/>
      <c r="BT1" s="869"/>
      <c r="BU1" s="869"/>
      <c r="BV1" s="869"/>
      <c r="BW1" s="869"/>
      <c r="BX1" s="869"/>
      <c r="BY1" s="869"/>
      <c r="BZ1" s="869"/>
      <c r="CA1" s="869"/>
      <c r="CB1" s="869"/>
      <c r="CC1" s="869"/>
      <c r="CD1" s="869"/>
      <c r="CF1" s="869" t="s">
        <v>188</v>
      </c>
      <c r="CG1" s="869"/>
      <c r="CH1" s="869"/>
      <c r="CI1" s="869"/>
      <c r="CJ1" s="869"/>
      <c r="CK1" s="869"/>
      <c r="CL1" s="869"/>
      <c r="CM1" s="869"/>
      <c r="CN1" s="869"/>
      <c r="CO1" s="869"/>
      <c r="CP1" s="869"/>
      <c r="CQ1" s="869"/>
      <c r="CR1" s="869"/>
      <c r="CS1" s="869"/>
      <c r="CT1" s="869"/>
      <c r="CU1" s="869"/>
      <c r="CV1" s="869"/>
      <c r="CW1" s="869"/>
      <c r="CY1" s="215"/>
      <c r="CZ1" s="869" t="s">
        <v>188</v>
      </c>
      <c r="DA1" s="869"/>
      <c r="DB1" s="869"/>
      <c r="DC1" s="869"/>
      <c r="DD1" s="869"/>
      <c r="DE1" s="869"/>
      <c r="DF1" s="869"/>
      <c r="DG1" s="869"/>
      <c r="DH1" s="869"/>
      <c r="DI1" s="869"/>
      <c r="DJ1" s="869"/>
      <c r="DK1" s="869"/>
      <c r="DL1" s="869"/>
      <c r="DM1" s="869"/>
      <c r="DN1" s="869"/>
      <c r="DO1" s="869"/>
      <c r="DP1" s="869"/>
      <c r="DQ1" s="869"/>
      <c r="DR1" s="869"/>
      <c r="DS1" s="869"/>
      <c r="DT1" s="869"/>
      <c r="DU1" s="869"/>
      <c r="DV1" s="869"/>
      <c r="DW1" s="869"/>
      <c r="DY1" s="869" t="s">
        <v>188</v>
      </c>
      <c r="DZ1" s="869"/>
      <c r="EA1" s="869"/>
      <c r="EB1" s="869"/>
      <c r="EC1" s="869"/>
      <c r="ED1" s="869"/>
      <c r="EE1" s="869"/>
      <c r="EF1" s="869"/>
      <c r="EG1" s="869"/>
      <c r="EH1" s="869"/>
      <c r="EI1" s="869"/>
      <c r="EJ1" s="869"/>
      <c r="EK1" s="869"/>
      <c r="EL1" s="869"/>
      <c r="EM1" s="869"/>
      <c r="EN1" s="869"/>
      <c r="EO1" s="869"/>
      <c r="EP1" s="869"/>
      <c r="EQ1" s="869"/>
      <c r="ER1" s="869"/>
      <c r="ES1" s="869"/>
      <c r="ET1" s="869"/>
      <c r="EU1" s="869"/>
      <c r="EV1" s="869"/>
      <c r="EW1" s="869"/>
      <c r="EX1" s="869"/>
      <c r="EY1" s="869"/>
      <c r="EZ1" s="869"/>
      <c r="FA1" s="869"/>
      <c r="FB1" s="869"/>
      <c r="FC1" s="869"/>
      <c r="FD1" s="869"/>
      <c r="FE1" s="869"/>
      <c r="FF1" s="869"/>
      <c r="FG1" s="869"/>
      <c r="FH1" s="869"/>
      <c r="FI1" s="869"/>
      <c r="FJ1" s="869"/>
      <c r="FK1" s="869"/>
      <c r="FL1" s="869"/>
      <c r="FM1" s="869"/>
      <c r="FN1" s="869"/>
      <c r="FO1" s="869"/>
      <c r="FP1" s="869"/>
      <c r="FQ1" s="869"/>
      <c r="FR1" s="215"/>
      <c r="FS1" s="869" t="s">
        <v>188</v>
      </c>
      <c r="FT1" s="869"/>
      <c r="FU1" s="869"/>
      <c r="FV1" s="869"/>
      <c r="FW1" s="869"/>
      <c r="FX1" s="869"/>
      <c r="FY1" s="869"/>
      <c r="FZ1" s="869"/>
      <c r="GA1" s="869"/>
      <c r="GB1" s="869"/>
      <c r="GC1" s="869"/>
      <c r="GD1" s="869"/>
      <c r="GE1" s="869"/>
      <c r="GF1" s="869"/>
      <c r="GG1" s="869"/>
      <c r="GH1" s="869"/>
      <c r="GI1" s="869"/>
      <c r="GJ1" s="869"/>
      <c r="GK1" s="869"/>
      <c r="GL1" s="869"/>
      <c r="GM1" s="869"/>
      <c r="GN1" s="869"/>
      <c r="GO1" s="869"/>
      <c r="GP1" s="869"/>
      <c r="GQ1" s="869"/>
      <c r="GR1" s="215"/>
      <c r="GS1" s="869" t="s">
        <v>188</v>
      </c>
      <c r="GT1" s="869"/>
      <c r="GU1" s="869"/>
      <c r="GV1" s="869"/>
      <c r="GW1" s="869"/>
      <c r="GX1" s="869"/>
      <c r="GY1" s="869"/>
      <c r="GZ1" s="869"/>
      <c r="HA1" s="869"/>
      <c r="HB1" s="869"/>
      <c r="HC1" s="869"/>
      <c r="HD1" s="869"/>
      <c r="HE1" s="869"/>
      <c r="HF1" s="869"/>
      <c r="HG1" s="869"/>
      <c r="HH1" s="869"/>
      <c r="HI1" s="869"/>
      <c r="HJ1" s="869"/>
      <c r="HK1" s="869"/>
      <c r="HL1" s="869"/>
      <c r="HM1" s="869"/>
      <c r="HN1" s="869"/>
      <c r="HO1" s="869"/>
      <c r="HP1" s="869"/>
      <c r="HR1" s="870" t="s">
        <v>188</v>
      </c>
      <c r="HS1" s="870"/>
      <c r="HT1" s="870"/>
      <c r="HU1" s="870"/>
      <c r="HV1" s="870"/>
      <c r="HW1" s="870"/>
      <c r="HX1" s="870"/>
      <c r="HY1" s="870"/>
      <c r="HZ1" s="870"/>
      <c r="IA1" s="870"/>
      <c r="IB1" s="870"/>
      <c r="IC1" s="870"/>
      <c r="ID1" s="870"/>
      <c r="IE1" s="870"/>
      <c r="IF1" s="870"/>
      <c r="IG1" s="870"/>
      <c r="IH1" s="870"/>
      <c r="II1" s="870"/>
      <c r="IJ1" s="870"/>
      <c r="IK1" s="870"/>
      <c r="IL1" s="870"/>
      <c r="IM1" s="870"/>
      <c r="IN1" s="870"/>
      <c r="IO1" s="870"/>
      <c r="IP1" s="870"/>
      <c r="IQ1" s="870"/>
      <c r="IR1" s="870"/>
      <c r="IS1" s="870"/>
      <c r="IT1" s="870"/>
      <c r="IU1" s="870"/>
      <c r="IV1" s="215"/>
      <c r="IW1" s="869" t="s">
        <v>188</v>
      </c>
      <c r="IX1" s="869"/>
      <c r="IY1" s="869"/>
      <c r="IZ1" s="869"/>
      <c r="JA1" s="869"/>
      <c r="JB1" s="869"/>
      <c r="JC1" s="869"/>
      <c r="JD1" s="869"/>
      <c r="JE1" s="869"/>
      <c r="JF1" s="869"/>
      <c r="JG1" s="869"/>
      <c r="JH1" s="869"/>
      <c r="JI1" s="869"/>
      <c r="JJ1" s="869"/>
      <c r="JK1" s="869"/>
      <c r="JL1" s="869"/>
      <c r="JM1" s="869"/>
      <c r="JN1" s="869"/>
      <c r="JO1" s="869"/>
      <c r="JP1" s="869"/>
      <c r="JQ1" s="869"/>
      <c r="JR1" s="869"/>
    </row>
    <row r="2" spans="1:300" ht="12.75" customHeight="1" x14ac:dyDescent="0.2">
      <c r="A2" s="1105"/>
      <c r="B2" s="1105"/>
      <c r="C2" s="214"/>
      <c r="E2" s="869"/>
      <c r="F2" s="869"/>
      <c r="G2" s="869"/>
      <c r="H2" s="869"/>
      <c r="I2" s="869"/>
      <c r="J2" s="869"/>
      <c r="K2" s="869"/>
      <c r="L2" s="869"/>
      <c r="M2" s="869"/>
      <c r="N2" s="869"/>
      <c r="O2" s="869"/>
      <c r="P2" s="869"/>
      <c r="Q2" s="869"/>
      <c r="R2" s="869"/>
      <c r="S2" s="869"/>
      <c r="T2" s="869"/>
      <c r="U2" s="869"/>
      <c r="V2" s="869"/>
      <c r="AB2" s="1"/>
      <c r="AC2" s="214"/>
      <c r="AE2" s="869"/>
      <c r="AF2" s="869"/>
      <c r="AG2" s="869"/>
      <c r="AH2" s="869"/>
      <c r="AI2" s="869"/>
      <c r="AJ2" s="869"/>
      <c r="AK2" s="869"/>
      <c r="AL2" s="869"/>
      <c r="AM2" s="869"/>
      <c r="AN2" s="869"/>
      <c r="AO2" s="869"/>
      <c r="AP2" s="869"/>
      <c r="AQ2" s="869"/>
      <c r="AR2" s="869"/>
      <c r="AS2" s="869"/>
      <c r="AT2" s="869"/>
      <c r="AU2" s="869"/>
      <c r="AV2" s="869"/>
      <c r="AW2" s="869"/>
      <c r="AX2" s="869"/>
      <c r="AY2" s="869"/>
      <c r="AZ2" s="869"/>
      <c r="BE2" s="869"/>
      <c r="BF2" s="869"/>
      <c r="BG2" s="869"/>
      <c r="BH2" s="869"/>
      <c r="BI2" s="869"/>
      <c r="BJ2" s="869"/>
      <c r="BK2" s="869"/>
      <c r="BL2" s="869"/>
      <c r="BM2" s="869"/>
      <c r="BN2" s="869"/>
      <c r="BO2" s="869"/>
      <c r="BP2" s="869"/>
      <c r="BQ2" s="869"/>
      <c r="BR2" s="869"/>
      <c r="BS2" s="869"/>
      <c r="BT2" s="869"/>
      <c r="BU2" s="869"/>
      <c r="BV2" s="869"/>
      <c r="BW2" s="869"/>
      <c r="BX2" s="869"/>
      <c r="BY2" s="869"/>
      <c r="BZ2" s="869"/>
      <c r="CA2" s="869"/>
      <c r="CB2" s="869"/>
      <c r="CC2" s="869"/>
      <c r="CD2" s="869"/>
      <c r="CF2" s="869"/>
      <c r="CG2" s="869"/>
      <c r="CH2" s="869"/>
      <c r="CI2" s="869"/>
      <c r="CJ2" s="869"/>
      <c r="CK2" s="869"/>
      <c r="CL2" s="869"/>
      <c r="CM2" s="869"/>
      <c r="CN2" s="869"/>
      <c r="CO2" s="869"/>
      <c r="CP2" s="869"/>
      <c r="CQ2" s="869"/>
      <c r="CR2" s="869"/>
      <c r="CS2" s="869"/>
      <c r="CT2" s="869"/>
      <c r="CU2" s="869"/>
      <c r="CV2" s="869"/>
      <c r="CW2" s="869"/>
      <c r="CY2" s="215"/>
      <c r="CZ2" s="869"/>
      <c r="DA2" s="869"/>
      <c r="DB2" s="869"/>
      <c r="DC2" s="869"/>
      <c r="DD2" s="869"/>
      <c r="DE2" s="869"/>
      <c r="DF2" s="869"/>
      <c r="DG2" s="869"/>
      <c r="DH2" s="869"/>
      <c r="DI2" s="869"/>
      <c r="DJ2" s="869"/>
      <c r="DK2" s="869"/>
      <c r="DL2" s="869"/>
      <c r="DM2" s="869"/>
      <c r="DN2" s="869"/>
      <c r="DO2" s="869"/>
      <c r="DP2" s="869"/>
      <c r="DQ2" s="869"/>
      <c r="DR2" s="869"/>
      <c r="DS2" s="869"/>
      <c r="DT2" s="869"/>
      <c r="DU2" s="869"/>
      <c r="DV2" s="869"/>
      <c r="DW2" s="869"/>
      <c r="DY2" s="869"/>
      <c r="DZ2" s="869"/>
      <c r="EA2" s="869"/>
      <c r="EB2" s="869"/>
      <c r="EC2" s="869"/>
      <c r="ED2" s="869"/>
      <c r="EE2" s="869"/>
      <c r="EF2" s="869"/>
      <c r="EG2" s="869"/>
      <c r="EH2" s="869"/>
      <c r="EI2" s="869"/>
      <c r="EJ2" s="869"/>
      <c r="EK2" s="869"/>
      <c r="EL2" s="869"/>
      <c r="EM2" s="869"/>
      <c r="EN2" s="869"/>
      <c r="EO2" s="869"/>
      <c r="EP2" s="869"/>
      <c r="EQ2" s="869"/>
      <c r="ER2" s="869"/>
      <c r="ES2" s="869"/>
      <c r="ET2" s="869"/>
      <c r="EU2" s="869"/>
      <c r="EV2" s="869"/>
      <c r="EW2" s="869"/>
      <c r="EX2" s="869"/>
      <c r="EY2" s="869"/>
      <c r="EZ2" s="869"/>
      <c r="FA2" s="869"/>
      <c r="FB2" s="869"/>
      <c r="FC2" s="869"/>
      <c r="FD2" s="869"/>
      <c r="FE2" s="869"/>
      <c r="FF2" s="869"/>
      <c r="FG2" s="869"/>
      <c r="FH2" s="869"/>
      <c r="FI2" s="869"/>
      <c r="FJ2" s="869"/>
      <c r="FK2" s="869"/>
      <c r="FL2" s="869"/>
      <c r="FM2" s="869"/>
      <c r="FN2" s="869"/>
      <c r="FO2" s="869"/>
      <c r="FP2" s="869"/>
      <c r="FQ2" s="869"/>
      <c r="FR2" s="215"/>
      <c r="FS2" s="869"/>
      <c r="FT2" s="869"/>
      <c r="FU2" s="869"/>
      <c r="FV2" s="869"/>
      <c r="FW2" s="869"/>
      <c r="FX2" s="869"/>
      <c r="FY2" s="869"/>
      <c r="FZ2" s="869"/>
      <c r="GA2" s="869"/>
      <c r="GB2" s="869"/>
      <c r="GC2" s="869"/>
      <c r="GD2" s="869"/>
      <c r="GE2" s="869"/>
      <c r="GF2" s="869"/>
      <c r="GG2" s="869"/>
      <c r="GH2" s="869"/>
      <c r="GI2" s="869"/>
      <c r="GJ2" s="869"/>
      <c r="GK2" s="869"/>
      <c r="GL2" s="869"/>
      <c r="GM2" s="869"/>
      <c r="GN2" s="869"/>
      <c r="GO2" s="869"/>
      <c r="GP2" s="869"/>
      <c r="GQ2" s="869"/>
      <c r="GR2" s="215"/>
      <c r="GS2" s="869"/>
      <c r="GT2" s="869"/>
      <c r="GU2" s="869"/>
      <c r="GV2" s="869"/>
      <c r="GW2" s="869"/>
      <c r="GX2" s="869"/>
      <c r="GY2" s="869"/>
      <c r="GZ2" s="869"/>
      <c r="HA2" s="869"/>
      <c r="HB2" s="869"/>
      <c r="HC2" s="869"/>
      <c r="HD2" s="869"/>
      <c r="HE2" s="869"/>
      <c r="HF2" s="869"/>
      <c r="HG2" s="869"/>
      <c r="HH2" s="869"/>
      <c r="HI2" s="869"/>
      <c r="HJ2" s="869"/>
      <c r="HK2" s="869"/>
      <c r="HL2" s="869"/>
      <c r="HM2" s="869"/>
      <c r="HN2" s="869"/>
      <c r="HO2" s="869"/>
      <c r="HP2" s="869"/>
      <c r="HR2" s="870"/>
      <c r="HS2" s="870"/>
      <c r="HT2" s="870"/>
      <c r="HU2" s="870"/>
      <c r="HV2" s="870"/>
      <c r="HW2" s="870"/>
      <c r="HX2" s="870"/>
      <c r="HY2" s="870"/>
      <c r="HZ2" s="870"/>
      <c r="IA2" s="870"/>
      <c r="IB2" s="870"/>
      <c r="IC2" s="870"/>
      <c r="ID2" s="870"/>
      <c r="IE2" s="870"/>
      <c r="IF2" s="870"/>
      <c r="IG2" s="870"/>
      <c r="IH2" s="870"/>
      <c r="II2" s="870"/>
      <c r="IJ2" s="870"/>
      <c r="IK2" s="870"/>
      <c r="IL2" s="870"/>
      <c r="IM2" s="870"/>
      <c r="IN2" s="870"/>
      <c r="IO2" s="870"/>
      <c r="IP2" s="870"/>
      <c r="IQ2" s="870"/>
      <c r="IR2" s="870"/>
      <c r="IS2" s="870"/>
      <c r="IT2" s="870"/>
      <c r="IU2" s="870"/>
      <c r="IV2" s="215"/>
      <c r="IW2" s="869"/>
      <c r="IX2" s="869"/>
      <c r="IY2" s="869"/>
      <c r="IZ2" s="869"/>
      <c r="JA2" s="869"/>
      <c r="JB2" s="869"/>
      <c r="JC2" s="869"/>
      <c r="JD2" s="869"/>
      <c r="JE2" s="869"/>
      <c r="JF2" s="869"/>
      <c r="JG2" s="869"/>
      <c r="JH2" s="869"/>
      <c r="JI2" s="869"/>
      <c r="JJ2" s="869"/>
      <c r="JK2" s="869"/>
      <c r="JL2" s="869"/>
      <c r="JM2" s="869"/>
      <c r="JN2" s="869"/>
      <c r="JO2" s="869"/>
      <c r="JP2" s="869"/>
      <c r="JQ2" s="869"/>
      <c r="JR2" s="869"/>
    </row>
    <row r="3" spans="1:300" ht="44.25" customHeight="1" x14ac:dyDescent="0.2">
      <c r="E3" s="869"/>
      <c r="F3" s="869"/>
      <c r="G3" s="869"/>
      <c r="H3" s="869"/>
      <c r="I3" s="869"/>
      <c r="J3" s="869"/>
      <c r="K3" s="869"/>
      <c r="L3" s="869"/>
      <c r="M3" s="869"/>
      <c r="N3" s="869"/>
      <c r="O3" s="869"/>
      <c r="P3" s="869"/>
      <c r="Q3" s="869"/>
      <c r="R3" s="869"/>
      <c r="S3" s="869"/>
      <c r="T3" s="869"/>
      <c r="U3" s="869"/>
      <c r="V3" s="869"/>
      <c r="AE3" s="869"/>
      <c r="AF3" s="869"/>
      <c r="AG3" s="869"/>
      <c r="AH3" s="869"/>
      <c r="AI3" s="869"/>
      <c r="AJ3" s="869"/>
      <c r="AK3" s="869"/>
      <c r="AL3" s="869"/>
      <c r="AM3" s="869"/>
      <c r="AN3" s="869"/>
      <c r="AO3" s="869"/>
      <c r="AP3" s="869"/>
      <c r="AQ3" s="869"/>
      <c r="AR3" s="869"/>
      <c r="AS3" s="869"/>
      <c r="AT3" s="869"/>
      <c r="AU3" s="869"/>
      <c r="AV3" s="869"/>
      <c r="AW3" s="869"/>
      <c r="AX3" s="869"/>
      <c r="AY3" s="869"/>
      <c r="AZ3" s="869"/>
      <c r="BE3" s="869"/>
      <c r="BF3" s="869"/>
      <c r="BG3" s="869"/>
      <c r="BH3" s="869"/>
      <c r="BI3" s="869"/>
      <c r="BJ3" s="869"/>
      <c r="BK3" s="869"/>
      <c r="BL3" s="869"/>
      <c r="BM3" s="869"/>
      <c r="BN3" s="869"/>
      <c r="BO3" s="869"/>
      <c r="BP3" s="869"/>
      <c r="BQ3" s="869"/>
      <c r="BR3" s="869"/>
      <c r="BS3" s="869"/>
      <c r="BT3" s="869"/>
      <c r="BU3" s="869"/>
      <c r="BV3" s="869"/>
      <c r="BW3" s="869"/>
      <c r="BX3" s="869"/>
      <c r="BY3" s="869"/>
      <c r="BZ3" s="869"/>
      <c r="CA3" s="869"/>
      <c r="CB3" s="869"/>
      <c r="CC3" s="869"/>
      <c r="CD3" s="869"/>
      <c r="CF3" s="869"/>
      <c r="CG3" s="869"/>
      <c r="CH3" s="869"/>
      <c r="CI3" s="869"/>
      <c r="CJ3" s="869"/>
      <c r="CK3" s="869"/>
      <c r="CL3" s="869"/>
      <c r="CM3" s="869"/>
      <c r="CN3" s="869"/>
      <c r="CO3" s="869"/>
      <c r="CP3" s="869"/>
      <c r="CQ3" s="869"/>
      <c r="CR3" s="869"/>
      <c r="CS3" s="869"/>
      <c r="CT3" s="869"/>
      <c r="CU3" s="869"/>
      <c r="CV3" s="869"/>
      <c r="CW3" s="869"/>
      <c r="CY3" s="215"/>
      <c r="CZ3" s="869"/>
      <c r="DA3" s="869"/>
      <c r="DB3" s="869"/>
      <c r="DC3" s="869"/>
      <c r="DD3" s="869"/>
      <c r="DE3" s="869"/>
      <c r="DF3" s="869"/>
      <c r="DG3" s="869"/>
      <c r="DH3" s="869"/>
      <c r="DI3" s="869"/>
      <c r="DJ3" s="869"/>
      <c r="DK3" s="869"/>
      <c r="DL3" s="869"/>
      <c r="DM3" s="869"/>
      <c r="DN3" s="869"/>
      <c r="DO3" s="869"/>
      <c r="DP3" s="869"/>
      <c r="DQ3" s="869"/>
      <c r="DR3" s="869"/>
      <c r="DS3" s="869"/>
      <c r="DT3" s="869"/>
      <c r="DU3" s="869"/>
      <c r="DV3" s="869"/>
      <c r="DW3" s="869"/>
      <c r="DY3" s="869"/>
      <c r="DZ3" s="869"/>
      <c r="EA3" s="869"/>
      <c r="EB3" s="869"/>
      <c r="EC3" s="869"/>
      <c r="ED3" s="869"/>
      <c r="EE3" s="869"/>
      <c r="EF3" s="869"/>
      <c r="EG3" s="869"/>
      <c r="EH3" s="869"/>
      <c r="EI3" s="869"/>
      <c r="EJ3" s="869"/>
      <c r="EK3" s="869"/>
      <c r="EL3" s="869"/>
      <c r="EM3" s="869"/>
      <c r="EN3" s="869"/>
      <c r="EO3" s="869"/>
      <c r="EP3" s="869"/>
      <c r="EQ3" s="869"/>
      <c r="ER3" s="869"/>
      <c r="ES3" s="869"/>
      <c r="ET3" s="869"/>
      <c r="EU3" s="869"/>
      <c r="EV3" s="869"/>
      <c r="EW3" s="869"/>
      <c r="EX3" s="869"/>
      <c r="EY3" s="869"/>
      <c r="EZ3" s="869"/>
      <c r="FA3" s="869"/>
      <c r="FB3" s="869"/>
      <c r="FC3" s="869"/>
      <c r="FD3" s="869"/>
      <c r="FE3" s="869"/>
      <c r="FF3" s="869"/>
      <c r="FG3" s="869"/>
      <c r="FH3" s="869"/>
      <c r="FI3" s="869"/>
      <c r="FJ3" s="869"/>
      <c r="FK3" s="869"/>
      <c r="FL3" s="869"/>
      <c r="FM3" s="869"/>
      <c r="FN3" s="869"/>
      <c r="FO3" s="869"/>
      <c r="FP3" s="869"/>
      <c r="FQ3" s="869"/>
      <c r="FR3" s="215"/>
      <c r="FS3" s="869"/>
      <c r="FT3" s="869"/>
      <c r="FU3" s="869"/>
      <c r="FV3" s="869"/>
      <c r="FW3" s="869"/>
      <c r="FX3" s="869"/>
      <c r="FY3" s="869"/>
      <c r="FZ3" s="869"/>
      <c r="GA3" s="869"/>
      <c r="GB3" s="869"/>
      <c r="GC3" s="869"/>
      <c r="GD3" s="869"/>
      <c r="GE3" s="869"/>
      <c r="GF3" s="869"/>
      <c r="GG3" s="869"/>
      <c r="GH3" s="869"/>
      <c r="GI3" s="869"/>
      <c r="GJ3" s="869"/>
      <c r="GK3" s="869"/>
      <c r="GL3" s="869"/>
      <c r="GM3" s="869"/>
      <c r="GN3" s="869"/>
      <c r="GO3" s="869"/>
      <c r="GP3" s="869"/>
      <c r="GQ3" s="869"/>
      <c r="GR3" s="215"/>
      <c r="GS3" s="869"/>
      <c r="GT3" s="869"/>
      <c r="GU3" s="869"/>
      <c r="GV3" s="869"/>
      <c r="GW3" s="869"/>
      <c r="GX3" s="869"/>
      <c r="GY3" s="869"/>
      <c r="GZ3" s="869"/>
      <c r="HA3" s="869"/>
      <c r="HB3" s="869"/>
      <c r="HC3" s="869"/>
      <c r="HD3" s="869"/>
      <c r="HE3" s="869"/>
      <c r="HF3" s="869"/>
      <c r="HG3" s="869"/>
      <c r="HH3" s="869"/>
      <c r="HI3" s="869"/>
      <c r="HJ3" s="869"/>
      <c r="HK3" s="869"/>
      <c r="HL3" s="869"/>
      <c r="HM3" s="869"/>
      <c r="HN3" s="869"/>
      <c r="HO3" s="869"/>
      <c r="HP3" s="869"/>
      <c r="HR3" s="870"/>
      <c r="HS3" s="870"/>
      <c r="HT3" s="870"/>
      <c r="HU3" s="870"/>
      <c r="HV3" s="870"/>
      <c r="HW3" s="870"/>
      <c r="HX3" s="870"/>
      <c r="HY3" s="870"/>
      <c r="HZ3" s="870"/>
      <c r="IA3" s="870"/>
      <c r="IB3" s="870"/>
      <c r="IC3" s="870"/>
      <c r="ID3" s="870"/>
      <c r="IE3" s="870"/>
      <c r="IF3" s="870"/>
      <c r="IG3" s="870"/>
      <c r="IH3" s="870"/>
      <c r="II3" s="870"/>
      <c r="IJ3" s="870"/>
      <c r="IK3" s="870"/>
      <c r="IL3" s="870"/>
      <c r="IM3" s="870"/>
      <c r="IN3" s="870"/>
      <c r="IO3" s="870"/>
      <c r="IP3" s="870"/>
      <c r="IQ3" s="870"/>
      <c r="IR3" s="870"/>
      <c r="IS3" s="870"/>
      <c r="IT3" s="870"/>
      <c r="IU3" s="870"/>
      <c r="IV3" s="215"/>
      <c r="IW3" s="869"/>
      <c r="IX3" s="869"/>
      <c r="IY3" s="869"/>
      <c r="IZ3" s="869"/>
      <c r="JA3" s="869"/>
      <c r="JB3" s="869"/>
      <c r="JC3" s="869"/>
      <c r="JD3" s="869"/>
      <c r="JE3" s="869"/>
      <c r="JF3" s="869"/>
      <c r="JG3" s="869"/>
      <c r="JH3" s="869"/>
      <c r="JI3" s="869"/>
      <c r="JJ3" s="869"/>
      <c r="JK3" s="869"/>
      <c r="JL3" s="869"/>
      <c r="JM3" s="869"/>
      <c r="JN3" s="869"/>
      <c r="JO3" s="869"/>
      <c r="JP3" s="869"/>
      <c r="JQ3" s="869"/>
      <c r="JR3" s="869"/>
    </row>
    <row r="4" spans="1:300" ht="19.5" customHeight="1" x14ac:dyDescent="0.2">
      <c r="E4" s="216"/>
      <c r="F4" s="216"/>
      <c r="G4" s="216"/>
      <c r="H4" s="216"/>
      <c r="I4" s="216"/>
      <c r="J4" s="216"/>
      <c r="K4" s="216"/>
      <c r="L4" s="216" t="s">
        <v>190</v>
      </c>
      <c r="M4" s="378" t="s">
        <v>214</v>
      </c>
      <c r="N4" s="216"/>
      <c r="O4" s="216"/>
      <c r="P4" s="216"/>
      <c r="Q4" s="216"/>
      <c r="R4" s="216"/>
      <c r="S4" s="216"/>
      <c r="T4" s="216"/>
      <c r="U4" s="216"/>
      <c r="V4" s="216"/>
      <c r="AE4" s="216"/>
      <c r="AF4" s="216"/>
      <c r="AG4" s="216"/>
      <c r="AH4" s="216"/>
      <c r="AI4" s="216"/>
      <c r="AJ4" s="216"/>
      <c r="AK4" s="216" t="s">
        <v>190</v>
      </c>
      <c r="AL4" s="378" t="s">
        <v>203</v>
      </c>
      <c r="AM4" s="216"/>
      <c r="AN4" s="216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E4" s="216"/>
      <c r="BF4" s="216"/>
      <c r="BG4" s="216"/>
      <c r="BH4" s="216"/>
      <c r="BI4" s="216"/>
      <c r="BJ4" s="216"/>
      <c r="BK4" s="216"/>
      <c r="BL4" s="216"/>
      <c r="BM4" s="216"/>
      <c r="BN4" s="216"/>
      <c r="BO4" s="216"/>
      <c r="BP4" s="216" t="s">
        <v>190</v>
      </c>
      <c r="BQ4" s="378" t="str">
        <f>M4</f>
        <v>ENERO A JUNIO</v>
      </c>
      <c r="BR4" s="216"/>
      <c r="BS4" s="216"/>
      <c r="BT4" s="216"/>
      <c r="BU4" s="216"/>
      <c r="BV4" s="216"/>
      <c r="BW4" s="216"/>
      <c r="BX4" s="216"/>
      <c r="BY4" s="216"/>
      <c r="BZ4" s="216"/>
      <c r="CA4" s="216"/>
      <c r="CF4" s="216"/>
      <c r="CG4" s="216"/>
      <c r="CH4" s="216"/>
      <c r="CI4" s="216"/>
      <c r="CJ4" s="216"/>
      <c r="CK4" s="216"/>
      <c r="CL4" s="216"/>
      <c r="CM4" s="216" t="s">
        <v>190</v>
      </c>
      <c r="CN4" s="378" t="str">
        <f>M4</f>
        <v>ENERO A JUNIO</v>
      </c>
      <c r="CO4" s="216"/>
      <c r="CP4" s="216"/>
      <c r="CQ4" s="216"/>
      <c r="CR4" s="216"/>
      <c r="CS4" s="216"/>
      <c r="CT4" s="216"/>
      <c r="CU4" s="216"/>
      <c r="CV4" s="216"/>
      <c r="CW4" s="216"/>
      <c r="CY4" s="215"/>
      <c r="CZ4" s="216"/>
      <c r="DA4" s="216"/>
      <c r="DB4" s="216"/>
      <c r="DC4" s="216"/>
      <c r="DD4" s="216"/>
      <c r="DE4" s="216"/>
      <c r="DF4" s="216"/>
      <c r="DG4" s="216"/>
      <c r="DH4" s="216"/>
      <c r="DI4" s="216" t="s">
        <v>190</v>
      </c>
      <c r="DJ4" s="378" t="str">
        <f>M4</f>
        <v>ENERO A JUNIO</v>
      </c>
      <c r="DK4" s="216"/>
      <c r="DL4" s="216"/>
      <c r="DM4" s="216"/>
      <c r="DN4" s="216"/>
      <c r="DO4" s="216"/>
      <c r="DP4" s="216"/>
      <c r="DQ4" s="216"/>
      <c r="DZ4" s="216"/>
      <c r="EA4" s="216"/>
      <c r="EB4" s="216"/>
      <c r="EC4" s="216"/>
      <c r="ED4" s="216"/>
      <c r="EE4" s="216"/>
      <c r="EF4" s="216"/>
      <c r="EG4" s="216"/>
      <c r="EH4" s="216"/>
      <c r="EL4" s="216" t="s">
        <v>190</v>
      </c>
      <c r="EM4" s="378" t="str">
        <f>M4</f>
        <v>ENERO A JUNIO</v>
      </c>
      <c r="EY4" s="216"/>
      <c r="EZ4" s="216"/>
      <c r="FA4" s="216"/>
      <c r="FB4" s="216"/>
      <c r="FC4" s="216"/>
      <c r="FD4" s="216"/>
      <c r="FE4" s="216"/>
      <c r="FF4" s="216"/>
      <c r="FG4" s="216"/>
      <c r="FH4" s="216"/>
      <c r="FI4" s="216"/>
      <c r="FJ4" s="216"/>
      <c r="FK4" s="216"/>
      <c r="FL4" s="216"/>
      <c r="FM4" s="216"/>
      <c r="FN4" s="216"/>
      <c r="FO4" s="216"/>
      <c r="FP4" s="216"/>
      <c r="FQ4" s="216"/>
      <c r="FR4" s="215"/>
      <c r="FS4" s="215"/>
      <c r="FT4" s="215"/>
      <c r="FU4" s="215"/>
      <c r="FV4" s="216"/>
      <c r="FW4" s="216"/>
      <c r="FX4" s="216"/>
      <c r="FY4" s="216"/>
      <c r="FZ4" s="216"/>
      <c r="GA4" s="216" t="s">
        <v>190</v>
      </c>
      <c r="GB4" s="378" t="str">
        <f>M4</f>
        <v>ENERO A JUNIO</v>
      </c>
      <c r="GC4" s="216"/>
      <c r="GD4" s="216"/>
      <c r="GE4" s="216"/>
      <c r="GF4" s="216"/>
      <c r="GG4" s="216"/>
      <c r="GH4" s="216"/>
      <c r="GI4" s="216"/>
      <c r="GJ4" s="216"/>
      <c r="GK4" s="216"/>
      <c r="GL4" s="216"/>
      <c r="GM4" s="216"/>
      <c r="GN4" s="216"/>
      <c r="GO4" s="216"/>
      <c r="GT4" s="216"/>
      <c r="GU4" s="216"/>
      <c r="GV4" s="216"/>
      <c r="GW4" s="216"/>
      <c r="GX4" s="216"/>
      <c r="GY4" s="216"/>
      <c r="GZ4" s="216" t="s">
        <v>190</v>
      </c>
      <c r="HA4" s="216" t="str">
        <f>M4</f>
        <v>ENERO A JUNIO</v>
      </c>
      <c r="HB4" s="216"/>
      <c r="HC4" s="216"/>
      <c r="HD4" s="216"/>
      <c r="HE4" s="216"/>
      <c r="HF4" s="216"/>
      <c r="HG4" s="216"/>
      <c r="HH4" s="216"/>
      <c r="HI4" s="216"/>
      <c r="HJ4" s="216"/>
      <c r="HK4" s="216"/>
      <c r="HL4" s="216"/>
      <c r="HM4" s="216"/>
      <c r="HN4" s="216"/>
      <c r="HS4" s="216"/>
      <c r="HT4" s="216"/>
      <c r="HU4" s="216"/>
      <c r="HV4" s="216"/>
      <c r="HW4" s="216"/>
      <c r="HX4" s="216"/>
      <c r="HY4" s="216"/>
      <c r="HZ4" s="216"/>
      <c r="IA4" s="216"/>
      <c r="IB4" s="216" t="s">
        <v>190</v>
      </c>
      <c r="IC4" s="216" t="str">
        <f>M4</f>
        <v>ENERO A JUNIO</v>
      </c>
      <c r="ID4" s="216"/>
      <c r="IE4" s="215"/>
      <c r="IF4" s="215"/>
      <c r="IG4" s="215"/>
      <c r="IH4" s="215"/>
      <c r="II4" s="215"/>
      <c r="IJ4" s="215"/>
      <c r="IK4" s="215"/>
      <c r="IL4" s="215"/>
      <c r="IM4" s="215"/>
      <c r="IN4" s="215"/>
      <c r="IO4" s="215"/>
      <c r="IP4" s="215"/>
      <c r="IQ4" s="215"/>
      <c r="IR4" s="215"/>
      <c r="IS4" s="215"/>
      <c r="IT4" s="215"/>
      <c r="IU4" s="215"/>
      <c r="IV4" s="215"/>
      <c r="IW4" s="215"/>
      <c r="IX4" s="215"/>
      <c r="IY4" s="215"/>
      <c r="IZ4" s="215"/>
      <c r="JA4" s="215"/>
      <c r="JB4" s="215"/>
      <c r="JC4" s="215"/>
      <c r="JD4" s="215"/>
      <c r="JE4" s="215"/>
      <c r="JF4" s="215"/>
      <c r="JG4" s="215"/>
      <c r="JH4" s="216" t="s">
        <v>190</v>
      </c>
      <c r="JI4" s="378" t="str">
        <f>M4</f>
        <v>ENERO A JUNIO</v>
      </c>
      <c r="JJ4" s="215"/>
      <c r="JK4" s="215"/>
      <c r="JL4" s="215"/>
      <c r="JM4" s="215"/>
      <c r="JN4" s="215"/>
      <c r="JO4" s="215"/>
      <c r="JP4" s="215"/>
      <c r="JQ4" s="215"/>
      <c r="JR4" s="215"/>
    </row>
    <row r="5" spans="1:300" ht="18" customHeight="1" x14ac:dyDescent="0.2"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  <c r="AS5" s="216"/>
      <c r="AT5" s="216"/>
      <c r="AU5" s="216"/>
      <c r="AV5" s="216"/>
      <c r="AW5" s="216"/>
      <c r="AX5" s="216"/>
      <c r="AY5" s="216"/>
      <c r="AZ5" s="216"/>
      <c r="BE5" s="216"/>
      <c r="BF5" s="216"/>
      <c r="BG5" s="216"/>
      <c r="BH5" s="216"/>
      <c r="BI5" s="216"/>
      <c r="BJ5" s="216"/>
      <c r="BK5" s="216"/>
      <c r="BL5" s="216"/>
      <c r="BM5" s="216"/>
      <c r="BN5" s="216"/>
      <c r="BO5" s="216"/>
      <c r="BP5" s="216"/>
      <c r="BQ5" s="216"/>
      <c r="BR5" s="216"/>
      <c r="BS5" s="216"/>
      <c r="BT5" s="216"/>
      <c r="BU5" s="216"/>
      <c r="BV5" s="216"/>
      <c r="BW5" s="216"/>
      <c r="BX5" s="216"/>
      <c r="BY5" s="216"/>
      <c r="BZ5" s="216"/>
      <c r="CA5" s="216"/>
      <c r="CF5" s="216"/>
      <c r="CG5" s="216"/>
      <c r="CH5" s="216"/>
      <c r="CI5" s="216"/>
      <c r="CJ5" s="216"/>
      <c r="CK5" s="216"/>
      <c r="CL5" s="216"/>
      <c r="CM5" s="216"/>
      <c r="CN5" s="216"/>
      <c r="CO5" s="216"/>
      <c r="CP5" s="216"/>
      <c r="CQ5" s="216"/>
      <c r="CR5" s="216"/>
      <c r="CS5" s="216"/>
      <c r="CT5" s="216"/>
      <c r="CU5" s="216"/>
      <c r="CV5" s="216"/>
      <c r="CW5" s="216"/>
      <c r="CY5" s="215"/>
      <c r="CZ5" s="216"/>
      <c r="DA5" s="216"/>
      <c r="DB5" s="216"/>
      <c r="DC5" s="216"/>
      <c r="DD5" s="216"/>
      <c r="DE5" s="216"/>
      <c r="DF5" s="216"/>
      <c r="DG5" s="216"/>
      <c r="DH5" s="216"/>
      <c r="DI5" s="216"/>
      <c r="DJ5" s="216"/>
      <c r="DK5" s="216"/>
      <c r="DL5" s="216"/>
      <c r="DM5" s="216"/>
      <c r="DN5" s="216"/>
      <c r="DO5" s="216"/>
      <c r="DP5" s="216"/>
      <c r="DQ5" s="216"/>
      <c r="DZ5" s="216"/>
      <c r="EA5" s="216"/>
      <c r="EB5" s="216"/>
      <c r="EC5" s="216"/>
      <c r="ED5" s="216"/>
      <c r="EE5" s="216"/>
      <c r="EF5" s="216"/>
      <c r="EG5" s="216"/>
      <c r="EH5" s="216"/>
      <c r="EY5" s="216"/>
      <c r="EZ5" s="216"/>
      <c r="FA5" s="216"/>
      <c r="FB5" s="216"/>
      <c r="FC5" s="216"/>
      <c r="FD5" s="216"/>
      <c r="FE5" s="216"/>
      <c r="FF5" s="216"/>
      <c r="FG5" s="216"/>
      <c r="FH5" s="216"/>
      <c r="FI5" s="216"/>
      <c r="FJ5" s="216"/>
      <c r="FK5" s="216"/>
      <c r="FL5" s="216"/>
      <c r="FM5" s="216"/>
      <c r="FN5" s="216"/>
      <c r="FO5" s="216"/>
      <c r="FP5" s="216"/>
      <c r="FQ5" s="216"/>
      <c r="FR5" s="215"/>
      <c r="FS5" s="215"/>
      <c r="FT5" s="215"/>
      <c r="FU5" s="215"/>
      <c r="FV5" s="216"/>
      <c r="FW5" s="216"/>
      <c r="FX5" s="216"/>
      <c r="FY5" s="216"/>
      <c r="FZ5" s="216"/>
      <c r="GA5" s="216"/>
      <c r="GB5" s="216"/>
      <c r="GC5" s="216"/>
      <c r="GD5" s="216"/>
      <c r="GE5" s="216"/>
      <c r="GF5" s="216"/>
      <c r="GG5" s="216"/>
      <c r="GH5" s="216"/>
      <c r="GI5" s="216"/>
      <c r="GJ5" s="216"/>
      <c r="GK5" s="216"/>
      <c r="GL5" s="216"/>
      <c r="GM5" s="216"/>
      <c r="GN5" s="216"/>
      <c r="GO5" s="216"/>
      <c r="GT5" s="216"/>
      <c r="GU5" s="216"/>
      <c r="GV5" s="216"/>
      <c r="GW5" s="216"/>
      <c r="GX5" s="216"/>
      <c r="GY5" s="216"/>
      <c r="GZ5" s="216"/>
      <c r="HA5" s="216"/>
      <c r="HB5" s="216"/>
      <c r="HC5" s="216"/>
      <c r="HD5" s="216"/>
      <c r="HE5" s="216"/>
      <c r="HF5" s="216"/>
      <c r="HG5" s="216"/>
      <c r="HH5" s="216"/>
      <c r="HI5" s="216"/>
      <c r="HJ5" s="216"/>
      <c r="HK5" s="216"/>
      <c r="HL5" s="216"/>
      <c r="HM5" s="216"/>
      <c r="HN5" s="216"/>
      <c r="HS5" s="216"/>
      <c r="HT5" s="216"/>
      <c r="HU5" s="216"/>
      <c r="HV5" s="216"/>
      <c r="HW5" s="216"/>
      <c r="HX5" s="216"/>
      <c r="HY5" s="216"/>
      <c r="HZ5" s="216"/>
      <c r="IA5" s="216"/>
      <c r="IB5" s="216"/>
      <c r="IC5" s="216"/>
      <c r="ID5" s="216"/>
      <c r="IE5" s="215"/>
      <c r="IF5" s="215"/>
      <c r="IG5" s="215"/>
      <c r="IH5" s="215"/>
      <c r="II5" s="215"/>
      <c r="IJ5" s="215"/>
      <c r="IK5" s="215"/>
      <c r="IL5" s="215"/>
      <c r="IM5" s="215"/>
      <c r="IN5" s="215"/>
      <c r="IO5" s="215"/>
      <c r="IP5" s="215"/>
      <c r="IQ5" s="215"/>
      <c r="IR5" s="215"/>
      <c r="IS5" s="215"/>
      <c r="IT5" s="215"/>
      <c r="IU5" s="215"/>
      <c r="IV5" s="215"/>
      <c r="IW5" s="215"/>
      <c r="IX5" s="215"/>
      <c r="IY5" s="215"/>
      <c r="IZ5" s="215"/>
      <c r="JA5" s="215"/>
      <c r="JB5" s="215"/>
      <c r="JC5" s="215"/>
      <c r="JD5" s="215"/>
      <c r="JE5" s="215"/>
      <c r="JF5" s="215"/>
      <c r="JG5" s="215"/>
      <c r="JH5" s="215"/>
      <c r="JI5" s="215"/>
      <c r="JJ5" s="215"/>
      <c r="JK5" s="215"/>
      <c r="JL5" s="215"/>
      <c r="JM5" s="215"/>
      <c r="JN5" s="215"/>
      <c r="JO5" s="215"/>
      <c r="JP5" s="215"/>
      <c r="JQ5" s="215"/>
      <c r="JR5" s="215"/>
    </row>
    <row r="6" spans="1:300" ht="13.5" thickBot="1" x14ac:dyDescent="0.25"/>
    <row r="7" spans="1:300" ht="15.75" customHeight="1" thickBot="1" x14ac:dyDescent="0.25">
      <c r="A7" s="2"/>
      <c r="B7" s="21" t="s">
        <v>0</v>
      </c>
      <c r="C7" s="26"/>
      <c r="D7" s="891" t="s">
        <v>5</v>
      </c>
      <c r="E7" s="891"/>
      <c r="F7" s="891"/>
      <c r="G7" s="891"/>
      <c r="H7" s="891"/>
      <c r="I7" s="891"/>
      <c r="J7" s="891"/>
      <c r="K7" s="891"/>
      <c r="L7" s="891"/>
      <c r="M7" s="891"/>
      <c r="N7" s="891"/>
      <c r="O7" s="891"/>
      <c r="P7" s="891"/>
      <c r="Q7" s="891"/>
      <c r="R7" s="891"/>
      <c r="S7" s="891"/>
      <c r="T7" s="891"/>
      <c r="U7" s="891"/>
      <c r="V7" s="891"/>
      <c r="W7" s="891"/>
      <c r="X7" s="891"/>
      <c r="Y7" s="891"/>
      <c r="Z7" s="892"/>
      <c r="AA7" s="103"/>
      <c r="AB7" s="3"/>
      <c r="AC7" s="25"/>
      <c r="AD7" s="919" t="s">
        <v>21</v>
      </c>
      <c r="AE7" s="920"/>
      <c r="AF7" s="920"/>
      <c r="AG7" s="920"/>
      <c r="AH7" s="920"/>
      <c r="AI7" s="920"/>
      <c r="AJ7" s="920"/>
      <c r="AK7" s="920"/>
      <c r="AL7" s="920"/>
      <c r="AM7" s="920"/>
      <c r="AN7" s="920"/>
      <c r="AO7" s="920"/>
      <c r="AP7" s="920"/>
      <c r="AQ7" s="920"/>
      <c r="AR7" s="920"/>
      <c r="AS7" s="920"/>
      <c r="AT7" s="920"/>
      <c r="AU7" s="920"/>
      <c r="AV7" s="920"/>
      <c r="AW7" s="920"/>
      <c r="AX7" s="920"/>
      <c r="AY7" s="920"/>
      <c r="AZ7" s="920"/>
      <c r="BA7" s="920"/>
      <c r="BB7" s="920"/>
      <c r="BC7" s="920"/>
      <c r="BD7" s="1283"/>
      <c r="BE7" s="634"/>
      <c r="BF7" s="632"/>
      <c r="BG7" s="1281" t="s">
        <v>33</v>
      </c>
      <c r="BH7" s="1281"/>
      <c r="BI7" s="1281"/>
      <c r="BJ7" s="1281"/>
      <c r="BK7" s="1281"/>
      <c r="BL7" s="1281"/>
      <c r="BM7" s="1281"/>
      <c r="BN7" s="1281"/>
      <c r="BO7" s="1281"/>
      <c r="BP7" s="1281"/>
      <c r="BQ7" s="1281"/>
      <c r="BR7" s="1281"/>
      <c r="BS7" s="1281"/>
      <c r="BT7" s="1281"/>
      <c r="BU7" s="1281"/>
      <c r="BV7" s="1281"/>
      <c r="BW7" s="1281"/>
      <c r="BX7" s="1281"/>
      <c r="BY7" s="1281"/>
      <c r="BZ7" s="1281"/>
      <c r="CA7" s="1281"/>
      <c r="CB7" s="1282"/>
      <c r="CC7" s="1282"/>
      <c r="CD7" s="633"/>
      <c r="CE7" s="103"/>
      <c r="CF7" s="66" t="s">
        <v>0</v>
      </c>
      <c r="CG7" s="25"/>
      <c r="CH7" s="920" t="s">
        <v>173</v>
      </c>
      <c r="CI7" s="920"/>
      <c r="CJ7" s="920"/>
      <c r="CK7" s="920"/>
      <c r="CL7" s="920"/>
      <c r="CM7" s="920"/>
      <c r="CN7" s="920"/>
      <c r="CO7" s="920"/>
      <c r="CP7" s="920"/>
      <c r="CQ7" s="920"/>
      <c r="CR7" s="920"/>
      <c r="CS7" s="920"/>
      <c r="CT7" s="920"/>
      <c r="CU7" s="920"/>
      <c r="CV7" s="920"/>
      <c r="CW7" s="920"/>
      <c r="CX7" s="118"/>
      <c r="CY7" s="103"/>
      <c r="CZ7" s="21" t="s">
        <v>0</v>
      </c>
      <c r="DA7" s="882" t="s">
        <v>146</v>
      </c>
      <c r="DB7" s="879" t="s">
        <v>36</v>
      </c>
      <c r="DC7" s="880"/>
      <c r="DD7" s="880"/>
      <c r="DE7" s="880"/>
      <c r="DF7" s="880"/>
      <c r="DG7" s="880"/>
      <c r="DH7" s="880"/>
      <c r="DI7" s="880"/>
      <c r="DJ7" s="880"/>
      <c r="DK7" s="880"/>
      <c r="DL7" s="880"/>
      <c r="DM7" s="880"/>
      <c r="DN7" s="880"/>
      <c r="DO7" s="880"/>
      <c r="DP7" s="880"/>
      <c r="DQ7" s="880"/>
      <c r="DR7" s="880"/>
      <c r="DS7" s="880"/>
      <c r="DT7" s="880"/>
      <c r="DU7" s="880"/>
      <c r="DV7" s="880"/>
      <c r="DW7" s="881"/>
      <c r="DX7" s="4"/>
      <c r="DY7" s="19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5"/>
      <c r="EO7" s="75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5"/>
      <c r="FF7" s="75"/>
      <c r="FG7" s="75"/>
      <c r="FH7" s="75"/>
      <c r="FI7" s="75"/>
      <c r="FJ7" s="75"/>
      <c r="FK7" s="75"/>
      <c r="FL7" s="5"/>
      <c r="FM7" s="76"/>
      <c r="FN7" s="75"/>
      <c r="FO7" s="75"/>
      <c r="FP7" s="75"/>
      <c r="FQ7" s="75"/>
      <c r="FR7" s="75"/>
      <c r="FS7" s="19"/>
      <c r="FT7" s="19"/>
      <c r="FU7" s="19"/>
      <c r="FV7" s="75"/>
      <c r="FW7" s="75"/>
      <c r="FX7" s="105"/>
      <c r="FY7" s="76"/>
      <c r="FZ7" s="75"/>
      <c r="GA7" s="75"/>
      <c r="GB7" s="75"/>
      <c r="GC7" s="75"/>
      <c r="GD7" s="75"/>
      <c r="GE7" s="75"/>
      <c r="GF7" s="75"/>
      <c r="GG7" s="75"/>
      <c r="GH7" s="75"/>
      <c r="GI7" s="75"/>
      <c r="GJ7" s="75"/>
      <c r="GK7" s="75"/>
      <c r="GL7" s="75"/>
      <c r="GM7" s="75"/>
      <c r="GN7" s="75"/>
      <c r="GO7" s="75"/>
      <c r="GP7" s="75"/>
      <c r="GQ7" s="75"/>
      <c r="GR7" s="75"/>
      <c r="GS7" s="19"/>
      <c r="GT7" s="75"/>
      <c r="GU7" s="75"/>
      <c r="GV7" s="75"/>
      <c r="GW7" s="75"/>
      <c r="GX7" s="75"/>
      <c r="GY7" s="75"/>
      <c r="GZ7" s="75"/>
      <c r="HA7" s="75"/>
      <c r="HB7" s="75"/>
      <c r="HC7" s="75"/>
      <c r="HD7" s="75"/>
      <c r="HE7" s="75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19"/>
      <c r="HS7" s="75"/>
      <c r="HT7" s="75"/>
      <c r="HU7" s="75"/>
      <c r="HV7" s="75"/>
      <c r="HW7" s="75"/>
      <c r="HX7" s="75"/>
      <c r="HY7" s="75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  <c r="IU7" s="75"/>
      <c r="IV7" s="75"/>
      <c r="IW7" s="19"/>
      <c r="IX7" s="75"/>
      <c r="IY7" s="75"/>
      <c r="IZ7" s="75"/>
      <c r="JA7" s="75"/>
      <c r="JB7" s="75"/>
      <c r="JC7" s="79"/>
      <c r="JD7" s="79"/>
      <c r="JE7" s="79"/>
      <c r="JF7" s="79"/>
      <c r="JG7" s="79"/>
      <c r="JH7" s="79"/>
      <c r="JI7" s="79"/>
      <c r="JJ7" s="79"/>
      <c r="JK7" s="79"/>
      <c r="JL7" s="79"/>
      <c r="JM7" s="75"/>
      <c r="JN7" s="75"/>
      <c r="JO7" s="75"/>
      <c r="JP7" s="75"/>
      <c r="JQ7" s="75"/>
      <c r="JR7" s="75"/>
      <c r="JS7" s="860" t="s">
        <v>156</v>
      </c>
      <c r="JT7" s="861"/>
      <c r="JU7" s="861"/>
      <c r="JV7" s="861"/>
      <c r="JW7" s="861"/>
      <c r="JX7" s="861"/>
      <c r="JY7" s="861"/>
      <c r="JZ7" s="861"/>
      <c r="KA7" s="861"/>
      <c r="KB7" s="861"/>
      <c r="KC7" s="861"/>
      <c r="KD7" s="861"/>
      <c r="KE7" s="843" t="s">
        <v>179</v>
      </c>
      <c r="KF7" s="844"/>
      <c r="KG7" s="844"/>
      <c r="KH7" s="844"/>
      <c r="KI7" s="845"/>
      <c r="KJ7" s="1325" t="s">
        <v>24</v>
      </c>
      <c r="KK7" s="1326"/>
      <c r="KL7" s="1326"/>
      <c r="KM7" s="1326"/>
      <c r="KN7" s="1327"/>
    </row>
    <row r="8" spans="1:300" ht="70.5" customHeight="1" thickBot="1" x14ac:dyDescent="0.25">
      <c r="A8" s="1106" t="s">
        <v>186</v>
      </c>
      <c r="B8" s="914" t="s">
        <v>145</v>
      </c>
      <c r="C8" s="23"/>
      <c r="D8" s="1109" t="s">
        <v>1</v>
      </c>
      <c r="E8" s="1109"/>
      <c r="F8" s="1109"/>
      <c r="G8" s="922"/>
      <c r="H8" s="871" t="s">
        <v>6</v>
      </c>
      <c r="I8" s="893"/>
      <c r="J8" s="895" t="s">
        <v>8</v>
      </c>
      <c r="K8" s="896"/>
      <c r="L8" s="896"/>
      <c r="M8" s="897"/>
      <c r="N8" s="905" t="s">
        <v>14</v>
      </c>
      <c r="O8" s="911"/>
      <c r="P8" s="911"/>
      <c r="Q8" s="906"/>
      <c r="R8" s="1109" t="s">
        <v>15</v>
      </c>
      <c r="S8" s="1109"/>
      <c r="T8" s="905" t="s">
        <v>16</v>
      </c>
      <c r="U8" s="906"/>
      <c r="V8" s="911" t="s">
        <v>19</v>
      </c>
      <c r="W8" s="911"/>
      <c r="X8" s="905" t="s">
        <v>20</v>
      </c>
      <c r="Y8" s="911"/>
      <c r="Z8" s="906"/>
      <c r="AA8" s="104"/>
      <c r="AB8" s="914" t="s">
        <v>145</v>
      </c>
      <c r="AC8" s="23"/>
      <c r="AD8" s="917" t="s">
        <v>22</v>
      </c>
      <c r="AE8" s="917"/>
      <c r="AF8" s="917"/>
      <c r="AG8" s="917"/>
      <c r="AH8" s="917"/>
      <c r="AI8" s="917"/>
      <c r="AJ8" s="918"/>
      <c r="AK8" s="896" t="s">
        <v>27</v>
      </c>
      <c r="AL8" s="897"/>
      <c r="AM8" s="153" t="s">
        <v>28</v>
      </c>
      <c r="AN8" s="895" t="s">
        <v>29</v>
      </c>
      <c r="AO8" s="896"/>
      <c r="AP8" s="896"/>
      <c r="AQ8" s="897"/>
      <c r="AR8" s="896" t="s">
        <v>32</v>
      </c>
      <c r="AS8" s="896"/>
      <c r="AT8" s="896"/>
      <c r="AU8" s="896"/>
      <c r="AV8" s="896"/>
      <c r="AW8" s="896"/>
      <c r="AX8" s="896"/>
      <c r="AY8" s="896"/>
      <c r="AZ8" s="896"/>
      <c r="BA8" s="896"/>
      <c r="BB8" s="897"/>
      <c r="BC8" s="898" t="s">
        <v>177</v>
      </c>
      <c r="BD8" s="1351" t="s">
        <v>202</v>
      </c>
      <c r="BE8" s="914" t="s">
        <v>145</v>
      </c>
      <c r="BF8" s="23"/>
      <c r="BG8" s="1085" t="s">
        <v>107</v>
      </c>
      <c r="BH8" s="938" t="s">
        <v>106</v>
      </c>
      <c r="BI8" s="941" t="s">
        <v>34</v>
      </c>
      <c r="BJ8" s="941" t="s">
        <v>108</v>
      </c>
      <c r="BK8" s="930" t="s">
        <v>35</v>
      </c>
      <c r="BL8" s="895" t="s">
        <v>32</v>
      </c>
      <c r="BM8" s="896"/>
      <c r="BN8" s="896"/>
      <c r="BO8" s="896"/>
      <c r="BP8" s="896"/>
      <c r="BQ8" s="896"/>
      <c r="BR8" s="896"/>
      <c r="BS8" s="896"/>
      <c r="BT8" s="896"/>
      <c r="BU8" s="896"/>
      <c r="BV8" s="896"/>
      <c r="BW8" s="896"/>
      <c r="BX8" s="897"/>
      <c r="BY8" s="1182" t="s">
        <v>24</v>
      </c>
      <c r="BZ8" s="1182"/>
      <c r="CA8" s="1182"/>
      <c r="CB8" s="875" t="s">
        <v>10</v>
      </c>
      <c r="CC8" s="877" t="s">
        <v>31</v>
      </c>
      <c r="CD8" s="901" t="s">
        <v>177</v>
      </c>
      <c r="CE8" s="179"/>
      <c r="CF8" s="944" t="s">
        <v>145</v>
      </c>
      <c r="CG8" s="23"/>
      <c r="CH8" s="1085" t="s">
        <v>107</v>
      </c>
      <c r="CI8" s="938" t="s">
        <v>106</v>
      </c>
      <c r="CJ8" s="941" t="s">
        <v>34</v>
      </c>
      <c r="CK8" s="941" t="s">
        <v>108</v>
      </c>
      <c r="CL8" s="930" t="s">
        <v>35</v>
      </c>
      <c r="CM8" s="895" t="s">
        <v>32</v>
      </c>
      <c r="CN8" s="896"/>
      <c r="CO8" s="896"/>
      <c r="CP8" s="896"/>
      <c r="CQ8" s="896"/>
      <c r="CR8" s="896"/>
      <c r="CS8" s="896"/>
      <c r="CT8" s="896"/>
      <c r="CU8" s="897"/>
      <c r="CV8" s="1182" t="s">
        <v>24</v>
      </c>
      <c r="CW8" s="1209"/>
      <c r="CX8" s="898" t="s">
        <v>177</v>
      </c>
      <c r="CY8" s="179"/>
      <c r="CZ8" s="944" t="s">
        <v>145</v>
      </c>
      <c r="DA8" s="883"/>
      <c r="DB8" s="1168" t="s">
        <v>107</v>
      </c>
      <c r="DC8" s="1171" t="s">
        <v>106</v>
      </c>
      <c r="DD8" s="1174" t="s">
        <v>108</v>
      </c>
      <c r="DE8" s="1177" t="s">
        <v>35</v>
      </c>
      <c r="DF8" s="1178" t="s">
        <v>32</v>
      </c>
      <c r="DG8" s="1179"/>
      <c r="DH8" s="1179"/>
      <c r="DI8" s="1179"/>
      <c r="DJ8" s="1179"/>
      <c r="DK8" s="1179"/>
      <c r="DL8" s="1179"/>
      <c r="DM8" s="1179"/>
      <c r="DN8" s="1179"/>
      <c r="DO8" s="1180"/>
      <c r="DP8" s="1051" t="s">
        <v>24</v>
      </c>
      <c r="DQ8" s="1052"/>
      <c r="DR8" s="1053"/>
      <c r="DS8" s="1060" t="s">
        <v>31</v>
      </c>
      <c r="DT8" s="1061"/>
      <c r="DU8" s="1066" t="s">
        <v>10</v>
      </c>
      <c r="DV8" s="1067"/>
      <c r="DW8" s="903" t="s">
        <v>177</v>
      </c>
      <c r="DX8" s="179"/>
      <c r="DY8" s="944" t="s">
        <v>145</v>
      </c>
      <c r="DZ8" s="1072" t="s">
        <v>37</v>
      </c>
      <c r="EA8" s="1072"/>
      <c r="EB8" s="1072"/>
      <c r="EC8" s="1073"/>
      <c r="ED8" s="1073"/>
      <c r="EE8" s="1073"/>
      <c r="EF8" s="1072"/>
      <c r="EG8" s="1072"/>
      <c r="EH8" s="1072"/>
      <c r="EI8" s="1072"/>
      <c r="EJ8" s="1072"/>
      <c r="EK8" s="1072"/>
      <c r="EL8" s="6"/>
      <c r="EM8" s="6"/>
      <c r="EN8" s="6"/>
      <c r="EO8" s="6"/>
      <c r="EP8" s="6"/>
      <c r="EQ8" s="6"/>
      <c r="ER8" s="1074" t="s">
        <v>172</v>
      </c>
      <c r="ES8" s="1075"/>
      <c r="ET8" s="1075"/>
      <c r="EU8" s="1075"/>
      <c r="EV8" s="1075"/>
      <c r="EW8" s="1075"/>
      <c r="EX8" s="1076"/>
      <c r="EY8" s="289"/>
      <c r="EZ8" s="289"/>
      <c r="FA8" s="289"/>
      <c r="FB8" s="1163" t="s">
        <v>46</v>
      </c>
      <c r="FC8" s="1163"/>
      <c r="FD8" s="1163"/>
      <c r="FE8" s="1163"/>
      <c r="FF8" s="1163"/>
      <c r="FG8" s="1163"/>
      <c r="FH8" s="1163"/>
      <c r="FI8" s="1163"/>
      <c r="FJ8" s="1163"/>
      <c r="FK8" s="1163"/>
      <c r="FL8" s="1163"/>
      <c r="FM8" s="1163"/>
      <c r="FN8" s="1163"/>
      <c r="FO8" s="1163"/>
      <c r="FP8" s="1163"/>
      <c r="FQ8" s="1164"/>
      <c r="FR8" s="98"/>
      <c r="FS8" s="944" t="s">
        <v>145</v>
      </c>
      <c r="FT8" s="1165" t="s">
        <v>146</v>
      </c>
      <c r="FU8" s="882" t="s">
        <v>155</v>
      </c>
      <c r="FV8" s="1156" t="s">
        <v>54</v>
      </c>
      <c r="FW8" s="1156"/>
      <c r="FX8" s="1156"/>
      <c r="FY8" s="1156"/>
      <c r="FZ8" s="1156"/>
      <c r="GA8" s="1156"/>
      <c r="GB8" s="1156"/>
      <c r="GC8" s="1156"/>
      <c r="GD8" s="1156"/>
      <c r="GE8" s="1156"/>
      <c r="GF8" s="1157"/>
      <c r="GG8" s="1157"/>
      <c r="GH8" s="1157"/>
      <c r="GI8" s="1156"/>
      <c r="GJ8" s="1156"/>
      <c r="GK8" s="1156"/>
      <c r="GL8" s="1156"/>
      <c r="GM8" s="1156"/>
      <c r="GN8" s="1156"/>
      <c r="GO8" s="1156"/>
      <c r="GP8" s="1156"/>
      <c r="GQ8" s="1158"/>
      <c r="GR8" s="287"/>
      <c r="GS8" s="1038" t="s">
        <v>54</v>
      </c>
      <c r="GT8" s="1039"/>
      <c r="GU8" s="1039"/>
      <c r="GV8" s="1039"/>
      <c r="GW8" s="1039"/>
      <c r="GX8" s="1039"/>
      <c r="GY8" s="1039"/>
      <c r="GZ8" s="1039"/>
      <c r="HA8" s="1040"/>
      <c r="HB8" s="990" t="s">
        <v>73</v>
      </c>
      <c r="HC8" s="991"/>
      <c r="HD8" s="991"/>
      <c r="HE8" s="991"/>
      <c r="HF8" s="991"/>
      <c r="HG8" s="991"/>
      <c r="HH8" s="991"/>
      <c r="HI8" s="991"/>
      <c r="HJ8" s="991"/>
      <c r="HK8" s="991"/>
      <c r="HL8" s="991"/>
      <c r="HM8" s="991"/>
      <c r="HN8" s="991"/>
      <c r="HO8" s="991"/>
      <c r="HP8" s="992"/>
      <c r="HQ8" s="4"/>
      <c r="HR8" s="4"/>
      <c r="HS8" s="1004" t="s">
        <v>82</v>
      </c>
      <c r="HT8" s="1005"/>
      <c r="HU8" s="1005"/>
      <c r="HV8" s="1005"/>
      <c r="HW8" s="1005"/>
      <c r="HX8" s="1005"/>
      <c r="HY8" s="1005"/>
      <c r="HZ8" s="1005"/>
      <c r="IA8" s="1005"/>
      <c r="IB8" s="1005"/>
      <c r="IC8" s="1005"/>
      <c r="ID8" s="1005"/>
      <c r="IE8" s="1005"/>
      <c r="IF8" s="1005"/>
      <c r="IG8" s="1006"/>
      <c r="IH8" s="1004" t="s">
        <v>88</v>
      </c>
      <c r="II8" s="1005"/>
      <c r="IJ8" s="1005"/>
      <c r="IK8" s="1005"/>
      <c r="IL8" s="1005"/>
      <c r="IM8" s="1005"/>
      <c r="IN8" s="1005"/>
      <c r="IO8" s="1005"/>
      <c r="IP8" s="1005"/>
      <c r="IQ8" s="1007" t="s">
        <v>91</v>
      </c>
      <c r="IR8" s="1008"/>
      <c r="IS8" s="1008"/>
      <c r="IT8" s="1008"/>
      <c r="IU8" s="1009"/>
      <c r="IV8" s="4"/>
      <c r="IW8" s="4"/>
      <c r="IX8" s="980" t="s">
        <v>109</v>
      </c>
      <c r="IY8" s="981"/>
      <c r="IZ8" s="981"/>
      <c r="JA8" s="981"/>
      <c r="JB8" s="982"/>
      <c r="JC8" s="996" t="s">
        <v>169</v>
      </c>
      <c r="JD8" s="997"/>
      <c r="JE8" s="997"/>
      <c r="JF8" s="997"/>
      <c r="JG8" s="997"/>
      <c r="JH8" s="997"/>
      <c r="JI8" s="997"/>
      <c r="JJ8" s="997"/>
      <c r="JK8" s="997"/>
      <c r="JL8" s="997"/>
      <c r="JM8" s="997"/>
      <c r="JN8" s="997"/>
      <c r="JO8" s="997"/>
      <c r="JP8" s="997"/>
      <c r="JQ8" s="997"/>
      <c r="JR8" s="998"/>
      <c r="JS8" s="862"/>
      <c r="JT8" s="863"/>
      <c r="JU8" s="863"/>
      <c r="JV8" s="863"/>
      <c r="JW8" s="863"/>
      <c r="JX8" s="863"/>
      <c r="JY8" s="863"/>
      <c r="JZ8" s="863"/>
      <c r="KA8" s="863"/>
      <c r="KB8" s="863"/>
      <c r="KC8" s="863"/>
      <c r="KD8" s="863"/>
      <c r="KE8" s="846"/>
      <c r="KF8" s="847"/>
      <c r="KG8" s="847"/>
      <c r="KH8" s="847"/>
      <c r="KI8" s="848"/>
      <c r="KJ8" s="1328"/>
      <c r="KK8" s="1329"/>
      <c r="KL8" s="1329"/>
      <c r="KM8" s="1329"/>
      <c r="KN8" s="1330"/>
    </row>
    <row r="9" spans="1:300" ht="46.5" customHeight="1" thickBot="1" x14ac:dyDescent="0.25">
      <c r="A9" s="1107"/>
      <c r="B9" s="915"/>
      <c r="C9" s="24"/>
      <c r="D9" s="935"/>
      <c r="E9" s="935"/>
      <c r="F9" s="935"/>
      <c r="G9" s="924"/>
      <c r="H9" s="873"/>
      <c r="I9" s="894"/>
      <c r="J9" s="885" t="s">
        <v>9</v>
      </c>
      <c r="K9" s="886"/>
      <c r="L9" s="886"/>
      <c r="M9" s="1122" t="s">
        <v>134</v>
      </c>
      <c r="N9" s="907"/>
      <c r="O9" s="912"/>
      <c r="P9" s="912"/>
      <c r="Q9" s="908"/>
      <c r="R9" s="933"/>
      <c r="S9" s="933"/>
      <c r="T9" s="907"/>
      <c r="U9" s="908"/>
      <c r="V9" s="912"/>
      <c r="W9" s="912"/>
      <c r="X9" s="907"/>
      <c r="Y9" s="912"/>
      <c r="Z9" s="908"/>
      <c r="AA9" s="104"/>
      <c r="AB9" s="915"/>
      <c r="AC9" s="24"/>
      <c r="AD9" s="952" t="s">
        <v>23</v>
      </c>
      <c r="AE9" s="953"/>
      <c r="AF9" s="941" t="s">
        <v>24</v>
      </c>
      <c r="AG9" s="930" t="s">
        <v>108</v>
      </c>
      <c r="AH9" s="905" t="s">
        <v>25</v>
      </c>
      <c r="AI9" s="911"/>
      <c r="AJ9" s="906"/>
      <c r="AK9" s="926" t="s">
        <v>110</v>
      </c>
      <c r="AL9" s="927"/>
      <c r="AM9" s="930" t="s">
        <v>30</v>
      </c>
      <c r="AN9" s="948" t="s">
        <v>24</v>
      </c>
      <c r="AO9" s="949"/>
      <c r="AP9" s="80"/>
      <c r="AQ9" s="124"/>
      <c r="AR9" s="937" t="s">
        <v>8</v>
      </c>
      <c r="AS9" s="937"/>
      <c r="AT9" s="937"/>
      <c r="AU9" s="937"/>
      <c r="AV9" s="937"/>
      <c r="AW9" s="932" t="s">
        <v>14</v>
      </c>
      <c r="AX9" s="933"/>
      <c r="AY9" s="933"/>
      <c r="AZ9" s="934"/>
      <c r="BA9" s="921" t="s">
        <v>18</v>
      </c>
      <c r="BB9" s="922"/>
      <c r="BC9" s="899"/>
      <c r="BD9" s="1352"/>
      <c r="BE9" s="915"/>
      <c r="BF9" s="24"/>
      <c r="BG9" s="1086"/>
      <c r="BH9" s="939"/>
      <c r="BI9" s="942"/>
      <c r="BJ9" s="942"/>
      <c r="BK9" s="1181"/>
      <c r="BL9" s="936"/>
      <c r="BM9" s="937"/>
      <c r="BN9" s="937"/>
      <c r="BO9" s="937"/>
      <c r="BP9" s="937"/>
      <c r="BQ9" s="905" t="s">
        <v>14</v>
      </c>
      <c r="BR9" s="911"/>
      <c r="BS9" s="911"/>
      <c r="BT9" s="906"/>
      <c r="BU9" s="921" t="s">
        <v>17</v>
      </c>
      <c r="BV9" s="922"/>
      <c r="BW9" s="921" t="s">
        <v>18</v>
      </c>
      <c r="BX9" s="922"/>
      <c r="BY9" s="1183"/>
      <c r="BZ9" s="1183"/>
      <c r="CA9" s="1183"/>
      <c r="CB9" s="876"/>
      <c r="CC9" s="878"/>
      <c r="CD9" s="902"/>
      <c r="CE9" s="179"/>
      <c r="CF9" s="945"/>
      <c r="CG9" s="24"/>
      <c r="CH9" s="1086"/>
      <c r="CI9" s="939"/>
      <c r="CJ9" s="942"/>
      <c r="CK9" s="942"/>
      <c r="CL9" s="1181"/>
      <c r="CM9" s="885" t="s">
        <v>9</v>
      </c>
      <c r="CN9" s="886"/>
      <c r="CO9" s="886"/>
      <c r="CP9" s="887"/>
      <c r="CQ9" s="905" t="s">
        <v>14</v>
      </c>
      <c r="CR9" s="911"/>
      <c r="CS9" s="906"/>
      <c r="CT9" s="885" t="s">
        <v>18</v>
      </c>
      <c r="CU9" s="887"/>
      <c r="CV9" s="1183"/>
      <c r="CW9" s="1210"/>
      <c r="CX9" s="899"/>
      <c r="CY9" s="179"/>
      <c r="CZ9" s="945"/>
      <c r="DA9" s="883"/>
      <c r="DB9" s="1169"/>
      <c r="DC9" s="1172"/>
      <c r="DD9" s="1175"/>
      <c r="DE9" s="1169"/>
      <c r="DF9" s="885" t="s">
        <v>9</v>
      </c>
      <c r="DG9" s="886"/>
      <c r="DH9" s="886"/>
      <c r="DI9" s="887"/>
      <c r="DJ9" s="1185" t="s">
        <v>14</v>
      </c>
      <c r="DK9" s="1186"/>
      <c r="DL9" s="1186"/>
      <c r="DM9" s="1187"/>
      <c r="DN9" s="1101" t="s">
        <v>171</v>
      </c>
      <c r="DO9" s="1102"/>
      <c r="DP9" s="1054"/>
      <c r="DQ9" s="1055"/>
      <c r="DR9" s="1056"/>
      <c r="DS9" s="1062"/>
      <c r="DT9" s="1063"/>
      <c r="DU9" s="1068"/>
      <c r="DV9" s="1069"/>
      <c r="DW9" s="903"/>
      <c r="DX9" s="179"/>
      <c r="DY9" s="945"/>
      <c r="DZ9" s="1008" t="s">
        <v>38</v>
      </c>
      <c r="EA9" s="1008"/>
      <c r="EB9" s="1008"/>
      <c r="EC9" s="1077" t="s">
        <v>39</v>
      </c>
      <c r="ED9" s="1078"/>
      <c r="EE9" s="1079"/>
      <c r="EF9" s="1005" t="s">
        <v>40</v>
      </c>
      <c r="EG9" s="1005"/>
      <c r="EH9" s="1005"/>
      <c r="EI9" s="1004" t="s">
        <v>41</v>
      </c>
      <c r="EJ9" s="1072"/>
      <c r="EK9" s="1080"/>
      <c r="EL9" s="1081" t="s">
        <v>44</v>
      </c>
      <c r="EM9" s="1081"/>
      <c r="EN9" s="1081"/>
      <c r="EO9" s="1091" t="s">
        <v>45</v>
      </c>
      <c r="EP9" s="1081"/>
      <c r="EQ9" s="1081"/>
      <c r="ER9" s="1092" t="s">
        <v>146</v>
      </c>
      <c r="ES9" s="1095" t="s">
        <v>154</v>
      </c>
      <c r="ET9" s="1098" t="s">
        <v>147</v>
      </c>
      <c r="EU9" s="1082" t="s">
        <v>148</v>
      </c>
      <c r="EV9" s="1082" t="s">
        <v>149</v>
      </c>
      <c r="EW9" s="1148" t="s">
        <v>150</v>
      </c>
      <c r="EX9" s="1151" t="s">
        <v>151</v>
      </c>
      <c r="EY9" s="290"/>
      <c r="EZ9" s="290"/>
      <c r="FA9" s="290"/>
      <c r="FB9" s="1073" t="s">
        <v>47</v>
      </c>
      <c r="FC9" s="1073"/>
      <c r="FD9" s="1073"/>
      <c r="FE9" s="1072"/>
      <c r="FF9" s="1072"/>
      <c r="FG9" s="1072"/>
      <c r="FH9" s="1072"/>
      <c r="FI9" s="1072"/>
      <c r="FJ9" s="1072"/>
      <c r="FK9" s="1072"/>
      <c r="FL9" s="1072"/>
      <c r="FM9" s="1072"/>
      <c r="FN9" s="1072"/>
      <c r="FO9" s="1072"/>
      <c r="FP9" s="1072"/>
      <c r="FQ9" s="1144" t="s">
        <v>53</v>
      </c>
      <c r="FR9" s="284"/>
      <c r="FS9" s="945"/>
      <c r="FT9" s="1166"/>
      <c r="FU9" s="883"/>
      <c r="FV9" s="1005" t="s">
        <v>101</v>
      </c>
      <c r="FW9" s="1005"/>
      <c r="FX9" s="1005"/>
      <c r="FY9" s="1005"/>
      <c r="FZ9" s="1005"/>
      <c r="GA9" s="1004" t="s">
        <v>102</v>
      </c>
      <c r="GB9" s="1005"/>
      <c r="GC9" s="1005"/>
      <c r="GD9" s="1005"/>
      <c r="GE9" s="1006"/>
      <c r="GF9" s="1139" t="s">
        <v>103</v>
      </c>
      <c r="GG9" s="1161" t="s">
        <v>146</v>
      </c>
      <c r="GH9" s="1125" t="s">
        <v>154</v>
      </c>
      <c r="GI9" s="1072" t="s">
        <v>59</v>
      </c>
      <c r="GJ9" s="1072"/>
      <c r="GK9" s="1072"/>
      <c r="GL9" s="1072"/>
      <c r="GM9" s="1072"/>
      <c r="GN9" s="1072"/>
      <c r="GO9" s="1072"/>
      <c r="GP9" s="1072"/>
      <c r="GQ9" s="1080"/>
      <c r="GR9" s="287"/>
      <c r="GS9" s="1141" t="s">
        <v>59</v>
      </c>
      <c r="GT9" s="1072"/>
      <c r="GU9" s="1072"/>
      <c r="GV9" s="1072"/>
      <c r="GW9" s="1072"/>
      <c r="GX9" s="1072"/>
      <c r="GY9" s="1072"/>
      <c r="GZ9" s="1072"/>
      <c r="HA9" s="1080"/>
      <c r="HB9" s="1049" t="s">
        <v>146</v>
      </c>
      <c r="HC9" s="1047" t="s">
        <v>154</v>
      </c>
      <c r="HD9" s="1013" t="s">
        <v>74</v>
      </c>
      <c r="HE9" s="1014"/>
      <c r="HF9" s="1014"/>
      <c r="HG9" s="1014"/>
      <c r="HH9" s="1015"/>
      <c r="HI9" s="988" t="s">
        <v>75</v>
      </c>
      <c r="HJ9" s="988"/>
      <c r="HK9" s="988"/>
      <c r="HL9" s="988"/>
      <c r="HM9" s="988"/>
      <c r="HN9" s="988"/>
      <c r="HO9" s="988"/>
      <c r="HP9" s="989"/>
      <c r="HQ9" s="98"/>
      <c r="HR9" s="112"/>
      <c r="HS9" s="1026" t="s">
        <v>83</v>
      </c>
      <c r="HT9" s="1027"/>
      <c r="HU9" s="1028"/>
      <c r="HV9" s="1026" t="s">
        <v>84</v>
      </c>
      <c r="HW9" s="1027"/>
      <c r="HX9" s="1028"/>
      <c r="HY9" s="1026" t="s">
        <v>85</v>
      </c>
      <c r="HZ9" s="1027"/>
      <c r="IA9" s="1028"/>
      <c r="IB9" s="1026" t="s">
        <v>86</v>
      </c>
      <c r="IC9" s="1027"/>
      <c r="ID9" s="1028"/>
      <c r="IE9" s="1026" t="s">
        <v>87</v>
      </c>
      <c r="IF9" s="1027"/>
      <c r="IG9" s="1028"/>
      <c r="IH9" s="993" t="s">
        <v>61</v>
      </c>
      <c r="II9" s="994"/>
      <c r="IJ9" s="994"/>
      <c r="IK9" s="993" t="s">
        <v>89</v>
      </c>
      <c r="IL9" s="994"/>
      <c r="IM9" s="995"/>
      <c r="IN9" s="993" t="s">
        <v>192</v>
      </c>
      <c r="IO9" s="994"/>
      <c r="IP9" s="994"/>
      <c r="IQ9" s="1010"/>
      <c r="IR9" s="1011"/>
      <c r="IS9" s="1011"/>
      <c r="IT9" s="1011"/>
      <c r="IU9" s="1012"/>
      <c r="IV9" s="98"/>
      <c r="IW9" s="113"/>
      <c r="IX9" s="983"/>
      <c r="IY9" s="984"/>
      <c r="IZ9" s="984"/>
      <c r="JA9" s="984"/>
      <c r="JB9" s="985"/>
      <c r="JC9" s="986" t="s">
        <v>163</v>
      </c>
      <c r="JD9" s="957"/>
      <c r="JE9" s="957"/>
      <c r="JF9" s="957"/>
      <c r="JG9" s="987"/>
      <c r="JH9" s="956" t="s">
        <v>164</v>
      </c>
      <c r="JI9" s="957"/>
      <c r="JJ9" s="957"/>
      <c r="JK9" s="957"/>
      <c r="JL9" s="958"/>
      <c r="JM9" s="978" t="s">
        <v>187</v>
      </c>
      <c r="JN9" s="1016" t="s">
        <v>146</v>
      </c>
      <c r="JO9" s="1018" t="s">
        <v>155</v>
      </c>
      <c r="JP9" s="999" t="s">
        <v>170</v>
      </c>
      <c r="JQ9" s="1021" t="s">
        <v>152</v>
      </c>
      <c r="JR9" s="1024" t="s">
        <v>153</v>
      </c>
      <c r="JS9" s="849" t="s">
        <v>204</v>
      </c>
      <c r="JT9" s="850"/>
      <c r="JU9" s="850"/>
      <c r="JV9" s="851"/>
      <c r="JW9" s="850" t="s">
        <v>205</v>
      </c>
      <c r="JX9" s="850"/>
      <c r="JY9" s="850"/>
      <c r="JZ9" s="850"/>
      <c r="KA9" s="849" t="s">
        <v>206</v>
      </c>
      <c r="KB9" s="850"/>
      <c r="KC9" s="850"/>
      <c r="KD9" s="851"/>
      <c r="KE9" s="864"/>
      <c r="KF9" s="847"/>
      <c r="KG9" s="847"/>
      <c r="KH9" s="847"/>
      <c r="KI9" s="848"/>
      <c r="KJ9" s="1328"/>
      <c r="KK9" s="1329"/>
      <c r="KL9" s="1329"/>
      <c r="KM9" s="1329"/>
      <c r="KN9" s="1330"/>
    </row>
    <row r="10" spans="1:300" ht="77.25" customHeight="1" thickBot="1" x14ac:dyDescent="0.25">
      <c r="A10" s="1107"/>
      <c r="B10" s="915"/>
      <c r="C10" s="24"/>
      <c r="D10" s="1110" t="s">
        <v>2</v>
      </c>
      <c r="E10" s="1112" t="s">
        <v>3</v>
      </c>
      <c r="F10" s="1114" t="s">
        <v>4</v>
      </c>
      <c r="G10" s="1120" t="s">
        <v>134</v>
      </c>
      <c r="H10" s="1110" t="s">
        <v>7</v>
      </c>
      <c r="I10" s="871" t="s">
        <v>2</v>
      </c>
      <c r="J10" s="888"/>
      <c r="K10" s="889"/>
      <c r="L10" s="889"/>
      <c r="M10" s="1123"/>
      <c r="N10" s="909"/>
      <c r="O10" s="913"/>
      <c r="P10" s="913"/>
      <c r="Q10" s="910"/>
      <c r="R10" s="935"/>
      <c r="S10" s="935"/>
      <c r="T10" s="909"/>
      <c r="U10" s="910"/>
      <c r="V10" s="913"/>
      <c r="W10" s="913"/>
      <c r="X10" s="909"/>
      <c r="Y10" s="913"/>
      <c r="Z10" s="910"/>
      <c r="AA10" s="104"/>
      <c r="AB10" s="915"/>
      <c r="AC10" s="24"/>
      <c r="AD10" s="954"/>
      <c r="AE10" s="955"/>
      <c r="AF10" s="943"/>
      <c r="AG10" s="931"/>
      <c r="AH10" s="1116" t="s">
        <v>26</v>
      </c>
      <c r="AI10" s="1117"/>
      <c r="AJ10" s="1085" t="s">
        <v>111</v>
      </c>
      <c r="AK10" s="928"/>
      <c r="AL10" s="929"/>
      <c r="AM10" s="931"/>
      <c r="AN10" s="950"/>
      <c r="AO10" s="951"/>
      <c r="AP10" s="81" t="s">
        <v>31</v>
      </c>
      <c r="AQ10" s="125" t="s">
        <v>9</v>
      </c>
      <c r="AR10" s="889" t="s">
        <v>9</v>
      </c>
      <c r="AS10" s="889"/>
      <c r="AT10" s="889"/>
      <c r="AU10" s="1118" t="s">
        <v>10</v>
      </c>
      <c r="AV10" s="1119"/>
      <c r="AW10" s="935"/>
      <c r="AX10" s="935"/>
      <c r="AY10" s="935"/>
      <c r="AZ10" s="924"/>
      <c r="BA10" s="923"/>
      <c r="BB10" s="924"/>
      <c r="BC10" s="899"/>
      <c r="BD10" s="1353"/>
      <c r="BE10" s="915"/>
      <c r="BF10" s="24"/>
      <c r="BG10" s="1087"/>
      <c r="BH10" s="940"/>
      <c r="BI10" s="943"/>
      <c r="BJ10" s="943"/>
      <c r="BK10" s="931"/>
      <c r="BL10" s="947" t="s">
        <v>9</v>
      </c>
      <c r="BM10" s="917"/>
      <c r="BN10" s="917"/>
      <c r="BO10" s="917"/>
      <c r="BP10" s="918"/>
      <c r="BQ10" s="909"/>
      <c r="BR10" s="913"/>
      <c r="BS10" s="913"/>
      <c r="BT10" s="910"/>
      <c r="BU10" s="923"/>
      <c r="BV10" s="924"/>
      <c r="BW10" s="923"/>
      <c r="BX10" s="924"/>
      <c r="BY10" s="1184"/>
      <c r="BZ10" s="1184"/>
      <c r="CA10" s="1184"/>
      <c r="CB10" s="876"/>
      <c r="CC10" s="878"/>
      <c r="CD10" s="902"/>
      <c r="CE10" s="179"/>
      <c r="CF10" s="945"/>
      <c r="CG10" s="24"/>
      <c r="CH10" s="1087"/>
      <c r="CI10" s="940"/>
      <c r="CJ10" s="943"/>
      <c r="CK10" s="943"/>
      <c r="CL10" s="931"/>
      <c r="CM10" s="888"/>
      <c r="CN10" s="889"/>
      <c r="CO10" s="889"/>
      <c r="CP10" s="890"/>
      <c r="CQ10" s="909"/>
      <c r="CR10" s="913"/>
      <c r="CS10" s="910"/>
      <c r="CT10" s="888"/>
      <c r="CU10" s="890"/>
      <c r="CV10" s="1184"/>
      <c r="CW10" s="1211"/>
      <c r="CX10" s="899"/>
      <c r="CY10" s="179"/>
      <c r="CZ10" s="945"/>
      <c r="DA10" s="883"/>
      <c r="DB10" s="1170"/>
      <c r="DC10" s="1173"/>
      <c r="DD10" s="1176"/>
      <c r="DE10" s="1170"/>
      <c r="DF10" s="888"/>
      <c r="DG10" s="889"/>
      <c r="DH10" s="889"/>
      <c r="DI10" s="890"/>
      <c r="DJ10" s="1188"/>
      <c r="DK10" s="1189"/>
      <c r="DL10" s="1189"/>
      <c r="DM10" s="1190"/>
      <c r="DN10" s="1103"/>
      <c r="DO10" s="1104"/>
      <c r="DP10" s="1057"/>
      <c r="DQ10" s="1058"/>
      <c r="DR10" s="1059"/>
      <c r="DS10" s="1064"/>
      <c r="DT10" s="1065"/>
      <c r="DU10" s="1070"/>
      <c r="DV10" s="1071"/>
      <c r="DW10" s="903"/>
      <c r="DX10" s="179"/>
      <c r="DY10" s="945"/>
      <c r="DZ10" s="1072" t="s">
        <v>42</v>
      </c>
      <c r="EA10" s="1072"/>
      <c r="EB10" s="1072"/>
      <c r="EC10" s="1088" t="s">
        <v>42</v>
      </c>
      <c r="ED10" s="1089"/>
      <c r="EE10" s="1090"/>
      <c r="EF10" s="1072" t="s">
        <v>42</v>
      </c>
      <c r="EG10" s="1072"/>
      <c r="EH10" s="1072"/>
      <c r="EI10" s="1141" t="s">
        <v>42</v>
      </c>
      <c r="EJ10" s="1072"/>
      <c r="EK10" s="1080"/>
      <c r="EL10" s="1191" t="s">
        <v>42</v>
      </c>
      <c r="EM10" s="1191"/>
      <c r="EN10" s="1191"/>
      <c r="EO10" s="1192" t="s">
        <v>42</v>
      </c>
      <c r="EP10" s="1191"/>
      <c r="EQ10" s="1191"/>
      <c r="ER10" s="1093"/>
      <c r="ES10" s="1096"/>
      <c r="ET10" s="1099"/>
      <c r="EU10" s="1083"/>
      <c r="EV10" s="1083"/>
      <c r="EW10" s="1149"/>
      <c r="EX10" s="1152"/>
      <c r="EY10" s="1127" t="s">
        <v>191</v>
      </c>
      <c r="EZ10" s="1128"/>
      <c r="FA10" s="1129"/>
      <c r="FB10" s="1127" t="s">
        <v>48</v>
      </c>
      <c r="FC10" s="1128"/>
      <c r="FD10" s="1129"/>
      <c r="FE10" s="1130" t="s">
        <v>49</v>
      </c>
      <c r="FF10" s="1130"/>
      <c r="FG10" s="1131"/>
      <c r="FH10" s="1132" t="s">
        <v>50</v>
      </c>
      <c r="FI10" s="1130"/>
      <c r="FJ10" s="1131"/>
      <c r="FK10" s="1132" t="s">
        <v>51</v>
      </c>
      <c r="FL10" s="1130"/>
      <c r="FM10" s="1131"/>
      <c r="FN10" s="1132" t="s">
        <v>52</v>
      </c>
      <c r="FO10" s="1130"/>
      <c r="FP10" s="1131"/>
      <c r="FQ10" s="1154"/>
      <c r="FR10" s="284"/>
      <c r="FS10" s="945"/>
      <c r="FT10" s="1166"/>
      <c r="FU10" s="883"/>
      <c r="FV10" s="1133" t="s">
        <v>55</v>
      </c>
      <c r="FW10" s="938" t="s">
        <v>56</v>
      </c>
      <c r="FX10" s="938" t="s">
        <v>57</v>
      </c>
      <c r="FY10" s="938" t="s">
        <v>58</v>
      </c>
      <c r="FZ10" s="1135" t="s">
        <v>100</v>
      </c>
      <c r="GA10" s="1159" t="s">
        <v>55</v>
      </c>
      <c r="GB10" s="938" t="s">
        <v>56</v>
      </c>
      <c r="GC10" s="938" t="s">
        <v>57</v>
      </c>
      <c r="GD10" s="938" t="s">
        <v>58</v>
      </c>
      <c r="GE10" s="1137" t="s">
        <v>100</v>
      </c>
      <c r="GF10" s="1140"/>
      <c r="GG10" s="1162"/>
      <c r="GH10" s="1126"/>
      <c r="GI10" s="68" t="s">
        <v>43</v>
      </c>
      <c r="GJ10" s="7" t="s">
        <v>60</v>
      </c>
      <c r="GK10" s="8" t="s">
        <v>61</v>
      </c>
      <c r="GL10" s="8" t="s">
        <v>62</v>
      </c>
      <c r="GM10" s="1142" t="s">
        <v>63</v>
      </c>
      <c r="GN10" s="1142" t="s">
        <v>64</v>
      </c>
      <c r="GO10" s="1142" t="s">
        <v>65</v>
      </c>
      <c r="GP10" s="1142" t="s">
        <v>66</v>
      </c>
      <c r="GQ10" s="1144" t="s">
        <v>67</v>
      </c>
      <c r="GR10" s="284"/>
      <c r="GS10" s="194" t="s">
        <v>145</v>
      </c>
      <c r="GT10" s="1146" t="s">
        <v>68</v>
      </c>
      <c r="GU10" s="963" t="s">
        <v>112</v>
      </c>
      <c r="GV10" s="963" t="s">
        <v>69</v>
      </c>
      <c r="GW10" s="963" t="s">
        <v>70</v>
      </c>
      <c r="GX10" s="963" t="s">
        <v>71</v>
      </c>
      <c r="GY10" s="963" t="s">
        <v>104</v>
      </c>
      <c r="GZ10" s="963" t="s">
        <v>105</v>
      </c>
      <c r="HA10" s="193" t="s">
        <v>72</v>
      </c>
      <c r="HB10" s="1050"/>
      <c r="HC10" s="1048"/>
      <c r="HD10" s="1045" t="s">
        <v>55</v>
      </c>
      <c r="HE10" s="1046" t="s">
        <v>56</v>
      </c>
      <c r="HF10" s="1046" t="s">
        <v>57</v>
      </c>
      <c r="HG10" s="1046" t="s">
        <v>58</v>
      </c>
      <c r="HH10" s="969" t="s">
        <v>161</v>
      </c>
      <c r="HI10" s="1036" t="s">
        <v>61</v>
      </c>
      <c r="HJ10" s="1032" t="s">
        <v>76</v>
      </c>
      <c r="HK10" s="1032" t="s">
        <v>77</v>
      </c>
      <c r="HL10" s="1032" t="s">
        <v>78</v>
      </c>
      <c r="HM10" s="1032" t="s">
        <v>79</v>
      </c>
      <c r="HN10" s="1002" t="s">
        <v>80</v>
      </c>
      <c r="HO10" s="1002" t="s">
        <v>81</v>
      </c>
      <c r="HP10" s="1034" t="s">
        <v>72</v>
      </c>
      <c r="HQ10" s="99"/>
      <c r="HR10" s="71" t="s">
        <v>145</v>
      </c>
      <c r="HS10" s="1029"/>
      <c r="HT10" s="1030"/>
      <c r="HU10" s="1031"/>
      <c r="HV10" s="1029"/>
      <c r="HW10" s="1030"/>
      <c r="HX10" s="1031"/>
      <c r="HY10" s="1029"/>
      <c r="HZ10" s="1030"/>
      <c r="IA10" s="1031"/>
      <c r="IB10" s="1029"/>
      <c r="IC10" s="1030"/>
      <c r="ID10" s="1031"/>
      <c r="IE10" s="1029"/>
      <c r="IF10" s="1030"/>
      <c r="IG10" s="1031"/>
      <c r="IH10" s="1042" t="s">
        <v>90</v>
      </c>
      <c r="II10" s="1043"/>
      <c r="IJ10" s="1043"/>
      <c r="IK10" s="1042" t="s">
        <v>90</v>
      </c>
      <c r="IL10" s="1043"/>
      <c r="IM10" s="1044"/>
      <c r="IN10" s="1042" t="s">
        <v>90</v>
      </c>
      <c r="IO10" s="1043"/>
      <c r="IP10" s="1044"/>
      <c r="IQ10" s="952" t="s">
        <v>92</v>
      </c>
      <c r="IR10" s="971" t="s">
        <v>93</v>
      </c>
      <c r="IS10" s="971" t="s">
        <v>94</v>
      </c>
      <c r="IT10" s="953" t="s">
        <v>95</v>
      </c>
      <c r="IU10" s="953" t="s">
        <v>160</v>
      </c>
      <c r="IV10" s="99"/>
      <c r="IW10" s="120" t="s">
        <v>145</v>
      </c>
      <c r="IX10" s="965" t="s">
        <v>92</v>
      </c>
      <c r="IY10" s="967" t="s">
        <v>93</v>
      </c>
      <c r="IZ10" s="967" t="s">
        <v>94</v>
      </c>
      <c r="JA10" s="967" t="s">
        <v>95</v>
      </c>
      <c r="JB10" s="976" t="s">
        <v>61</v>
      </c>
      <c r="JC10" s="1245" t="s">
        <v>165</v>
      </c>
      <c r="JD10" s="959" t="s">
        <v>166</v>
      </c>
      <c r="JE10" s="959" t="s">
        <v>162</v>
      </c>
      <c r="JF10" s="959" t="s">
        <v>167</v>
      </c>
      <c r="JG10" s="961" t="s">
        <v>168</v>
      </c>
      <c r="JH10" s="959" t="s">
        <v>165</v>
      </c>
      <c r="JI10" s="959" t="s">
        <v>166</v>
      </c>
      <c r="JJ10" s="959" t="s">
        <v>162</v>
      </c>
      <c r="JK10" s="959" t="s">
        <v>167</v>
      </c>
      <c r="JL10" s="973" t="s">
        <v>168</v>
      </c>
      <c r="JM10" s="979"/>
      <c r="JN10" s="1017"/>
      <c r="JO10" s="1019"/>
      <c r="JP10" s="1000"/>
      <c r="JQ10" s="1022"/>
      <c r="JR10" s="1025"/>
      <c r="JS10" s="856" t="s">
        <v>146</v>
      </c>
      <c r="JT10" s="858" t="s">
        <v>207</v>
      </c>
      <c r="JU10" s="852" t="s">
        <v>208</v>
      </c>
      <c r="JV10" s="854" t="s">
        <v>134</v>
      </c>
      <c r="JW10" s="867" t="s">
        <v>146</v>
      </c>
      <c r="JX10" s="858" t="s">
        <v>207</v>
      </c>
      <c r="JY10" s="852" t="s">
        <v>208</v>
      </c>
      <c r="JZ10" s="865" t="s">
        <v>134</v>
      </c>
      <c r="KA10" s="856" t="s">
        <v>146</v>
      </c>
      <c r="KB10" s="858" t="s">
        <v>207</v>
      </c>
      <c r="KC10" s="852" t="s">
        <v>208</v>
      </c>
      <c r="KD10" s="854" t="s">
        <v>134</v>
      </c>
      <c r="KE10" s="211" t="s">
        <v>180</v>
      </c>
      <c r="KF10" s="108" t="s">
        <v>181</v>
      </c>
      <c r="KG10" s="108" t="s">
        <v>182</v>
      </c>
      <c r="KH10" s="108" t="s">
        <v>183</v>
      </c>
      <c r="KI10" s="109" t="s">
        <v>184</v>
      </c>
      <c r="KJ10" s="754" t="s">
        <v>180</v>
      </c>
      <c r="KK10" s="755" t="s">
        <v>210</v>
      </c>
      <c r="KL10" s="755" t="s">
        <v>183</v>
      </c>
      <c r="KM10" s="755" t="s">
        <v>184</v>
      </c>
      <c r="KN10" s="756" t="s">
        <v>211</v>
      </c>
    </row>
    <row r="11" spans="1:300" ht="53.25" customHeight="1" thickBot="1" x14ac:dyDescent="0.3">
      <c r="A11" s="1108"/>
      <c r="B11" s="916"/>
      <c r="C11" s="166" t="s">
        <v>146</v>
      </c>
      <c r="D11" s="1111"/>
      <c r="E11" s="1113"/>
      <c r="F11" s="1115"/>
      <c r="G11" s="1121"/>
      <c r="H11" s="1111"/>
      <c r="I11" s="873"/>
      <c r="J11" s="167" t="s">
        <v>11</v>
      </c>
      <c r="K11" s="27" t="s">
        <v>12</v>
      </c>
      <c r="L11" s="168" t="s">
        <v>13</v>
      </c>
      <c r="M11" s="1124"/>
      <c r="N11" s="173" t="s">
        <v>11</v>
      </c>
      <c r="O11" s="170" t="s">
        <v>12</v>
      </c>
      <c r="P11" s="171" t="s">
        <v>13</v>
      </c>
      <c r="Q11" s="172" t="s">
        <v>134</v>
      </c>
      <c r="R11" s="69" t="s">
        <v>11</v>
      </c>
      <c r="S11" s="168" t="s">
        <v>12</v>
      </c>
      <c r="T11" s="173" t="s">
        <v>11</v>
      </c>
      <c r="U11" s="174" t="s">
        <v>12</v>
      </c>
      <c r="V11" s="169" t="s">
        <v>11</v>
      </c>
      <c r="W11" s="171" t="s">
        <v>12</v>
      </c>
      <c r="X11" s="173" t="s">
        <v>11</v>
      </c>
      <c r="Y11" s="170" t="s">
        <v>12</v>
      </c>
      <c r="Z11" s="174" t="s">
        <v>13</v>
      </c>
      <c r="AA11" s="105"/>
      <c r="AB11" s="916"/>
      <c r="AC11" s="166" t="s">
        <v>146</v>
      </c>
      <c r="AD11" s="188" t="s">
        <v>13</v>
      </c>
      <c r="AE11" s="175" t="s">
        <v>134</v>
      </c>
      <c r="AF11" s="185" t="s">
        <v>11</v>
      </c>
      <c r="AG11" s="176" t="s">
        <v>11</v>
      </c>
      <c r="AH11" s="173" t="s">
        <v>11</v>
      </c>
      <c r="AI11" s="174" t="s">
        <v>12</v>
      </c>
      <c r="AJ11" s="1087"/>
      <c r="AK11" s="169" t="s">
        <v>11</v>
      </c>
      <c r="AL11" s="174" t="s">
        <v>12</v>
      </c>
      <c r="AM11" s="176" t="s">
        <v>11</v>
      </c>
      <c r="AN11" s="176" t="s">
        <v>12</v>
      </c>
      <c r="AO11" s="175" t="s">
        <v>134</v>
      </c>
      <c r="AP11" s="185" t="s">
        <v>178</v>
      </c>
      <c r="AQ11" s="177" t="s">
        <v>178</v>
      </c>
      <c r="AR11" s="69" t="s">
        <v>11</v>
      </c>
      <c r="AS11" s="6" t="s">
        <v>97</v>
      </c>
      <c r="AT11" s="168" t="s">
        <v>98</v>
      </c>
      <c r="AU11" s="258" t="s">
        <v>13</v>
      </c>
      <c r="AV11" s="30" t="s">
        <v>134</v>
      </c>
      <c r="AW11" s="169" t="s">
        <v>11</v>
      </c>
      <c r="AX11" s="170" t="s">
        <v>12</v>
      </c>
      <c r="AY11" s="171" t="s">
        <v>13</v>
      </c>
      <c r="AZ11" s="172" t="s">
        <v>134</v>
      </c>
      <c r="BA11" s="173" t="s">
        <v>96</v>
      </c>
      <c r="BB11" s="174" t="s">
        <v>178</v>
      </c>
      <c r="BC11" s="900"/>
      <c r="BD11" s="684" t="s">
        <v>178</v>
      </c>
      <c r="BE11" s="915"/>
      <c r="BF11" s="24" t="s">
        <v>146</v>
      </c>
      <c r="BG11" s="259" t="s">
        <v>11</v>
      </c>
      <c r="BH11" s="14" t="s">
        <v>11</v>
      </c>
      <c r="BI11" s="13" t="s">
        <v>11</v>
      </c>
      <c r="BJ11" s="13" t="s">
        <v>11</v>
      </c>
      <c r="BK11" s="114" t="s">
        <v>11</v>
      </c>
      <c r="BL11" s="117" t="s">
        <v>11</v>
      </c>
      <c r="BM11" s="10" t="s">
        <v>12</v>
      </c>
      <c r="BN11" s="158" t="s">
        <v>98</v>
      </c>
      <c r="BO11" s="158" t="s">
        <v>178</v>
      </c>
      <c r="BP11" s="123" t="s">
        <v>142</v>
      </c>
      <c r="BQ11" s="119" t="s">
        <v>11</v>
      </c>
      <c r="BR11" s="10" t="s">
        <v>12</v>
      </c>
      <c r="BS11" s="11" t="s">
        <v>13</v>
      </c>
      <c r="BT11" s="260" t="s">
        <v>143</v>
      </c>
      <c r="BU11" s="119" t="s">
        <v>12</v>
      </c>
      <c r="BV11" s="12" t="s">
        <v>13</v>
      </c>
      <c r="BW11" s="117" t="s">
        <v>12</v>
      </c>
      <c r="BX11" s="12" t="s">
        <v>13</v>
      </c>
      <c r="BY11" s="119" t="s">
        <v>11</v>
      </c>
      <c r="BZ11" s="11" t="s">
        <v>12</v>
      </c>
      <c r="CA11" s="264" t="s">
        <v>142</v>
      </c>
      <c r="CB11" s="180" t="s">
        <v>178</v>
      </c>
      <c r="CC11" s="181" t="s">
        <v>178</v>
      </c>
      <c r="CD11" s="902"/>
      <c r="CE11" s="105"/>
      <c r="CF11" s="946"/>
      <c r="CG11" s="166" t="s">
        <v>133</v>
      </c>
      <c r="CH11" s="200" t="s">
        <v>11</v>
      </c>
      <c r="CI11" s="125" t="s">
        <v>11</v>
      </c>
      <c r="CJ11" s="81" t="s">
        <v>11</v>
      </c>
      <c r="CK11" s="81" t="s">
        <v>11</v>
      </c>
      <c r="CL11" s="182" t="s">
        <v>11</v>
      </c>
      <c r="CM11" s="173" t="s">
        <v>11</v>
      </c>
      <c r="CN11" s="170" t="s">
        <v>12</v>
      </c>
      <c r="CO11" s="174" t="s">
        <v>13</v>
      </c>
      <c r="CP11" s="174" t="s">
        <v>178</v>
      </c>
      <c r="CQ11" s="173" t="s">
        <v>11</v>
      </c>
      <c r="CR11" s="170" t="s">
        <v>12</v>
      </c>
      <c r="CS11" s="174" t="s">
        <v>13</v>
      </c>
      <c r="CT11" s="173" t="s">
        <v>11</v>
      </c>
      <c r="CU11" s="174" t="s">
        <v>13</v>
      </c>
      <c r="CV11" s="169" t="s">
        <v>11</v>
      </c>
      <c r="CW11" s="174" t="s">
        <v>12</v>
      </c>
      <c r="CX11" s="900"/>
      <c r="CY11" s="105"/>
      <c r="CZ11" s="946"/>
      <c r="DA11" s="884"/>
      <c r="DB11" s="173" t="s">
        <v>11</v>
      </c>
      <c r="DC11" s="27" t="s">
        <v>11</v>
      </c>
      <c r="DD11" s="170" t="s">
        <v>11</v>
      </c>
      <c r="DE11" s="171" t="s">
        <v>11</v>
      </c>
      <c r="DF11" s="173" t="s">
        <v>11</v>
      </c>
      <c r="DG11" s="170" t="s">
        <v>12</v>
      </c>
      <c r="DH11" s="171" t="s">
        <v>178</v>
      </c>
      <c r="DI11" s="186" t="s">
        <v>142</v>
      </c>
      <c r="DJ11" s="169" t="s">
        <v>11</v>
      </c>
      <c r="DK11" s="170" t="s">
        <v>12</v>
      </c>
      <c r="DL11" s="171" t="s">
        <v>13</v>
      </c>
      <c r="DM11" s="187" t="s">
        <v>134</v>
      </c>
      <c r="DN11" s="169" t="s">
        <v>11</v>
      </c>
      <c r="DO11" s="171" t="s">
        <v>98</v>
      </c>
      <c r="DP11" s="173" t="s">
        <v>11</v>
      </c>
      <c r="DQ11" s="171" t="s">
        <v>12</v>
      </c>
      <c r="DR11" s="30" t="s">
        <v>134</v>
      </c>
      <c r="DS11" s="188" t="s">
        <v>178</v>
      </c>
      <c r="DT11" s="267" t="s">
        <v>134</v>
      </c>
      <c r="DU11" s="176" t="s">
        <v>178</v>
      </c>
      <c r="DV11" s="175" t="s">
        <v>134</v>
      </c>
      <c r="DW11" s="904"/>
      <c r="DX11" s="105"/>
      <c r="DY11" s="946"/>
      <c r="DZ11" s="201" t="s">
        <v>11</v>
      </c>
      <c r="EA11" s="202" t="s">
        <v>12</v>
      </c>
      <c r="EB11" s="116" t="s">
        <v>13</v>
      </c>
      <c r="EC11" s="203" t="s">
        <v>11</v>
      </c>
      <c r="ED11" s="202" t="s">
        <v>12</v>
      </c>
      <c r="EE11" s="204" t="s">
        <v>13</v>
      </c>
      <c r="EF11" s="201" t="s">
        <v>11</v>
      </c>
      <c r="EG11" s="202" t="s">
        <v>12</v>
      </c>
      <c r="EH11" s="116" t="s">
        <v>13</v>
      </c>
      <c r="EI11" s="203" t="s">
        <v>11</v>
      </c>
      <c r="EJ11" s="202" t="s">
        <v>12</v>
      </c>
      <c r="EK11" s="204" t="s">
        <v>13</v>
      </c>
      <c r="EL11" s="201" t="s">
        <v>11</v>
      </c>
      <c r="EM11" s="202" t="s">
        <v>12</v>
      </c>
      <c r="EN11" s="116" t="s">
        <v>13</v>
      </c>
      <c r="EO11" s="203" t="s">
        <v>11</v>
      </c>
      <c r="EP11" s="202" t="s">
        <v>12</v>
      </c>
      <c r="EQ11" s="116" t="s">
        <v>13</v>
      </c>
      <c r="ER11" s="1094"/>
      <c r="ES11" s="1097"/>
      <c r="ET11" s="1100"/>
      <c r="EU11" s="1084"/>
      <c r="EV11" s="1084"/>
      <c r="EW11" s="1150"/>
      <c r="EX11" s="1153"/>
      <c r="EY11" s="201" t="s">
        <v>11</v>
      </c>
      <c r="EZ11" s="202" t="s">
        <v>12</v>
      </c>
      <c r="FA11" s="202" t="s">
        <v>13</v>
      </c>
      <c r="FB11" s="201" t="s">
        <v>11</v>
      </c>
      <c r="FC11" s="202" t="s">
        <v>12</v>
      </c>
      <c r="FD11" s="202" t="s">
        <v>13</v>
      </c>
      <c r="FE11" s="69" t="s">
        <v>11</v>
      </c>
      <c r="FF11" s="27" t="s">
        <v>12</v>
      </c>
      <c r="FG11" s="205" t="s">
        <v>13</v>
      </c>
      <c r="FH11" s="167" t="s">
        <v>11</v>
      </c>
      <c r="FI11" s="27" t="s">
        <v>12</v>
      </c>
      <c r="FJ11" s="205" t="s">
        <v>13</v>
      </c>
      <c r="FK11" s="167" t="s">
        <v>11</v>
      </c>
      <c r="FL11" s="27" t="s">
        <v>12</v>
      </c>
      <c r="FM11" s="205" t="s">
        <v>13</v>
      </c>
      <c r="FN11" s="167" t="s">
        <v>11</v>
      </c>
      <c r="FO11" s="27" t="s">
        <v>12</v>
      </c>
      <c r="FP11" s="205" t="s">
        <v>13</v>
      </c>
      <c r="FQ11" s="206" t="s">
        <v>113</v>
      </c>
      <c r="FR11" s="285"/>
      <c r="FS11" s="945"/>
      <c r="FT11" s="1167"/>
      <c r="FU11" s="1155"/>
      <c r="FV11" s="1134"/>
      <c r="FW11" s="939"/>
      <c r="FX11" s="939"/>
      <c r="FY11" s="939"/>
      <c r="FZ11" s="1136"/>
      <c r="GA11" s="1160"/>
      <c r="GB11" s="939"/>
      <c r="GC11" s="939"/>
      <c r="GD11" s="939"/>
      <c r="GE11" s="1138"/>
      <c r="GF11" s="1140"/>
      <c r="GG11" s="1162"/>
      <c r="GH11" s="1126"/>
      <c r="GI11" s="69" t="s">
        <v>11</v>
      </c>
      <c r="GJ11" s="27" t="s">
        <v>11</v>
      </c>
      <c r="GK11" s="27" t="s">
        <v>11</v>
      </c>
      <c r="GL11" s="27" t="s">
        <v>11</v>
      </c>
      <c r="GM11" s="1143"/>
      <c r="GN11" s="1143"/>
      <c r="GO11" s="1143"/>
      <c r="GP11" s="1143"/>
      <c r="GQ11" s="1145"/>
      <c r="GR11" s="284"/>
      <c r="GS11" s="20"/>
      <c r="GT11" s="1147"/>
      <c r="GU11" s="964"/>
      <c r="GV11" s="964"/>
      <c r="GW11" s="964"/>
      <c r="GX11" s="964"/>
      <c r="GY11" s="964"/>
      <c r="GZ11" s="964"/>
      <c r="HA11" s="82" t="s">
        <v>11</v>
      </c>
      <c r="HB11" s="1050"/>
      <c r="HC11" s="1048"/>
      <c r="HD11" s="1045"/>
      <c r="HE11" s="1046"/>
      <c r="HF11" s="1046"/>
      <c r="HG11" s="1046"/>
      <c r="HH11" s="969"/>
      <c r="HI11" s="1037"/>
      <c r="HJ11" s="1033"/>
      <c r="HK11" s="1033"/>
      <c r="HL11" s="1033"/>
      <c r="HM11" s="1033"/>
      <c r="HN11" s="1003"/>
      <c r="HO11" s="1003"/>
      <c r="HP11" s="1035"/>
      <c r="HQ11" s="99"/>
      <c r="HR11" s="70"/>
      <c r="HS11" s="9" t="s">
        <v>11</v>
      </c>
      <c r="HT11" s="122" t="s">
        <v>12</v>
      </c>
      <c r="HU11" s="115" t="s">
        <v>13</v>
      </c>
      <c r="HV11" s="9" t="s">
        <v>11</v>
      </c>
      <c r="HW11" s="122" t="s">
        <v>12</v>
      </c>
      <c r="HX11" s="115" t="s">
        <v>13</v>
      </c>
      <c r="HY11" s="9" t="s">
        <v>11</v>
      </c>
      <c r="HZ11" s="122" t="s">
        <v>12</v>
      </c>
      <c r="IA11" s="115" t="s">
        <v>13</v>
      </c>
      <c r="IB11" s="9" t="s">
        <v>11</v>
      </c>
      <c r="IC11" s="122" t="s">
        <v>12</v>
      </c>
      <c r="ID11" s="115" t="s">
        <v>13</v>
      </c>
      <c r="IE11" s="9" t="s">
        <v>11</v>
      </c>
      <c r="IF11" s="122" t="s">
        <v>12</v>
      </c>
      <c r="IG11" s="82" t="s">
        <v>13</v>
      </c>
      <c r="IH11" s="15" t="s">
        <v>11</v>
      </c>
      <c r="II11" s="16" t="s">
        <v>12</v>
      </c>
      <c r="IJ11" s="298" t="s">
        <v>13</v>
      </c>
      <c r="IK11" s="22" t="s">
        <v>11</v>
      </c>
      <c r="IL11" s="17" t="s">
        <v>12</v>
      </c>
      <c r="IM11" s="18" t="s">
        <v>13</v>
      </c>
      <c r="IN11" s="22" t="s">
        <v>11</v>
      </c>
      <c r="IO11" s="17" t="s">
        <v>12</v>
      </c>
      <c r="IP11" s="18" t="s">
        <v>13</v>
      </c>
      <c r="IQ11" s="1041"/>
      <c r="IR11" s="972"/>
      <c r="IS11" s="972"/>
      <c r="IT11" s="970"/>
      <c r="IU11" s="970"/>
      <c r="IV11" s="99"/>
      <c r="IW11" s="20"/>
      <c r="IX11" s="966"/>
      <c r="IY11" s="968"/>
      <c r="IZ11" s="968"/>
      <c r="JA11" s="968"/>
      <c r="JB11" s="977"/>
      <c r="JC11" s="1254"/>
      <c r="JD11" s="960"/>
      <c r="JE11" s="960"/>
      <c r="JF11" s="960"/>
      <c r="JG11" s="962"/>
      <c r="JH11" s="960"/>
      <c r="JI11" s="960"/>
      <c r="JJ11" s="960"/>
      <c r="JK11" s="960"/>
      <c r="JL11" s="974"/>
      <c r="JM11" s="979"/>
      <c r="JN11" s="1017"/>
      <c r="JO11" s="1020"/>
      <c r="JP11" s="1001"/>
      <c r="JQ11" s="1023"/>
      <c r="JR11" s="1025"/>
      <c r="JS11" s="857"/>
      <c r="JT11" s="859"/>
      <c r="JU11" s="853"/>
      <c r="JV11" s="855"/>
      <c r="JW11" s="868"/>
      <c r="JX11" s="859"/>
      <c r="JY11" s="853"/>
      <c r="JZ11" s="866"/>
      <c r="KA11" s="857"/>
      <c r="KB11" s="859"/>
      <c r="KC11" s="853"/>
      <c r="KD11" s="855"/>
      <c r="KE11" s="695" t="s">
        <v>185</v>
      </c>
      <c r="KF11" s="304" t="s">
        <v>185</v>
      </c>
      <c r="KG11" s="304" t="s">
        <v>185</v>
      </c>
      <c r="KH11" s="304" t="s">
        <v>185</v>
      </c>
      <c r="KI11" s="305" t="s">
        <v>185</v>
      </c>
      <c r="KJ11" s="757" t="s">
        <v>185</v>
      </c>
      <c r="KK11" s="758" t="s">
        <v>185</v>
      </c>
      <c r="KL11" s="758" t="s">
        <v>185</v>
      </c>
      <c r="KM11" s="758" t="s">
        <v>185</v>
      </c>
      <c r="KN11" s="759" t="s">
        <v>185</v>
      </c>
    </row>
    <row r="12" spans="1:300" s="95" customFormat="1" ht="29.25" customHeight="1" thickBot="1" x14ac:dyDescent="0.35">
      <c r="A12" s="31"/>
      <c r="B12" s="32" t="s">
        <v>135</v>
      </c>
      <c r="C12" s="33">
        <f>SUM(C13:C18)</f>
        <v>481</v>
      </c>
      <c r="D12" s="34">
        <f t="shared" ref="D12:BU12" si="0">SUM(D13:D18)</f>
        <v>144</v>
      </c>
      <c r="E12" s="34">
        <f t="shared" si="0"/>
        <v>0</v>
      </c>
      <c r="F12" s="43">
        <f t="shared" si="0"/>
        <v>2</v>
      </c>
      <c r="G12" s="248">
        <f>SUM(D12:F12)/C12*100</f>
        <v>30.353430353430355</v>
      </c>
      <c r="H12" s="42">
        <f t="shared" si="0"/>
        <v>144</v>
      </c>
      <c r="I12" s="43">
        <f t="shared" si="0"/>
        <v>0</v>
      </c>
      <c r="J12" s="44">
        <f t="shared" si="0"/>
        <v>223</v>
      </c>
      <c r="K12" s="34">
        <f>SUM(K13:K18)</f>
        <v>220</v>
      </c>
      <c r="L12" s="43">
        <f t="shared" si="0"/>
        <v>240</v>
      </c>
      <c r="M12" s="250">
        <f t="shared" ref="M12:M18" si="1">L12/C12*100</f>
        <v>49.896049896049902</v>
      </c>
      <c r="N12" s="44">
        <f t="shared" si="0"/>
        <v>223</v>
      </c>
      <c r="O12" s="34">
        <f t="shared" si="0"/>
        <v>220</v>
      </c>
      <c r="P12" s="43">
        <f t="shared" si="0"/>
        <v>240</v>
      </c>
      <c r="Q12" s="250">
        <f>P12/C12*100</f>
        <v>49.896049896049902</v>
      </c>
      <c r="R12" s="42">
        <f t="shared" si="0"/>
        <v>224</v>
      </c>
      <c r="S12" s="43">
        <f t="shared" si="0"/>
        <v>221</v>
      </c>
      <c r="T12" s="44">
        <f t="shared" si="0"/>
        <v>223</v>
      </c>
      <c r="U12" s="35">
        <f t="shared" si="0"/>
        <v>220</v>
      </c>
      <c r="V12" s="42">
        <f t="shared" si="0"/>
        <v>155</v>
      </c>
      <c r="W12" s="43">
        <f t="shared" si="0"/>
        <v>66</v>
      </c>
      <c r="X12" s="44">
        <f t="shared" si="0"/>
        <v>16</v>
      </c>
      <c r="Y12" s="34">
        <f t="shared" si="0"/>
        <v>0</v>
      </c>
      <c r="Z12" s="35">
        <f t="shared" si="0"/>
        <v>0</v>
      </c>
      <c r="AA12" s="100"/>
      <c r="AB12" s="252" t="s">
        <v>135</v>
      </c>
      <c r="AC12" s="253">
        <f>SUM(AC13:AC18)</f>
        <v>559</v>
      </c>
      <c r="AD12" s="72">
        <f t="shared" si="0"/>
        <v>245</v>
      </c>
      <c r="AE12" s="146">
        <f>AD12/AC12*100</f>
        <v>43.828264758497312</v>
      </c>
      <c r="AF12" s="41">
        <f t="shared" si="0"/>
        <v>246</v>
      </c>
      <c r="AG12" s="38">
        <f t="shared" si="0"/>
        <v>249</v>
      </c>
      <c r="AH12" s="38">
        <f t="shared" si="0"/>
        <v>19</v>
      </c>
      <c r="AI12" s="38">
        <f t="shared" si="0"/>
        <v>0</v>
      </c>
      <c r="AJ12" s="38">
        <f t="shared" si="0"/>
        <v>140</v>
      </c>
      <c r="AK12" s="38">
        <f t="shared" si="0"/>
        <v>1</v>
      </c>
      <c r="AL12" s="38">
        <f t="shared" si="0"/>
        <v>2</v>
      </c>
      <c r="AM12" s="38">
        <f t="shared" si="0"/>
        <v>255</v>
      </c>
      <c r="AN12" s="40">
        <f t="shared" si="0"/>
        <v>281</v>
      </c>
      <c r="AO12" s="146">
        <f>AN12/AC12*100</f>
        <v>50.268336314847936</v>
      </c>
      <c r="AP12" s="41">
        <f t="shared" si="0"/>
        <v>109</v>
      </c>
      <c r="AQ12" s="38">
        <f t="shared" si="0"/>
        <v>280</v>
      </c>
      <c r="AR12" s="38">
        <f t="shared" si="0"/>
        <v>1</v>
      </c>
      <c r="AS12" s="38"/>
      <c r="AT12" s="38">
        <f t="shared" si="0"/>
        <v>3</v>
      </c>
      <c r="AU12" s="40">
        <f>SUM(AU13:AU18)</f>
        <v>0</v>
      </c>
      <c r="AV12" s="144">
        <f>AU12/AC12*100</f>
        <v>0</v>
      </c>
      <c r="AW12" s="41">
        <f t="shared" si="0"/>
        <v>1</v>
      </c>
      <c r="AX12" s="38">
        <f t="shared" si="0"/>
        <v>2</v>
      </c>
      <c r="AY12" s="40">
        <f>SUM(AY13:AY18)</f>
        <v>4</v>
      </c>
      <c r="AZ12" s="146">
        <f>AY12/AC12*100</f>
        <v>0.7155635062611807</v>
      </c>
      <c r="BA12" s="67">
        <f t="shared" si="0"/>
        <v>0</v>
      </c>
      <c r="BB12" s="39">
        <f t="shared" si="0"/>
        <v>0</v>
      </c>
      <c r="BC12" s="163">
        <f t="shared" ref="BC12" si="2">SUM(BC13:BC18)</f>
        <v>238</v>
      </c>
      <c r="BD12" s="163">
        <f t="shared" ref="BD12" si="3">SUM(BD13:BD18)</f>
        <v>171</v>
      </c>
      <c r="BE12" s="252" t="s">
        <v>135</v>
      </c>
      <c r="BF12" s="253">
        <f>SUM(BF13:BF18)</f>
        <v>569</v>
      </c>
      <c r="BG12" s="41">
        <f t="shared" si="0"/>
        <v>1</v>
      </c>
      <c r="BH12" s="38">
        <f t="shared" si="0"/>
        <v>163</v>
      </c>
      <c r="BI12" s="38">
        <f t="shared" si="0"/>
        <v>0</v>
      </c>
      <c r="BJ12" s="38">
        <f t="shared" si="0"/>
        <v>5</v>
      </c>
      <c r="BK12" s="38">
        <f t="shared" si="0"/>
        <v>6</v>
      </c>
      <c r="BL12" s="38">
        <f t="shared" si="0"/>
        <v>2</v>
      </c>
      <c r="BM12" s="38">
        <f t="shared" si="0"/>
        <v>0</v>
      </c>
      <c r="BN12" s="38"/>
      <c r="BO12" s="40">
        <f t="shared" si="0"/>
        <v>12</v>
      </c>
      <c r="BP12" s="146">
        <f>BO12/BF12</f>
        <v>2.10896309314587E-2</v>
      </c>
      <c r="BQ12" s="41">
        <f t="shared" si="0"/>
        <v>2</v>
      </c>
      <c r="BR12" s="38">
        <f t="shared" si="0"/>
        <v>0</v>
      </c>
      <c r="BS12" s="40">
        <f>SUM(BS13:BS18)</f>
        <v>3</v>
      </c>
      <c r="BT12" s="261">
        <f>BS12/BF12*100</f>
        <v>0.52724077328646746</v>
      </c>
      <c r="BU12" s="41">
        <f t="shared" si="0"/>
        <v>0</v>
      </c>
      <c r="BV12" s="38">
        <f t="shared" ref="BV12:EE12" si="4">SUM(BV13:BV18)</f>
        <v>0</v>
      </c>
      <c r="BW12" s="38">
        <f t="shared" si="4"/>
        <v>0</v>
      </c>
      <c r="BX12" s="38">
        <f t="shared" si="4"/>
        <v>0</v>
      </c>
      <c r="BY12" s="38">
        <f t="shared" si="4"/>
        <v>0</v>
      </c>
      <c r="BZ12" s="40">
        <f>SUM(BZ13:BZ18)</f>
        <v>2</v>
      </c>
      <c r="CA12" s="146">
        <f t="shared" ref="CA12:CA18" si="5">BZ12/BF12*100</f>
        <v>0.35149384885764495</v>
      </c>
      <c r="CB12" s="265">
        <f t="shared" ref="CB12:CC12" si="6">SUM(CB13:CB18)</f>
        <v>0</v>
      </c>
      <c r="CC12" s="83">
        <f t="shared" si="6"/>
        <v>5</v>
      </c>
      <c r="CD12" s="163">
        <f t="shared" ref="CD12" si="7">SUM(CD13:CD18)</f>
        <v>6</v>
      </c>
      <c r="CE12" s="100"/>
      <c r="CF12" s="244" t="s">
        <v>135</v>
      </c>
      <c r="CG12" s="253">
        <f>SUM(CG13:CG18)</f>
        <v>663</v>
      </c>
      <c r="CH12" s="67">
        <f t="shared" ref="CH12:CX12" si="8">SUM(CH13:CH18)</f>
        <v>1</v>
      </c>
      <c r="CI12" s="38">
        <f t="shared" si="8"/>
        <v>113</v>
      </c>
      <c r="CJ12" s="38">
        <f t="shared" si="8"/>
        <v>0</v>
      </c>
      <c r="CK12" s="38">
        <f t="shared" si="8"/>
        <v>0</v>
      </c>
      <c r="CL12" s="38">
        <f t="shared" si="8"/>
        <v>2</v>
      </c>
      <c r="CM12" s="38">
        <f t="shared" si="8"/>
        <v>0</v>
      </c>
      <c r="CN12" s="38">
        <f t="shared" si="8"/>
        <v>0</v>
      </c>
      <c r="CO12" s="38">
        <f t="shared" si="8"/>
        <v>0</v>
      </c>
      <c r="CP12" s="38">
        <f t="shared" si="8"/>
        <v>6</v>
      </c>
      <c r="CQ12" s="38">
        <f t="shared" si="8"/>
        <v>0</v>
      </c>
      <c r="CR12" s="38">
        <f t="shared" si="8"/>
        <v>0</v>
      </c>
      <c r="CS12" s="38">
        <f t="shared" si="8"/>
        <v>0</v>
      </c>
      <c r="CT12" s="38">
        <f t="shared" si="8"/>
        <v>0</v>
      </c>
      <c r="CU12" s="38">
        <f t="shared" si="8"/>
        <v>0</v>
      </c>
      <c r="CV12" s="38">
        <f t="shared" si="8"/>
        <v>1</v>
      </c>
      <c r="CW12" s="38">
        <f t="shared" si="8"/>
        <v>8</v>
      </c>
      <c r="CX12" s="163">
        <f t="shared" si="8"/>
        <v>5</v>
      </c>
      <c r="CY12" s="100"/>
      <c r="CZ12" s="36" t="s">
        <v>135</v>
      </c>
      <c r="DA12" s="37">
        <f>SUM(DA13:DA18)</f>
        <v>682</v>
      </c>
      <c r="DB12" s="38">
        <f t="shared" si="4"/>
        <v>0</v>
      </c>
      <c r="DC12" s="38">
        <f t="shared" si="4"/>
        <v>70</v>
      </c>
      <c r="DD12" s="38">
        <f t="shared" si="4"/>
        <v>0</v>
      </c>
      <c r="DE12" s="40">
        <f t="shared" si="4"/>
        <v>3</v>
      </c>
      <c r="DF12" s="67">
        <f t="shared" si="4"/>
        <v>2</v>
      </c>
      <c r="DG12" s="38">
        <f t="shared" si="4"/>
        <v>0</v>
      </c>
      <c r="DH12" s="40">
        <f>SUM(DH13:DH18)</f>
        <v>8</v>
      </c>
      <c r="DI12" s="146">
        <f t="shared" ref="DI12:DI18" si="9">DH12/DA12*100</f>
        <v>1.1730205278592376</v>
      </c>
      <c r="DJ12" s="41">
        <f t="shared" si="4"/>
        <v>1</v>
      </c>
      <c r="DK12" s="38">
        <f t="shared" si="4"/>
        <v>0</v>
      </c>
      <c r="DL12" s="40">
        <f>SUM(DL13:DL18)</f>
        <v>0</v>
      </c>
      <c r="DM12" s="146">
        <f t="shared" ref="DM12:DM18" si="10">DL12/DA12*100</f>
        <v>0</v>
      </c>
      <c r="DN12" s="41">
        <f t="shared" si="4"/>
        <v>0</v>
      </c>
      <c r="DO12" s="40">
        <f t="shared" si="4"/>
        <v>0</v>
      </c>
      <c r="DP12" s="67">
        <f t="shared" si="4"/>
        <v>3</v>
      </c>
      <c r="DQ12" s="40">
        <f>SUM(DQ13:DQ18)</f>
        <v>10</v>
      </c>
      <c r="DR12" s="146">
        <f t="shared" ref="DR12:DR18" si="11">DQ12/DA12*100</f>
        <v>1.466275659824047</v>
      </c>
      <c r="DS12" s="41">
        <f>SUM(DS13:DS18)</f>
        <v>320</v>
      </c>
      <c r="DT12" s="152">
        <f t="shared" ref="DT12:DT18" si="12">DS12/DA12</f>
        <v>0.46920821114369504</v>
      </c>
      <c r="DU12" s="268">
        <f>SUM(DU13:DU18)</f>
        <v>318</v>
      </c>
      <c r="DV12" s="146">
        <f t="shared" ref="DV12:DV18" si="13">DU12/DA12</f>
        <v>0.4662756598240469</v>
      </c>
      <c r="DW12" s="163">
        <f t="shared" ref="DW12" si="14">SUM(DW13:DW18)</f>
        <v>5</v>
      </c>
      <c r="DX12" s="100"/>
      <c r="DY12" s="244" t="s">
        <v>135</v>
      </c>
      <c r="DZ12" s="41">
        <f t="shared" si="4"/>
        <v>2</v>
      </c>
      <c r="EA12" s="38">
        <f t="shared" si="4"/>
        <v>2</v>
      </c>
      <c r="EB12" s="38">
        <f t="shared" si="4"/>
        <v>0</v>
      </c>
      <c r="EC12" s="41">
        <f t="shared" si="4"/>
        <v>46</v>
      </c>
      <c r="ED12" s="38">
        <f t="shared" si="4"/>
        <v>27</v>
      </c>
      <c r="EE12" s="38">
        <f t="shared" si="4"/>
        <v>14</v>
      </c>
      <c r="EF12" s="38">
        <f t="shared" ref="EF12:HD12" si="15">SUM(EF13:EF18)</f>
        <v>17</v>
      </c>
      <c r="EG12" s="38">
        <f t="shared" si="15"/>
        <v>22</v>
      </c>
      <c r="EH12" s="38">
        <f t="shared" si="15"/>
        <v>5</v>
      </c>
      <c r="EI12" s="38">
        <f t="shared" si="15"/>
        <v>69</v>
      </c>
      <c r="EJ12" s="38">
        <f t="shared" si="15"/>
        <v>11</v>
      </c>
      <c r="EK12" s="38">
        <f t="shared" si="15"/>
        <v>18</v>
      </c>
      <c r="EL12" s="38">
        <f t="shared" si="15"/>
        <v>11</v>
      </c>
      <c r="EM12" s="38">
        <f t="shared" si="15"/>
        <v>1</v>
      </c>
      <c r="EN12" s="38">
        <f t="shared" si="15"/>
        <v>2</v>
      </c>
      <c r="EO12" s="38">
        <f t="shared" si="15"/>
        <v>4</v>
      </c>
      <c r="EP12" s="38">
        <f t="shared" si="15"/>
        <v>0</v>
      </c>
      <c r="EQ12" s="40">
        <f t="shared" si="15"/>
        <v>1</v>
      </c>
      <c r="ER12" s="274">
        <f>SUM(ER13:ER18)</f>
        <v>509</v>
      </c>
      <c r="ES12" s="271">
        <f>IFERROR(SUM(ET12:EX12)/ER12*100,0)</f>
        <v>34.381139489194503</v>
      </c>
      <c r="ET12" s="41">
        <f t="shared" si="15"/>
        <v>0</v>
      </c>
      <c r="EU12" s="38">
        <f t="shared" si="15"/>
        <v>3</v>
      </c>
      <c r="EV12" s="38">
        <f t="shared" si="15"/>
        <v>89</v>
      </c>
      <c r="EW12" s="38">
        <f t="shared" si="15"/>
        <v>83</v>
      </c>
      <c r="EX12" s="39">
        <f t="shared" si="15"/>
        <v>0</v>
      </c>
      <c r="EY12" s="41">
        <f t="shared" ref="EY12:FA12" si="16">SUM(EY13:EY18)</f>
        <v>1</v>
      </c>
      <c r="EZ12" s="38">
        <f t="shared" si="16"/>
        <v>0</v>
      </c>
      <c r="FA12" s="38">
        <f t="shared" si="16"/>
        <v>0</v>
      </c>
      <c r="FB12" s="41">
        <f t="shared" si="15"/>
        <v>4</v>
      </c>
      <c r="FC12" s="38">
        <f t="shared" si="15"/>
        <v>0</v>
      </c>
      <c r="FD12" s="38">
        <f t="shared" si="15"/>
        <v>0</v>
      </c>
      <c r="FE12" s="38">
        <f t="shared" si="15"/>
        <v>60</v>
      </c>
      <c r="FF12" s="38">
        <f t="shared" si="15"/>
        <v>9</v>
      </c>
      <c r="FG12" s="38">
        <f t="shared" si="15"/>
        <v>6</v>
      </c>
      <c r="FH12" s="38">
        <f t="shared" si="15"/>
        <v>30</v>
      </c>
      <c r="FI12" s="38">
        <f t="shared" si="15"/>
        <v>17</v>
      </c>
      <c r="FJ12" s="38">
        <f t="shared" si="15"/>
        <v>5</v>
      </c>
      <c r="FK12" s="38">
        <f t="shared" si="15"/>
        <v>68</v>
      </c>
      <c r="FL12" s="38">
        <f t="shared" si="15"/>
        <v>26</v>
      </c>
      <c r="FM12" s="38">
        <f t="shared" si="15"/>
        <v>21</v>
      </c>
      <c r="FN12" s="38">
        <f t="shared" si="15"/>
        <v>16</v>
      </c>
      <c r="FO12" s="38">
        <f t="shared" si="15"/>
        <v>10</v>
      </c>
      <c r="FP12" s="38">
        <f t="shared" si="15"/>
        <v>5</v>
      </c>
      <c r="FQ12" s="39">
        <f t="shared" si="15"/>
        <v>2</v>
      </c>
      <c r="FR12" s="100"/>
      <c r="FS12" s="244" t="s">
        <v>135</v>
      </c>
      <c r="FT12" s="242">
        <f>SUM(FT13:FT18)</f>
        <v>5256</v>
      </c>
      <c r="FU12" s="278">
        <f t="shared" ref="FU12:FU18" si="17">(SUM(FV12:GE12)/FT12)*100</f>
        <v>11.472602739726028</v>
      </c>
      <c r="FV12" s="41">
        <f t="shared" si="15"/>
        <v>23</v>
      </c>
      <c r="FW12" s="38">
        <f t="shared" si="15"/>
        <v>7</v>
      </c>
      <c r="FX12" s="38">
        <f t="shared" si="15"/>
        <v>16</v>
      </c>
      <c r="FY12" s="38">
        <f t="shared" si="15"/>
        <v>104</v>
      </c>
      <c r="FZ12" s="38">
        <f t="shared" si="15"/>
        <v>147</v>
      </c>
      <c r="GA12" s="38">
        <f t="shared" si="15"/>
        <v>27</v>
      </c>
      <c r="GB12" s="38">
        <f t="shared" si="15"/>
        <v>7</v>
      </c>
      <c r="GC12" s="38">
        <f t="shared" si="15"/>
        <v>62</v>
      </c>
      <c r="GD12" s="38">
        <f t="shared" si="15"/>
        <v>109</v>
      </c>
      <c r="GE12" s="40">
        <f t="shared" si="15"/>
        <v>101</v>
      </c>
      <c r="GF12" s="268">
        <f t="shared" ref="GF12" si="18">SUM(GF13:GF18)</f>
        <v>2469</v>
      </c>
      <c r="GG12" s="163">
        <f>SUM(GG13:GG18)</f>
        <v>6926</v>
      </c>
      <c r="GH12" s="281">
        <f t="shared" ref="GH12:GH18" si="19">GF12/GG12*100</f>
        <v>35.648281836557899</v>
      </c>
      <c r="GI12" s="41">
        <f t="shared" si="15"/>
        <v>60</v>
      </c>
      <c r="GJ12" s="38">
        <f t="shared" si="15"/>
        <v>1</v>
      </c>
      <c r="GK12" s="38">
        <f t="shared" si="15"/>
        <v>104</v>
      </c>
      <c r="GL12" s="38">
        <f t="shared" si="15"/>
        <v>0</v>
      </c>
      <c r="GM12" s="38">
        <f t="shared" si="15"/>
        <v>13</v>
      </c>
      <c r="GN12" s="38">
        <f t="shared" si="15"/>
        <v>0</v>
      </c>
      <c r="GO12" s="38">
        <f t="shared" si="15"/>
        <v>2</v>
      </c>
      <c r="GP12" s="38">
        <f t="shared" si="15"/>
        <v>0</v>
      </c>
      <c r="GQ12" s="39">
        <f t="shared" si="15"/>
        <v>2</v>
      </c>
      <c r="GR12" s="100"/>
      <c r="GS12" s="244" t="s">
        <v>135</v>
      </c>
      <c r="GT12" s="41">
        <f t="shared" si="15"/>
        <v>0</v>
      </c>
      <c r="GU12" s="38">
        <f t="shared" si="15"/>
        <v>0</v>
      </c>
      <c r="GV12" s="38">
        <f t="shared" si="15"/>
        <v>0</v>
      </c>
      <c r="GW12" s="38">
        <f t="shared" si="15"/>
        <v>0</v>
      </c>
      <c r="GX12" s="38">
        <f t="shared" si="15"/>
        <v>0</v>
      </c>
      <c r="GY12" s="38">
        <f t="shared" si="15"/>
        <v>0</v>
      </c>
      <c r="GZ12" s="38">
        <f t="shared" si="15"/>
        <v>0</v>
      </c>
      <c r="HA12" s="39">
        <f t="shared" si="15"/>
        <v>122</v>
      </c>
      <c r="HB12" s="67">
        <f>SUM(HB13:HB18)</f>
        <v>578</v>
      </c>
      <c r="HC12" s="245">
        <f>SUM(HD12:HG12)/HB12*100</f>
        <v>1.9031141868512111</v>
      </c>
      <c r="HD12" s="67">
        <f t="shared" si="15"/>
        <v>11</v>
      </c>
      <c r="HE12" s="38">
        <f t="shared" ref="HE12:JR12" si="20">SUM(HE13:HE18)</f>
        <v>0</v>
      </c>
      <c r="HF12" s="38">
        <f t="shared" si="20"/>
        <v>0</v>
      </c>
      <c r="HG12" s="38">
        <f t="shared" si="20"/>
        <v>0</v>
      </c>
      <c r="HH12" s="39">
        <f t="shared" ref="HH12" si="21">SUM(HH13:HH18)</f>
        <v>2</v>
      </c>
      <c r="HI12" s="41">
        <f t="shared" si="20"/>
        <v>0</v>
      </c>
      <c r="HJ12" s="38">
        <f t="shared" si="20"/>
        <v>0</v>
      </c>
      <c r="HK12" s="38">
        <f t="shared" si="20"/>
        <v>0</v>
      </c>
      <c r="HL12" s="38">
        <f t="shared" si="20"/>
        <v>0</v>
      </c>
      <c r="HM12" s="38">
        <f t="shared" si="20"/>
        <v>0</v>
      </c>
      <c r="HN12" s="38">
        <f t="shared" si="20"/>
        <v>0</v>
      </c>
      <c r="HO12" s="38">
        <f t="shared" si="20"/>
        <v>0</v>
      </c>
      <c r="HP12" s="39">
        <f t="shared" si="20"/>
        <v>0</v>
      </c>
      <c r="HQ12" s="100"/>
      <c r="HR12" s="91" t="s">
        <v>135</v>
      </c>
      <c r="HS12" s="67">
        <f t="shared" si="20"/>
        <v>0</v>
      </c>
      <c r="HT12" s="38">
        <f t="shared" si="20"/>
        <v>0</v>
      </c>
      <c r="HU12" s="38">
        <f t="shared" si="20"/>
        <v>0</v>
      </c>
      <c r="HV12" s="38">
        <f t="shared" si="20"/>
        <v>6</v>
      </c>
      <c r="HW12" s="38">
        <f t="shared" si="20"/>
        <v>0</v>
      </c>
      <c r="HX12" s="38">
        <f t="shared" si="20"/>
        <v>0</v>
      </c>
      <c r="HY12" s="38">
        <f t="shared" si="20"/>
        <v>20</v>
      </c>
      <c r="HZ12" s="38">
        <f t="shared" si="20"/>
        <v>9</v>
      </c>
      <c r="IA12" s="38">
        <f t="shared" si="20"/>
        <v>2</v>
      </c>
      <c r="IB12" s="38">
        <f t="shared" si="20"/>
        <v>24</v>
      </c>
      <c r="IC12" s="38">
        <f t="shared" si="20"/>
        <v>10</v>
      </c>
      <c r="ID12" s="38">
        <f t="shared" si="20"/>
        <v>19</v>
      </c>
      <c r="IE12" s="38">
        <f t="shared" si="20"/>
        <v>0</v>
      </c>
      <c r="IF12" s="38">
        <f t="shared" si="20"/>
        <v>1</v>
      </c>
      <c r="IG12" s="39">
        <f t="shared" si="20"/>
        <v>3</v>
      </c>
      <c r="IH12" s="42">
        <f t="shared" si="20"/>
        <v>1</v>
      </c>
      <c r="II12" s="34">
        <f t="shared" si="20"/>
        <v>3</v>
      </c>
      <c r="IJ12" s="43">
        <f t="shared" si="20"/>
        <v>1</v>
      </c>
      <c r="IK12" s="44">
        <f t="shared" si="20"/>
        <v>0</v>
      </c>
      <c r="IL12" s="34">
        <f t="shared" si="20"/>
        <v>0</v>
      </c>
      <c r="IM12" s="35">
        <f t="shared" si="20"/>
        <v>0</v>
      </c>
      <c r="IN12" s="44">
        <f t="shared" ref="IN12:IP12" si="22">SUM(IN13:IN18)</f>
        <v>0</v>
      </c>
      <c r="IO12" s="34">
        <f t="shared" si="22"/>
        <v>1</v>
      </c>
      <c r="IP12" s="35">
        <f t="shared" si="22"/>
        <v>0</v>
      </c>
      <c r="IQ12" s="42">
        <f t="shared" si="20"/>
        <v>2</v>
      </c>
      <c r="IR12" s="34">
        <f t="shared" si="20"/>
        <v>2</v>
      </c>
      <c r="IS12" s="34">
        <f t="shared" si="20"/>
        <v>2</v>
      </c>
      <c r="IT12" s="34">
        <f>SUM(IT13:IT18)</f>
        <v>14</v>
      </c>
      <c r="IU12" s="34">
        <f t="shared" si="20"/>
        <v>4</v>
      </c>
      <c r="IV12" s="100"/>
      <c r="IW12" s="240" t="s">
        <v>135</v>
      </c>
      <c r="IX12" s="238">
        <f t="shared" si="20"/>
        <v>0</v>
      </c>
      <c r="IY12" s="231">
        <f t="shared" si="20"/>
        <v>0</v>
      </c>
      <c r="IZ12" s="231">
        <f t="shared" si="20"/>
        <v>0</v>
      </c>
      <c r="JA12" s="231">
        <f t="shared" si="20"/>
        <v>0</v>
      </c>
      <c r="JB12" s="232">
        <f t="shared" si="20"/>
        <v>3</v>
      </c>
      <c r="JC12" s="237">
        <f t="shared" ref="JC12:JL12" si="23">SUM(JC13:JC18)</f>
        <v>0</v>
      </c>
      <c r="JD12" s="231">
        <f t="shared" si="23"/>
        <v>0</v>
      </c>
      <c r="JE12" s="231">
        <f t="shared" si="23"/>
        <v>0</v>
      </c>
      <c r="JF12" s="231">
        <f t="shared" si="23"/>
        <v>1</v>
      </c>
      <c r="JG12" s="239">
        <f t="shared" si="23"/>
        <v>5</v>
      </c>
      <c r="JH12" s="237">
        <f t="shared" si="23"/>
        <v>1</v>
      </c>
      <c r="JI12" s="231">
        <f t="shared" si="23"/>
        <v>0</v>
      </c>
      <c r="JJ12" s="231">
        <f t="shared" si="23"/>
        <v>3</v>
      </c>
      <c r="JK12" s="231">
        <f t="shared" si="23"/>
        <v>6</v>
      </c>
      <c r="JL12" s="239">
        <f t="shared" si="23"/>
        <v>10</v>
      </c>
      <c r="JM12" s="237">
        <f t="shared" ref="JM12" si="24">SUM(JM13:JM18)</f>
        <v>379</v>
      </c>
      <c r="JN12" s="237">
        <f>SUM(JN13:JN18)</f>
        <v>3463</v>
      </c>
      <c r="JO12" s="402">
        <f t="shared" ref="JO12:JO18" si="25">IFERROR(JM12/JN12*100,0)</f>
        <v>10.944267975743575</v>
      </c>
      <c r="JP12" s="237">
        <f t="shared" si="20"/>
        <v>21</v>
      </c>
      <c r="JQ12" s="238">
        <f t="shared" si="20"/>
        <v>0</v>
      </c>
      <c r="JR12" s="239">
        <f t="shared" si="20"/>
        <v>0</v>
      </c>
      <c r="JS12" s="237">
        <f t="shared" ref="JS12:KI12" si="26">SUM(JS13:JS18)</f>
        <v>776</v>
      </c>
      <c r="JT12" s="231">
        <f t="shared" si="26"/>
        <v>219</v>
      </c>
      <c r="JU12" s="231">
        <f t="shared" si="26"/>
        <v>178</v>
      </c>
      <c r="JV12" s="402">
        <f>IFERROR(SUM(JT12:JU12)/JS12*100,0)</f>
        <v>51.159793814432987</v>
      </c>
      <c r="JW12" s="238">
        <f t="shared" si="26"/>
        <v>602</v>
      </c>
      <c r="JX12" s="231">
        <f t="shared" si="26"/>
        <v>154</v>
      </c>
      <c r="JY12" s="231">
        <f t="shared" si="26"/>
        <v>177</v>
      </c>
      <c r="JZ12" s="696">
        <f>IFERROR(SUM(JX12:JY12)/JW12*100,0)</f>
        <v>54.983388704318934</v>
      </c>
      <c r="KA12" s="237">
        <f t="shared" si="26"/>
        <v>569</v>
      </c>
      <c r="KB12" s="231">
        <f t="shared" si="26"/>
        <v>45</v>
      </c>
      <c r="KC12" s="231">
        <f t="shared" si="26"/>
        <v>140</v>
      </c>
      <c r="KD12" s="402">
        <f>IFERROR(SUM(KB12:KC12)/KA12*100,0)</f>
        <v>32.513181019332158</v>
      </c>
      <c r="KE12" s="238">
        <f t="shared" si="26"/>
        <v>0</v>
      </c>
      <c r="KF12" s="231">
        <f t="shared" si="26"/>
        <v>0</v>
      </c>
      <c r="KG12" s="231">
        <f t="shared" si="26"/>
        <v>0</v>
      </c>
      <c r="KH12" s="231">
        <f t="shared" si="26"/>
        <v>0</v>
      </c>
      <c r="KI12" s="231">
        <f t="shared" si="26"/>
        <v>0</v>
      </c>
      <c r="KJ12" s="237">
        <f t="shared" ref="KJ12:KN12" si="27">SUM(KJ13:KJ18)</f>
        <v>23</v>
      </c>
      <c r="KK12" s="231">
        <f t="shared" si="27"/>
        <v>3</v>
      </c>
      <c r="KL12" s="231">
        <f t="shared" si="27"/>
        <v>12</v>
      </c>
      <c r="KM12" s="231">
        <f t="shared" si="27"/>
        <v>6</v>
      </c>
      <c r="KN12" s="239">
        <f t="shared" si="27"/>
        <v>0</v>
      </c>
    </row>
    <row r="13" spans="1:300" s="96" customFormat="1" ht="25.5" customHeight="1" x14ac:dyDescent="0.3">
      <c r="A13" s="45"/>
      <c r="B13" s="46" t="s">
        <v>136</v>
      </c>
      <c r="C13" s="47">
        <f>C27+C28+C32</f>
        <v>219</v>
      </c>
      <c r="D13" s="48">
        <f>D27+D28+D32</f>
        <v>134</v>
      </c>
      <c r="E13" s="48">
        <f>E27+E28+E32</f>
        <v>0</v>
      </c>
      <c r="F13" s="51">
        <f>F27+F28+F32</f>
        <v>2</v>
      </c>
      <c r="G13" s="142">
        <f t="shared" ref="G13:G18" si="28">SUM(D13:F13)/C13*100</f>
        <v>62.100456621004561</v>
      </c>
      <c r="H13" s="52">
        <f>H27+H28+H32</f>
        <v>134</v>
      </c>
      <c r="I13" s="51">
        <f>I27+I28+I32</f>
        <v>0</v>
      </c>
      <c r="J13" s="53">
        <f>J27+J28+J32</f>
        <v>94</v>
      </c>
      <c r="K13" s="48">
        <f>K27+K28+K32</f>
        <v>94</v>
      </c>
      <c r="L13" s="51">
        <f>L27+L28+L32</f>
        <v>112</v>
      </c>
      <c r="M13" s="143">
        <f t="shared" si="1"/>
        <v>51.141552511415526</v>
      </c>
      <c r="N13" s="53">
        <f>N27+N28+N32</f>
        <v>94</v>
      </c>
      <c r="O13" s="48">
        <f>O27+O28+O32</f>
        <v>94</v>
      </c>
      <c r="P13" s="51">
        <f>P27+P28+P32</f>
        <v>112</v>
      </c>
      <c r="Q13" s="145">
        <f t="shared" ref="Q13:Q18" si="29">P13/C13*100</f>
        <v>51.141552511415526</v>
      </c>
      <c r="R13" s="52">
        <f t="shared" ref="R13:Z13" si="30">R27+R28+R32</f>
        <v>94</v>
      </c>
      <c r="S13" s="51">
        <f t="shared" si="30"/>
        <v>94</v>
      </c>
      <c r="T13" s="53">
        <f t="shared" si="30"/>
        <v>94</v>
      </c>
      <c r="U13" s="49">
        <f t="shared" si="30"/>
        <v>94</v>
      </c>
      <c r="V13" s="52">
        <f t="shared" si="30"/>
        <v>69</v>
      </c>
      <c r="W13" s="51">
        <f t="shared" si="30"/>
        <v>35</v>
      </c>
      <c r="X13" s="53">
        <f t="shared" si="30"/>
        <v>16</v>
      </c>
      <c r="Y13" s="48">
        <f t="shared" si="30"/>
        <v>0</v>
      </c>
      <c r="Z13" s="49">
        <f t="shared" si="30"/>
        <v>0</v>
      </c>
      <c r="AA13" s="101"/>
      <c r="AB13" s="92" t="s">
        <v>136</v>
      </c>
      <c r="AC13" s="254">
        <f>AC27+AC28+AC32</f>
        <v>263</v>
      </c>
      <c r="AD13" s="73">
        <f>AD27+AD28+AD32</f>
        <v>114</v>
      </c>
      <c r="AE13" s="256">
        <f t="shared" ref="AE13:AE18" si="31">AD13/AC13*100</f>
        <v>43.346007604562736</v>
      </c>
      <c r="AF13" s="52">
        <f t="shared" ref="AF13:AN13" si="32">AF27+AF28+AF32</f>
        <v>113</v>
      </c>
      <c r="AG13" s="48">
        <f t="shared" si="32"/>
        <v>116</v>
      </c>
      <c r="AH13" s="48">
        <f t="shared" si="32"/>
        <v>19</v>
      </c>
      <c r="AI13" s="48">
        <f t="shared" si="32"/>
        <v>0</v>
      </c>
      <c r="AJ13" s="48">
        <f t="shared" si="32"/>
        <v>74</v>
      </c>
      <c r="AK13" s="48">
        <f t="shared" si="32"/>
        <v>1</v>
      </c>
      <c r="AL13" s="48">
        <f t="shared" si="32"/>
        <v>1</v>
      </c>
      <c r="AM13" s="48">
        <f t="shared" si="32"/>
        <v>116</v>
      </c>
      <c r="AN13" s="51">
        <f t="shared" si="32"/>
        <v>133</v>
      </c>
      <c r="AO13" s="256">
        <f t="shared" ref="AO13:AO18" si="33">AN13/AC13*100</f>
        <v>50.570342205323193</v>
      </c>
      <c r="AP13" s="52">
        <f>AP27+AP28+AP32</f>
        <v>61</v>
      </c>
      <c r="AQ13" s="48">
        <f>AQ27+AQ28+AQ32</f>
        <v>134</v>
      </c>
      <c r="AR13" s="48">
        <f>AR27+AR28+AR32</f>
        <v>1</v>
      </c>
      <c r="AS13" s="48"/>
      <c r="AT13" s="48">
        <f>AT27+AT28+AT32</f>
        <v>1</v>
      </c>
      <c r="AU13" s="51">
        <f>AU27+AU28+AU32</f>
        <v>0</v>
      </c>
      <c r="AV13" s="145">
        <f t="shared" ref="AV13:AV18" si="34">AU13/AC13*100</f>
        <v>0</v>
      </c>
      <c r="AW13" s="52">
        <f>AW27+AW28+AW32</f>
        <v>1</v>
      </c>
      <c r="AX13" s="48">
        <f>AX27+AX28+AX32</f>
        <v>1</v>
      </c>
      <c r="AY13" s="51">
        <f>AY27+AY28+AY32</f>
        <v>1</v>
      </c>
      <c r="AZ13" s="256">
        <f t="shared" ref="AZ13:AZ18" si="35">AY13/AC13*100</f>
        <v>0.38022813688212925</v>
      </c>
      <c r="BA13" s="53">
        <f>BA27+BA28+BA32</f>
        <v>0</v>
      </c>
      <c r="BB13" s="49">
        <f>BB27+BB28+BB32</f>
        <v>0</v>
      </c>
      <c r="BC13" s="164">
        <f>BC27+BC28+BC32</f>
        <v>100</v>
      </c>
      <c r="BD13" s="164">
        <f>BD27+BD28+BD32</f>
        <v>73</v>
      </c>
      <c r="BE13" s="92" t="s">
        <v>136</v>
      </c>
      <c r="BF13" s="254">
        <f t="shared" ref="BF13:BM13" si="36">BF27+BF28+BF32</f>
        <v>238</v>
      </c>
      <c r="BG13" s="52">
        <f t="shared" si="36"/>
        <v>0</v>
      </c>
      <c r="BH13" s="48">
        <f t="shared" si="36"/>
        <v>81</v>
      </c>
      <c r="BI13" s="48">
        <f t="shared" si="36"/>
        <v>0</v>
      </c>
      <c r="BJ13" s="48">
        <f t="shared" si="36"/>
        <v>1</v>
      </c>
      <c r="BK13" s="48">
        <f t="shared" si="36"/>
        <v>4</v>
      </c>
      <c r="BL13" s="48">
        <f t="shared" si="36"/>
        <v>1</v>
      </c>
      <c r="BM13" s="48">
        <f t="shared" si="36"/>
        <v>0</v>
      </c>
      <c r="BN13" s="48"/>
      <c r="BO13" s="51">
        <f>BO27+BO28+BO32</f>
        <v>7</v>
      </c>
      <c r="BP13" s="256">
        <f t="shared" ref="BP13:BP18" si="37">BO13/BF13</f>
        <v>2.9411764705882353E-2</v>
      </c>
      <c r="BQ13" s="52">
        <f>BQ27+BQ28+BQ32</f>
        <v>1</v>
      </c>
      <c r="BR13" s="48">
        <f>BR27+BR28+BR32</f>
        <v>0</v>
      </c>
      <c r="BS13" s="51">
        <f>BS27+BS28+BS32</f>
        <v>2</v>
      </c>
      <c r="BT13" s="262">
        <f t="shared" ref="BT13:BT18" si="38">BS13/BF13*100</f>
        <v>0.84033613445378152</v>
      </c>
      <c r="BU13" s="52">
        <f t="shared" ref="BU13:BZ13" si="39">BU27+BU28+BU32</f>
        <v>0</v>
      </c>
      <c r="BV13" s="48">
        <f t="shared" si="39"/>
        <v>0</v>
      </c>
      <c r="BW13" s="48">
        <f t="shared" si="39"/>
        <v>0</v>
      </c>
      <c r="BX13" s="48">
        <f t="shared" si="39"/>
        <v>0</v>
      </c>
      <c r="BY13" s="48">
        <f t="shared" si="39"/>
        <v>0</v>
      </c>
      <c r="BZ13" s="51">
        <f t="shared" si="39"/>
        <v>0</v>
      </c>
      <c r="CA13" s="256">
        <f t="shared" si="5"/>
        <v>0</v>
      </c>
      <c r="CB13" s="45">
        <f>CB27+CB28+CB32</f>
        <v>0</v>
      </c>
      <c r="CC13" s="84">
        <f>CC27+CC28+CC32</f>
        <v>2</v>
      </c>
      <c r="CD13" s="164">
        <f>CD27+CD28+CD32</f>
        <v>4</v>
      </c>
      <c r="CE13" s="101"/>
      <c r="CF13" s="85" t="s">
        <v>136</v>
      </c>
      <c r="CG13" s="254">
        <f t="shared" ref="CG13:CX13" si="40">CG27+CG28+CG32</f>
        <v>292</v>
      </c>
      <c r="CH13" s="53">
        <f t="shared" si="40"/>
        <v>0</v>
      </c>
      <c r="CI13" s="48">
        <f t="shared" si="40"/>
        <v>76</v>
      </c>
      <c r="CJ13" s="48">
        <f t="shared" si="40"/>
        <v>0</v>
      </c>
      <c r="CK13" s="48">
        <f t="shared" si="40"/>
        <v>0</v>
      </c>
      <c r="CL13" s="48">
        <f t="shared" si="40"/>
        <v>0</v>
      </c>
      <c r="CM13" s="48">
        <f t="shared" si="40"/>
        <v>0</v>
      </c>
      <c r="CN13" s="48">
        <f t="shared" si="40"/>
        <v>0</v>
      </c>
      <c r="CO13" s="48">
        <f t="shared" si="40"/>
        <v>0</v>
      </c>
      <c r="CP13" s="48">
        <f t="shared" si="40"/>
        <v>4</v>
      </c>
      <c r="CQ13" s="48">
        <f t="shared" si="40"/>
        <v>0</v>
      </c>
      <c r="CR13" s="48">
        <f t="shared" si="40"/>
        <v>0</v>
      </c>
      <c r="CS13" s="48">
        <f t="shared" si="40"/>
        <v>0</v>
      </c>
      <c r="CT13" s="48">
        <f t="shared" si="40"/>
        <v>0</v>
      </c>
      <c r="CU13" s="48">
        <f t="shared" si="40"/>
        <v>0</v>
      </c>
      <c r="CV13" s="48">
        <f t="shared" si="40"/>
        <v>1</v>
      </c>
      <c r="CW13" s="48">
        <f t="shared" si="40"/>
        <v>7</v>
      </c>
      <c r="CX13" s="164">
        <f t="shared" si="40"/>
        <v>1</v>
      </c>
      <c r="CY13" s="101"/>
      <c r="CZ13" s="50" t="s">
        <v>136</v>
      </c>
      <c r="DA13" s="47">
        <f t="shared" ref="DA13:DH13" si="41">DA27+DA28+DA32</f>
        <v>324</v>
      </c>
      <c r="DB13" s="48">
        <f t="shared" si="41"/>
        <v>0</v>
      </c>
      <c r="DC13" s="48">
        <f t="shared" si="41"/>
        <v>52</v>
      </c>
      <c r="DD13" s="48">
        <f t="shared" si="41"/>
        <v>0</v>
      </c>
      <c r="DE13" s="51">
        <f t="shared" si="41"/>
        <v>0</v>
      </c>
      <c r="DF13" s="53">
        <f t="shared" si="41"/>
        <v>0</v>
      </c>
      <c r="DG13" s="48">
        <f t="shared" si="41"/>
        <v>0</v>
      </c>
      <c r="DH13" s="51">
        <f t="shared" si="41"/>
        <v>1</v>
      </c>
      <c r="DI13" s="256">
        <f t="shared" si="9"/>
        <v>0.30864197530864196</v>
      </c>
      <c r="DJ13" s="52">
        <f>DJ27+DJ28+DJ32</f>
        <v>0</v>
      </c>
      <c r="DK13" s="48">
        <f>DK27+DK28+DK32</f>
        <v>0</v>
      </c>
      <c r="DL13" s="51">
        <f>DL27+DL28+DL32</f>
        <v>0</v>
      </c>
      <c r="DM13" s="256">
        <f t="shared" si="10"/>
        <v>0</v>
      </c>
      <c r="DN13" s="52">
        <f>DN27+DN28+DN32</f>
        <v>0</v>
      </c>
      <c r="DO13" s="51">
        <f>DO27+DO28+DO32</f>
        <v>0</v>
      </c>
      <c r="DP13" s="53">
        <f>DP27+DP28+DP32</f>
        <v>1</v>
      </c>
      <c r="DQ13" s="51">
        <f>DQ27+DQ28+DQ32</f>
        <v>3</v>
      </c>
      <c r="DR13" s="256">
        <f t="shared" si="11"/>
        <v>0.92592592592592582</v>
      </c>
      <c r="DS13" s="52">
        <f>DS27+DS28+DS32</f>
        <v>155</v>
      </c>
      <c r="DT13" s="161">
        <f t="shared" si="12"/>
        <v>0.47839506172839508</v>
      </c>
      <c r="DU13" s="269">
        <f>DU27+DU28+DU32</f>
        <v>154</v>
      </c>
      <c r="DV13" s="256">
        <f t="shared" si="13"/>
        <v>0.47530864197530864</v>
      </c>
      <c r="DW13" s="164">
        <f>DW27+DW28+DW32</f>
        <v>0</v>
      </c>
      <c r="DX13" s="101"/>
      <c r="DY13" s="85" t="s">
        <v>136</v>
      </c>
      <c r="DZ13" s="52">
        <f t="shared" ref="DZ13:ER13" si="42">DZ27+DZ28+DZ32</f>
        <v>1</v>
      </c>
      <c r="EA13" s="48">
        <f t="shared" si="42"/>
        <v>0</v>
      </c>
      <c r="EB13" s="48">
        <f t="shared" si="42"/>
        <v>0</v>
      </c>
      <c r="EC13" s="48">
        <f t="shared" si="42"/>
        <v>3</v>
      </c>
      <c r="ED13" s="48">
        <f t="shared" si="42"/>
        <v>8</v>
      </c>
      <c r="EE13" s="48">
        <f t="shared" si="42"/>
        <v>8</v>
      </c>
      <c r="EF13" s="48">
        <f t="shared" si="42"/>
        <v>3</v>
      </c>
      <c r="EG13" s="48">
        <f t="shared" si="42"/>
        <v>6</v>
      </c>
      <c r="EH13" s="48">
        <f t="shared" si="42"/>
        <v>2</v>
      </c>
      <c r="EI13" s="48">
        <f t="shared" si="42"/>
        <v>18</v>
      </c>
      <c r="EJ13" s="48">
        <f t="shared" si="42"/>
        <v>3</v>
      </c>
      <c r="EK13" s="48">
        <f t="shared" si="42"/>
        <v>7</v>
      </c>
      <c r="EL13" s="48">
        <f t="shared" si="42"/>
        <v>3</v>
      </c>
      <c r="EM13" s="48">
        <f t="shared" si="42"/>
        <v>0</v>
      </c>
      <c r="EN13" s="48">
        <f t="shared" si="42"/>
        <v>2</v>
      </c>
      <c r="EO13" s="48">
        <f t="shared" si="42"/>
        <v>1</v>
      </c>
      <c r="EP13" s="48">
        <f t="shared" si="42"/>
        <v>0</v>
      </c>
      <c r="EQ13" s="51">
        <f t="shared" si="42"/>
        <v>1</v>
      </c>
      <c r="ER13" s="275">
        <f t="shared" si="42"/>
        <v>205</v>
      </c>
      <c r="ES13" s="272">
        <f t="shared" ref="ES13:ES18" si="43">IFERROR(SUM(ET13:EX13)/ER13*100,0)</f>
        <v>36.585365853658537</v>
      </c>
      <c r="ET13" s="52">
        <f t="shared" ref="ET13:FQ13" si="44">ET27+ET28+ET32</f>
        <v>0</v>
      </c>
      <c r="EU13" s="48">
        <f t="shared" si="44"/>
        <v>2</v>
      </c>
      <c r="EV13" s="48">
        <f t="shared" si="44"/>
        <v>40</v>
      </c>
      <c r="EW13" s="48">
        <f t="shared" si="44"/>
        <v>33</v>
      </c>
      <c r="EX13" s="49">
        <f t="shared" si="44"/>
        <v>0</v>
      </c>
      <c r="EY13" s="52">
        <f t="shared" si="44"/>
        <v>0</v>
      </c>
      <c r="EZ13" s="48">
        <f t="shared" si="44"/>
        <v>0</v>
      </c>
      <c r="FA13" s="48">
        <f t="shared" si="44"/>
        <v>0</v>
      </c>
      <c r="FB13" s="52">
        <f t="shared" si="44"/>
        <v>1</v>
      </c>
      <c r="FC13" s="48">
        <f t="shared" si="44"/>
        <v>0</v>
      </c>
      <c r="FD13" s="48">
        <f t="shared" si="44"/>
        <v>0</v>
      </c>
      <c r="FE13" s="48">
        <f t="shared" si="44"/>
        <v>2</v>
      </c>
      <c r="FF13" s="48">
        <f t="shared" si="44"/>
        <v>4</v>
      </c>
      <c r="FG13" s="48">
        <f t="shared" si="44"/>
        <v>0</v>
      </c>
      <c r="FH13" s="48">
        <f t="shared" si="44"/>
        <v>6</v>
      </c>
      <c r="FI13" s="48">
        <f t="shared" si="44"/>
        <v>3</v>
      </c>
      <c r="FJ13" s="48">
        <f t="shared" si="44"/>
        <v>0</v>
      </c>
      <c r="FK13" s="48">
        <f t="shared" si="44"/>
        <v>20</v>
      </c>
      <c r="FL13" s="48">
        <f t="shared" si="44"/>
        <v>4</v>
      </c>
      <c r="FM13" s="48">
        <f t="shared" si="44"/>
        <v>6</v>
      </c>
      <c r="FN13" s="48">
        <f t="shared" si="44"/>
        <v>7</v>
      </c>
      <c r="FO13" s="48">
        <f t="shared" si="44"/>
        <v>0</v>
      </c>
      <c r="FP13" s="48">
        <f t="shared" si="44"/>
        <v>4</v>
      </c>
      <c r="FQ13" s="49">
        <f t="shared" si="44"/>
        <v>2</v>
      </c>
      <c r="FR13" s="101"/>
      <c r="FS13" s="85" t="s">
        <v>136</v>
      </c>
      <c r="FT13" s="243">
        <f>FT27+FT28+FT32</f>
        <v>2534</v>
      </c>
      <c r="FU13" s="279">
        <f t="shared" si="17"/>
        <v>13.299131807419101</v>
      </c>
      <c r="FV13" s="52">
        <f t="shared" ref="FV13:GG13" si="45">FV27+FV28+FV32</f>
        <v>21</v>
      </c>
      <c r="FW13" s="48">
        <f t="shared" si="45"/>
        <v>7</v>
      </c>
      <c r="FX13" s="48">
        <f t="shared" si="45"/>
        <v>12</v>
      </c>
      <c r="FY13" s="48">
        <f t="shared" si="45"/>
        <v>73</v>
      </c>
      <c r="FZ13" s="48">
        <f t="shared" si="45"/>
        <v>94</v>
      </c>
      <c r="GA13" s="48">
        <f t="shared" si="45"/>
        <v>13</v>
      </c>
      <c r="GB13" s="48">
        <f t="shared" si="45"/>
        <v>1</v>
      </c>
      <c r="GC13" s="48">
        <f t="shared" si="45"/>
        <v>18</v>
      </c>
      <c r="GD13" s="48">
        <f t="shared" si="45"/>
        <v>44</v>
      </c>
      <c r="GE13" s="51">
        <f t="shared" si="45"/>
        <v>54</v>
      </c>
      <c r="GF13" s="269">
        <f t="shared" si="45"/>
        <v>1077</v>
      </c>
      <c r="GG13" s="164">
        <f t="shared" si="45"/>
        <v>3629</v>
      </c>
      <c r="GH13" s="282">
        <f t="shared" si="19"/>
        <v>29.677597134196748</v>
      </c>
      <c r="GI13" s="52">
        <f t="shared" ref="GI13:GQ13" si="46">GI27+GI28+GI32</f>
        <v>18</v>
      </c>
      <c r="GJ13" s="48">
        <f t="shared" si="46"/>
        <v>1</v>
      </c>
      <c r="GK13" s="48">
        <f t="shared" si="46"/>
        <v>58</v>
      </c>
      <c r="GL13" s="48">
        <f t="shared" si="46"/>
        <v>0</v>
      </c>
      <c r="GM13" s="48">
        <f t="shared" si="46"/>
        <v>0</v>
      </c>
      <c r="GN13" s="48">
        <f t="shared" si="46"/>
        <v>0</v>
      </c>
      <c r="GO13" s="48">
        <f t="shared" si="46"/>
        <v>0</v>
      </c>
      <c r="GP13" s="48">
        <f t="shared" si="46"/>
        <v>0</v>
      </c>
      <c r="GQ13" s="49">
        <f t="shared" si="46"/>
        <v>0</v>
      </c>
      <c r="GR13" s="101"/>
      <c r="GS13" s="85" t="s">
        <v>136</v>
      </c>
      <c r="GT13" s="52">
        <f t="shared" ref="GT13:HB13" si="47">GT27+GT28+GT32</f>
        <v>0</v>
      </c>
      <c r="GU13" s="48">
        <f t="shared" si="47"/>
        <v>0</v>
      </c>
      <c r="GV13" s="48">
        <f t="shared" si="47"/>
        <v>0</v>
      </c>
      <c r="GW13" s="48">
        <f t="shared" si="47"/>
        <v>0</v>
      </c>
      <c r="GX13" s="48">
        <f t="shared" si="47"/>
        <v>0</v>
      </c>
      <c r="GY13" s="48">
        <f t="shared" si="47"/>
        <v>0</v>
      </c>
      <c r="GZ13" s="48">
        <f t="shared" si="47"/>
        <v>0</v>
      </c>
      <c r="HA13" s="49">
        <f t="shared" si="47"/>
        <v>7</v>
      </c>
      <c r="HB13" s="53">
        <f t="shared" si="47"/>
        <v>302</v>
      </c>
      <c r="HC13" s="245">
        <f t="shared" ref="HC13:HC18" si="48">SUM(HD13:HG13)/HB13*100</f>
        <v>3.6423841059602649</v>
      </c>
      <c r="HD13" s="53">
        <f t="shared" ref="HD13:HP13" si="49">HD27+HD28+HD32</f>
        <v>11</v>
      </c>
      <c r="HE13" s="48">
        <f t="shared" si="49"/>
        <v>0</v>
      </c>
      <c r="HF13" s="48">
        <f t="shared" si="49"/>
        <v>0</v>
      </c>
      <c r="HG13" s="48">
        <f t="shared" si="49"/>
        <v>0</v>
      </c>
      <c r="HH13" s="49">
        <f t="shared" si="49"/>
        <v>2</v>
      </c>
      <c r="HI13" s="52">
        <f t="shared" si="49"/>
        <v>0</v>
      </c>
      <c r="HJ13" s="48">
        <f t="shared" si="49"/>
        <v>0</v>
      </c>
      <c r="HK13" s="48">
        <f t="shared" si="49"/>
        <v>0</v>
      </c>
      <c r="HL13" s="48">
        <f t="shared" si="49"/>
        <v>0</v>
      </c>
      <c r="HM13" s="48">
        <f t="shared" si="49"/>
        <v>0</v>
      </c>
      <c r="HN13" s="48">
        <f t="shared" si="49"/>
        <v>0</v>
      </c>
      <c r="HO13" s="48">
        <f t="shared" si="49"/>
        <v>0</v>
      </c>
      <c r="HP13" s="49">
        <f t="shared" si="49"/>
        <v>0</v>
      </c>
      <c r="HQ13" s="101"/>
      <c r="HR13" s="92" t="s">
        <v>136</v>
      </c>
      <c r="HS13" s="53">
        <f t="shared" ref="HS13:IU13" si="50">HS27+HS28+HS32</f>
        <v>0</v>
      </c>
      <c r="HT13" s="48">
        <f t="shared" si="50"/>
        <v>0</v>
      </c>
      <c r="HU13" s="48">
        <f t="shared" si="50"/>
        <v>0</v>
      </c>
      <c r="HV13" s="48">
        <f t="shared" si="50"/>
        <v>2</v>
      </c>
      <c r="HW13" s="48">
        <f t="shared" si="50"/>
        <v>0</v>
      </c>
      <c r="HX13" s="48">
        <f t="shared" si="50"/>
        <v>0</v>
      </c>
      <c r="HY13" s="48">
        <f t="shared" si="50"/>
        <v>9</v>
      </c>
      <c r="HZ13" s="48">
        <f t="shared" si="50"/>
        <v>4</v>
      </c>
      <c r="IA13" s="48">
        <f t="shared" si="50"/>
        <v>0</v>
      </c>
      <c r="IB13" s="48">
        <f t="shared" si="50"/>
        <v>12</v>
      </c>
      <c r="IC13" s="48">
        <f t="shared" si="50"/>
        <v>2</v>
      </c>
      <c r="ID13" s="48">
        <f t="shared" si="50"/>
        <v>17</v>
      </c>
      <c r="IE13" s="48">
        <f t="shared" si="50"/>
        <v>0</v>
      </c>
      <c r="IF13" s="48">
        <f t="shared" si="50"/>
        <v>1</v>
      </c>
      <c r="IG13" s="49">
        <f t="shared" si="50"/>
        <v>3</v>
      </c>
      <c r="IH13" s="52">
        <f t="shared" si="50"/>
        <v>1</v>
      </c>
      <c r="II13" s="48">
        <f t="shared" si="50"/>
        <v>2</v>
      </c>
      <c r="IJ13" s="51">
        <f t="shared" si="50"/>
        <v>0</v>
      </c>
      <c r="IK13" s="53">
        <f t="shared" si="50"/>
        <v>0</v>
      </c>
      <c r="IL13" s="48">
        <f t="shared" si="50"/>
        <v>0</v>
      </c>
      <c r="IM13" s="49">
        <f t="shared" si="50"/>
        <v>0</v>
      </c>
      <c r="IN13" s="53">
        <f t="shared" si="50"/>
        <v>0</v>
      </c>
      <c r="IO13" s="48">
        <f t="shared" si="50"/>
        <v>1</v>
      </c>
      <c r="IP13" s="49">
        <f t="shared" si="50"/>
        <v>0</v>
      </c>
      <c r="IQ13" s="52">
        <f t="shared" si="50"/>
        <v>0</v>
      </c>
      <c r="IR13" s="48">
        <f t="shared" si="50"/>
        <v>2</v>
      </c>
      <c r="IS13" s="48">
        <f t="shared" si="50"/>
        <v>2</v>
      </c>
      <c r="IT13" s="48">
        <f t="shared" si="50"/>
        <v>11</v>
      </c>
      <c r="IU13" s="48">
        <f t="shared" si="50"/>
        <v>4</v>
      </c>
      <c r="IV13" s="101"/>
      <c r="IW13" s="241" t="s">
        <v>136</v>
      </c>
      <c r="IX13" s="229">
        <f t="shared" ref="IX13:JN13" si="51">IX27+IX28+IX32</f>
        <v>0</v>
      </c>
      <c r="IY13" s="223">
        <f t="shared" si="51"/>
        <v>0</v>
      </c>
      <c r="IZ13" s="223">
        <f t="shared" si="51"/>
        <v>0</v>
      </c>
      <c r="JA13" s="223">
        <f t="shared" si="51"/>
        <v>0</v>
      </c>
      <c r="JB13" s="224">
        <f t="shared" si="51"/>
        <v>3</v>
      </c>
      <c r="JC13" s="225">
        <f t="shared" si="51"/>
        <v>0</v>
      </c>
      <c r="JD13" s="226">
        <f t="shared" si="51"/>
        <v>0</v>
      </c>
      <c r="JE13" s="226">
        <f t="shared" si="51"/>
        <v>0</v>
      </c>
      <c r="JF13" s="226">
        <f t="shared" si="51"/>
        <v>1</v>
      </c>
      <c r="JG13" s="227">
        <f t="shared" si="51"/>
        <v>0</v>
      </c>
      <c r="JH13" s="225">
        <f t="shared" si="51"/>
        <v>1</v>
      </c>
      <c r="JI13" s="226">
        <f t="shared" si="51"/>
        <v>0</v>
      </c>
      <c r="JJ13" s="226">
        <f t="shared" si="51"/>
        <v>0</v>
      </c>
      <c r="JK13" s="226">
        <f t="shared" si="51"/>
        <v>6</v>
      </c>
      <c r="JL13" s="227">
        <f t="shared" si="51"/>
        <v>1</v>
      </c>
      <c r="JM13" s="225">
        <f t="shared" si="51"/>
        <v>110</v>
      </c>
      <c r="JN13" s="226">
        <f t="shared" si="51"/>
        <v>1814</v>
      </c>
      <c r="JO13" s="392">
        <f t="shared" si="25"/>
        <v>6.0639470782800444</v>
      </c>
      <c r="JP13" s="228">
        <f t="shared" ref="JP13:KN13" si="52">JP27+JP28+JP32</f>
        <v>16</v>
      </c>
      <c r="JQ13" s="229">
        <f t="shared" si="52"/>
        <v>0</v>
      </c>
      <c r="JR13" s="230">
        <f t="shared" si="52"/>
        <v>0</v>
      </c>
      <c r="JS13" s="228">
        <f t="shared" si="52"/>
        <v>356</v>
      </c>
      <c r="JT13" s="223">
        <f t="shared" si="52"/>
        <v>97</v>
      </c>
      <c r="JU13" s="223">
        <f t="shared" si="52"/>
        <v>77</v>
      </c>
      <c r="JV13" s="697">
        <f t="shared" si="52"/>
        <v>105.46415094339622</v>
      </c>
      <c r="JW13" s="229">
        <f t="shared" si="52"/>
        <v>355</v>
      </c>
      <c r="JX13" s="223">
        <f t="shared" si="52"/>
        <v>67</v>
      </c>
      <c r="JY13" s="223">
        <f t="shared" si="52"/>
        <v>80</v>
      </c>
      <c r="JZ13" s="698">
        <f t="shared" si="52"/>
        <v>88.834583617488818</v>
      </c>
      <c r="KA13" s="228">
        <f t="shared" si="52"/>
        <v>252</v>
      </c>
      <c r="KB13" s="223">
        <f t="shared" si="52"/>
        <v>10</v>
      </c>
      <c r="KC13" s="223">
        <f t="shared" si="52"/>
        <v>13</v>
      </c>
      <c r="KD13" s="697">
        <f t="shared" si="52"/>
        <v>24.282296650717704</v>
      </c>
      <c r="KE13" s="229">
        <f t="shared" si="52"/>
        <v>0</v>
      </c>
      <c r="KF13" s="223">
        <f t="shared" si="52"/>
        <v>0</v>
      </c>
      <c r="KG13" s="223">
        <f t="shared" si="52"/>
        <v>0</v>
      </c>
      <c r="KH13" s="223">
        <f t="shared" si="52"/>
        <v>0</v>
      </c>
      <c r="KI13" s="223">
        <f t="shared" si="52"/>
        <v>0</v>
      </c>
      <c r="KJ13" s="228">
        <f t="shared" si="52"/>
        <v>9</v>
      </c>
      <c r="KK13" s="223">
        <f t="shared" si="52"/>
        <v>2</v>
      </c>
      <c r="KL13" s="223">
        <f t="shared" si="52"/>
        <v>11</v>
      </c>
      <c r="KM13" s="223">
        <f t="shared" si="52"/>
        <v>6</v>
      </c>
      <c r="KN13" s="230">
        <f t="shared" si="52"/>
        <v>0</v>
      </c>
    </row>
    <row r="14" spans="1:300" s="96" customFormat="1" ht="25.5" customHeight="1" x14ac:dyDescent="0.3">
      <c r="A14" s="45"/>
      <c r="B14" s="54" t="s">
        <v>137</v>
      </c>
      <c r="C14" s="47">
        <f>C33</f>
        <v>76</v>
      </c>
      <c r="D14" s="48">
        <f>D33</f>
        <v>6</v>
      </c>
      <c r="E14" s="48">
        <f>E33</f>
        <v>0</v>
      </c>
      <c r="F14" s="51">
        <f>F33</f>
        <v>0</v>
      </c>
      <c r="G14" s="142">
        <f t="shared" si="28"/>
        <v>7.8947368421052628</v>
      </c>
      <c r="H14" s="52">
        <f>H33</f>
        <v>6</v>
      </c>
      <c r="I14" s="51">
        <f>I33</f>
        <v>0</v>
      </c>
      <c r="J14" s="53">
        <f>J33</f>
        <v>33</v>
      </c>
      <c r="K14" s="48">
        <f>K33</f>
        <v>36</v>
      </c>
      <c r="L14" s="51">
        <f>L33</f>
        <v>43</v>
      </c>
      <c r="M14" s="143">
        <f t="shared" si="1"/>
        <v>56.578947368421048</v>
      </c>
      <c r="N14" s="53">
        <f>N33</f>
        <v>33</v>
      </c>
      <c r="O14" s="48">
        <f>O33</f>
        <v>36</v>
      </c>
      <c r="P14" s="51">
        <f>P33</f>
        <v>43</v>
      </c>
      <c r="Q14" s="145">
        <f t="shared" si="29"/>
        <v>56.578947368421048</v>
      </c>
      <c r="R14" s="52">
        <f t="shared" ref="R14:Z14" si="53">R33</f>
        <v>33</v>
      </c>
      <c r="S14" s="51">
        <f t="shared" si="53"/>
        <v>36</v>
      </c>
      <c r="T14" s="53">
        <f t="shared" si="53"/>
        <v>33</v>
      </c>
      <c r="U14" s="49">
        <f t="shared" si="53"/>
        <v>36</v>
      </c>
      <c r="V14" s="52">
        <f t="shared" si="53"/>
        <v>25</v>
      </c>
      <c r="W14" s="51">
        <f t="shared" si="53"/>
        <v>13</v>
      </c>
      <c r="X14" s="53">
        <f t="shared" si="53"/>
        <v>0</v>
      </c>
      <c r="Y14" s="48">
        <f t="shared" si="53"/>
        <v>0</v>
      </c>
      <c r="Z14" s="49">
        <f t="shared" si="53"/>
        <v>0</v>
      </c>
      <c r="AA14" s="101"/>
      <c r="AB14" s="93" t="s">
        <v>137</v>
      </c>
      <c r="AC14" s="254">
        <f>AC33</f>
        <v>69</v>
      </c>
      <c r="AD14" s="73">
        <f>AD33</f>
        <v>37</v>
      </c>
      <c r="AE14" s="256">
        <f t="shared" si="31"/>
        <v>53.623188405797109</v>
      </c>
      <c r="AF14" s="52">
        <f t="shared" ref="AF14:AN14" si="54">AF33</f>
        <v>37</v>
      </c>
      <c r="AG14" s="48">
        <f t="shared" si="54"/>
        <v>37</v>
      </c>
      <c r="AH14" s="48">
        <f t="shared" si="54"/>
        <v>0</v>
      </c>
      <c r="AI14" s="48">
        <f t="shared" si="54"/>
        <v>0</v>
      </c>
      <c r="AJ14" s="48">
        <f t="shared" si="54"/>
        <v>3</v>
      </c>
      <c r="AK14" s="48">
        <f t="shared" si="54"/>
        <v>0</v>
      </c>
      <c r="AL14" s="48">
        <f t="shared" si="54"/>
        <v>1</v>
      </c>
      <c r="AM14" s="48">
        <f t="shared" si="54"/>
        <v>34</v>
      </c>
      <c r="AN14" s="51">
        <f t="shared" si="54"/>
        <v>38</v>
      </c>
      <c r="AO14" s="256">
        <f t="shared" si="33"/>
        <v>55.072463768115945</v>
      </c>
      <c r="AP14" s="52">
        <f>AP33</f>
        <v>13</v>
      </c>
      <c r="AQ14" s="48">
        <f>AQ33</f>
        <v>38</v>
      </c>
      <c r="AR14" s="48">
        <f>AR33</f>
        <v>0</v>
      </c>
      <c r="AS14" s="48"/>
      <c r="AT14" s="48">
        <f>AT33</f>
        <v>1</v>
      </c>
      <c r="AU14" s="51">
        <f>AU33</f>
        <v>0</v>
      </c>
      <c r="AV14" s="145">
        <f t="shared" si="34"/>
        <v>0</v>
      </c>
      <c r="AW14" s="52">
        <f>AW33</f>
        <v>0</v>
      </c>
      <c r="AX14" s="48">
        <f>AX33</f>
        <v>1</v>
      </c>
      <c r="AY14" s="51">
        <f>AY33</f>
        <v>2</v>
      </c>
      <c r="AZ14" s="256">
        <f t="shared" si="35"/>
        <v>2.8985507246376812</v>
      </c>
      <c r="BA14" s="53">
        <f>BA33</f>
        <v>0</v>
      </c>
      <c r="BB14" s="49">
        <f>BB33</f>
        <v>0</v>
      </c>
      <c r="BC14" s="164">
        <f>BC33</f>
        <v>34</v>
      </c>
      <c r="BD14" s="164">
        <f>BD33</f>
        <v>25</v>
      </c>
      <c r="BE14" s="93" t="s">
        <v>137</v>
      </c>
      <c r="BF14" s="254">
        <f t="shared" ref="BF14:BM14" si="55">BF33</f>
        <v>89</v>
      </c>
      <c r="BG14" s="52">
        <f t="shared" si="55"/>
        <v>0</v>
      </c>
      <c r="BH14" s="48">
        <f t="shared" si="55"/>
        <v>31</v>
      </c>
      <c r="BI14" s="48">
        <f t="shared" si="55"/>
        <v>0</v>
      </c>
      <c r="BJ14" s="48">
        <f t="shared" si="55"/>
        <v>1</v>
      </c>
      <c r="BK14" s="48">
        <f t="shared" si="55"/>
        <v>1</v>
      </c>
      <c r="BL14" s="48">
        <f t="shared" si="55"/>
        <v>0</v>
      </c>
      <c r="BM14" s="48">
        <f t="shared" si="55"/>
        <v>0</v>
      </c>
      <c r="BN14" s="48"/>
      <c r="BO14" s="51">
        <f>BO33</f>
        <v>3</v>
      </c>
      <c r="BP14" s="256">
        <f t="shared" si="37"/>
        <v>3.3707865168539325E-2</v>
      </c>
      <c r="BQ14" s="52">
        <f>BQ33</f>
        <v>0</v>
      </c>
      <c r="BR14" s="48">
        <f>BR33</f>
        <v>0</v>
      </c>
      <c r="BS14" s="51">
        <f>BS33</f>
        <v>0</v>
      </c>
      <c r="BT14" s="262">
        <f t="shared" si="38"/>
        <v>0</v>
      </c>
      <c r="BU14" s="52">
        <f t="shared" ref="BU14:BZ14" si="56">BU33</f>
        <v>0</v>
      </c>
      <c r="BV14" s="48">
        <f t="shared" si="56"/>
        <v>0</v>
      </c>
      <c r="BW14" s="48">
        <f t="shared" si="56"/>
        <v>0</v>
      </c>
      <c r="BX14" s="48">
        <f t="shared" si="56"/>
        <v>0</v>
      </c>
      <c r="BY14" s="48">
        <f t="shared" si="56"/>
        <v>0</v>
      </c>
      <c r="BZ14" s="51">
        <f t="shared" si="56"/>
        <v>2</v>
      </c>
      <c r="CA14" s="256">
        <f t="shared" si="5"/>
        <v>2.2471910112359552</v>
      </c>
      <c r="CB14" s="45">
        <f>CB33</f>
        <v>0</v>
      </c>
      <c r="CC14" s="84">
        <f>CC33</f>
        <v>2</v>
      </c>
      <c r="CD14" s="164">
        <f>CD33</f>
        <v>1</v>
      </c>
      <c r="CE14" s="101"/>
      <c r="CF14" s="86" t="s">
        <v>137</v>
      </c>
      <c r="CG14" s="254">
        <f t="shared" ref="CG14:CX14" si="57">CG33</f>
        <v>83</v>
      </c>
      <c r="CH14" s="53">
        <f t="shared" si="57"/>
        <v>0</v>
      </c>
      <c r="CI14" s="48">
        <f t="shared" si="57"/>
        <v>13</v>
      </c>
      <c r="CJ14" s="48">
        <f t="shared" si="57"/>
        <v>0</v>
      </c>
      <c r="CK14" s="48">
        <f t="shared" si="57"/>
        <v>0</v>
      </c>
      <c r="CL14" s="48">
        <f t="shared" si="57"/>
        <v>1</v>
      </c>
      <c r="CM14" s="48">
        <f t="shared" si="57"/>
        <v>0</v>
      </c>
      <c r="CN14" s="48">
        <f t="shared" si="57"/>
        <v>0</v>
      </c>
      <c r="CO14" s="48">
        <f t="shared" si="57"/>
        <v>0</v>
      </c>
      <c r="CP14" s="48">
        <f t="shared" si="57"/>
        <v>2</v>
      </c>
      <c r="CQ14" s="48">
        <f t="shared" si="57"/>
        <v>0</v>
      </c>
      <c r="CR14" s="48">
        <f t="shared" si="57"/>
        <v>0</v>
      </c>
      <c r="CS14" s="48">
        <f t="shared" si="57"/>
        <v>0</v>
      </c>
      <c r="CT14" s="48">
        <f t="shared" si="57"/>
        <v>0</v>
      </c>
      <c r="CU14" s="48">
        <f t="shared" si="57"/>
        <v>0</v>
      </c>
      <c r="CV14" s="48">
        <f t="shared" si="57"/>
        <v>0</v>
      </c>
      <c r="CW14" s="48">
        <f t="shared" si="57"/>
        <v>1</v>
      </c>
      <c r="CX14" s="164">
        <f t="shared" si="57"/>
        <v>2</v>
      </c>
      <c r="CY14" s="101"/>
      <c r="CZ14" s="55" t="s">
        <v>137</v>
      </c>
      <c r="DA14" s="47">
        <f t="shared" ref="DA14:DH14" si="58">DA33</f>
        <v>83</v>
      </c>
      <c r="DB14" s="48">
        <f t="shared" si="58"/>
        <v>0</v>
      </c>
      <c r="DC14" s="48">
        <f t="shared" si="58"/>
        <v>6</v>
      </c>
      <c r="DD14" s="48">
        <f t="shared" si="58"/>
        <v>0</v>
      </c>
      <c r="DE14" s="51">
        <f t="shared" si="58"/>
        <v>2</v>
      </c>
      <c r="DF14" s="53">
        <f t="shared" si="58"/>
        <v>2</v>
      </c>
      <c r="DG14" s="48">
        <f t="shared" si="58"/>
        <v>0</v>
      </c>
      <c r="DH14" s="51">
        <f t="shared" si="58"/>
        <v>2</v>
      </c>
      <c r="DI14" s="256">
        <f t="shared" si="9"/>
        <v>2.4096385542168677</v>
      </c>
      <c r="DJ14" s="52">
        <f>DJ33</f>
        <v>1</v>
      </c>
      <c r="DK14" s="48">
        <f>DK33</f>
        <v>0</v>
      </c>
      <c r="DL14" s="51">
        <f>DL33</f>
        <v>0</v>
      </c>
      <c r="DM14" s="256">
        <f t="shared" si="10"/>
        <v>0</v>
      </c>
      <c r="DN14" s="52">
        <f>DN33</f>
        <v>0</v>
      </c>
      <c r="DO14" s="51">
        <f>DO33</f>
        <v>0</v>
      </c>
      <c r="DP14" s="53">
        <f>DP33</f>
        <v>2</v>
      </c>
      <c r="DQ14" s="51">
        <f>DQ33</f>
        <v>5</v>
      </c>
      <c r="DR14" s="256">
        <f t="shared" si="11"/>
        <v>6.024096385542169</v>
      </c>
      <c r="DS14" s="52">
        <f>DS33</f>
        <v>44</v>
      </c>
      <c r="DT14" s="161">
        <f t="shared" si="12"/>
        <v>0.53012048192771088</v>
      </c>
      <c r="DU14" s="269">
        <f>DU33</f>
        <v>44</v>
      </c>
      <c r="DV14" s="256">
        <f t="shared" si="13"/>
        <v>0.53012048192771088</v>
      </c>
      <c r="DW14" s="164">
        <f>DW33</f>
        <v>3</v>
      </c>
      <c r="DX14" s="101"/>
      <c r="DY14" s="86" t="s">
        <v>137</v>
      </c>
      <c r="DZ14" s="52">
        <f t="shared" ref="DZ14:ER14" si="59">DZ33</f>
        <v>0</v>
      </c>
      <c r="EA14" s="48">
        <f t="shared" si="59"/>
        <v>1</v>
      </c>
      <c r="EB14" s="48">
        <f t="shared" si="59"/>
        <v>0</v>
      </c>
      <c r="EC14" s="48">
        <f t="shared" si="59"/>
        <v>3</v>
      </c>
      <c r="ED14" s="48">
        <f t="shared" si="59"/>
        <v>1</v>
      </c>
      <c r="EE14" s="48">
        <f t="shared" si="59"/>
        <v>2</v>
      </c>
      <c r="EF14" s="48">
        <f t="shared" si="59"/>
        <v>2</v>
      </c>
      <c r="EG14" s="48">
        <f t="shared" si="59"/>
        <v>9</v>
      </c>
      <c r="EH14" s="48">
        <f t="shared" si="59"/>
        <v>1</v>
      </c>
      <c r="EI14" s="48">
        <f t="shared" si="59"/>
        <v>22</v>
      </c>
      <c r="EJ14" s="48">
        <f t="shared" si="59"/>
        <v>4</v>
      </c>
      <c r="EK14" s="48">
        <f t="shared" si="59"/>
        <v>9</v>
      </c>
      <c r="EL14" s="48">
        <f t="shared" si="59"/>
        <v>5</v>
      </c>
      <c r="EM14" s="48">
        <f t="shared" si="59"/>
        <v>1</v>
      </c>
      <c r="EN14" s="48">
        <f t="shared" si="59"/>
        <v>0</v>
      </c>
      <c r="EO14" s="48">
        <f t="shared" si="59"/>
        <v>2</v>
      </c>
      <c r="EP14" s="48">
        <f t="shared" si="59"/>
        <v>0</v>
      </c>
      <c r="EQ14" s="51">
        <f t="shared" si="59"/>
        <v>0</v>
      </c>
      <c r="ER14" s="275">
        <f t="shared" si="59"/>
        <v>88</v>
      </c>
      <c r="ES14" s="272">
        <f t="shared" si="43"/>
        <v>26.136363636363637</v>
      </c>
      <c r="ET14" s="52">
        <f t="shared" ref="ET14:FQ14" si="60">ET33</f>
        <v>0</v>
      </c>
      <c r="EU14" s="48">
        <f t="shared" si="60"/>
        <v>0</v>
      </c>
      <c r="EV14" s="48">
        <f t="shared" si="60"/>
        <v>9</v>
      </c>
      <c r="EW14" s="48">
        <f t="shared" si="60"/>
        <v>14</v>
      </c>
      <c r="EX14" s="49">
        <f t="shared" si="60"/>
        <v>0</v>
      </c>
      <c r="EY14" s="52">
        <f t="shared" si="60"/>
        <v>1</v>
      </c>
      <c r="EZ14" s="48">
        <f t="shared" si="60"/>
        <v>0</v>
      </c>
      <c r="FA14" s="48">
        <f t="shared" si="60"/>
        <v>0</v>
      </c>
      <c r="FB14" s="52">
        <f t="shared" si="60"/>
        <v>0</v>
      </c>
      <c r="FC14" s="48">
        <f t="shared" si="60"/>
        <v>0</v>
      </c>
      <c r="FD14" s="48">
        <f t="shared" si="60"/>
        <v>0</v>
      </c>
      <c r="FE14" s="48">
        <f t="shared" si="60"/>
        <v>3</v>
      </c>
      <c r="FF14" s="48">
        <f t="shared" si="60"/>
        <v>1</v>
      </c>
      <c r="FG14" s="48">
        <f t="shared" si="60"/>
        <v>1</v>
      </c>
      <c r="FH14" s="48">
        <f t="shared" si="60"/>
        <v>9</v>
      </c>
      <c r="FI14" s="48">
        <f t="shared" si="60"/>
        <v>9</v>
      </c>
      <c r="FJ14" s="48">
        <f t="shared" si="60"/>
        <v>2</v>
      </c>
      <c r="FK14" s="48">
        <f t="shared" si="60"/>
        <v>25</v>
      </c>
      <c r="FL14" s="48">
        <f t="shared" si="60"/>
        <v>14</v>
      </c>
      <c r="FM14" s="48">
        <f t="shared" si="60"/>
        <v>10</v>
      </c>
      <c r="FN14" s="48">
        <f t="shared" si="60"/>
        <v>0</v>
      </c>
      <c r="FO14" s="48">
        <f t="shared" si="60"/>
        <v>3</v>
      </c>
      <c r="FP14" s="48">
        <f t="shared" si="60"/>
        <v>0</v>
      </c>
      <c r="FQ14" s="49">
        <f t="shared" si="60"/>
        <v>0</v>
      </c>
      <c r="FR14" s="101"/>
      <c r="FS14" s="86" t="s">
        <v>137</v>
      </c>
      <c r="FT14" s="243">
        <f>FT33</f>
        <v>718</v>
      </c>
      <c r="FU14" s="279">
        <f t="shared" si="17"/>
        <v>8.4958217270194982</v>
      </c>
      <c r="FV14" s="52">
        <f t="shared" ref="FV14:GG14" si="61">FV33</f>
        <v>2</v>
      </c>
      <c r="FW14" s="48">
        <f t="shared" si="61"/>
        <v>0</v>
      </c>
      <c r="FX14" s="48">
        <f t="shared" si="61"/>
        <v>2</v>
      </c>
      <c r="FY14" s="48">
        <f t="shared" si="61"/>
        <v>8</v>
      </c>
      <c r="FZ14" s="48">
        <f t="shared" si="61"/>
        <v>18</v>
      </c>
      <c r="GA14" s="48">
        <f t="shared" si="61"/>
        <v>11</v>
      </c>
      <c r="GB14" s="48">
        <f t="shared" si="61"/>
        <v>2</v>
      </c>
      <c r="GC14" s="48">
        <f t="shared" si="61"/>
        <v>3</v>
      </c>
      <c r="GD14" s="48">
        <f t="shared" si="61"/>
        <v>9</v>
      </c>
      <c r="GE14" s="51">
        <f t="shared" si="61"/>
        <v>6</v>
      </c>
      <c r="GF14" s="269">
        <f t="shared" si="61"/>
        <v>508</v>
      </c>
      <c r="GG14" s="164">
        <f t="shared" si="61"/>
        <v>930</v>
      </c>
      <c r="GH14" s="282">
        <f t="shared" si="19"/>
        <v>54.623655913978496</v>
      </c>
      <c r="GI14" s="52">
        <f t="shared" ref="GI14:GQ14" si="62">GI33</f>
        <v>5</v>
      </c>
      <c r="GJ14" s="48">
        <f t="shared" si="62"/>
        <v>0</v>
      </c>
      <c r="GK14" s="48">
        <f t="shared" si="62"/>
        <v>8</v>
      </c>
      <c r="GL14" s="48">
        <f t="shared" si="62"/>
        <v>0</v>
      </c>
      <c r="GM14" s="48">
        <f t="shared" si="62"/>
        <v>0</v>
      </c>
      <c r="GN14" s="48">
        <f t="shared" si="62"/>
        <v>0</v>
      </c>
      <c r="GO14" s="48">
        <f t="shared" si="62"/>
        <v>0</v>
      </c>
      <c r="GP14" s="48">
        <f t="shared" si="62"/>
        <v>0</v>
      </c>
      <c r="GQ14" s="49">
        <f t="shared" si="62"/>
        <v>0</v>
      </c>
      <c r="GR14" s="101"/>
      <c r="GS14" s="86" t="s">
        <v>137</v>
      </c>
      <c r="GT14" s="52">
        <f t="shared" ref="GT14:HB14" si="63">GT33</f>
        <v>0</v>
      </c>
      <c r="GU14" s="48">
        <f t="shared" si="63"/>
        <v>0</v>
      </c>
      <c r="GV14" s="48">
        <f t="shared" si="63"/>
        <v>0</v>
      </c>
      <c r="GW14" s="48">
        <f t="shared" si="63"/>
        <v>0</v>
      </c>
      <c r="GX14" s="48">
        <f t="shared" si="63"/>
        <v>0</v>
      </c>
      <c r="GY14" s="48">
        <f t="shared" si="63"/>
        <v>0</v>
      </c>
      <c r="GZ14" s="48">
        <f t="shared" si="63"/>
        <v>0</v>
      </c>
      <c r="HA14" s="49">
        <f t="shared" si="63"/>
        <v>13</v>
      </c>
      <c r="HB14" s="53">
        <f t="shared" si="63"/>
        <v>78</v>
      </c>
      <c r="HC14" s="245">
        <f t="shared" si="48"/>
        <v>0</v>
      </c>
      <c r="HD14" s="53">
        <f t="shared" ref="HD14:HP14" si="64">HD33</f>
        <v>0</v>
      </c>
      <c r="HE14" s="48">
        <f t="shared" si="64"/>
        <v>0</v>
      </c>
      <c r="HF14" s="48">
        <f t="shared" si="64"/>
        <v>0</v>
      </c>
      <c r="HG14" s="48">
        <f t="shared" si="64"/>
        <v>0</v>
      </c>
      <c r="HH14" s="49">
        <f t="shared" si="64"/>
        <v>0</v>
      </c>
      <c r="HI14" s="52">
        <f t="shared" si="64"/>
        <v>0</v>
      </c>
      <c r="HJ14" s="48">
        <f t="shared" si="64"/>
        <v>0</v>
      </c>
      <c r="HK14" s="48">
        <f t="shared" si="64"/>
        <v>0</v>
      </c>
      <c r="HL14" s="48">
        <f t="shared" si="64"/>
        <v>0</v>
      </c>
      <c r="HM14" s="48">
        <f t="shared" si="64"/>
        <v>0</v>
      </c>
      <c r="HN14" s="48">
        <f t="shared" si="64"/>
        <v>0</v>
      </c>
      <c r="HO14" s="48">
        <f t="shared" si="64"/>
        <v>0</v>
      </c>
      <c r="HP14" s="49">
        <f t="shared" si="64"/>
        <v>0</v>
      </c>
      <c r="HQ14" s="101"/>
      <c r="HR14" s="93" t="s">
        <v>137</v>
      </c>
      <c r="HS14" s="53">
        <f t="shared" ref="HS14:IU14" si="65">HS33</f>
        <v>0</v>
      </c>
      <c r="HT14" s="48">
        <f t="shared" si="65"/>
        <v>0</v>
      </c>
      <c r="HU14" s="48">
        <f t="shared" si="65"/>
        <v>0</v>
      </c>
      <c r="HV14" s="48">
        <f t="shared" si="65"/>
        <v>1</v>
      </c>
      <c r="HW14" s="48">
        <f t="shared" si="65"/>
        <v>0</v>
      </c>
      <c r="HX14" s="48">
        <f t="shared" si="65"/>
        <v>0</v>
      </c>
      <c r="HY14" s="48">
        <f t="shared" si="65"/>
        <v>1</v>
      </c>
      <c r="HZ14" s="48">
        <f t="shared" si="65"/>
        <v>0</v>
      </c>
      <c r="IA14" s="48">
        <f t="shared" si="65"/>
        <v>0</v>
      </c>
      <c r="IB14" s="48">
        <f t="shared" si="65"/>
        <v>0</v>
      </c>
      <c r="IC14" s="48">
        <f t="shared" si="65"/>
        <v>3</v>
      </c>
      <c r="ID14" s="48">
        <f t="shared" si="65"/>
        <v>1</v>
      </c>
      <c r="IE14" s="48">
        <f t="shared" si="65"/>
        <v>0</v>
      </c>
      <c r="IF14" s="48">
        <f t="shared" si="65"/>
        <v>0</v>
      </c>
      <c r="IG14" s="49">
        <f t="shared" si="65"/>
        <v>0</v>
      </c>
      <c r="IH14" s="52">
        <f t="shared" si="65"/>
        <v>0</v>
      </c>
      <c r="II14" s="48">
        <f t="shared" si="65"/>
        <v>0</v>
      </c>
      <c r="IJ14" s="51">
        <f t="shared" si="65"/>
        <v>0</v>
      </c>
      <c r="IK14" s="53">
        <f t="shared" si="65"/>
        <v>0</v>
      </c>
      <c r="IL14" s="48">
        <f t="shared" si="65"/>
        <v>0</v>
      </c>
      <c r="IM14" s="49">
        <f t="shared" si="65"/>
        <v>0</v>
      </c>
      <c r="IN14" s="53">
        <f t="shared" si="65"/>
        <v>0</v>
      </c>
      <c r="IO14" s="48">
        <f t="shared" si="65"/>
        <v>0</v>
      </c>
      <c r="IP14" s="49">
        <f t="shared" si="65"/>
        <v>0</v>
      </c>
      <c r="IQ14" s="52">
        <f t="shared" si="65"/>
        <v>2</v>
      </c>
      <c r="IR14" s="48">
        <f t="shared" si="65"/>
        <v>0</v>
      </c>
      <c r="IS14" s="48">
        <f t="shared" si="65"/>
        <v>0</v>
      </c>
      <c r="IT14" s="48">
        <f t="shared" si="65"/>
        <v>3</v>
      </c>
      <c r="IU14" s="48">
        <f t="shared" si="65"/>
        <v>0</v>
      </c>
      <c r="IV14" s="101"/>
      <c r="IW14" s="86" t="s">
        <v>137</v>
      </c>
      <c r="IX14" s="52">
        <f t="shared" ref="IX14:JL14" si="66">IX33</f>
        <v>0</v>
      </c>
      <c r="IY14" s="48">
        <f t="shared" si="66"/>
        <v>0</v>
      </c>
      <c r="IZ14" s="48">
        <f t="shared" si="66"/>
        <v>0</v>
      </c>
      <c r="JA14" s="48">
        <f t="shared" si="66"/>
        <v>0</v>
      </c>
      <c r="JB14" s="51">
        <f t="shared" si="66"/>
        <v>0</v>
      </c>
      <c r="JC14" s="217">
        <f t="shared" si="66"/>
        <v>0</v>
      </c>
      <c r="JD14" s="218">
        <f t="shared" si="66"/>
        <v>0</v>
      </c>
      <c r="JE14" s="218">
        <f t="shared" si="66"/>
        <v>0</v>
      </c>
      <c r="JF14" s="218">
        <f t="shared" si="66"/>
        <v>0</v>
      </c>
      <c r="JG14" s="219">
        <f t="shared" si="66"/>
        <v>4</v>
      </c>
      <c r="JH14" s="217">
        <f t="shared" si="66"/>
        <v>0</v>
      </c>
      <c r="JI14" s="218">
        <f t="shared" si="66"/>
        <v>0</v>
      </c>
      <c r="JJ14" s="218">
        <f t="shared" si="66"/>
        <v>1</v>
      </c>
      <c r="JK14" s="218">
        <f t="shared" si="66"/>
        <v>0</v>
      </c>
      <c r="JL14" s="219">
        <f t="shared" si="66"/>
        <v>8</v>
      </c>
      <c r="JM14" s="217">
        <f t="shared" ref="JM14" si="67">JM33</f>
        <v>125</v>
      </c>
      <c r="JN14" s="218">
        <f>JN33</f>
        <v>465</v>
      </c>
      <c r="JO14" s="393">
        <f t="shared" si="25"/>
        <v>26.881720430107524</v>
      </c>
      <c r="JP14" s="53">
        <f t="shared" ref="JP14:KN14" si="68">JP33</f>
        <v>2</v>
      </c>
      <c r="JQ14" s="52">
        <f t="shared" si="68"/>
        <v>0</v>
      </c>
      <c r="JR14" s="49">
        <f t="shared" si="68"/>
        <v>0</v>
      </c>
      <c r="JS14" s="53">
        <f t="shared" si="68"/>
        <v>109</v>
      </c>
      <c r="JT14" s="48">
        <f t="shared" si="68"/>
        <v>44</v>
      </c>
      <c r="JU14" s="48">
        <f t="shared" si="68"/>
        <v>37</v>
      </c>
      <c r="JV14" s="699">
        <f t="shared" si="68"/>
        <v>74.311926605504581</v>
      </c>
      <c r="JW14" s="52">
        <f t="shared" si="68"/>
        <v>50</v>
      </c>
      <c r="JX14" s="48">
        <f t="shared" si="68"/>
        <v>39</v>
      </c>
      <c r="JY14" s="48">
        <f t="shared" si="68"/>
        <v>44</v>
      </c>
      <c r="JZ14" s="700">
        <f t="shared" si="68"/>
        <v>166</v>
      </c>
      <c r="KA14" s="53">
        <f t="shared" si="68"/>
        <v>67</v>
      </c>
      <c r="KB14" s="48">
        <f t="shared" si="68"/>
        <v>10</v>
      </c>
      <c r="KC14" s="48">
        <f t="shared" si="68"/>
        <v>31</v>
      </c>
      <c r="KD14" s="699">
        <f t="shared" si="68"/>
        <v>61.194029850746269</v>
      </c>
      <c r="KE14" s="52">
        <f t="shared" si="68"/>
        <v>0</v>
      </c>
      <c r="KF14" s="48">
        <f t="shared" si="68"/>
        <v>0</v>
      </c>
      <c r="KG14" s="48">
        <f t="shared" si="68"/>
        <v>0</v>
      </c>
      <c r="KH14" s="48">
        <f t="shared" si="68"/>
        <v>0</v>
      </c>
      <c r="KI14" s="48">
        <f t="shared" si="68"/>
        <v>0</v>
      </c>
      <c r="KJ14" s="53">
        <f t="shared" si="68"/>
        <v>10</v>
      </c>
      <c r="KK14" s="48">
        <f t="shared" si="68"/>
        <v>0</v>
      </c>
      <c r="KL14" s="48">
        <f t="shared" si="68"/>
        <v>0</v>
      </c>
      <c r="KM14" s="48">
        <f t="shared" si="68"/>
        <v>0</v>
      </c>
      <c r="KN14" s="49">
        <f t="shared" si="68"/>
        <v>0</v>
      </c>
    </row>
    <row r="15" spans="1:300" s="96" customFormat="1" ht="25.5" customHeight="1" x14ac:dyDescent="0.3">
      <c r="A15" s="45"/>
      <c r="B15" s="46" t="s">
        <v>138</v>
      </c>
      <c r="C15" s="47">
        <f>C40+C42+C43</f>
        <v>55</v>
      </c>
      <c r="D15" s="48">
        <f>D40+D42+D43</f>
        <v>0</v>
      </c>
      <c r="E15" s="48">
        <f>E40+E42+E43</f>
        <v>0</v>
      </c>
      <c r="F15" s="51">
        <f>F40+F42+F43</f>
        <v>0</v>
      </c>
      <c r="G15" s="142">
        <f t="shared" si="28"/>
        <v>0</v>
      </c>
      <c r="H15" s="52">
        <f>H40+H42+H43</f>
        <v>0</v>
      </c>
      <c r="I15" s="51">
        <f>I40+I42+I43</f>
        <v>0</v>
      </c>
      <c r="J15" s="53">
        <f>J40+J42+J43</f>
        <v>22</v>
      </c>
      <c r="K15" s="48">
        <f>K40+K42+K43</f>
        <v>21</v>
      </c>
      <c r="L15" s="51">
        <f>L40+L42+L43</f>
        <v>28</v>
      </c>
      <c r="M15" s="143">
        <f t="shared" si="1"/>
        <v>50.909090909090907</v>
      </c>
      <c r="N15" s="53">
        <f>N40+N42+N43</f>
        <v>22</v>
      </c>
      <c r="O15" s="48">
        <f>O40+O42+O43</f>
        <v>21</v>
      </c>
      <c r="P15" s="51">
        <f>P40+P42+P43</f>
        <v>28</v>
      </c>
      <c r="Q15" s="145">
        <f t="shared" si="29"/>
        <v>50.909090909090907</v>
      </c>
      <c r="R15" s="52">
        <f t="shared" ref="R15:Z15" si="69">R40+R42+R43</f>
        <v>22</v>
      </c>
      <c r="S15" s="51">
        <f t="shared" si="69"/>
        <v>21</v>
      </c>
      <c r="T15" s="53">
        <f t="shared" si="69"/>
        <v>22</v>
      </c>
      <c r="U15" s="49">
        <f t="shared" si="69"/>
        <v>21</v>
      </c>
      <c r="V15" s="52">
        <f t="shared" si="69"/>
        <v>19</v>
      </c>
      <c r="W15" s="51">
        <f t="shared" si="69"/>
        <v>10</v>
      </c>
      <c r="X15" s="53">
        <f t="shared" si="69"/>
        <v>0</v>
      </c>
      <c r="Y15" s="48">
        <f t="shared" si="69"/>
        <v>0</v>
      </c>
      <c r="Z15" s="49">
        <f t="shared" si="69"/>
        <v>0</v>
      </c>
      <c r="AA15" s="101"/>
      <c r="AB15" s="92" t="s">
        <v>138</v>
      </c>
      <c r="AC15" s="254">
        <f>AC40+AC42+AC43</f>
        <v>75</v>
      </c>
      <c r="AD15" s="73">
        <f>AD40+AD42+AD43</f>
        <v>24</v>
      </c>
      <c r="AE15" s="256">
        <f t="shared" si="31"/>
        <v>32</v>
      </c>
      <c r="AF15" s="52">
        <f t="shared" ref="AF15:AN15" si="70">AF40+AF42+AF43</f>
        <v>25</v>
      </c>
      <c r="AG15" s="48">
        <f t="shared" si="70"/>
        <v>25</v>
      </c>
      <c r="AH15" s="48">
        <f t="shared" si="70"/>
        <v>0</v>
      </c>
      <c r="AI15" s="48">
        <f t="shared" si="70"/>
        <v>0</v>
      </c>
      <c r="AJ15" s="48">
        <f t="shared" si="70"/>
        <v>17</v>
      </c>
      <c r="AK15" s="48">
        <f t="shared" si="70"/>
        <v>0</v>
      </c>
      <c r="AL15" s="48">
        <f t="shared" si="70"/>
        <v>0</v>
      </c>
      <c r="AM15" s="48">
        <f t="shared" si="70"/>
        <v>32</v>
      </c>
      <c r="AN15" s="51">
        <f t="shared" si="70"/>
        <v>35</v>
      </c>
      <c r="AO15" s="256">
        <f t="shared" si="33"/>
        <v>46.666666666666664</v>
      </c>
      <c r="AP15" s="52">
        <f>AP40+AP42+AP43</f>
        <v>15</v>
      </c>
      <c r="AQ15" s="48">
        <f>AQ40+AQ42+AQ43</f>
        <v>35</v>
      </c>
      <c r="AR15" s="48">
        <f>AR40+AR42+AR43</f>
        <v>0</v>
      </c>
      <c r="AS15" s="48"/>
      <c r="AT15" s="48">
        <f>AT40+AT42+AT43</f>
        <v>0</v>
      </c>
      <c r="AU15" s="51">
        <f>AU40+AU42+AU43</f>
        <v>0</v>
      </c>
      <c r="AV15" s="145">
        <f t="shared" si="34"/>
        <v>0</v>
      </c>
      <c r="AW15" s="52">
        <f>AW40+AW42+AW43</f>
        <v>0</v>
      </c>
      <c r="AX15" s="48">
        <f>AX40+AX42+AX43</f>
        <v>0</v>
      </c>
      <c r="AY15" s="51">
        <f>AY40+AY42+AY43</f>
        <v>0</v>
      </c>
      <c r="AZ15" s="256">
        <f t="shared" si="35"/>
        <v>0</v>
      </c>
      <c r="BA15" s="53">
        <f>BA40+BA42+BA43</f>
        <v>0</v>
      </c>
      <c r="BB15" s="49">
        <f>BB40+BB42+BB43</f>
        <v>0</v>
      </c>
      <c r="BC15" s="164">
        <f>BC40+BC42+BC43</f>
        <v>32</v>
      </c>
      <c r="BD15" s="164">
        <f>BD40+BD42+BD43</f>
        <v>20</v>
      </c>
      <c r="BE15" s="92" t="s">
        <v>138</v>
      </c>
      <c r="BF15" s="254">
        <f t="shared" ref="BF15:BM15" si="71">BF40+BF42+BF43</f>
        <v>81</v>
      </c>
      <c r="BG15" s="52">
        <f t="shared" si="71"/>
        <v>0</v>
      </c>
      <c r="BH15" s="48">
        <f t="shared" si="71"/>
        <v>12</v>
      </c>
      <c r="BI15" s="48">
        <f t="shared" si="71"/>
        <v>0</v>
      </c>
      <c r="BJ15" s="48">
        <f t="shared" si="71"/>
        <v>0</v>
      </c>
      <c r="BK15" s="48">
        <f t="shared" si="71"/>
        <v>0</v>
      </c>
      <c r="BL15" s="48">
        <f t="shared" si="71"/>
        <v>1</v>
      </c>
      <c r="BM15" s="48">
        <f t="shared" si="71"/>
        <v>0</v>
      </c>
      <c r="BN15" s="48"/>
      <c r="BO15" s="51">
        <f>BO40+BO42+BO43</f>
        <v>0</v>
      </c>
      <c r="BP15" s="256">
        <f t="shared" si="37"/>
        <v>0</v>
      </c>
      <c r="BQ15" s="52">
        <f>BQ40+BQ42+BQ43</f>
        <v>1</v>
      </c>
      <c r="BR15" s="48">
        <f>BR40+BR42+BR43</f>
        <v>0</v>
      </c>
      <c r="BS15" s="51">
        <f>BS40+BS42+BS43</f>
        <v>0</v>
      </c>
      <c r="BT15" s="262">
        <f t="shared" si="38"/>
        <v>0</v>
      </c>
      <c r="BU15" s="52">
        <f t="shared" ref="BU15:BZ15" si="72">BU40+BU42+BU43</f>
        <v>0</v>
      </c>
      <c r="BV15" s="48">
        <f t="shared" si="72"/>
        <v>0</v>
      </c>
      <c r="BW15" s="48">
        <f t="shared" si="72"/>
        <v>0</v>
      </c>
      <c r="BX15" s="48">
        <f t="shared" si="72"/>
        <v>0</v>
      </c>
      <c r="BY15" s="48">
        <f t="shared" si="72"/>
        <v>0</v>
      </c>
      <c r="BZ15" s="51">
        <f t="shared" si="72"/>
        <v>0</v>
      </c>
      <c r="CA15" s="256">
        <f t="shared" si="5"/>
        <v>0</v>
      </c>
      <c r="CB15" s="45">
        <f>CB40+CB42+CB43</f>
        <v>0</v>
      </c>
      <c r="CC15" s="84">
        <f>CC40+CC42+CC43</f>
        <v>0</v>
      </c>
      <c r="CD15" s="164">
        <f>CD40+CD42+CD43</f>
        <v>0</v>
      </c>
      <c r="CE15" s="101"/>
      <c r="CF15" s="85" t="s">
        <v>138</v>
      </c>
      <c r="CG15" s="254">
        <f t="shared" ref="CG15:CX15" si="73">CG40+CG42+CG43</f>
        <v>99</v>
      </c>
      <c r="CH15" s="53">
        <f t="shared" si="73"/>
        <v>0</v>
      </c>
      <c r="CI15" s="48">
        <f t="shared" si="73"/>
        <v>5</v>
      </c>
      <c r="CJ15" s="48">
        <f t="shared" si="73"/>
        <v>0</v>
      </c>
      <c r="CK15" s="48">
        <f t="shared" si="73"/>
        <v>0</v>
      </c>
      <c r="CL15" s="48">
        <f t="shared" si="73"/>
        <v>1</v>
      </c>
      <c r="CM15" s="48">
        <f t="shared" si="73"/>
        <v>0</v>
      </c>
      <c r="CN15" s="48">
        <f t="shared" si="73"/>
        <v>0</v>
      </c>
      <c r="CO15" s="48">
        <f t="shared" si="73"/>
        <v>0</v>
      </c>
      <c r="CP15" s="48">
        <f t="shared" si="73"/>
        <v>0</v>
      </c>
      <c r="CQ15" s="48">
        <f t="shared" si="73"/>
        <v>0</v>
      </c>
      <c r="CR15" s="48">
        <f t="shared" si="73"/>
        <v>0</v>
      </c>
      <c r="CS15" s="48">
        <f t="shared" si="73"/>
        <v>0</v>
      </c>
      <c r="CT15" s="48">
        <f t="shared" si="73"/>
        <v>0</v>
      </c>
      <c r="CU15" s="48">
        <f t="shared" si="73"/>
        <v>0</v>
      </c>
      <c r="CV15" s="48">
        <f t="shared" si="73"/>
        <v>0</v>
      </c>
      <c r="CW15" s="48">
        <f t="shared" si="73"/>
        <v>0</v>
      </c>
      <c r="CX15" s="164">
        <f t="shared" si="73"/>
        <v>2</v>
      </c>
      <c r="CY15" s="101"/>
      <c r="CZ15" s="50" t="s">
        <v>138</v>
      </c>
      <c r="DA15" s="47">
        <f t="shared" ref="DA15:DH15" si="74">DA40+DA42+DA43</f>
        <v>101</v>
      </c>
      <c r="DB15" s="48">
        <f t="shared" si="74"/>
        <v>0</v>
      </c>
      <c r="DC15" s="48">
        <f t="shared" si="74"/>
        <v>0</v>
      </c>
      <c r="DD15" s="48">
        <f t="shared" si="74"/>
        <v>0</v>
      </c>
      <c r="DE15" s="51">
        <f t="shared" si="74"/>
        <v>1</v>
      </c>
      <c r="DF15" s="53">
        <f t="shared" si="74"/>
        <v>0</v>
      </c>
      <c r="DG15" s="48">
        <f t="shared" si="74"/>
        <v>0</v>
      </c>
      <c r="DH15" s="51">
        <f t="shared" si="74"/>
        <v>4</v>
      </c>
      <c r="DI15" s="256">
        <f t="shared" si="9"/>
        <v>3.9603960396039604</v>
      </c>
      <c r="DJ15" s="52">
        <f>DJ40+DJ42+DJ43</f>
        <v>0</v>
      </c>
      <c r="DK15" s="48">
        <f>DK40+DK42+DK43</f>
        <v>0</v>
      </c>
      <c r="DL15" s="51">
        <f>DL40+DL42+DL43</f>
        <v>0</v>
      </c>
      <c r="DM15" s="256">
        <f t="shared" si="10"/>
        <v>0</v>
      </c>
      <c r="DN15" s="52">
        <f>DN40+DN42+DN43</f>
        <v>0</v>
      </c>
      <c r="DO15" s="51">
        <f>DO40+DO42+DO43</f>
        <v>0</v>
      </c>
      <c r="DP15" s="53">
        <f>DP40+DP42+DP43</f>
        <v>0</v>
      </c>
      <c r="DQ15" s="51">
        <f>DQ40+DQ42+DQ43</f>
        <v>0</v>
      </c>
      <c r="DR15" s="256">
        <f t="shared" si="11"/>
        <v>0</v>
      </c>
      <c r="DS15" s="52">
        <f>DS40+DS42+DS43</f>
        <v>43</v>
      </c>
      <c r="DT15" s="161">
        <f t="shared" si="12"/>
        <v>0.42574257425742573</v>
      </c>
      <c r="DU15" s="269">
        <f>DU40+DU42+DU43</f>
        <v>42</v>
      </c>
      <c r="DV15" s="256">
        <f t="shared" si="13"/>
        <v>0.41584158415841582</v>
      </c>
      <c r="DW15" s="164">
        <f>DW40+DW42+DW43</f>
        <v>2</v>
      </c>
      <c r="DX15" s="101"/>
      <c r="DY15" s="85" t="s">
        <v>138</v>
      </c>
      <c r="DZ15" s="52">
        <f t="shared" ref="DZ15:ER15" si="75">DZ40+DZ42+DZ43</f>
        <v>1</v>
      </c>
      <c r="EA15" s="48">
        <f t="shared" si="75"/>
        <v>0</v>
      </c>
      <c r="EB15" s="48">
        <f t="shared" si="75"/>
        <v>0</v>
      </c>
      <c r="EC15" s="48">
        <f t="shared" si="75"/>
        <v>29</v>
      </c>
      <c r="ED15" s="48">
        <f t="shared" si="75"/>
        <v>12</v>
      </c>
      <c r="EE15" s="48">
        <f t="shared" si="75"/>
        <v>1</v>
      </c>
      <c r="EF15" s="48">
        <f t="shared" si="75"/>
        <v>3</v>
      </c>
      <c r="EG15" s="48">
        <f t="shared" si="75"/>
        <v>3</v>
      </c>
      <c r="EH15" s="48">
        <f t="shared" si="75"/>
        <v>1</v>
      </c>
      <c r="EI15" s="48">
        <f t="shared" si="75"/>
        <v>6</v>
      </c>
      <c r="EJ15" s="48">
        <f t="shared" si="75"/>
        <v>3</v>
      </c>
      <c r="EK15" s="48">
        <f t="shared" si="75"/>
        <v>1</v>
      </c>
      <c r="EL15" s="48">
        <f t="shared" si="75"/>
        <v>1</v>
      </c>
      <c r="EM15" s="48">
        <f t="shared" si="75"/>
        <v>0</v>
      </c>
      <c r="EN15" s="48">
        <f t="shared" si="75"/>
        <v>0</v>
      </c>
      <c r="EO15" s="48">
        <f t="shared" si="75"/>
        <v>0</v>
      </c>
      <c r="EP15" s="48">
        <f t="shared" si="75"/>
        <v>0</v>
      </c>
      <c r="EQ15" s="51">
        <f t="shared" si="75"/>
        <v>0</v>
      </c>
      <c r="ER15" s="275">
        <f t="shared" si="75"/>
        <v>72</v>
      </c>
      <c r="ES15" s="272">
        <f t="shared" si="43"/>
        <v>23.611111111111111</v>
      </c>
      <c r="ET15" s="52">
        <f t="shared" ref="ET15:FQ15" si="76">ET40+ET42+ET43</f>
        <v>0</v>
      </c>
      <c r="EU15" s="48">
        <f t="shared" si="76"/>
        <v>0</v>
      </c>
      <c r="EV15" s="48">
        <f t="shared" si="76"/>
        <v>5</v>
      </c>
      <c r="EW15" s="48">
        <f t="shared" si="76"/>
        <v>12</v>
      </c>
      <c r="EX15" s="49">
        <f t="shared" si="76"/>
        <v>0</v>
      </c>
      <c r="EY15" s="52">
        <f t="shared" si="76"/>
        <v>0</v>
      </c>
      <c r="EZ15" s="48">
        <f t="shared" si="76"/>
        <v>0</v>
      </c>
      <c r="FA15" s="48">
        <f t="shared" si="76"/>
        <v>0</v>
      </c>
      <c r="FB15" s="52">
        <f t="shared" si="76"/>
        <v>2</v>
      </c>
      <c r="FC15" s="48">
        <f t="shared" si="76"/>
        <v>0</v>
      </c>
      <c r="FD15" s="48">
        <f t="shared" si="76"/>
        <v>0</v>
      </c>
      <c r="FE15" s="48">
        <f t="shared" si="76"/>
        <v>45</v>
      </c>
      <c r="FF15" s="48">
        <f t="shared" si="76"/>
        <v>4</v>
      </c>
      <c r="FG15" s="48">
        <f t="shared" si="76"/>
        <v>1</v>
      </c>
      <c r="FH15" s="48">
        <f t="shared" si="76"/>
        <v>2</v>
      </c>
      <c r="FI15" s="48">
        <f t="shared" si="76"/>
        <v>0</v>
      </c>
      <c r="FJ15" s="48">
        <f t="shared" si="76"/>
        <v>1</v>
      </c>
      <c r="FK15" s="48">
        <f t="shared" si="76"/>
        <v>2</v>
      </c>
      <c r="FL15" s="48">
        <f t="shared" si="76"/>
        <v>0</v>
      </c>
      <c r="FM15" s="48">
        <f t="shared" si="76"/>
        <v>1</v>
      </c>
      <c r="FN15" s="48">
        <f t="shared" si="76"/>
        <v>1</v>
      </c>
      <c r="FO15" s="48">
        <f t="shared" si="76"/>
        <v>1</v>
      </c>
      <c r="FP15" s="48">
        <f t="shared" si="76"/>
        <v>0</v>
      </c>
      <c r="FQ15" s="49">
        <f t="shared" si="76"/>
        <v>0</v>
      </c>
      <c r="FR15" s="101"/>
      <c r="FS15" s="85" t="s">
        <v>138</v>
      </c>
      <c r="FT15" s="243">
        <f>FT40+FT42+FT43</f>
        <v>719</v>
      </c>
      <c r="FU15" s="279">
        <f t="shared" si="17"/>
        <v>5.8414464534075101</v>
      </c>
      <c r="FV15" s="52">
        <f t="shared" ref="FV15:GG15" si="77">FV40+FV42+FV43</f>
        <v>0</v>
      </c>
      <c r="FW15" s="48">
        <f t="shared" si="77"/>
        <v>0</v>
      </c>
      <c r="FX15" s="48">
        <f t="shared" si="77"/>
        <v>0</v>
      </c>
      <c r="FY15" s="48">
        <f t="shared" si="77"/>
        <v>5</v>
      </c>
      <c r="FZ15" s="48">
        <f t="shared" si="77"/>
        <v>6</v>
      </c>
      <c r="GA15" s="48">
        <f t="shared" si="77"/>
        <v>0</v>
      </c>
      <c r="GB15" s="48">
        <f t="shared" si="77"/>
        <v>0</v>
      </c>
      <c r="GC15" s="48">
        <f t="shared" si="77"/>
        <v>6</v>
      </c>
      <c r="GD15" s="48">
        <f t="shared" si="77"/>
        <v>12</v>
      </c>
      <c r="GE15" s="51">
        <f t="shared" si="77"/>
        <v>13</v>
      </c>
      <c r="GF15" s="269">
        <f t="shared" si="77"/>
        <v>301</v>
      </c>
      <c r="GG15" s="164">
        <f t="shared" si="77"/>
        <v>823</v>
      </c>
      <c r="GH15" s="282">
        <f t="shared" si="19"/>
        <v>36.57351154313487</v>
      </c>
      <c r="GI15" s="52">
        <f t="shared" ref="GI15:GQ15" si="78">GI40+GI42+GI43</f>
        <v>6</v>
      </c>
      <c r="GJ15" s="48">
        <f t="shared" si="78"/>
        <v>0</v>
      </c>
      <c r="GK15" s="48">
        <f t="shared" si="78"/>
        <v>10</v>
      </c>
      <c r="GL15" s="48">
        <f t="shared" si="78"/>
        <v>0</v>
      </c>
      <c r="GM15" s="48">
        <f t="shared" si="78"/>
        <v>1</v>
      </c>
      <c r="GN15" s="48">
        <f t="shared" si="78"/>
        <v>0</v>
      </c>
      <c r="GO15" s="48">
        <f t="shared" si="78"/>
        <v>2</v>
      </c>
      <c r="GP15" s="48">
        <f t="shared" si="78"/>
        <v>0</v>
      </c>
      <c r="GQ15" s="49">
        <f t="shared" si="78"/>
        <v>0</v>
      </c>
      <c r="GR15" s="101"/>
      <c r="GS15" s="85" t="s">
        <v>138</v>
      </c>
      <c r="GT15" s="52">
        <f t="shared" ref="GT15:HB15" si="79">GT40+GT42+GT43</f>
        <v>0</v>
      </c>
      <c r="GU15" s="48">
        <f t="shared" si="79"/>
        <v>0</v>
      </c>
      <c r="GV15" s="48">
        <f t="shared" si="79"/>
        <v>0</v>
      </c>
      <c r="GW15" s="48">
        <f t="shared" si="79"/>
        <v>0</v>
      </c>
      <c r="GX15" s="48">
        <f t="shared" si="79"/>
        <v>0</v>
      </c>
      <c r="GY15" s="48">
        <f t="shared" si="79"/>
        <v>0</v>
      </c>
      <c r="GZ15" s="48">
        <f t="shared" si="79"/>
        <v>0</v>
      </c>
      <c r="HA15" s="49">
        <f t="shared" si="79"/>
        <v>35</v>
      </c>
      <c r="HB15" s="53">
        <f t="shared" si="79"/>
        <v>68</v>
      </c>
      <c r="HC15" s="245">
        <f t="shared" si="48"/>
        <v>0</v>
      </c>
      <c r="HD15" s="53">
        <f t="shared" ref="HD15:HP15" si="80">HD40+HD42+HD43</f>
        <v>0</v>
      </c>
      <c r="HE15" s="48">
        <f t="shared" si="80"/>
        <v>0</v>
      </c>
      <c r="HF15" s="48">
        <f t="shared" si="80"/>
        <v>0</v>
      </c>
      <c r="HG15" s="48">
        <f t="shared" si="80"/>
        <v>0</v>
      </c>
      <c r="HH15" s="49">
        <f t="shared" si="80"/>
        <v>0</v>
      </c>
      <c r="HI15" s="52">
        <f t="shared" si="80"/>
        <v>0</v>
      </c>
      <c r="HJ15" s="48">
        <f t="shared" si="80"/>
        <v>0</v>
      </c>
      <c r="HK15" s="48">
        <f t="shared" si="80"/>
        <v>0</v>
      </c>
      <c r="HL15" s="48">
        <f t="shared" si="80"/>
        <v>0</v>
      </c>
      <c r="HM15" s="48">
        <f t="shared" si="80"/>
        <v>0</v>
      </c>
      <c r="HN15" s="48">
        <f t="shared" si="80"/>
        <v>0</v>
      </c>
      <c r="HO15" s="48">
        <f t="shared" si="80"/>
        <v>0</v>
      </c>
      <c r="HP15" s="49">
        <f t="shared" si="80"/>
        <v>0</v>
      </c>
      <c r="HQ15" s="101"/>
      <c r="HR15" s="92" t="s">
        <v>138</v>
      </c>
      <c r="HS15" s="53">
        <f t="shared" ref="HS15:IU15" si="81">HS40+HS42+HS43</f>
        <v>0</v>
      </c>
      <c r="HT15" s="48">
        <f t="shared" si="81"/>
        <v>0</v>
      </c>
      <c r="HU15" s="48">
        <f t="shared" si="81"/>
        <v>0</v>
      </c>
      <c r="HV15" s="48">
        <f t="shared" si="81"/>
        <v>3</v>
      </c>
      <c r="HW15" s="48">
        <f t="shared" si="81"/>
        <v>0</v>
      </c>
      <c r="HX15" s="48">
        <f t="shared" si="81"/>
        <v>0</v>
      </c>
      <c r="HY15" s="48">
        <f t="shared" si="81"/>
        <v>5</v>
      </c>
      <c r="HZ15" s="48">
        <f t="shared" si="81"/>
        <v>3</v>
      </c>
      <c r="IA15" s="48">
        <f t="shared" si="81"/>
        <v>1</v>
      </c>
      <c r="IB15" s="48">
        <f t="shared" si="81"/>
        <v>5</v>
      </c>
      <c r="IC15" s="48">
        <f t="shared" si="81"/>
        <v>4</v>
      </c>
      <c r="ID15" s="48">
        <f t="shared" si="81"/>
        <v>1</v>
      </c>
      <c r="IE15" s="48">
        <f t="shared" si="81"/>
        <v>0</v>
      </c>
      <c r="IF15" s="48">
        <f t="shared" si="81"/>
        <v>0</v>
      </c>
      <c r="IG15" s="49">
        <f t="shared" si="81"/>
        <v>0</v>
      </c>
      <c r="IH15" s="52">
        <f t="shared" si="81"/>
        <v>0</v>
      </c>
      <c r="II15" s="48">
        <f t="shared" si="81"/>
        <v>1</v>
      </c>
      <c r="IJ15" s="51">
        <f t="shared" si="81"/>
        <v>1</v>
      </c>
      <c r="IK15" s="53">
        <f t="shared" si="81"/>
        <v>0</v>
      </c>
      <c r="IL15" s="48">
        <f t="shared" si="81"/>
        <v>0</v>
      </c>
      <c r="IM15" s="49">
        <f t="shared" si="81"/>
        <v>0</v>
      </c>
      <c r="IN15" s="53">
        <f t="shared" si="81"/>
        <v>0</v>
      </c>
      <c r="IO15" s="48">
        <f t="shared" si="81"/>
        <v>0</v>
      </c>
      <c r="IP15" s="49">
        <f t="shared" si="81"/>
        <v>0</v>
      </c>
      <c r="IQ15" s="52">
        <f t="shared" si="81"/>
        <v>0</v>
      </c>
      <c r="IR15" s="48">
        <f t="shared" si="81"/>
        <v>0</v>
      </c>
      <c r="IS15" s="48">
        <f t="shared" si="81"/>
        <v>0</v>
      </c>
      <c r="IT15" s="48">
        <f t="shared" si="81"/>
        <v>0</v>
      </c>
      <c r="IU15" s="48">
        <f t="shared" si="81"/>
        <v>0</v>
      </c>
      <c r="IV15" s="101"/>
      <c r="IW15" s="85" t="s">
        <v>138</v>
      </c>
      <c r="IX15" s="52">
        <f t="shared" ref="IX15:JL15" si="82">IX40+IX42+IX43</f>
        <v>0</v>
      </c>
      <c r="IY15" s="48">
        <f t="shared" si="82"/>
        <v>0</v>
      </c>
      <c r="IZ15" s="48">
        <f t="shared" si="82"/>
        <v>0</v>
      </c>
      <c r="JA15" s="48">
        <f t="shared" si="82"/>
        <v>0</v>
      </c>
      <c r="JB15" s="51">
        <f t="shared" si="82"/>
        <v>0</v>
      </c>
      <c r="JC15" s="217">
        <f t="shared" si="82"/>
        <v>0</v>
      </c>
      <c r="JD15" s="218">
        <f t="shared" si="82"/>
        <v>0</v>
      </c>
      <c r="JE15" s="218">
        <f t="shared" si="82"/>
        <v>0</v>
      </c>
      <c r="JF15" s="218">
        <f t="shared" si="82"/>
        <v>0</v>
      </c>
      <c r="JG15" s="219">
        <f t="shared" si="82"/>
        <v>0</v>
      </c>
      <c r="JH15" s="217">
        <f t="shared" si="82"/>
        <v>0</v>
      </c>
      <c r="JI15" s="218">
        <f t="shared" si="82"/>
        <v>0</v>
      </c>
      <c r="JJ15" s="218">
        <f t="shared" si="82"/>
        <v>0</v>
      </c>
      <c r="JK15" s="218">
        <f t="shared" si="82"/>
        <v>0</v>
      </c>
      <c r="JL15" s="219">
        <f t="shared" si="82"/>
        <v>0</v>
      </c>
      <c r="JM15" s="217">
        <f t="shared" ref="JM15" si="83">JM40+JM42+JM43</f>
        <v>42</v>
      </c>
      <c r="JN15" s="218">
        <f>JN40+JN42+JN43</f>
        <v>412</v>
      </c>
      <c r="JO15" s="393">
        <f t="shared" si="25"/>
        <v>10.194174757281553</v>
      </c>
      <c r="JP15" s="53">
        <f t="shared" ref="JP15:KN15" si="84">JP40+JP42+JP43</f>
        <v>0</v>
      </c>
      <c r="JQ15" s="52">
        <f t="shared" si="84"/>
        <v>0</v>
      </c>
      <c r="JR15" s="49">
        <f t="shared" si="84"/>
        <v>0</v>
      </c>
      <c r="JS15" s="53">
        <f t="shared" si="84"/>
        <v>87</v>
      </c>
      <c r="JT15" s="48">
        <f t="shared" si="84"/>
        <v>21</v>
      </c>
      <c r="JU15" s="48">
        <f t="shared" si="84"/>
        <v>11</v>
      </c>
      <c r="JV15" s="699">
        <f t="shared" si="84"/>
        <v>122.8760619690155</v>
      </c>
      <c r="JW15" s="52">
        <f t="shared" si="84"/>
        <v>59</v>
      </c>
      <c r="JX15" s="48">
        <f t="shared" si="84"/>
        <v>14</v>
      </c>
      <c r="JY15" s="48">
        <f t="shared" si="84"/>
        <v>23</v>
      </c>
      <c r="JZ15" s="700">
        <f t="shared" si="84"/>
        <v>240.72816449726469</v>
      </c>
      <c r="KA15" s="53">
        <f t="shared" si="84"/>
        <v>77</v>
      </c>
      <c r="KB15" s="48">
        <f t="shared" si="84"/>
        <v>14</v>
      </c>
      <c r="KC15" s="48">
        <f t="shared" si="84"/>
        <v>66</v>
      </c>
      <c r="KD15" s="699">
        <f t="shared" si="84"/>
        <v>267.74279379157429</v>
      </c>
      <c r="KE15" s="52">
        <f t="shared" si="84"/>
        <v>0</v>
      </c>
      <c r="KF15" s="48">
        <f t="shared" si="84"/>
        <v>0</v>
      </c>
      <c r="KG15" s="48">
        <f t="shared" si="84"/>
        <v>0</v>
      </c>
      <c r="KH15" s="48">
        <f t="shared" si="84"/>
        <v>0</v>
      </c>
      <c r="KI15" s="48">
        <f t="shared" si="84"/>
        <v>0</v>
      </c>
      <c r="KJ15" s="53">
        <f t="shared" si="84"/>
        <v>0</v>
      </c>
      <c r="KK15" s="48">
        <f t="shared" si="84"/>
        <v>1</v>
      </c>
      <c r="KL15" s="48">
        <f t="shared" si="84"/>
        <v>1</v>
      </c>
      <c r="KM15" s="48">
        <f t="shared" si="84"/>
        <v>0</v>
      </c>
      <c r="KN15" s="49">
        <f t="shared" si="84"/>
        <v>0</v>
      </c>
    </row>
    <row r="16" spans="1:300" s="96" customFormat="1" ht="25.5" customHeight="1" x14ac:dyDescent="0.3">
      <c r="A16" s="45"/>
      <c r="B16" s="54" t="s">
        <v>139</v>
      </c>
      <c r="C16" s="47">
        <f>C30+C29</f>
        <v>62</v>
      </c>
      <c r="D16" s="48">
        <f>D30+D29</f>
        <v>2</v>
      </c>
      <c r="E16" s="48">
        <f>E30+E29</f>
        <v>0</v>
      </c>
      <c r="F16" s="51">
        <f>F30+F29</f>
        <v>0</v>
      </c>
      <c r="G16" s="142">
        <f t="shared" si="28"/>
        <v>3.225806451612903</v>
      </c>
      <c r="H16" s="52">
        <f>H30+H29</f>
        <v>2</v>
      </c>
      <c r="I16" s="51">
        <f>I30+I29</f>
        <v>0</v>
      </c>
      <c r="J16" s="53">
        <f>J30+J29</f>
        <v>39</v>
      </c>
      <c r="K16" s="48">
        <f>K30+K29</f>
        <v>36</v>
      </c>
      <c r="L16" s="51">
        <f>L30+L29</f>
        <v>26</v>
      </c>
      <c r="M16" s="143">
        <f t="shared" si="1"/>
        <v>41.935483870967744</v>
      </c>
      <c r="N16" s="53">
        <f>N30+N29</f>
        <v>39</v>
      </c>
      <c r="O16" s="48">
        <f>O30+O29</f>
        <v>36</v>
      </c>
      <c r="P16" s="51">
        <f>P30+P29</f>
        <v>26</v>
      </c>
      <c r="Q16" s="145">
        <f t="shared" si="29"/>
        <v>41.935483870967744</v>
      </c>
      <c r="R16" s="52">
        <f t="shared" ref="R16:Z16" si="85">R30+R29</f>
        <v>40</v>
      </c>
      <c r="S16" s="51">
        <f t="shared" si="85"/>
        <v>37</v>
      </c>
      <c r="T16" s="53">
        <f t="shared" si="85"/>
        <v>39</v>
      </c>
      <c r="U16" s="49">
        <f t="shared" si="85"/>
        <v>36</v>
      </c>
      <c r="V16" s="52">
        <f t="shared" si="85"/>
        <v>16</v>
      </c>
      <c r="W16" s="51">
        <f t="shared" si="85"/>
        <v>3</v>
      </c>
      <c r="X16" s="53">
        <f t="shared" si="85"/>
        <v>0</v>
      </c>
      <c r="Y16" s="48">
        <f t="shared" si="85"/>
        <v>0</v>
      </c>
      <c r="Z16" s="49">
        <f t="shared" si="85"/>
        <v>0</v>
      </c>
      <c r="AA16" s="101"/>
      <c r="AB16" s="93" t="s">
        <v>139</v>
      </c>
      <c r="AC16" s="254">
        <f>AC30+AC29</f>
        <v>80</v>
      </c>
      <c r="AD16" s="73">
        <f>AD30+AD29</f>
        <v>39</v>
      </c>
      <c r="AE16" s="256">
        <f t="shared" si="31"/>
        <v>48.75</v>
      </c>
      <c r="AF16" s="52">
        <f t="shared" ref="AF16:AN16" si="86">AF30+AF29</f>
        <v>40</v>
      </c>
      <c r="AG16" s="48">
        <f t="shared" si="86"/>
        <v>40</v>
      </c>
      <c r="AH16" s="48">
        <f t="shared" si="86"/>
        <v>0</v>
      </c>
      <c r="AI16" s="48">
        <f t="shared" si="86"/>
        <v>0</v>
      </c>
      <c r="AJ16" s="48">
        <f t="shared" si="86"/>
        <v>23</v>
      </c>
      <c r="AK16" s="48">
        <f t="shared" si="86"/>
        <v>0</v>
      </c>
      <c r="AL16" s="48">
        <f t="shared" si="86"/>
        <v>0</v>
      </c>
      <c r="AM16" s="48">
        <f t="shared" si="86"/>
        <v>38</v>
      </c>
      <c r="AN16" s="51">
        <f t="shared" si="86"/>
        <v>39</v>
      </c>
      <c r="AO16" s="256">
        <f t="shared" si="33"/>
        <v>48.75</v>
      </c>
      <c r="AP16" s="52">
        <f>AP30+AP29</f>
        <v>10</v>
      </c>
      <c r="AQ16" s="48">
        <f>AQ30+AQ29</f>
        <v>37</v>
      </c>
      <c r="AR16" s="48">
        <f>AR30+AR29</f>
        <v>0</v>
      </c>
      <c r="AS16" s="48"/>
      <c r="AT16" s="48">
        <f>AT30+AT29</f>
        <v>1</v>
      </c>
      <c r="AU16" s="51">
        <f>AU30+AU29</f>
        <v>0</v>
      </c>
      <c r="AV16" s="145">
        <f t="shared" si="34"/>
        <v>0</v>
      </c>
      <c r="AW16" s="52">
        <f>AW30+AW29</f>
        <v>0</v>
      </c>
      <c r="AX16" s="48">
        <f>AX30+AX29</f>
        <v>0</v>
      </c>
      <c r="AY16" s="51">
        <f>AY30+AY29</f>
        <v>1</v>
      </c>
      <c r="AZ16" s="256">
        <f t="shared" si="35"/>
        <v>1.25</v>
      </c>
      <c r="BA16" s="53">
        <f t="shared" ref="BA16:BC16" si="87">BA30+BA29</f>
        <v>0</v>
      </c>
      <c r="BB16" s="49">
        <f t="shared" si="87"/>
        <v>0</v>
      </c>
      <c r="BC16" s="164">
        <f t="shared" si="87"/>
        <v>37</v>
      </c>
      <c r="BD16" s="164">
        <f t="shared" ref="BD16" si="88">BD30+BD29</f>
        <v>27</v>
      </c>
      <c r="BE16" s="93" t="s">
        <v>139</v>
      </c>
      <c r="BF16" s="254">
        <f>BF30+BF29</f>
        <v>80</v>
      </c>
      <c r="BG16" s="52">
        <f t="shared" ref="BG16:BO16" si="89">BG30+BG29</f>
        <v>1</v>
      </c>
      <c r="BH16" s="48">
        <f t="shared" si="89"/>
        <v>19</v>
      </c>
      <c r="BI16" s="48">
        <f t="shared" si="89"/>
        <v>0</v>
      </c>
      <c r="BJ16" s="48">
        <f t="shared" si="89"/>
        <v>2</v>
      </c>
      <c r="BK16" s="48">
        <f t="shared" si="89"/>
        <v>1</v>
      </c>
      <c r="BL16" s="48">
        <f t="shared" si="89"/>
        <v>0</v>
      </c>
      <c r="BM16" s="48">
        <f t="shared" si="89"/>
        <v>0</v>
      </c>
      <c r="BN16" s="48"/>
      <c r="BO16" s="51">
        <f t="shared" si="89"/>
        <v>1</v>
      </c>
      <c r="BP16" s="256">
        <f t="shared" si="37"/>
        <v>1.2500000000000001E-2</v>
      </c>
      <c r="BQ16" s="52">
        <f>BQ30+BQ29</f>
        <v>0</v>
      </c>
      <c r="BR16" s="48">
        <f>BR30+BR29</f>
        <v>0</v>
      </c>
      <c r="BS16" s="51">
        <f>BS30+BS29</f>
        <v>1</v>
      </c>
      <c r="BT16" s="262">
        <f t="shared" si="38"/>
        <v>1.25</v>
      </c>
      <c r="BU16" s="52">
        <f t="shared" ref="BU16:BZ16" si="90">BU30+BU29</f>
        <v>0</v>
      </c>
      <c r="BV16" s="48">
        <f t="shared" si="90"/>
        <v>0</v>
      </c>
      <c r="BW16" s="48">
        <f t="shared" si="90"/>
        <v>0</v>
      </c>
      <c r="BX16" s="48">
        <f t="shared" si="90"/>
        <v>0</v>
      </c>
      <c r="BY16" s="48">
        <f t="shared" si="90"/>
        <v>0</v>
      </c>
      <c r="BZ16" s="51">
        <f t="shared" si="90"/>
        <v>0</v>
      </c>
      <c r="CA16" s="256">
        <f t="shared" si="5"/>
        <v>0</v>
      </c>
      <c r="CB16" s="45">
        <f t="shared" ref="CB16:CD16" si="91">CB30+CB29</f>
        <v>0</v>
      </c>
      <c r="CC16" s="84">
        <f t="shared" si="91"/>
        <v>0</v>
      </c>
      <c r="CD16" s="164">
        <f t="shared" si="91"/>
        <v>1</v>
      </c>
      <c r="CE16" s="101"/>
      <c r="CF16" s="86" t="s">
        <v>139</v>
      </c>
      <c r="CG16" s="254">
        <f t="shared" ref="CG16:CX16" si="92">CG30+CG29</f>
        <v>85</v>
      </c>
      <c r="CH16" s="53">
        <f t="shared" si="92"/>
        <v>1</v>
      </c>
      <c r="CI16" s="48">
        <f t="shared" si="92"/>
        <v>9</v>
      </c>
      <c r="CJ16" s="48">
        <f t="shared" si="92"/>
        <v>0</v>
      </c>
      <c r="CK16" s="48">
        <f t="shared" si="92"/>
        <v>0</v>
      </c>
      <c r="CL16" s="48">
        <f t="shared" si="92"/>
        <v>0</v>
      </c>
      <c r="CM16" s="48">
        <f t="shared" si="92"/>
        <v>0</v>
      </c>
      <c r="CN16" s="48">
        <f t="shared" si="92"/>
        <v>0</v>
      </c>
      <c r="CO16" s="48">
        <f t="shared" si="92"/>
        <v>0</v>
      </c>
      <c r="CP16" s="48">
        <f t="shared" si="92"/>
        <v>0</v>
      </c>
      <c r="CQ16" s="48">
        <f t="shared" si="92"/>
        <v>0</v>
      </c>
      <c r="CR16" s="48">
        <f t="shared" si="92"/>
        <v>0</v>
      </c>
      <c r="CS16" s="48">
        <f t="shared" si="92"/>
        <v>0</v>
      </c>
      <c r="CT16" s="48">
        <f t="shared" si="92"/>
        <v>0</v>
      </c>
      <c r="CU16" s="48">
        <f t="shared" si="92"/>
        <v>0</v>
      </c>
      <c r="CV16" s="48">
        <f t="shared" si="92"/>
        <v>0</v>
      </c>
      <c r="CW16" s="48">
        <f t="shared" si="92"/>
        <v>0</v>
      </c>
      <c r="CX16" s="164">
        <f t="shared" si="92"/>
        <v>0</v>
      </c>
      <c r="CY16" s="101"/>
      <c r="CZ16" s="55" t="s">
        <v>139</v>
      </c>
      <c r="DA16" s="47">
        <f>DA30+DA29</f>
        <v>85</v>
      </c>
      <c r="DB16" s="48">
        <f t="shared" ref="DB16:DH16" si="93">DB30+DB29</f>
        <v>0</v>
      </c>
      <c r="DC16" s="48">
        <f t="shared" si="93"/>
        <v>7</v>
      </c>
      <c r="DD16" s="48">
        <f t="shared" si="93"/>
        <v>0</v>
      </c>
      <c r="DE16" s="51">
        <f t="shared" si="93"/>
        <v>0</v>
      </c>
      <c r="DF16" s="53">
        <f t="shared" si="93"/>
        <v>0</v>
      </c>
      <c r="DG16" s="48">
        <f t="shared" si="93"/>
        <v>0</v>
      </c>
      <c r="DH16" s="51">
        <f t="shared" si="93"/>
        <v>0</v>
      </c>
      <c r="DI16" s="256">
        <f t="shared" si="9"/>
        <v>0</v>
      </c>
      <c r="DJ16" s="52">
        <f>DJ30+DJ29</f>
        <v>0</v>
      </c>
      <c r="DK16" s="48">
        <f>DK30+DK29</f>
        <v>0</v>
      </c>
      <c r="DL16" s="51">
        <f>DL30+DL29</f>
        <v>0</v>
      </c>
      <c r="DM16" s="256">
        <f t="shared" si="10"/>
        <v>0</v>
      </c>
      <c r="DN16" s="52">
        <f t="shared" ref="DN16:DQ16" si="94">DN30+DN29</f>
        <v>0</v>
      </c>
      <c r="DO16" s="51">
        <f t="shared" si="94"/>
        <v>0</v>
      </c>
      <c r="DP16" s="53">
        <f t="shared" si="94"/>
        <v>0</v>
      </c>
      <c r="DQ16" s="51">
        <f t="shared" si="94"/>
        <v>1</v>
      </c>
      <c r="DR16" s="256">
        <f t="shared" si="11"/>
        <v>1.1764705882352942</v>
      </c>
      <c r="DS16" s="52">
        <f>DS30+DS29</f>
        <v>35</v>
      </c>
      <c r="DT16" s="161">
        <f t="shared" si="12"/>
        <v>0.41176470588235292</v>
      </c>
      <c r="DU16" s="269">
        <f>DU30+DU29</f>
        <v>35</v>
      </c>
      <c r="DV16" s="256">
        <f t="shared" si="13"/>
        <v>0.41176470588235292</v>
      </c>
      <c r="DW16" s="164">
        <f t="shared" ref="DW16" si="95">DW30+DW29</f>
        <v>0</v>
      </c>
      <c r="DX16" s="101"/>
      <c r="DY16" s="86" t="s">
        <v>139</v>
      </c>
      <c r="DZ16" s="52">
        <f>DZ30+DZ29</f>
        <v>0</v>
      </c>
      <c r="EA16" s="48">
        <f t="shared" ref="EA16:EQ16" si="96">EA30+EA29</f>
        <v>1</v>
      </c>
      <c r="EB16" s="48">
        <f t="shared" si="96"/>
        <v>0</v>
      </c>
      <c r="EC16" s="48">
        <f t="shared" si="96"/>
        <v>11</v>
      </c>
      <c r="ED16" s="48">
        <f t="shared" si="96"/>
        <v>6</v>
      </c>
      <c r="EE16" s="48">
        <f t="shared" si="96"/>
        <v>3</v>
      </c>
      <c r="EF16" s="48">
        <f t="shared" si="96"/>
        <v>4</v>
      </c>
      <c r="EG16" s="48">
        <f t="shared" si="96"/>
        <v>2</v>
      </c>
      <c r="EH16" s="48">
        <f t="shared" si="96"/>
        <v>1</v>
      </c>
      <c r="EI16" s="48">
        <f t="shared" si="96"/>
        <v>15</v>
      </c>
      <c r="EJ16" s="48">
        <f t="shared" si="96"/>
        <v>1</v>
      </c>
      <c r="EK16" s="48">
        <f t="shared" si="96"/>
        <v>0</v>
      </c>
      <c r="EL16" s="48">
        <f t="shared" si="96"/>
        <v>0</v>
      </c>
      <c r="EM16" s="48">
        <f t="shared" si="96"/>
        <v>0</v>
      </c>
      <c r="EN16" s="48">
        <f t="shared" si="96"/>
        <v>0</v>
      </c>
      <c r="EO16" s="48">
        <f t="shared" si="96"/>
        <v>0</v>
      </c>
      <c r="EP16" s="48">
        <f t="shared" si="96"/>
        <v>0</v>
      </c>
      <c r="EQ16" s="51">
        <f t="shared" si="96"/>
        <v>0</v>
      </c>
      <c r="ER16" s="275">
        <f>ER30+ER29</f>
        <v>68</v>
      </c>
      <c r="ES16" s="272">
        <f t="shared" si="43"/>
        <v>48.529411764705884</v>
      </c>
      <c r="ET16" s="52">
        <f t="shared" ref="ET16:FQ16" si="97">ET30+ET29</f>
        <v>0</v>
      </c>
      <c r="EU16" s="48">
        <f t="shared" si="97"/>
        <v>1</v>
      </c>
      <c r="EV16" s="48">
        <f t="shared" si="97"/>
        <v>20</v>
      </c>
      <c r="EW16" s="48">
        <f t="shared" si="97"/>
        <v>12</v>
      </c>
      <c r="EX16" s="49">
        <f t="shared" si="97"/>
        <v>0</v>
      </c>
      <c r="EY16" s="52">
        <f t="shared" si="97"/>
        <v>0</v>
      </c>
      <c r="EZ16" s="48">
        <f t="shared" si="97"/>
        <v>0</v>
      </c>
      <c r="FA16" s="48">
        <f t="shared" si="97"/>
        <v>0</v>
      </c>
      <c r="FB16" s="52">
        <f t="shared" si="97"/>
        <v>1</v>
      </c>
      <c r="FC16" s="48">
        <f t="shared" si="97"/>
        <v>0</v>
      </c>
      <c r="FD16" s="48">
        <f t="shared" si="97"/>
        <v>0</v>
      </c>
      <c r="FE16" s="48">
        <f t="shared" si="97"/>
        <v>10</v>
      </c>
      <c r="FF16" s="48">
        <f t="shared" si="97"/>
        <v>0</v>
      </c>
      <c r="FG16" s="48">
        <f t="shared" si="97"/>
        <v>4</v>
      </c>
      <c r="FH16" s="48">
        <f t="shared" si="97"/>
        <v>9</v>
      </c>
      <c r="FI16" s="48">
        <f t="shared" si="97"/>
        <v>3</v>
      </c>
      <c r="FJ16" s="48">
        <f t="shared" si="97"/>
        <v>1</v>
      </c>
      <c r="FK16" s="48">
        <f t="shared" si="97"/>
        <v>17</v>
      </c>
      <c r="FL16" s="48">
        <f t="shared" si="97"/>
        <v>5</v>
      </c>
      <c r="FM16" s="48">
        <f t="shared" si="97"/>
        <v>0</v>
      </c>
      <c r="FN16" s="48">
        <f t="shared" si="97"/>
        <v>0</v>
      </c>
      <c r="FO16" s="48">
        <f t="shared" si="97"/>
        <v>0</v>
      </c>
      <c r="FP16" s="48">
        <f t="shared" si="97"/>
        <v>0</v>
      </c>
      <c r="FQ16" s="49">
        <f t="shared" si="97"/>
        <v>0</v>
      </c>
      <c r="FR16" s="101"/>
      <c r="FS16" s="86" t="s">
        <v>139</v>
      </c>
      <c r="FT16" s="243">
        <f>FT30+FT29</f>
        <v>528</v>
      </c>
      <c r="FU16" s="279">
        <f t="shared" si="17"/>
        <v>13.825757575757574</v>
      </c>
      <c r="FV16" s="52">
        <f>FV30+FV29</f>
        <v>0</v>
      </c>
      <c r="FW16" s="48">
        <f t="shared" ref="FW16:GG16" si="98">FW30+FW29</f>
        <v>0</v>
      </c>
      <c r="FX16" s="48">
        <f t="shared" si="98"/>
        <v>2</v>
      </c>
      <c r="FY16" s="48">
        <f t="shared" si="98"/>
        <v>4</v>
      </c>
      <c r="FZ16" s="48">
        <f t="shared" si="98"/>
        <v>13</v>
      </c>
      <c r="GA16" s="48">
        <f t="shared" si="98"/>
        <v>1</v>
      </c>
      <c r="GB16" s="48">
        <f t="shared" si="98"/>
        <v>2</v>
      </c>
      <c r="GC16" s="48">
        <f t="shared" si="98"/>
        <v>21</v>
      </c>
      <c r="GD16" s="48">
        <f t="shared" si="98"/>
        <v>20</v>
      </c>
      <c r="GE16" s="51">
        <f t="shared" si="98"/>
        <v>10</v>
      </c>
      <c r="GF16" s="269">
        <f t="shared" si="98"/>
        <v>221</v>
      </c>
      <c r="GG16" s="164">
        <f t="shared" si="98"/>
        <v>404</v>
      </c>
      <c r="GH16" s="282">
        <f t="shared" si="19"/>
        <v>54.702970297029708</v>
      </c>
      <c r="GI16" s="52">
        <f t="shared" ref="GI16:GQ16" si="99">GI30+GI29</f>
        <v>22</v>
      </c>
      <c r="GJ16" s="48">
        <f t="shared" si="99"/>
        <v>0</v>
      </c>
      <c r="GK16" s="48">
        <f t="shared" si="99"/>
        <v>17</v>
      </c>
      <c r="GL16" s="48">
        <f t="shared" si="99"/>
        <v>0</v>
      </c>
      <c r="GM16" s="48">
        <f t="shared" si="99"/>
        <v>7</v>
      </c>
      <c r="GN16" s="48">
        <f t="shared" si="99"/>
        <v>0</v>
      </c>
      <c r="GO16" s="48">
        <f t="shared" si="99"/>
        <v>0</v>
      </c>
      <c r="GP16" s="48">
        <f t="shared" si="99"/>
        <v>0</v>
      </c>
      <c r="GQ16" s="49">
        <f t="shared" si="99"/>
        <v>0</v>
      </c>
      <c r="GR16" s="101"/>
      <c r="GS16" s="86" t="s">
        <v>139</v>
      </c>
      <c r="GT16" s="52">
        <f t="shared" ref="GT16:HB16" si="100">GT30+GT29</f>
        <v>0</v>
      </c>
      <c r="GU16" s="48">
        <f t="shared" si="100"/>
        <v>0</v>
      </c>
      <c r="GV16" s="48">
        <f t="shared" si="100"/>
        <v>0</v>
      </c>
      <c r="GW16" s="48">
        <f t="shared" si="100"/>
        <v>0</v>
      </c>
      <c r="GX16" s="48">
        <f t="shared" si="100"/>
        <v>0</v>
      </c>
      <c r="GY16" s="48">
        <f t="shared" si="100"/>
        <v>0</v>
      </c>
      <c r="GZ16" s="48">
        <f t="shared" si="100"/>
        <v>0</v>
      </c>
      <c r="HA16" s="49">
        <f t="shared" si="100"/>
        <v>8</v>
      </c>
      <c r="HB16" s="53">
        <f t="shared" si="100"/>
        <v>34</v>
      </c>
      <c r="HC16" s="245">
        <f t="shared" si="48"/>
        <v>0</v>
      </c>
      <c r="HD16" s="53">
        <f t="shared" ref="HD16:HP16" si="101">HD30+HD29</f>
        <v>0</v>
      </c>
      <c r="HE16" s="48">
        <f t="shared" si="101"/>
        <v>0</v>
      </c>
      <c r="HF16" s="48">
        <f t="shared" si="101"/>
        <v>0</v>
      </c>
      <c r="HG16" s="48">
        <f t="shared" si="101"/>
        <v>0</v>
      </c>
      <c r="HH16" s="49">
        <f t="shared" si="101"/>
        <v>0</v>
      </c>
      <c r="HI16" s="52">
        <f t="shared" si="101"/>
        <v>0</v>
      </c>
      <c r="HJ16" s="48">
        <f t="shared" si="101"/>
        <v>0</v>
      </c>
      <c r="HK16" s="48">
        <f t="shared" si="101"/>
        <v>0</v>
      </c>
      <c r="HL16" s="48">
        <f t="shared" si="101"/>
        <v>0</v>
      </c>
      <c r="HM16" s="48">
        <f t="shared" si="101"/>
        <v>0</v>
      </c>
      <c r="HN16" s="48">
        <f t="shared" si="101"/>
        <v>0</v>
      </c>
      <c r="HO16" s="48">
        <f t="shared" si="101"/>
        <v>0</v>
      </c>
      <c r="HP16" s="49">
        <f t="shared" si="101"/>
        <v>0</v>
      </c>
      <c r="HQ16" s="101"/>
      <c r="HR16" s="93" t="s">
        <v>139</v>
      </c>
      <c r="HS16" s="53">
        <f t="shared" ref="HS16:IU16" si="102">HS30+HS29</f>
        <v>0</v>
      </c>
      <c r="HT16" s="48">
        <f t="shared" si="102"/>
        <v>0</v>
      </c>
      <c r="HU16" s="48">
        <f t="shared" si="102"/>
        <v>0</v>
      </c>
      <c r="HV16" s="48">
        <f t="shared" si="102"/>
        <v>0</v>
      </c>
      <c r="HW16" s="48">
        <f t="shared" si="102"/>
        <v>0</v>
      </c>
      <c r="HX16" s="48">
        <f t="shared" si="102"/>
        <v>0</v>
      </c>
      <c r="HY16" s="48">
        <f t="shared" si="102"/>
        <v>2</v>
      </c>
      <c r="HZ16" s="48">
        <f t="shared" si="102"/>
        <v>0</v>
      </c>
      <c r="IA16" s="48">
        <f t="shared" si="102"/>
        <v>0</v>
      </c>
      <c r="IB16" s="48">
        <f t="shared" si="102"/>
        <v>0</v>
      </c>
      <c r="IC16" s="48">
        <f t="shared" si="102"/>
        <v>0</v>
      </c>
      <c r="ID16" s="48">
        <f t="shared" si="102"/>
        <v>0</v>
      </c>
      <c r="IE16" s="48">
        <f t="shared" si="102"/>
        <v>0</v>
      </c>
      <c r="IF16" s="48">
        <f t="shared" si="102"/>
        <v>0</v>
      </c>
      <c r="IG16" s="49">
        <f t="shared" si="102"/>
        <v>0</v>
      </c>
      <c r="IH16" s="52">
        <f t="shared" si="102"/>
        <v>0</v>
      </c>
      <c r="II16" s="48">
        <f t="shared" si="102"/>
        <v>0</v>
      </c>
      <c r="IJ16" s="51">
        <f t="shared" si="102"/>
        <v>0</v>
      </c>
      <c r="IK16" s="53">
        <f t="shared" si="102"/>
        <v>0</v>
      </c>
      <c r="IL16" s="48">
        <f t="shared" si="102"/>
        <v>0</v>
      </c>
      <c r="IM16" s="49">
        <f t="shared" si="102"/>
        <v>0</v>
      </c>
      <c r="IN16" s="53">
        <f t="shared" si="102"/>
        <v>0</v>
      </c>
      <c r="IO16" s="48">
        <f t="shared" si="102"/>
        <v>0</v>
      </c>
      <c r="IP16" s="49">
        <f t="shared" si="102"/>
        <v>0</v>
      </c>
      <c r="IQ16" s="52">
        <f t="shared" si="102"/>
        <v>0</v>
      </c>
      <c r="IR16" s="48">
        <f t="shared" si="102"/>
        <v>0</v>
      </c>
      <c r="IS16" s="48">
        <f t="shared" si="102"/>
        <v>0</v>
      </c>
      <c r="IT16" s="48">
        <f t="shared" si="102"/>
        <v>0</v>
      </c>
      <c r="IU16" s="48">
        <f t="shared" si="102"/>
        <v>0</v>
      </c>
      <c r="IV16" s="101"/>
      <c r="IW16" s="86" t="s">
        <v>139</v>
      </c>
      <c r="IX16" s="52">
        <f t="shared" ref="IX16:JL16" si="103">IX30+IX29</f>
        <v>0</v>
      </c>
      <c r="IY16" s="48">
        <f t="shared" si="103"/>
        <v>0</v>
      </c>
      <c r="IZ16" s="48">
        <f t="shared" si="103"/>
        <v>0</v>
      </c>
      <c r="JA16" s="48">
        <f t="shared" si="103"/>
        <v>0</v>
      </c>
      <c r="JB16" s="51">
        <f t="shared" si="103"/>
        <v>0</v>
      </c>
      <c r="JC16" s="217">
        <f t="shared" si="103"/>
        <v>0</v>
      </c>
      <c r="JD16" s="218">
        <f t="shared" si="103"/>
        <v>0</v>
      </c>
      <c r="JE16" s="218">
        <f t="shared" si="103"/>
        <v>0</v>
      </c>
      <c r="JF16" s="218">
        <f t="shared" si="103"/>
        <v>0</v>
      </c>
      <c r="JG16" s="219">
        <f t="shared" si="103"/>
        <v>0</v>
      </c>
      <c r="JH16" s="217">
        <f t="shared" si="103"/>
        <v>0</v>
      </c>
      <c r="JI16" s="218">
        <f t="shared" si="103"/>
        <v>0</v>
      </c>
      <c r="JJ16" s="218">
        <f t="shared" si="103"/>
        <v>2</v>
      </c>
      <c r="JK16" s="218">
        <f t="shared" si="103"/>
        <v>0</v>
      </c>
      <c r="JL16" s="219">
        <f t="shared" si="103"/>
        <v>0</v>
      </c>
      <c r="JM16" s="217">
        <f t="shared" ref="JM16" si="104">JM30+JM29</f>
        <v>27</v>
      </c>
      <c r="JN16" s="218">
        <f t="shared" ref="JN16" si="105">JN30+JN29</f>
        <v>202</v>
      </c>
      <c r="JO16" s="393">
        <f t="shared" si="25"/>
        <v>13.366336633663368</v>
      </c>
      <c r="JP16" s="53">
        <f t="shared" ref="JP16:KN16" si="106">JP30+JP29</f>
        <v>3</v>
      </c>
      <c r="JQ16" s="52">
        <f t="shared" si="106"/>
        <v>0</v>
      </c>
      <c r="JR16" s="49">
        <f t="shared" si="106"/>
        <v>0</v>
      </c>
      <c r="JS16" s="53">
        <f t="shared" si="106"/>
        <v>112</v>
      </c>
      <c r="JT16" s="48">
        <f t="shared" si="106"/>
        <v>27</v>
      </c>
      <c r="JU16" s="48">
        <f t="shared" si="106"/>
        <v>25</v>
      </c>
      <c r="JV16" s="699">
        <f t="shared" si="106"/>
        <v>46.428571428571431</v>
      </c>
      <c r="JW16" s="52">
        <f t="shared" si="106"/>
        <v>67</v>
      </c>
      <c r="JX16" s="48">
        <f t="shared" si="106"/>
        <v>18</v>
      </c>
      <c r="JY16" s="48">
        <f t="shared" si="106"/>
        <v>8</v>
      </c>
      <c r="JZ16" s="700">
        <f t="shared" si="106"/>
        <v>38.805970149253731</v>
      </c>
      <c r="KA16" s="53">
        <f t="shared" si="106"/>
        <v>90</v>
      </c>
      <c r="KB16" s="48">
        <f t="shared" si="106"/>
        <v>8</v>
      </c>
      <c r="KC16" s="48">
        <f t="shared" si="106"/>
        <v>16</v>
      </c>
      <c r="KD16" s="699">
        <f t="shared" si="106"/>
        <v>26.666666666666668</v>
      </c>
      <c r="KE16" s="52">
        <f t="shared" si="106"/>
        <v>0</v>
      </c>
      <c r="KF16" s="48">
        <f t="shared" si="106"/>
        <v>0</v>
      </c>
      <c r="KG16" s="48">
        <f t="shared" si="106"/>
        <v>0</v>
      </c>
      <c r="KH16" s="48">
        <f t="shared" si="106"/>
        <v>0</v>
      </c>
      <c r="KI16" s="48">
        <f t="shared" si="106"/>
        <v>0</v>
      </c>
      <c r="KJ16" s="53">
        <f t="shared" si="106"/>
        <v>2</v>
      </c>
      <c r="KK16" s="48">
        <f t="shared" si="106"/>
        <v>0</v>
      </c>
      <c r="KL16" s="48">
        <f t="shared" si="106"/>
        <v>0</v>
      </c>
      <c r="KM16" s="48">
        <f t="shared" si="106"/>
        <v>0</v>
      </c>
      <c r="KN16" s="49">
        <f t="shared" si="106"/>
        <v>0</v>
      </c>
    </row>
    <row r="17" spans="1:300" s="96" customFormat="1" ht="25.5" customHeight="1" x14ac:dyDescent="0.3">
      <c r="A17" s="45"/>
      <c r="B17" s="54" t="s">
        <v>140</v>
      </c>
      <c r="C17" s="47">
        <f>C31</f>
        <v>4</v>
      </c>
      <c r="D17" s="48">
        <f>D31</f>
        <v>0</v>
      </c>
      <c r="E17" s="48">
        <f>E31</f>
        <v>0</v>
      </c>
      <c r="F17" s="51">
        <f>F31</f>
        <v>0</v>
      </c>
      <c r="G17" s="142">
        <f t="shared" si="28"/>
        <v>0</v>
      </c>
      <c r="H17" s="52">
        <f>H31</f>
        <v>0</v>
      </c>
      <c r="I17" s="51">
        <f>I31</f>
        <v>0</v>
      </c>
      <c r="J17" s="53">
        <f>J31</f>
        <v>5</v>
      </c>
      <c r="K17" s="48">
        <f>K31</f>
        <v>3</v>
      </c>
      <c r="L17" s="51">
        <f>L31</f>
        <v>1</v>
      </c>
      <c r="M17" s="143">
        <f t="shared" si="1"/>
        <v>25</v>
      </c>
      <c r="N17" s="53">
        <f>N31</f>
        <v>5</v>
      </c>
      <c r="O17" s="48">
        <f>O31</f>
        <v>3</v>
      </c>
      <c r="P17" s="51">
        <f>P31</f>
        <v>1</v>
      </c>
      <c r="Q17" s="145">
        <f t="shared" si="29"/>
        <v>25</v>
      </c>
      <c r="R17" s="52">
        <f t="shared" ref="R17:Z17" si="107">R31</f>
        <v>5</v>
      </c>
      <c r="S17" s="51">
        <f t="shared" si="107"/>
        <v>3</v>
      </c>
      <c r="T17" s="53">
        <f t="shared" si="107"/>
        <v>5</v>
      </c>
      <c r="U17" s="49">
        <f t="shared" si="107"/>
        <v>3</v>
      </c>
      <c r="V17" s="52">
        <f t="shared" si="107"/>
        <v>1</v>
      </c>
      <c r="W17" s="51">
        <f t="shared" si="107"/>
        <v>0</v>
      </c>
      <c r="X17" s="53">
        <f t="shared" si="107"/>
        <v>0</v>
      </c>
      <c r="Y17" s="48">
        <f t="shared" si="107"/>
        <v>0</v>
      </c>
      <c r="Z17" s="49">
        <f t="shared" si="107"/>
        <v>0</v>
      </c>
      <c r="AA17" s="101"/>
      <c r="AB17" s="93" t="s">
        <v>140</v>
      </c>
      <c r="AC17" s="254">
        <f>AC31</f>
        <v>7</v>
      </c>
      <c r="AD17" s="73">
        <f>AD31</f>
        <v>4</v>
      </c>
      <c r="AE17" s="256">
        <f t="shared" si="31"/>
        <v>57.142857142857139</v>
      </c>
      <c r="AF17" s="52">
        <f t="shared" ref="AF17:AN17" si="108">AF31</f>
        <v>4</v>
      </c>
      <c r="AG17" s="48">
        <f t="shared" si="108"/>
        <v>4</v>
      </c>
      <c r="AH17" s="48">
        <f t="shared" si="108"/>
        <v>0</v>
      </c>
      <c r="AI17" s="48">
        <f t="shared" si="108"/>
        <v>0</v>
      </c>
      <c r="AJ17" s="48">
        <f t="shared" si="108"/>
        <v>3</v>
      </c>
      <c r="AK17" s="48">
        <f t="shared" si="108"/>
        <v>0</v>
      </c>
      <c r="AL17" s="48">
        <f t="shared" si="108"/>
        <v>0</v>
      </c>
      <c r="AM17" s="48">
        <f t="shared" si="108"/>
        <v>4</v>
      </c>
      <c r="AN17" s="51">
        <f t="shared" si="108"/>
        <v>4</v>
      </c>
      <c r="AO17" s="256">
        <f t="shared" si="33"/>
        <v>57.142857142857139</v>
      </c>
      <c r="AP17" s="52">
        <f>AP31</f>
        <v>0</v>
      </c>
      <c r="AQ17" s="48">
        <f>AQ31</f>
        <v>4</v>
      </c>
      <c r="AR17" s="48">
        <f>AR31</f>
        <v>0</v>
      </c>
      <c r="AS17" s="48"/>
      <c r="AT17" s="48">
        <f>AT31</f>
        <v>0</v>
      </c>
      <c r="AU17" s="51">
        <f>AU31</f>
        <v>0</v>
      </c>
      <c r="AV17" s="145">
        <f t="shared" si="34"/>
        <v>0</v>
      </c>
      <c r="AW17" s="52">
        <f>AW31</f>
        <v>0</v>
      </c>
      <c r="AX17" s="48">
        <f>AX31</f>
        <v>0</v>
      </c>
      <c r="AY17" s="51">
        <f>AY31</f>
        <v>0</v>
      </c>
      <c r="AZ17" s="256">
        <f t="shared" si="35"/>
        <v>0</v>
      </c>
      <c r="BA17" s="53">
        <f>BA31</f>
        <v>0</v>
      </c>
      <c r="BB17" s="49">
        <f>BB31</f>
        <v>0</v>
      </c>
      <c r="BC17" s="164">
        <f>BC31</f>
        <v>4</v>
      </c>
      <c r="BD17" s="164">
        <f>BD31</f>
        <v>4</v>
      </c>
      <c r="BE17" s="93" t="s">
        <v>140</v>
      </c>
      <c r="BF17" s="254">
        <f t="shared" ref="BF17:BM17" si="109">BF31</f>
        <v>7</v>
      </c>
      <c r="BG17" s="52">
        <f t="shared" si="109"/>
        <v>0</v>
      </c>
      <c r="BH17" s="48">
        <f t="shared" si="109"/>
        <v>1</v>
      </c>
      <c r="BI17" s="48">
        <f t="shared" si="109"/>
        <v>0</v>
      </c>
      <c r="BJ17" s="48">
        <f t="shared" si="109"/>
        <v>0</v>
      </c>
      <c r="BK17" s="48">
        <f t="shared" si="109"/>
        <v>0</v>
      </c>
      <c r="BL17" s="48">
        <f t="shared" si="109"/>
        <v>0</v>
      </c>
      <c r="BM17" s="48">
        <f t="shared" si="109"/>
        <v>0</v>
      </c>
      <c r="BN17" s="48"/>
      <c r="BO17" s="51">
        <f>BO31</f>
        <v>0</v>
      </c>
      <c r="BP17" s="256">
        <f t="shared" si="37"/>
        <v>0</v>
      </c>
      <c r="BQ17" s="52">
        <f>BQ31</f>
        <v>0</v>
      </c>
      <c r="BR17" s="48">
        <f>BR31</f>
        <v>0</v>
      </c>
      <c r="BS17" s="51">
        <f>BS31</f>
        <v>0</v>
      </c>
      <c r="BT17" s="262">
        <f t="shared" si="38"/>
        <v>0</v>
      </c>
      <c r="BU17" s="52">
        <f t="shared" ref="BU17:BZ17" si="110">BU31</f>
        <v>0</v>
      </c>
      <c r="BV17" s="48">
        <f t="shared" si="110"/>
        <v>0</v>
      </c>
      <c r="BW17" s="48">
        <f t="shared" si="110"/>
        <v>0</v>
      </c>
      <c r="BX17" s="48">
        <f t="shared" si="110"/>
        <v>0</v>
      </c>
      <c r="BY17" s="48">
        <f t="shared" si="110"/>
        <v>0</v>
      </c>
      <c r="BZ17" s="51">
        <f t="shared" si="110"/>
        <v>0</v>
      </c>
      <c r="CA17" s="256">
        <f t="shared" si="5"/>
        <v>0</v>
      </c>
      <c r="CB17" s="45">
        <f>CB31</f>
        <v>0</v>
      </c>
      <c r="CC17" s="84">
        <f>CC31</f>
        <v>0</v>
      </c>
      <c r="CD17" s="164">
        <f>CD31</f>
        <v>0</v>
      </c>
      <c r="CE17" s="101"/>
      <c r="CF17" s="86" t="s">
        <v>140</v>
      </c>
      <c r="CG17" s="254">
        <f t="shared" ref="CG17:CX17" si="111">CG31</f>
        <v>17</v>
      </c>
      <c r="CH17" s="53">
        <f t="shared" si="111"/>
        <v>0</v>
      </c>
      <c r="CI17" s="48">
        <f t="shared" si="111"/>
        <v>1</v>
      </c>
      <c r="CJ17" s="48">
        <f t="shared" si="111"/>
        <v>0</v>
      </c>
      <c r="CK17" s="48">
        <f t="shared" si="111"/>
        <v>0</v>
      </c>
      <c r="CL17" s="48">
        <f t="shared" si="111"/>
        <v>0</v>
      </c>
      <c r="CM17" s="48">
        <f t="shared" si="111"/>
        <v>0</v>
      </c>
      <c r="CN17" s="48">
        <f t="shared" si="111"/>
        <v>0</v>
      </c>
      <c r="CO17" s="48">
        <f t="shared" si="111"/>
        <v>0</v>
      </c>
      <c r="CP17" s="48">
        <f t="shared" si="111"/>
        <v>0</v>
      </c>
      <c r="CQ17" s="48">
        <f t="shared" si="111"/>
        <v>0</v>
      </c>
      <c r="CR17" s="48">
        <f t="shared" si="111"/>
        <v>0</v>
      </c>
      <c r="CS17" s="48">
        <f t="shared" si="111"/>
        <v>0</v>
      </c>
      <c r="CT17" s="48">
        <f t="shared" si="111"/>
        <v>0</v>
      </c>
      <c r="CU17" s="48">
        <f t="shared" si="111"/>
        <v>0</v>
      </c>
      <c r="CV17" s="48">
        <f t="shared" si="111"/>
        <v>0</v>
      </c>
      <c r="CW17" s="48">
        <f t="shared" si="111"/>
        <v>0</v>
      </c>
      <c r="CX17" s="164">
        <f t="shared" si="111"/>
        <v>0</v>
      </c>
      <c r="CY17" s="101"/>
      <c r="CZ17" s="55" t="s">
        <v>140</v>
      </c>
      <c r="DA17" s="47">
        <f t="shared" ref="DA17:DH17" si="112">DA31</f>
        <v>13</v>
      </c>
      <c r="DB17" s="48">
        <f t="shared" si="112"/>
        <v>0</v>
      </c>
      <c r="DC17" s="48">
        <f t="shared" si="112"/>
        <v>1</v>
      </c>
      <c r="DD17" s="48">
        <f t="shared" si="112"/>
        <v>0</v>
      </c>
      <c r="DE17" s="51">
        <f t="shared" si="112"/>
        <v>0</v>
      </c>
      <c r="DF17" s="53">
        <f t="shared" si="112"/>
        <v>0</v>
      </c>
      <c r="DG17" s="48">
        <f t="shared" si="112"/>
        <v>0</v>
      </c>
      <c r="DH17" s="51">
        <f t="shared" si="112"/>
        <v>0</v>
      </c>
      <c r="DI17" s="256">
        <f t="shared" si="9"/>
        <v>0</v>
      </c>
      <c r="DJ17" s="52">
        <f>DJ31</f>
        <v>0</v>
      </c>
      <c r="DK17" s="48">
        <f>DK31</f>
        <v>0</v>
      </c>
      <c r="DL17" s="51">
        <f>DL31</f>
        <v>0</v>
      </c>
      <c r="DM17" s="256">
        <f t="shared" si="10"/>
        <v>0</v>
      </c>
      <c r="DN17" s="52">
        <f>DN31</f>
        <v>0</v>
      </c>
      <c r="DO17" s="51">
        <f>DO31</f>
        <v>0</v>
      </c>
      <c r="DP17" s="53">
        <f>DP31</f>
        <v>0</v>
      </c>
      <c r="DQ17" s="51">
        <f>DQ31</f>
        <v>0</v>
      </c>
      <c r="DR17" s="256">
        <f t="shared" si="11"/>
        <v>0</v>
      </c>
      <c r="DS17" s="52">
        <f>DS31</f>
        <v>7</v>
      </c>
      <c r="DT17" s="161">
        <f t="shared" si="12"/>
        <v>0.53846153846153844</v>
      </c>
      <c r="DU17" s="269">
        <f>DU31</f>
        <v>7</v>
      </c>
      <c r="DV17" s="256">
        <f t="shared" si="13"/>
        <v>0.53846153846153844</v>
      </c>
      <c r="DW17" s="164">
        <f>DW31</f>
        <v>0</v>
      </c>
      <c r="DX17" s="101"/>
      <c r="DY17" s="86" t="s">
        <v>140</v>
      </c>
      <c r="DZ17" s="52">
        <f t="shared" ref="DZ17:ER17" si="113">DZ31</f>
        <v>0</v>
      </c>
      <c r="EA17" s="48">
        <f t="shared" si="113"/>
        <v>0</v>
      </c>
      <c r="EB17" s="48">
        <f t="shared" si="113"/>
        <v>0</v>
      </c>
      <c r="EC17" s="48">
        <f t="shared" si="113"/>
        <v>0</v>
      </c>
      <c r="ED17" s="48">
        <f t="shared" si="113"/>
        <v>0</v>
      </c>
      <c r="EE17" s="48">
        <f t="shared" si="113"/>
        <v>0</v>
      </c>
      <c r="EF17" s="48">
        <f t="shared" si="113"/>
        <v>2</v>
      </c>
      <c r="EG17" s="48">
        <f t="shared" si="113"/>
        <v>0</v>
      </c>
      <c r="EH17" s="48">
        <f t="shared" si="113"/>
        <v>0</v>
      </c>
      <c r="EI17" s="48">
        <f t="shared" si="113"/>
        <v>0</v>
      </c>
      <c r="EJ17" s="48">
        <f t="shared" si="113"/>
        <v>0</v>
      </c>
      <c r="EK17" s="48">
        <f t="shared" si="113"/>
        <v>0</v>
      </c>
      <c r="EL17" s="48">
        <f t="shared" si="113"/>
        <v>0</v>
      </c>
      <c r="EM17" s="48">
        <f t="shared" si="113"/>
        <v>0</v>
      </c>
      <c r="EN17" s="48">
        <f t="shared" si="113"/>
        <v>0</v>
      </c>
      <c r="EO17" s="48">
        <f t="shared" si="113"/>
        <v>0</v>
      </c>
      <c r="EP17" s="48">
        <f t="shared" si="113"/>
        <v>0</v>
      </c>
      <c r="EQ17" s="51">
        <f t="shared" si="113"/>
        <v>0</v>
      </c>
      <c r="ER17" s="275">
        <f t="shared" si="113"/>
        <v>15</v>
      </c>
      <c r="ES17" s="272">
        <f t="shared" si="43"/>
        <v>6.666666666666667</v>
      </c>
      <c r="ET17" s="52">
        <f t="shared" ref="ET17:FQ17" si="114">ET31</f>
        <v>0</v>
      </c>
      <c r="EU17" s="48">
        <f t="shared" si="114"/>
        <v>0</v>
      </c>
      <c r="EV17" s="48">
        <f t="shared" si="114"/>
        <v>1</v>
      </c>
      <c r="EW17" s="48">
        <f t="shared" si="114"/>
        <v>0</v>
      </c>
      <c r="EX17" s="49">
        <f t="shared" si="114"/>
        <v>0</v>
      </c>
      <c r="EY17" s="52">
        <f t="shared" si="114"/>
        <v>0</v>
      </c>
      <c r="EZ17" s="48">
        <f t="shared" si="114"/>
        <v>0</v>
      </c>
      <c r="FA17" s="48">
        <f t="shared" si="114"/>
        <v>0</v>
      </c>
      <c r="FB17" s="52">
        <f t="shared" si="114"/>
        <v>0</v>
      </c>
      <c r="FC17" s="48">
        <f t="shared" si="114"/>
        <v>0</v>
      </c>
      <c r="FD17" s="48">
        <f t="shared" si="114"/>
        <v>0</v>
      </c>
      <c r="FE17" s="48">
        <f t="shared" si="114"/>
        <v>0</v>
      </c>
      <c r="FF17" s="48">
        <f t="shared" si="114"/>
        <v>0</v>
      </c>
      <c r="FG17" s="48">
        <f t="shared" si="114"/>
        <v>0</v>
      </c>
      <c r="FH17" s="48">
        <f t="shared" si="114"/>
        <v>0</v>
      </c>
      <c r="FI17" s="48">
        <f t="shared" si="114"/>
        <v>0</v>
      </c>
      <c r="FJ17" s="48">
        <f t="shared" si="114"/>
        <v>0</v>
      </c>
      <c r="FK17" s="48">
        <f t="shared" si="114"/>
        <v>0</v>
      </c>
      <c r="FL17" s="48">
        <f t="shared" si="114"/>
        <v>0</v>
      </c>
      <c r="FM17" s="48">
        <f t="shared" si="114"/>
        <v>1</v>
      </c>
      <c r="FN17" s="48">
        <f t="shared" si="114"/>
        <v>0</v>
      </c>
      <c r="FO17" s="48">
        <f t="shared" si="114"/>
        <v>0</v>
      </c>
      <c r="FP17" s="48">
        <f t="shared" si="114"/>
        <v>0</v>
      </c>
      <c r="FQ17" s="49">
        <f t="shared" si="114"/>
        <v>0</v>
      </c>
      <c r="FR17" s="101"/>
      <c r="FS17" s="86" t="s">
        <v>140</v>
      </c>
      <c r="FT17" s="243">
        <f>FT31</f>
        <v>125</v>
      </c>
      <c r="FU17" s="279">
        <f t="shared" si="17"/>
        <v>22.400000000000002</v>
      </c>
      <c r="FV17" s="52">
        <f t="shared" ref="FV17:GG17" si="115">FV31</f>
        <v>0</v>
      </c>
      <c r="FW17" s="48">
        <f t="shared" si="115"/>
        <v>0</v>
      </c>
      <c r="FX17" s="48">
        <f t="shared" si="115"/>
        <v>0</v>
      </c>
      <c r="FY17" s="48">
        <f t="shared" si="115"/>
        <v>7</v>
      </c>
      <c r="FZ17" s="48">
        <f t="shared" si="115"/>
        <v>6</v>
      </c>
      <c r="GA17" s="48">
        <f t="shared" si="115"/>
        <v>1</v>
      </c>
      <c r="GB17" s="48">
        <f t="shared" si="115"/>
        <v>1</v>
      </c>
      <c r="GC17" s="48">
        <f t="shared" si="115"/>
        <v>7</v>
      </c>
      <c r="GD17" s="48">
        <f t="shared" si="115"/>
        <v>5</v>
      </c>
      <c r="GE17" s="51">
        <f t="shared" si="115"/>
        <v>1</v>
      </c>
      <c r="GF17" s="269">
        <f t="shared" si="115"/>
        <v>76</v>
      </c>
      <c r="GG17" s="164">
        <f t="shared" si="115"/>
        <v>222</v>
      </c>
      <c r="GH17" s="282">
        <f t="shared" si="19"/>
        <v>34.234234234234236</v>
      </c>
      <c r="GI17" s="52">
        <f t="shared" ref="GI17:GQ17" si="116">GI31</f>
        <v>1</v>
      </c>
      <c r="GJ17" s="48">
        <f t="shared" si="116"/>
        <v>0</v>
      </c>
      <c r="GK17" s="48">
        <f t="shared" si="116"/>
        <v>5</v>
      </c>
      <c r="GL17" s="48">
        <f t="shared" si="116"/>
        <v>0</v>
      </c>
      <c r="GM17" s="48">
        <f t="shared" si="116"/>
        <v>5</v>
      </c>
      <c r="GN17" s="48">
        <f t="shared" si="116"/>
        <v>0</v>
      </c>
      <c r="GO17" s="48">
        <f t="shared" si="116"/>
        <v>0</v>
      </c>
      <c r="GP17" s="48">
        <f t="shared" si="116"/>
        <v>0</v>
      </c>
      <c r="GQ17" s="49">
        <f t="shared" si="116"/>
        <v>2</v>
      </c>
      <c r="GR17" s="101"/>
      <c r="GS17" s="86" t="s">
        <v>140</v>
      </c>
      <c r="GT17" s="52">
        <f t="shared" ref="GT17:HB17" si="117">GT31</f>
        <v>0</v>
      </c>
      <c r="GU17" s="48">
        <f t="shared" si="117"/>
        <v>0</v>
      </c>
      <c r="GV17" s="48">
        <f t="shared" si="117"/>
        <v>0</v>
      </c>
      <c r="GW17" s="48">
        <f t="shared" si="117"/>
        <v>0</v>
      </c>
      <c r="GX17" s="48">
        <f t="shared" si="117"/>
        <v>0</v>
      </c>
      <c r="GY17" s="48">
        <f t="shared" si="117"/>
        <v>0</v>
      </c>
      <c r="GZ17" s="48">
        <f t="shared" si="117"/>
        <v>0</v>
      </c>
      <c r="HA17" s="49">
        <f t="shared" si="117"/>
        <v>8</v>
      </c>
      <c r="HB17" s="53">
        <f t="shared" si="117"/>
        <v>19</v>
      </c>
      <c r="HC17" s="245">
        <f t="shared" si="48"/>
        <v>0</v>
      </c>
      <c r="HD17" s="53">
        <f t="shared" ref="HD17:HP17" si="118">HD31</f>
        <v>0</v>
      </c>
      <c r="HE17" s="48">
        <f t="shared" si="118"/>
        <v>0</v>
      </c>
      <c r="HF17" s="48">
        <f t="shared" si="118"/>
        <v>0</v>
      </c>
      <c r="HG17" s="48">
        <f t="shared" si="118"/>
        <v>0</v>
      </c>
      <c r="HH17" s="49">
        <f t="shared" si="118"/>
        <v>0</v>
      </c>
      <c r="HI17" s="52">
        <f t="shared" si="118"/>
        <v>0</v>
      </c>
      <c r="HJ17" s="48">
        <f t="shared" si="118"/>
        <v>0</v>
      </c>
      <c r="HK17" s="48">
        <f t="shared" si="118"/>
        <v>0</v>
      </c>
      <c r="HL17" s="48">
        <f t="shared" si="118"/>
        <v>0</v>
      </c>
      <c r="HM17" s="48">
        <f t="shared" si="118"/>
        <v>0</v>
      </c>
      <c r="HN17" s="48">
        <f t="shared" si="118"/>
        <v>0</v>
      </c>
      <c r="HO17" s="48">
        <f t="shared" si="118"/>
        <v>0</v>
      </c>
      <c r="HP17" s="49">
        <f t="shared" si="118"/>
        <v>0</v>
      </c>
      <c r="HQ17" s="101"/>
      <c r="HR17" s="93" t="s">
        <v>140</v>
      </c>
      <c r="HS17" s="53">
        <f t="shared" ref="HS17:IU17" si="119">HS31</f>
        <v>0</v>
      </c>
      <c r="HT17" s="48">
        <f t="shared" si="119"/>
        <v>0</v>
      </c>
      <c r="HU17" s="48">
        <f t="shared" si="119"/>
        <v>0</v>
      </c>
      <c r="HV17" s="48">
        <f t="shared" si="119"/>
        <v>0</v>
      </c>
      <c r="HW17" s="48">
        <f t="shared" si="119"/>
        <v>0</v>
      </c>
      <c r="HX17" s="48">
        <f t="shared" si="119"/>
        <v>0</v>
      </c>
      <c r="HY17" s="48">
        <f t="shared" si="119"/>
        <v>2</v>
      </c>
      <c r="HZ17" s="48">
        <f t="shared" si="119"/>
        <v>0</v>
      </c>
      <c r="IA17" s="48">
        <f t="shared" si="119"/>
        <v>1</v>
      </c>
      <c r="IB17" s="48">
        <f t="shared" si="119"/>
        <v>4</v>
      </c>
      <c r="IC17" s="48">
        <f t="shared" si="119"/>
        <v>0</v>
      </c>
      <c r="ID17" s="48">
        <f t="shared" si="119"/>
        <v>0</v>
      </c>
      <c r="IE17" s="48">
        <f t="shared" si="119"/>
        <v>0</v>
      </c>
      <c r="IF17" s="48">
        <f t="shared" si="119"/>
        <v>0</v>
      </c>
      <c r="IG17" s="49">
        <f t="shared" si="119"/>
        <v>0</v>
      </c>
      <c r="IH17" s="52">
        <f t="shared" si="119"/>
        <v>0</v>
      </c>
      <c r="II17" s="48">
        <f t="shared" si="119"/>
        <v>0</v>
      </c>
      <c r="IJ17" s="51">
        <f t="shared" si="119"/>
        <v>0</v>
      </c>
      <c r="IK17" s="53">
        <f t="shared" si="119"/>
        <v>0</v>
      </c>
      <c r="IL17" s="48">
        <f t="shared" si="119"/>
        <v>0</v>
      </c>
      <c r="IM17" s="49">
        <f t="shared" si="119"/>
        <v>0</v>
      </c>
      <c r="IN17" s="53">
        <f t="shared" si="119"/>
        <v>0</v>
      </c>
      <c r="IO17" s="48">
        <f t="shared" si="119"/>
        <v>0</v>
      </c>
      <c r="IP17" s="49">
        <f t="shared" si="119"/>
        <v>0</v>
      </c>
      <c r="IQ17" s="52">
        <f t="shared" si="119"/>
        <v>0</v>
      </c>
      <c r="IR17" s="48">
        <f t="shared" si="119"/>
        <v>0</v>
      </c>
      <c r="IS17" s="48">
        <f t="shared" si="119"/>
        <v>0</v>
      </c>
      <c r="IT17" s="48">
        <f t="shared" si="119"/>
        <v>0</v>
      </c>
      <c r="IU17" s="48">
        <f t="shared" si="119"/>
        <v>0</v>
      </c>
      <c r="IV17" s="101"/>
      <c r="IW17" s="86" t="s">
        <v>140</v>
      </c>
      <c r="IX17" s="52">
        <f t="shared" ref="IX17:JL17" si="120">IX31</f>
        <v>0</v>
      </c>
      <c r="IY17" s="48">
        <f t="shared" si="120"/>
        <v>0</v>
      </c>
      <c r="IZ17" s="48">
        <f t="shared" si="120"/>
        <v>0</v>
      </c>
      <c r="JA17" s="48">
        <f t="shared" si="120"/>
        <v>0</v>
      </c>
      <c r="JB17" s="51">
        <f t="shared" si="120"/>
        <v>0</v>
      </c>
      <c r="JC17" s="217">
        <f t="shared" si="120"/>
        <v>0</v>
      </c>
      <c r="JD17" s="218">
        <f t="shared" si="120"/>
        <v>0</v>
      </c>
      <c r="JE17" s="218">
        <f t="shared" si="120"/>
        <v>0</v>
      </c>
      <c r="JF17" s="218">
        <f t="shared" si="120"/>
        <v>0</v>
      </c>
      <c r="JG17" s="219">
        <f t="shared" si="120"/>
        <v>0</v>
      </c>
      <c r="JH17" s="217">
        <f t="shared" si="120"/>
        <v>0</v>
      </c>
      <c r="JI17" s="218">
        <f t="shared" si="120"/>
        <v>0</v>
      </c>
      <c r="JJ17" s="218">
        <f t="shared" si="120"/>
        <v>0</v>
      </c>
      <c r="JK17" s="218">
        <f t="shared" si="120"/>
        <v>0</v>
      </c>
      <c r="JL17" s="219">
        <f t="shared" si="120"/>
        <v>0</v>
      </c>
      <c r="JM17" s="217">
        <f t="shared" ref="JM17" si="121">JM31</f>
        <v>18</v>
      </c>
      <c r="JN17" s="218">
        <f>JN31</f>
        <v>111</v>
      </c>
      <c r="JO17" s="393">
        <f t="shared" si="25"/>
        <v>16.216216216216218</v>
      </c>
      <c r="JP17" s="53">
        <f t="shared" ref="JP17:KN17" si="122">JP31</f>
        <v>0</v>
      </c>
      <c r="JQ17" s="52">
        <f t="shared" si="122"/>
        <v>0</v>
      </c>
      <c r="JR17" s="49">
        <f t="shared" si="122"/>
        <v>0</v>
      </c>
      <c r="JS17" s="53">
        <f t="shared" si="122"/>
        <v>18</v>
      </c>
      <c r="JT17" s="48">
        <f t="shared" si="122"/>
        <v>6</v>
      </c>
      <c r="JU17" s="48">
        <f t="shared" si="122"/>
        <v>6</v>
      </c>
      <c r="JV17" s="699">
        <f t="shared" si="122"/>
        <v>66.666666666666657</v>
      </c>
      <c r="JW17" s="52">
        <f t="shared" si="122"/>
        <v>7</v>
      </c>
      <c r="JX17" s="48">
        <f t="shared" si="122"/>
        <v>1</v>
      </c>
      <c r="JY17" s="48">
        <f t="shared" si="122"/>
        <v>2</v>
      </c>
      <c r="JZ17" s="700">
        <f t="shared" si="122"/>
        <v>42.857142857142854</v>
      </c>
      <c r="KA17" s="53">
        <f t="shared" si="122"/>
        <v>10</v>
      </c>
      <c r="KB17" s="48">
        <f t="shared" si="122"/>
        <v>1</v>
      </c>
      <c r="KC17" s="48">
        <f t="shared" si="122"/>
        <v>2</v>
      </c>
      <c r="KD17" s="699">
        <f t="shared" si="122"/>
        <v>30</v>
      </c>
      <c r="KE17" s="52">
        <f t="shared" si="122"/>
        <v>0</v>
      </c>
      <c r="KF17" s="48">
        <f t="shared" si="122"/>
        <v>0</v>
      </c>
      <c r="KG17" s="48">
        <f t="shared" si="122"/>
        <v>0</v>
      </c>
      <c r="KH17" s="48">
        <f t="shared" si="122"/>
        <v>0</v>
      </c>
      <c r="KI17" s="48">
        <f t="shared" si="122"/>
        <v>0</v>
      </c>
      <c r="KJ17" s="53">
        <f t="shared" si="122"/>
        <v>0</v>
      </c>
      <c r="KK17" s="48">
        <f t="shared" si="122"/>
        <v>0</v>
      </c>
      <c r="KL17" s="48">
        <f t="shared" si="122"/>
        <v>0</v>
      </c>
      <c r="KM17" s="48">
        <f t="shared" si="122"/>
        <v>0</v>
      </c>
      <c r="KN17" s="49">
        <f t="shared" si="122"/>
        <v>0</v>
      </c>
    </row>
    <row r="18" spans="1:300" s="96" customFormat="1" ht="25.5" customHeight="1" thickBot="1" x14ac:dyDescent="0.35">
      <c r="A18" s="56"/>
      <c r="B18" s="57" t="s">
        <v>141</v>
      </c>
      <c r="C18" s="58">
        <f>C41</f>
        <v>65</v>
      </c>
      <c r="D18" s="59">
        <f>D41</f>
        <v>2</v>
      </c>
      <c r="E18" s="59">
        <f>E41</f>
        <v>0</v>
      </c>
      <c r="F18" s="62">
        <f>F41</f>
        <v>0</v>
      </c>
      <c r="G18" s="249">
        <f t="shared" si="28"/>
        <v>3.0769230769230771</v>
      </c>
      <c r="H18" s="63">
        <f>H41</f>
        <v>2</v>
      </c>
      <c r="I18" s="62">
        <f>I41</f>
        <v>0</v>
      </c>
      <c r="J18" s="64">
        <f>J41</f>
        <v>30</v>
      </c>
      <c r="K18" s="59">
        <f>K41</f>
        <v>30</v>
      </c>
      <c r="L18" s="62">
        <f>L41</f>
        <v>30</v>
      </c>
      <c r="M18" s="251">
        <f t="shared" si="1"/>
        <v>46.153846153846153</v>
      </c>
      <c r="N18" s="64">
        <f>N41</f>
        <v>30</v>
      </c>
      <c r="O18" s="59">
        <f>O41</f>
        <v>30</v>
      </c>
      <c r="P18" s="62">
        <f>P41</f>
        <v>30</v>
      </c>
      <c r="Q18" s="147">
        <f t="shared" si="29"/>
        <v>46.153846153846153</v>
      </c>
      <c r="R18" s="63">
        <f t="shared" ref="R18:Z18" si="123">R41</f>
        <v>30</v>
      </c>
      <c r="S18" s="62">
        <f t="shared" si="123"/>
        <v>30</v>
      </c>
      <c r="T18" s="64">
        <f t="shared" si="123"/>
        <v>30</v>
      </c>
      <c r="U18" s="60">
        <f t="shared" si="123"/>
        <v>30</v>
      </c>
      <c r="V18" s="63">
        <f t="shared" si="123"/>
        <v>25</v>
      </c>
      <c r="W18" s="62">
        <f t="shared" si="123"/>
        <v>5</v>
      </c>
      <c r="X18" s="64">
        <f t="shared" si="123"/>
        <v>0</v>
      </c>
      <c r="Y18" s="59">
        <f t="shared" si="123"/>
        <v>0</v>
      </c>
      <c r="Z18" s="60">
        <f t="shared" si="123"/>
        <v>0</v>
      </c>
      <c r="AA18" s="101"/>
      <c r="AB18" s="247" t="s">
        <v>141</v>
      </c>
      <c r="AC18" s="255">
        <f>AC41</f>
        <v>65</v>
      </c>
      <c r="AD18" s="74">
        <f>AD41</f>
        <v>27</v>
      </c>
      <c r="AE18" s="257">
        <f t="shared" si="31"/>
        <v>41.53846153846154</v>
      </c>
      <c r="AF18" s="63">
        <f t="shared" ref="AF18:AN18" si="124">AF41</f>
        <v>27</v>
      </c>
      <c r="AG18" s="59">
        <f t="shared" si="124"/>
        <v>27</v>
      </c>
      <c r="AH18" s="59">
        <f t="shared" si="124"/>
        <v>0</v>
      </c>
      <c r="AI18" s="59">
        <f t="shared" si="124"/>
        <v>0</v>
      </c>
      <c r="AJ18" s="59">
        <f t="shared" si="124"/>
        <v>20</v>
      </c>
      <c r="AK18" s="59">
        <f t="shared" si="124"/>
        <v>0</v>
      </c>
      <c r="AL18" s="59">
        <f t="shared" si="124"/>
        <v>0</v>
      </c>
      <c r="AM18" s="59">
        <f t="shared" si="124"/>
        <v>31</v>
      </c>
      <c r="AN18" s="62">
        <f t="shared" si="124"/>
        <v>32</v>
      </c>
      <c r="AO18" s="257">
        <f t="shared" si="33"/>
        <v>49.230769230769234</v>
      </c>
      <c r="AP18" s="63">
        <f>AP41</f>
        <v>10</v>
      </c>
      <c r="AQ18" s="59">
        <f>AQ41</f>
        <v>32</v>
      </c>
      <c r="AR18" s="59">
        <f>AR41</f>
        <v>0</v>
      </c>
      <c r="AS18" s="59"/>
      <c r="AT18" s="59">
        <f>AT41</f>
        <v>0</v>
      </c>
      <c r="AU18" s="62">
        <f>AU41</f>
        <v>0</v>
      </c>
      <c r="AV18" s="147">
        <f t="shared" si="34"/>
        <v>0</v>
      </c>
      <c r="AW18" s="63">
        <f>AW41</f>
        <v>0</v>
      </c>
      <c r="AX18" s="59">
        <f>AX41</f>
        <v>0</v>
      </c>
      <c r="AY18" s="62">
        <f>AY41</f>
        <v>0</v>
      </c>
      <c r="AZ18" s="257">
        <f t="shared" si="35"/>
        <v>0</v>
      </c>
      <c r="BA18" s="64">
        <f>BA41</f>
        <v>0</v>
      </c>
      <c r="BB18" s="60">
        <f>BB41</f>
        <v>0</v>
      </c>
      <c r="BC18" s="165">
        <f>BC41</f>
        <v>31</v>
      </c>
      <c r="BD18" s="165">
        <f>BD41</f>
        <v>22</v>
      </c>
      <c r="BE18" s="247" t="s">
        <v>141</v>
      </c>
      <c r="BF18" s="255">
        <f>BF41</f>
        <v>74</v>
      </c>
      <c r="BG18" s="63">
        <f t="shared" ref="BG18:BO18" si="125">BG41</f>
        <v>0</v>
      </c>
      <c r="BH18" s="59">
        <f t="shared" si="125"/>
        <v>19</v>
      </c>
      <c r="BI18" s="59">
        <f t="shared" si="125"/>
        <v>0</v>
      </c>
      <c r="BJ18" s="59">
        <f t="shared" si="125"/>
        <v>1</v>
      </c>
      <c r="BK18" s="59">
        <f t="shared" si="125"/>
        <v>0</v>
      </c>
      <c r="BL18" s="59">
        <f t="shared" si="125"/>
        <v>0</v>
      </c>
      <c r="BM18" s="59">
        <f t="shared" si="125"/>
        <v>0</v>
      </c>
      <c r="BN18" s="59"/>
      <c r="BO18" s="62">
        <f t="shared" si="125"/>
        <v>1</v>
      </c>
      <c r="BP18" s="257">
        <f t="shared" si="37"/>
        <v>1.3513513513513514E-2</v>
      </c>
      <c r="BQ18" s="63">
        <f>BQ41</f>
        <v>0</v>
      </c>
      <c r="BR18" s="59">
        <f>BR41</f>
        <v>0</v>
      </c>
      <c r="BS18" s="62">
        <f>BS41</f>
        <v>0</v>
      </c>
      <c r="BT18" s="263">
        <f t="shared" si="38"/>
        <v>0</v>
      </c>
      <c r="BU18" s="63">
        <f t="shared" ref="BU18:BZ18" si="126">BU41</f>
        <v>0</v>
      </c>
      <c r="BV18" s="59">
        <f t="shared" si="126"/>
        <v>0</v>
      </c>
      <c r="BW18" s="59">
        <f t="shared" si="126"/>
        <v>0</v>
      </c>
      <c r="BX18" s="59">
        <f t="shared" si="126"/>
        <v>0</v>
      </c>
      <c r="BY18" s="59">
        <f t="shared" si="126"/>
        <v>0</v>
      </c>
      <c r="BZ18" s="62">
        <f t="shared" si="126"/>
        <v>0</v>
      </c>
      <c r="CA18" s="257">
        <f t="shared" si="5"/>
        <v>0</v>
      </c>
      <c r="CB18" s="56">
        <f t="shared" ref="CB18:CC18" si="127">CB41</f>
        <v>0</v>
      </c>
      <c r="CC18" s="266">
        <f t="shared" si="127"/>
        <v>1</v>
      </c>
      <c r="CD18" s="165">
        <f>CD41</f>
        <v>0</v>
      </c>
      <c r="CE18" s="101"/>
      <c r="CF18" s="87" t="s">
        <v>141</v>
      </c>
      <c r="CG18" s="255">
        <f t="shared" ref="CG18:CX18" si="128">CG41</f>
        <v>87</v>
      </c>
      <c r="CH18" s="64">
        <f t="shared" si="128"/>
        <v>0</v>
      </c>
      <c r="CI18" s="59">
        <f t="shared" si="128"/>
        <v>9</v>
      </c>
      <c r="CJ18" s="59">
        <f t="shared" si="128"/>
        <v>0</v>
      </c>
      <c r="CK18" s="59">
        <f t="shared" si="128"/>
        <v>0</v>
      </c>
      <c r="CL18" s="59">
        <f t="shared" si="128"/>
        <v>0</v>
      </c>
      <c r="CM18" s="59">
        <f t="shared" si="128"/>
        <v>0</v>
      </c>
      <c r="CN18" s="59">
        <f t="shared" si="128"/>
        <v>0</v>
      </c>
      <c r="CO18" s="59">
        <f t="shared" si="128"/>
        <v>0</v>
      </c>
      <c r="CP18" s="59">
        <f t="shared" si="128"/>
        <v>0</v>
      </c>
      <c r="CQ18" s="59">
        <f t="shared" si="128"/>
        <v>0</v>
      </c>
      <c r="CR18" s="59">
        <f t="shared" si="128"/>
        <v>0</v>
      </c>
      <c r="CS18" s="59">
        <f t="shared" si="128"/>
        <v>0</v>
      </c>
      <c r="CT18" s="59">
        <f t="shared" si="128"/>
        <v>0</v>
      </c>
      <c r="CU18" s="59">
        <f t="shared" si="128"/>
        <v>0</v>
      </c>
      <c r="CV18" s="59">
        <f t="shared" si="128"/>
        <v>0</v>
      </c>
      <c r="CW18" s="59">
        <f t="shared" si="128"/>
        <v>0</v>
      </c>
      <c r="CX18" s="165">
        <f t="shared" si="128"/>
        <v>0</v>
      </c>
      <c r="CY18" s="101"/>
      <c r="CZ18" s="61" t="s">
        <v>141</v>
      </c>
      <c r="DA18" s="58">
        <f>DA41</f>
        <v>76</v>
      </c>
      <c r="DB18" s="59">
        <f t="shared" ref="DB18:DH18" si="129">DB41</f>
        <v>0</v>
      </c>
      <c r="DC18" s="59">
        <f t="shared" si="129"/>
        <v>4</v>
      </c>
      <c r="DD18" s="59">
        <f t="shared" si="129"/>
        <v>0</v>
      </c>
      <c r="DE18" s="62">
        <f t="shared" si="129"/>
        <v>0</v>
      </c>
      <c r="DF18" s="64">
        <f t="shared" si="129"/>
        <v>0</v>
      </c>
      <c r="DG18" s="59">
        <f t="shared" si="129"/>
        <v>0</v>
      </c>
      <c r="DH18" s="62">
        <f t="shared" si="129"/>
        <v>1</v>
      </c>
      <c r="DI18" s="257">
        <f t="shared" si="9"/>
        <v>1.3157894736842104</v>
      </c>
      <c r="DJ18" s="63">
        <f>DJ41</f>
        <v>0</v>
      </c>
      <c r="DK18" s="59">
        <f>DK41</f>
        <v>0</v>
      </c>
      <c r="DL18" s="62">
        <f>DL41</f>
        <v>0</v>
      </c>
      <c r="DM18" s="257">
        <f t="shared" si="10"/>
        <v>0</v>
      </c>
      <c r="DN18" s="63">
        <f>DN41</f>
        <v>0</v>
      </c>
      <c r="DO18" s="62">
        <f>DO41</f>
        <v>0</v>
      </c>
      <c r="DP18" s="64">
        <f>DP41</f>
        <v>0</v>
      </c>
      <c r="DQ18" s="62">
        <f>DQ41</f>
        <v>1</v>
      </c>
      <c r="DR18" s="257">
        <f t="shared" si="11"/>
        <v>1.3157894736842104</v>
      </c>
      <c r="DS18" s="63">
        <f>DS41</f>
        <v>36</v>
      </c>
      <c r="DT18" s="162">
        <f t="shared" si="12"/>
        <v>0.47368421052631576</v>
      </c>
      <c r="DU18" s="270">
        <f>DU41</f>
        <v>36</v>
      </c>
      <c r="DV18" s="257">
        <f t="shared" si="13"/>
        <v>0.47368421052631576</v>
      </c>
      <c r="DW18" s="165">
        <f>DW41</f>
        <v>0</v>
      </c>
      <c r="DX18" s="101"/>
      <c r="DY18" s="87" t="s">
        <v>141</v>
      </c>
      <c r="DZ18" s="63">
        <f>DZ41</f>
        <v>0</v>
      </c>
      <c r="EA18" s="59">
        <f t="shared" ref="EA18:ER18" si="130">EA41</f>
        <v>0</v>
      </c>
      <c r="EB18" s="59">
        <f t="shared" si="130"/>
        <v>0</v>
      </c>
      <c r="EC18" s="59">
        <f t="shared" si="130"/>
        <v>0</v>
      </c>
      <c r="ED18" s="59">
        <f t="shared" si="130"/>
        <v>0</v>
      </c>
      <c r="EE18" s="59">
        <f t="shared" si="130"/>
        <v>0</v>
      </c>
      <c r="EF18" s="59">
        <f t="shared" si="130"/>
        <v>3</v>
      </c>
      <c r="EG18" s="59">
        <f t="shared" si="130"/>
        <v>2</v>
      </c>
      <c r="EH18" s="59">
        <f t="shared" si="130"/>
        <v>0</v>
      </c>
      <c r="EI18" s="59">
        <f t="shared" si="130"/>
        <v>8</v>
      </c>
      <c r="EJ18" s="59">
        <f t="shared" si="130"/>
        <v>0</v>
      </c>
      <c r="EK18" s="59">
        <f t="shared" si="130"/>
        <v>1</v>
      </c>
      <c r="EL18" s="59">
        <f t="shared" si="130"/>
        <v>2</v>
      </c>
      <c r="EM18" s="59">
        <f t="shared" si="130"/>
        <v>0</v>
      </c>
      <c r="EN18" s="59">
        <f t="shared" si="130"/>
        <v>0</v>
      </c>
      <c r="EO18" s="59">
        <f t="shared" si="130"/>
        <v>1</v>
      </c>
      <c r="EP18" s="59">
        <f t="shared" si="130"/>
        <v>0</v>
      </c>
      <c r="EQ18" s="62">
        <f t="shared" si="130"/>
        <v>0</v>
      </c>
      <c r="ER18" s="276">
        <f t="shared" si="130"/>
        <v>61</v>
      </c>
      <c r="ES18" s="273">
        <f t="shared" si="43"/>
        <v>42.622950819672127</v>
      </c>
      <c r="ET18" s="63">
        <f t="shared" ref="ET18:FQ18" si="131">ET41</f>
        <v>0</v>
      </c>
      <c r="EU18" s="59">
        <f t="shared" si="131"/>
        <v>0</v>
      </c>
      <c r="EV18" s="59">
        <f t="shared" si="131"/>
        <v>14</v>
      </c>
      <c r="EW18" s="59">
        <f t="shared" si="131"/>
        <v>12</v>
      </c>
      <c r="EX18" s="60">
        <f t="shared" si="131"/>
        <v>0</v>
      </c>
      <c r="EY18" s="63">
        <f t="shared" si="131"/>
        <v>0</v>
      </c>
      <c r="EZ18" s="59">
        <f t="shared" si="131"/>
        <v>0</v>
      </c>
      <c r="FA18" s="59">
        <f t="shared" si="131"/>
        <v>0</v>
      </c>
      <c r="FB18" s="63">
        <f t="shared" si="131"/>
        <v>0</v>
      </c>
      <c r="FC18" s="59">
        <f t="shared" si="131"/>
        <v>0</v>
      </c>
      <c r="FD18" s="59">
        <f t="shared" si="131"/>
        <v>0</v>
      </c>
      <c r="FE18" s="59">
        <f t="shared" si="131"/>
        <v>0</v>
      </c>
      <c r="FF18" s="59">
        <f t="shared" si="131"/>
        <v>0</v>
      </c>
      <c r="FG18" s="59">
        <f t="shared" si="131"/>
        <v>0</v>
      </c>
      <c r="FH18" s="59">
        <f t="shared" si="131"/>
        <v>4</v>
      </c>
      <c r="FI18" s="59">
        <f t="shared" si="131"/>
        <v>2</v>
      </c>
      <c r="FJ18" s="59">
        <f t="shared" si="131"/>
        <v>1</v>
      </c>
      <c r="FK18" s="59">
        <f t="shared" si="131"/>
        <v>4</v>
      </c>
      <c r="FL18" s="59">
        <f t="shared" si="131"/>
        <v>3</v>
      </c>
      <c r="FM18" s="59">
        <f t="shared" si="131"/>
        <v>3</v>
      </c>
      <c r="FN18" s="59">
        <f t="shared" si="131"/>
        <v>8</v>
      </c>
      <c r="FO18" s="59">
        <f t="shared" si="131"/>
        <v>6</v>
      </c>
      <c r="FP18" s="59">
        <f t="shared" si="131"/>
        <v>1</v>
      </c>
      <c r="FQ18" s="60">
        <f t="shared" si="131"/>
        <v>0</v>
      </c>
      <c r="FR18" s="101"/>
      <c r="FS18" s="87" t="s">
        <v>141</v>
      </c>
      <c r="FT18" s="277">
        <f>FT41</f>
        <v>632</v>
      </c>
      <c r="FU18" s="280">
        <f t="shared" si="17"/>
        <v>9.81012658227848</v>
      </c>
      <c r="FV18" s="63">
        <f>FV41</f>
        <v>0</v>
      </c>
      <c r="FW18" s="59">
        <f t="shared" ref="FW18:GG18" si="132">FW41</f>
        <v>0</v>
      </c>
      <c r="FX18" s="59">
        <f t="shared" si="132"/>
        <v>0</v>
      </c>
      <c r="FY18" s="59">
        <f t="shared" si="132"/>
        <v>7</v>
      </c>
      <c r="FZ18" s="59">
        <f t="shared" si="132"/>
        <v>10</v>
      </c>
      <c r="GA18" s="59">
        <f t="shared" si="132"/>
        <v>1</v>
      </c>
      <c r="GB18" s="59">
        <f t="shared" si="132"/>
        <v>1</v>
      </c>
      <c r="GC18" s="59">
        <f t="shared" si="132"/>
        <v>7</v>
      </c>
      <c r="GD18" s="59">
        <f t="shared" si="132"/>
        <v>19</v>
      </c>
      <c r="GE18" s="62">
        <f t="shared" si="132"/>
        <v>17</v>
      </c>
      <c r="GF18" s="270">
        <f t="shared" si="132"/>
        <v>286</v>
      </c>
      <c r="GG18" s="165">
        <f t="shared" si="132"/>
        <v>918</v>
      </c>
      <c r="GH18" s="283">
        <f t="shared" si="19"/>
        <v>31.154684095860567</v>
      </c>
      <c r="GI18" s="63">
        <f t="shared" ref="GI18:GQ18" si="133">GI41</f>
        <v>8</v>
      </c>
      <c r="GJ18" s="59">
        <f t="shared" si="133"/>
        <v>0</v>
      </c>
      <c r="GK18" s="59">
        <f t="shared" si="133"/>
        <v>6</v>
      </c>
      <c r="GL18" s="59">
        <f t="shared" si="133"/>
        <v>0</v>
      </c>
      <c r="GM18" s="59">
        <f t="shared" si="133"/>
        <v>0</v>
      </c>
      <c r="GN18" s="59">
        <f t="shared" si="133"/>
        <v>0</v>
      </c>
      <c r="GO18" s="59">
        <f t="shared" si="133"/>
        <v>0</v>
      </c>
      <c r="GP18" s="59">
        <f t="shared" si="133"/>
        <v>0</v>
      </c>
      <c r="GQ18" s="60">
        <f t="shared" si="133"/>
        <v>0</v>
      </c>
      <c r="GR18" s="101"/>
      <c r="GS18" s="87" t="s">
        <v>141</v>
      </c>
      <c r="GT18" s="63">
        <f t="shared" ref="GT18:HB18" si="134">GT41</f>
        <v>0</v>
      </c>
      <c r="GU18" s="59">
        <f t="shared" si="134"/>
        <v>0</v>
      </c>
      <c r="GV18" s="59">
        <f t="shared" si="134"/>
        <v>0</v>
      </c>
      <c r="GW18" s="59">
        <f t="shared" si="134"/>
        <v>0</v>
      </c>
      <c r="GX18" s="59">
        <f t="shared" si="134"/>
        <v>0</v>
      </c>
      <c r="GY18" s="59">
        <f t="shared" si="134"/>
        <v>0</v>
      </c>
      <c r="GZ18" s="59">
        <f t="shared" si="134"/>
        <v>0</v>
      </c>
      <c r="HA18" s="60">
        <f t="shared" si="134"/>
        <v>51</v>
      </c>
      <c r="HB18" s="64">
        <f t="shared" si="134"/>
        <v>77</v>
      </c>
      <c r="HC18" s="246">
        <f t="shared" si="48"/>
        <v>0</v>
      </c>
      <c r="HD18" s="64">
        <f t="shared" ref="HD18:HP18" si="135">HD41</f>
        <v>0</v>
      </c>
      <c r="HE18" s="59">
        <f t="shared" si="135"/>
        <v>0</v>
      </c>
      <c r="HF18" s="59">
        <f t="shared" si="135"/>
        <v>0</v>
      </c>
      <c r="HG18" s="59">
        <f t="shared" si="135"/>
        <v>0</v>
      </c>
      <c r="HH18" s="60">
        <f t="shared" si="135"/>
        <v>0</v>
      </c>
      <c r="HI18" s="63">
        <f t="shared" si="135"/>
        <v>0</v>
      </c>
      <c r="HJ18" s="59">
        <f t="shared" si="135"/>
        <v>0</v>
      </c>
      <c r="HK18" s="59">
        <f t="shared" si="135"/>
        <v>0</v>
      </c>
      <c r="HL18" s="59">
        <f t="shared" si="135"/>
        <v>0</v>
      </c>
      <c r="HM18" s="59">
        <f t="shared" si="135"/>
        <v>0</v>
      </c>
      <c r="HN18" s="59">
        <f t="shared" si="135"/>
        <v>0</v>
      </c>
      <c r="HO18" s="59">
        <f t="shared" si="135"/>
        <v>0</v>
      </c>
      <c r="HP18" s="60">
        <f t="shared" si="135"/>
        <v>0</v>
      </c>
      <c r="HQ18" s="101"/>
      <c r="HR18" s="247" t="s">
        <v>141</v>
      </c>
      <c r="HS18" s="64">
        <f t="shared" ref="HS18:IU18" si="136">HS41</f>
        <v>0</v>
      </c>
      <c r="HT18" s="59">
        <f t="shared" si="136"/>
        <v>0</v>
      </c>
      <c r="HU18" s="59">
        <f t="shared" si="136"/>
        <v>0</v>
      </c>
      <c r="HV18" s="59">
        <f t="shared" si="136"/>
        <v>0</v>
      </c>
      <c r="HW18" s="59">
        <f t="shared" si="136"/>
        <v>0</v>
      </c>
      <c r="HX18" s="59">
        <f t="shared" si="136"/>
        <v>0</v>
      </c>
      <c r="HY18" s="59">
        <f t="shared" si="136"/>
        <v>1</v>
      </c>
      <c r="HZ18" s="59">
        <f t="shared" si="136"/>
        <v>2</v>
      </c>
      <c r="IA18" s="59">
        <f t="shared" si="136"/>
        <v>0</v>
      </c>
      <c r="IB18" s="59">
        <f t="shared" si="136"/>
        <v>3</v>
      </c>
      <c r="IC18" s="59">
        <f t="shared" si="136"/>
        <v>1</v>
      </c>
      <c r="ID18" s="59">
        <f t="shared" si="136"/>
        <v>0</v>
      </c>
      <c r="IE18" s="59">
        <f t="shared" si="136"/>
        <v>0</v>
      </c>
      <c r="IF18" s="59">
        <f t="shared" si="136"/>
        <v>0</v>
      </c>
      <c r="IG18" s="60">
        <f t="shared" si="136"/>
        <v>0</v>
      </c>
      <c r="IH18" s="63">
        <f t="shared" si="136"/>
        <v>0</v>
      </c>
      <c r="II18" s="59">
        <f t="shared" si="136"/>
        <v>0</v>
      </c>
      <c r="IJ18" s="62">
        <f t="shared" si="136"/>
        <v>0</v>
      </c>
      <c r="IK18" s="64">
        <f t="shared" si="136"/>
        <v>0</v>
      </c>
      <c r="IL18" s="59">
        <f t="shared" si="136"/>
        <v>0</v>
      </c>
      <c r="IM18" s="60">
        <f t="shared" si="136"/>
        <v>0</v>
      </c>
      <c r="IN18" s="64">
        <f t="shared" si="136"/>
        <v>0</v>
      </c>
      <c r="IO18" s="59">
        <f t="shared" si="136"/>
        <v>0</v>
      </c>
      <c r="IP18" s="60">
        <f t="shared" si="136"/>
        <v>0</v>
      </c>
      <c r="IQ18" s="63">
        <f t="shared" si="136"/>
        <v>0</v>
      </c>
      <c r="IR18" s="59">
        <f t="shared" si="136"/>
        <v>0</v>
      </c>
      <c r="IS18" s="59">
        <f t="shared" si="136"/>
        <v>0</v>
      </c>
      <c r="IT18" s="59">
        <f t="shared" si="136"/>
        <v>0</v>
      </c>
      <c r="IU18" s="59">
        <f t="shared" si="136"/>
        <v>0</v>
      </c>
      <c r="IV18" s="101"/>
      <c r="IW18" s="87" t="s">
        <v>141</v>
      </c>
      <c r="IX18" s="63">
        <f t="shared" ref="IX18:JL18" si="137">IX41</f>
        <v>0</v>
      </c>
      <c r="IY18" s="59">
        <f t="shared" si="137"/>
        <v>0</v>
      </c>
      <c r="IZ18" s="59">
        <f t="shared" si="137"/>
        <v>0</v>
      </c>
      <c r="JA18" s="59">
        <f t="shared" si="137"/>
        <v>0</v>
      </c>
      <c r="JB18" s="62">
        <f t="shared" si="137"/>
        <v>0</v>
      </c>
      <c r="JC18" s="220">
        <f t="shared" si="137"/>
        <v>0</v>
      </c>
      <c r="JD18" s="221">
        <f t="shared" si="137"/>
        <v>0</v>
      </c>
      <c r="JE18" s="221">
        <f t="shared" si="137"/>
        <v>0</v>
      </c>
      <c r="JF18" s="221">
        <f t="shared" si="137"/>
        <v>0</v>
      </c>
      <c r="JG18" s="222">
        <f t="shared" si="137"/>
        <v>1</v>
      </c>
      <c r="JH18" s="220">
        <f t="shared" si="137"/>
        <v>0</v>
      </c>
      <c r="JI18" s="221">
        <f t="shared" si="137"/>
        <v>0</v>
      </c>
      <c r="JJ18" s="221">
        <f t="shared" si="137"/>
        <v>0</v>
      </c>
      <c r="JK18" s="221">
        <f t="shared" si="137"/>
        <v>0</v>
      </c>
      <c r="JL18" s="222">
        <f t="shared" si="137"/>
        <v>1</v>
      </c>
      <c r="JM18" s="220">
        <f t="shared" ref="JM18" si="138">JM41</f>
        <v>57</v>
      </c>
      <c r="JN18" s="221">
        <f>JN41</f>
        <v>459</v>
      </c>
      <c r="JO18" s="394">
        <f t="shared" si="25"/>
        <v>12.418300653594772</v>
      </c>
      <c r="JP18" s="64">
        <f t="shared" ref="JP18:KN18" si="139">JP41</f>
        <v>0</v>
      </c>
      <c r="JQ18" s="63">
        <f t="shared" si="139"/>
        <v>0</v>
      </c>
      <c r="JR18" s="60">
        <f t="shared" si="139"/>
        <v>0</v>
      </c>
      <c r="JS18" s="64">
        <f t="shared" si="139"/>
        <v>94</v>
      </c>
      <c r="JT18" s="59">
        <f t="shared" si="139"/>
        <v>24</v>
      </c>
      <c r="JU18" s="59">
        <f t="shared" si="139"/>
        <v>22</v>
      </c>
      <c r="JV18" s="701">
        <f t="shared" si="139"/>
        <v>48.936170212765958</v>
      </c>
      <c r="JW18" s="63">
        <f t="shared" si="139"/>
        <v>64</v>
      </c>
      <c r="JX18" s="59">
        <f t="shared" si="139"/>
        <v>15</v>
      </c>
      <c r="JY18" s="59">
        <f t="shared" si="139"/>
        <v>20</v>
      </c>
      <c r="JZ18" s="702">
        <f t="shared" si="139"/>
        <v>54.6875</v>
      </c>
      <c r="KA18" s="64">
        <f t="shared" si="139"/>
        <v>73</v>
      </c>
      <c r="KB18" s="59">
        <f t="shared" si="139"/>
        <v>2</v>
      </c>
      <c r="KC18" s="59">
        <f t="shared" si="139"/>
        <v>12</v>
      </c>
      <c r="KD18" s="701">
        <f t="shared" si="139"/>
        <v>19.17808219178082</v>
      </c>
      <c r="KE18" s="63">
        <f t="shared" si="139"/>
        <v>0</v>
      </c>
      <c r="KF18" s="59">
        <f t="shared" si="139"/>
        <v>0</v>
      </c>
      <c r="KG18" s="59">
        <f t="shared" si="139"/>
        <v>0</v>
      </c>
      <c r="KH18" s="59">
        <f t="shared" si="139"/>
        <v>0</v>
      </c>
      <c r="KI18" s="59">
        <f t="shared" si="139"/>
        <v>0</v>
      </c>
      <c r="KJ18" s="64">
        <f t="shared" si="139"/>
        <v>2</v>
      </c>
      <c r="KK18" s="59">
        <f t="shared" si="139"/>
        <v>0</v>
      </c>
      <c r="KL18" s="59">
        <f t="shared" si="139"/>
        <v>0</v>
      </c>
      <c r="KM18" s="59">
        <f t="shared" si="139"/>
        <v>0</v>
      </c>
      <c r="KN18" s="60">
        <f t="shared" si="139"/>
        <v>0</v>
      </c>
    </row>
    <row r="19" spans="1:300" x14ac:dyDescent="0.2">
      <c r="JS19"/>
      <c r="JT19"/>
      <c r="JU19"/>
      <c r="JV19"/>
      <c r="JW19"/>
      <c r="JX19"/>
      <c r="JY19"/>
      <c r="JZ19"/>
      <c r="KA19"/>
      <c r="KB19"/>
      <c r="KC19"/>
      <c r="KD19"/>
    </row>
    <row r="20" spans="1:300" ht="13.5" thickBot="1" x14ac:dyDescent="0.25">
      <c r="HD20" s="1" t="s">
        <v>193</v>
      </c>
      <c r="JS20"/>
      <c r="JT20"/>
      <c r="JU20"/>
      <c r="JV20"/>
      <c r="JW20"/>
      <c r="JX20"/>
      <c r="JY20"/>
      <c r="JZ20"/>
      <c r="KA20"/>
      <c r="KB20"/>
      <c r="KC20"/>
      <c r="KD20"/>
    </row>
    <row r="21" spans="1:300" ht="15.75" customHeight="1" thickBot="1" x14ac:dyDescent="0.25">
      <c r="A21" s="213"/>
      <c r="B21" s="21" t="s">
        <v>0</v>
      </c>
      <c r="C21" s="26"/>
      <c r="D21" s="1280" t="s">
        <v>5</v>
      </c>
      <c r="E21" s="1281"/>
      <c r="F21" s="1281"/>
      <c r="G21" s="1281"/>
      <c r="H21" s="1281"/>
      <c r="I21" s="1281"/>
      <c r="J21" s="1281"/>
      <c r="K21" s="1281"/>
      <c r="L21" s="1281"/>
      <c r="M21" s="1281"/>
      <c r="N21" s="1281"/>
      <c r="O21" s="1281"/>
      <c r="P21" s="1281"/>
      <c r="Q21" s="1281"/>
      <c r="R21" s="1281"/>
      <c r="S21" s="1281"/>
      <c r="T21" s="1281"/>
      <c r="U21" s="1281"/>
      <c r="V21" s="1281"/>
      <c r="W21" s="1281"/>
      <c r="X21" s="1281"/>
      <c r="Y21" s="1281"/>
      <c r="Z21" s="1281"/>
      <c r="AA21" s="1354"/>
      <c r="AB21" s="66"/>
      <c r="AC21" s="195"/>
      <c r="AD21" s="919" t="s">
        <v>21</v>
      </c>
      <c r="AE21" s="920"/>
      <c r="AF21" s="920"/>
      <c r="AG21" s="920"/>
      <c r="AH21" s="920"/>
      <c r="AI21" s="920"/>
      <c r="AJ21" s="920"/>
      <c r="AK21" s="920"/>
      <c r="AL21" s="920"/>
      <c r="AM21" s="920"/>
      <c r="AN21" s="920"/>
      <c r="AO21" s="920"/>
      <c r="AP21" s="920"/>
      <c r="AQ21" s="920"/>
      <c r="AR21" s="920"/>
      <c r="AS21" s="920"/>
      <c r="AT21" s="920"/>
      <c r="AU21" s="920"/>
      <c r="AV21" s="920"/>
      <c r="AW21" s="920"/>
      <c r="AX21" s="920"/>
      <c r="AY21" s="920"/>
      <c r="AZ21" s="920"/>
      <c r="BA21" s="920"/>
      <c r="BB21" s="920"/>
      <c r="BC21" s="920"/>
      <c r="BD21" s="1283"/>
      <c r="BE21" s="632"/>
      <c r="BF21" s="632"/>
      <c r="BG21" s="1280" t="s">
        <v>33</v>
      </c>
      <c r="BH21" s="1281"/>
      <c r="BI21" s="1281"/>
      <c r="BJ21" s="1281"/>
      <c r="BK21" s="1281"/>
      <c r="BL21" s="1281"/>
      <c r="BM21" s="1281"/>
      <c r="BN21" s="1281"/>
      <c r="BO21" s="1281"/>
      <c r="BP21" s="1281"/>
      <c r="BQ21" s="1281"/>
      <c r="BR21" s="1281"/>
      <c r="BS21" s="1281"/>
      <c r="BT21" s="1281"/>
      <c r="BU21" s="1281"/>
      <c r="BV21" s="1281"/>
      <c r="BW21" s="1281"/>
      <c r="BX21" s="1281"/>
      <c r="BY21" s="1281"/>
      <c r="BZ21" s="1281"/>
      <c r="CA21" s="1281"/>
      <c r="CB21" s="1282"/>
      <c r="CC21" s="1282"/>
      <c r="CD21" s="633"/>
      <c r="CE21" s="103"/>
      <c r="CF21" s="66" t="s">
        <v>0</v>
      </c>
      <c r="CG21" s="25"/>
      <c r="CH21" s="920" t="s">
        <v>173</v>
      </c>
      <c r="CI21" s="920"/>
      <c r="CJ21" s="920"/>
      <c r="CK21" s="920"/>
      <c r="CL21" s="920"/>
      <c r="CM21" s="920"/>
      <c r="CN21" s="920"/>
      <c r="CO21" s="920"/>
      <c r="CP21" s="920"/>
      <c r="CQ21" s="920"/>
      <c r="CR21" s="920"/>
      <c r="CS21" s="920"/>
      <c r="CT21" s="920"/>
      <c r="CU21" s="920"/>
      <c r="CV21" s="920"/>
      <c r="CW21" s="920"/>
      <c r="CX21" s="118"/>
      <c r="CY21" s="103"/>
      <c r="CZ21" s="21" t="s">
        <v>0</v>
      </c>
      <c r="DA21" s="882" t="s">
        <v>146</v>
      </c>
      <c r="DB21" s="879" t="s">
        <v>36</v>
      </c>
      <c r="DC21" s="880"/>
      <c r="DD21" s="880"/>
      <c r="DE21" s="880"/>
      <c r="DF21" s="880"/>
      <c r="DG21" s="880"/>
      <c r="DH21" s="880"/>
      <c r="DI21" s="880"/>
      <c r="DJ21" s="880"/>
      <c r="DK21" s="880"/>
      <c r="DL21" s="880"/>
      <c r="DM21" s="880"/>
      <c r="DN21" s="880"/>
      <c r="DO21" s="880"/>
      <c r="DP21" s="880"/>
      <c r="DQ21" s="880"/>
      <c r="DR21" s="880"/>
      <c r="DS21" s="880"/>
      <c r="DT21" s="880"/>
      <c r="DU21" s="880"/>
      <c r="DV21" s="880"/>
      <c r="DW21" s="881"/>
      <c r="DX21" s="4"/>
      <c r="DY21" s="19"/>
      <c r="DZ21" s="75"/>
      <c r="EA21" s="75"/>
      <c r="EB21" s="75"/>
      <c r="EC21" s="75"/>
      <c r="ED21" s="75"/>
      <c r="EE21" s="75"/>
      <c r="EF21" s="75"/>
      <c r="EG21" s="75"/>
      <c r="EH21" s="75"/>
      <c r="EI21" s="75"/>
      <c r="EJ21" s="75"/>
      <c r="EK21" s="75"/>
      <c r="EL21" s="75"/>
      <c r="EM21" s="75"/>
      <c r="EN21" s="75"/>
      <c r="EO21" s="75"/>
      <c r="EP21" s="75"/>
      <c r="EQ21" s="75"/>
      <c r="ER21" s="75"/>
      <c r="ES21" s="75"/>
      <c r="ET21" s="75"/>
      <c r="EU21" s="75"/>
      <c r="EV21" s="75"/>
      <c r="EW21" s="75"/>
      <c r="EX21" s="75"/>
      <c r="EY21" s="75"/>
      <c r="EZ21" s="75"/>
      <c r="FA21" s="75"/>
      <c r="FB21" s="75"/>
      <c r="FC21" s="75"/>
      <c r="FD21" s="75"/>
      <c r="FE21" s="75"/>
      <c r="FF21" s="75"/>
      <c r="FG21" s="75"/>
      <c r="FH21" s="75"/>
      <c r="FI21" s="75"/>
      <c r="FJ21" s="75"/>
      <c r="FK21" s="75"/>
      <c r="FL21" s="5"/>
      <c r="FM21" s="76"/>
      <c r="FN21" s="75"/>
      <c r="FO21" s="75"/>
      <c r="FP21" s="75"/>
      <c r="FQ21" s="75"/>
      <c r="FR21" s="75"/>
      <c r="FS21" s="19"/>
      <c r="FT21" s="19"/>
      <c r="FU21" s="19"/>
      <c r="FV21" s="75"/>
      <c r="FW21" s="75"/>
      <c r="FX21" s="105"/>
      <c r="FY21" s="76"/>
      <c r="FZ21" s="75"/>
      <c r="GA21" s="75"/>
      <c r="GB21" s="75"/>
      <c r="GC21" s="75"/>
      <c r="GD21" s="75"/>
      <c r="GE21" s="75"/>
      <c r="GF21" s="75"/>
      <c r="GG21" s="75"/>
      <c r="GH21" s="75"/>
      <c r="GI21" s="75"/>
      <c r="GJ21" s="75"/>
      <c r="GK21" s="75"/>
      <c r="GL21" s="75"/>
      <c r="GM21" s="75"/>
      <c r="GN21" s="75"/>
      <c r="GO21" s="75"/>
      <c r="GP21" s="75"/>
      <c r="GQ21" s="75"/>
      <c r="GR21" s="75"/>
      <c r="GS21" s="19"/>
      <c r="GT21" s="75"/>
      <c r="GU21" s="75"/>
      <c r="GV21" s="75"/>
      <c r="GW21" s="75"/>
      <c r="GX21" s="75"/>
      <c r="GY21" s="75"/>
      <c r="GZ21" s="75"/>
      <c r="HA21" s="75"/>
      <c r="HB21" s="75"/>
      <c r="HC21" s="75"/>
      <c r="HD21" s="75"/>
      <c r="HE21" s="75"/>
      <c r="HF21" s="75"/>
      <c r="HG21" s="75"/>
      <c r="HH21" s="75"/>
      <c r="HI21" s="75"/>
      <c r="HJ21" s="75"/>
      <c r="HK21" s="75"/>
      <c r="HL21" s="75"/>
      <c r="HM21" s="75"/>
      <c r="HN21" s="75"/>
      <c r="HO21" s="75"/>
      <c r="HP21" s="75"/>
      <c r="HQ21" s="75"/>
      <c r="HR21" s="19"/>
      <c r="HS21" s="75"/>
      <c r="HT21" s="75"/>
      <c r="HU21" s="75"/>
      <c r="HV21" s="75"/>
      <c r="HW21" s="75"/>
      <c r="HX21" s="75"/>
      <c r="HY21" s="75"/>
      <c r="HZ21" s="75"/>
      <c r="IA21" s="75"/>
      <c r="IB21" s="75"/>
      <c r="IC21" s="75"/>
      <c r="ID21" s="75"/>
      <c r="IE21" s="75"/>
      <c r="IF21" s="75"/>
      <c r="IG21" s="75"/>
      <c r="IH21" s="75"/>
      <c r="II21" s="75"/>
      <c r="IJ21" s="75"/>
      <c r="IK21" s="75"/>
      <c r="IL21" s="75"/>
      <c r="IM21" s="75"/>
      <c r="IN21" s="75"/>
      <c r="IO21" s="75"/>
      <c r="IP21" s="75"/>
      <c r="IQ21" s="75"/>
      <c r="IR21" s="75"/>
      <c r="IS21" s="75"/>
      <c r="IT21" s="75"/>
      <c r="IU21" s="75"/>
      <c r="IV21" s="75"/>
      <c r="IW21" s="19"/>
      <c r="IX21" s="299"/>
      <c r="IY21" s="300"/>
      <c r="IZ21" s="300"/>
      <c r="JA21" s="300"/>
      <c r="JB21" s="300"/>
      <c r="JC21" s="301"/>
      <c r="JD21" s="301"/>
      <c r="JE21" s="301"/>
      <c r="JF21" s="301"/>
      <c r="JG21" s="301"/>
      <c r="JH21" s="301"/>
      <c r="JI21" s="301"/>
      <c r="JJ21" s="301"/>
      <c r="JK21" s="301"/>
      <c r="JL21" s="301"/>
      <c r="JM21" s="300"/>
      <c r="JN21" s="300"/>
      <c r="JO21" s="300"/>
      <c r="JP21" s="300"/>
      <c r="JQ21" s="300"/>
      <c r="JR21" s="300"/>
      <c r="JS21" s="860" t="s">
        <v>156</v>
      </c>
      <c r="JT21" s="861"/>
      <c r="JU21" s="861"/>
      <c r="JV21" s="861"/>
      <c r="JW21" s="861"/>
      <c r="JX21" s="861"/>
      <c r="JY21" s="861"/>
      <c r="JZ21" s="861"/>
      <c r="KA21" s="861"/>
      <c r="KB21" s="861"/>
      <c r="KC21" s="861"/>
      <c r="KD21" s="861"/>
      <c r="KE21" s="843" t="s">
        <v>179</v>
      </c>
      <c r="KF21" s="844"/>
      <c r="KG21" s="844"/>
      <c r="KH21" s="844"/>
      <c r="KI21" s="1323"/>
      <c r="KJ21" s="1325" t="s">
        <v>24</v>
      </c>
      <c r="KK21" s="1326"/>
      <c r="KL21" s="1326"/>
      <c r="KM21" s="1326"/>
      <c r="KN21" s="1327"/>
    </row>
    <row r="22" spans="1:300" ht="70.5" customHeight="1" thickBot="1" x14ac:dyDescent="0.25">
      <c r="A22" s="1193" t="s">
        <v>186</v>
      </c>
      <c r="B22" s="914" t="s">
        <v>99</v>
      </c>
      <c r="C22" s="23"/>
      <c r="D22" s="1109" t="s">
        <v>1</v>
      </c>
      <c r="E22" s="1109"/>
      <c r="F22" s="1109"/>
      <c r="G22" s="922"/>
      <c r="H22" s="871" t="s">
        <v>6</v>
      </c>
      <c r="I22" s="872"/>
      <c r="J22" s="896" t="s">
        <v>8</v>
      </c>
      <c r="K22" s="896"/>
      <c r="L22" s="896"/>
      <c r="M22" s="897"/>
      <c r="N22" s="905" t="s">
        <v>14</v>
      </c>
      <c r="O22" s="911"/>
      <c r="P22" s="911"/>
      <c r="Q22" s="906"/>
      <c r="R22" s="921" t="s">
        <v>15</v>
      </c>
      <c r="S22" s="1109"/>
      <c r="T22" s="905" t="s">
        <v>16</v>
      </c>
      <c r="U22" s="906"/>
      <c r="V22" s="911" t="s">
        <v>19</v>
      </c>
      <c r="W22" s="911"/>
      <c r="X22" s="905" t="s">
        <v>20</v>
      </c>
      <c r="Y22" s="911"/>
      <c r="Z22" s="906"/>
      <c r="AA22" s="1306" t="s">
        <v>209</v>
      </c>
      <c r="AB22" s="944" t="s">
        <v>99</v>
      </c>
      <c r="AC22" s="196"/>
      <c r="AD22" s="947" t="s">
        <v>22</v>
      </c>
      <c r="AE22" s="917"/>
      <c r="AF22" s="917"/>
      <c r="AG22" s="917"/>
      <c r="AH22" s="917"/>
      <c r="AI22" s="917"/>
      <c r="AJ22" s="918"/>
      <c r="AK22" s="896" t="s">
        <v>27</v>
      </c>
      <c r="AL22" s="897"/>
      <c r="AM22" s="153" t="s">
        <v>28</v>
      </c>
      <c r="AN22" s="895" t="s">
        <v>29</v>
      </c>
      <c r="AO22" s="896"/>
      <c r="AP22" s="896"/>
      <c r="AQ22" s="897"/>
      <c r="AR22" s="896" t="s">
        <v>32</v>
      </c>
      <c r="AS22" s="896"/>
      <c r="AT22" s="896"/>
      <c r="AU22" s="896"/>
      <c r="AV22" s="896"/>
      <c r="AW22" s="896"/>
      <c r="AX22" s="896"/>
      <c r="AY22" s="896"/>
      <c r="AZ22" s="896"/>
      <c r="BA22" s="896"/>
      <c r="BB22" s="897"/>
      <c r="BC22" s="898" t="s">
        <v>177</v>
      </c>
      <c r="BD22" s="1351" t="s">
        <v>202</v>
      </c>
      <c r="BE22" s="914" t="s">
        <v>99</v>
      </c>
      <c r="BF22" s="23"/>
      <c r="BG22" s="941" t="s">
        <v>107</v>
      </c>
      <c r="BH22" s="938" t="s">
        <v>106</v>
      </c>
      <c r="BI22" s="941" t="s">
        <v>34</v>
      </c>
      <c r="BJ22" s="941" t="s">
        <v>108</v>
      </c>
      <c r="BK22" s="930" t="s">
        <v>35</v>
      </c>
      <c r="BL22" s="895" t="s">
        <v>32</v>
      </c>
      <c r="BM22" s="896"/>
      <c r="BN22" s="896"/>
      <c r="BO22" s="896"/>
      <c r="BP22" s="896"/>
      <c r="BQ22" s="896"/>
      <c r="BR22" s="896"/>
      <c r="BS22" s="896"/>
      <c r="BT22" s="896"/>
      <c r="BU22" s="896"/>
      <c r="BV22" s="896"/>
      <c r="BW22" s="896"/>
      <c r="BX22" s="897"/>
      <c r="BY22" s="1182" t="s">
        <v>24</v>
      </c>
      <c r="BZ22" s="1182"/>
      <c r="CA22" s="1209"/>
      <c r="CB22" s="875" t="s">
        <v>10</v>
      </c>
      <c r="CC22" s="877" t="s">
        <v>31</v>
      </c>
      <c r="CD22" s="901" t="s">
        <v>177</v>
      </c>
      <c r="CE22" s="179"/>
      <c r="CF22" s="944" t="s">
        <v>99</v>
      </c>
      <c r="CG22" s="23"/>
      <c r="CH22" s="1085" t="s">
        <v>107</v>
      </c>
      <c r="CI22" s="938" t="s">
        <v>106</v>
      </c>
      <c r="CJ22" s="941" t="s">
        <v>34</v>
      </c>
      <c r="CK22" s="941" t="s">
        <v>108</v>
      </c>
      <c r="CL22" s="930" t="s">
        <v>35</v>
      </c>
      <c r="CM22" s="895" t="s">
        <v>32</v>
      </c>
      <c r="CN22" s="896"/>
      <c r="CO22" s="896"/>
      <c r="CP22" s="896"/>
      <c r="CQ22" s="896"/>
      <c r="CR22" s="896"/>
      <c r="CS22" s="896"/>
      <c r="CT22" s="896"/>
      <c r="CU22" s="897"/>
      <c r="CV22" s="1182" t="s">
        <v>24</v>
      </c>
      <c r="CW22" s="1209"/>
      <c r="CX22" s="898" t="s">
        <v>177</v>
      </c>
      <c r="CY22" s="179"/>
      <c r="CZ22" s="944" t="s">
        <v>99</v>
      </c>
      <c r="DA22" s="883"/>
      <c r="DB22" s="1168" t="s">
        <v>107</v>
      </c>
      <c r="DC22" s="1171" t="s">
        <v>106</v>
      </c>
      <c r="DD22" s="1174" t="s">
        <v>108</v>
      </c>
      <c r="DE22" s="1177" t="s">
        <v>35</v>
      </c>
      <c r="DF22" s="1178" t="s">
        <v>32</v>
      </c>
      <c r="DG22" s="1179"/>
      <c r="DH22" s="1179"/>
      <c r="DI22" s="1179"/>
      <c r="DJ22" s="1179"/>
      <c r="DK22" s="1179"/>
      <c r="DL22" s="1179"/>
      <c r="DM22" s="1179"/>
      <c r="DN22" s="1179"/>
      <c r="DO22" s="1215"/>
      <c r="DP22" s="1216" t="s">
        <v>24</v>
      </c>
      <c r="DQ22" s="1052"/>
      <c r="DR22" s="1217"/>
      <c r="DS22" s="1066" t="s">
        <v>31</v>
      </c>
      <c r="DT22" s="1067"/>
      <c r="DU22" s="1060" t="s">
        <v>10</v>
      </c>
      <c r="DV22" s="1067"/>
      <c r="DW22" s="903" t="s">
        <v>177</v>
      </c>
      <c r="DX22" s="179"/>
      <c r="DY22" s="944" t="s">
        <v>99</v>
      </c>
      <c r="DZ22" s="1072" t="s">
        <v>37</v>
      </c>
      <c r="EA22" s="1072"/>
      <c r="EB22" s="1072"/>
      <c r="EC22" s="1073"/>
      <c r="ED22" s="1073"/>
      <c r="EE22" s="1073"/>
      <c r="EF22" s="1072"/>
      <c r="EG22" s="1072"/>
      <c r="EH22" s="1072"/>
      <c r="EI22" s="1072"/>
      <c r="EJ22" s="1072"/>
      <c r="EK22" s="1072"/>
      <c r="EL22" s="6"/>
      <c r="EM22" s="6"/>
      <c r="EN22" s="6"/>
      <c r="EO22" s="6"/>
      <c r="EP22" s="6"/>
      <c r="EQ22" s="6"/>
      <c r="ER22" s="1074" t="s">
        <v>172</v>
      </c>
      <c r="ES22" s="1075"/>
      <c r="ET22" s="1075"/>
      <c r="EU22" s="1075"/>
      <c r="EV22" s="1075"/>
      <c r="EW22" s="1075"/>
      <c r="EX22" s="1076"/>
      <c r="EY22" s="289"/>
      <c r="EZ22" s="289"/>
      <c r="FA22" s="289"/>
      <c r="FB22" s="1163" t="s">
        <v>46</v>
      </c>
      <c r="FC22" s="1163"/>
      <c r="FD22" s="1163"/>
      <c r="FE22" s="1163"/>
      <c r="FF22" s="1163"/>
      <c r="FG22" s="1163"/>
      <c r="FH22" s="1163"/>
      <c r="FI22" s="1163"/>
      <c r="FJ22" s="1163"/>
      <c r="FK22" s="1163"/>
      <c r="FL22" s="1163"/>
      <c r="FM22" s="1163"/>
      <c r="FN22" s="1163"/>
      <c r="FO22" s="1163"/>
      <c r="FP22" s="1163"/>
      <c r="FQ22" s="1164"/>
      <c r="FR22" s="98"/>
      <c r="FS22" s="944" t="s">
        <v>99</v>
      </c>
      <c r="FT22" s="1165" t="s">
        <v>146</v>
      </c>
      <c r="FU22" s="882" t="s">
        <v>155</v>
      </c>
      <c r="FV22" s="1202" t="s">
        <v>54</v>
      </c>
      <c r="FW22" s="1156"/>
      <c r="FX22" s="1156"/>
      <c r="FY22" s="1156"/>
      <c r="FZ22" s="1156"/>
      <c r="GA22" s="1156"/>
      <c r="GB22" s="1156"/>
      <c r="GC22" s="1156"/>
      <c r="GD22" s="1156"/>
      <c r="GE22" s="1156"/>
      <c r="GF22" s="1157"/>
      <c r="GG22" s="1157"/>
      <c r="GH22" s="1157"/>
      <c r="GI22" s="1156"/>
      <c r="GJ22" s="1156"/>
      <c r="GK22" s="1156"/>
      <c r="GL22" s="1156"/>
      <c r="GM22" s="1156"/>
      <c r="GN22" s="1156"/>
      <c r="GO22" s="1156"/>
      <c r="GP22" s="1156"/>
      <c r="GQ22" s="1158"/>
      <c r="GR22" s="287"/>
      <c r="GS22" s="1038" t="s">
        <v>54</v>
      </c>
      <c r="GT22" s="1039"/>
      <c r="GU22" s="1039"/>
      <c r="GV22" s="1039"/>
      <c r="GW22" s="1039"/>
      <c r="GX22" s="1039"/>
      <c r="GY22" s="1039"/>
      <c r="GZ22" s="1039"/>
      <c r="HA22" s="1040"/>
      <c r="HB22" s="990" t="s">
        <v>73</v>
      </c>
      <c r="HC22" s="991"/>
      <c r="HD22" s="991"/>
      <c r="HE22" s="991"/>
      <c r="HF22" s="991"/>
      <c r="HG22" s="991"/>
      <c r="HH22" s="991"/>
      <c r="HI22" s="991"/>
      <c r="HJ22" s="991"/>
      <c r="HK22" s="991"/>
      <c r="HL22" s="991"/>
      <c r="HM22" s="991"/>
      <c r="HN22" s="991"/>
      <c r="HO22" s="991"/>
      <c r="HP22" s="992"/>
      <c r="HQ22" s="4"/>
      <c r="HR22" s="4"/>
      <c r="HS22" s="1004" t="s">
        <v>82</v>
      </c>
      <c r="HT22" s="1005"/>
      <c r="HU22" s="1005"/>
      <c r="HV22" s="1005"/>
      <c r="HW22" s="1005"/>
      <c r="HX22" s="1005"/>
      <c r="HY22" s="1005"/>
      <c r="HZ22" s="1005"/>
      <c r="IA22" s="1005"/>
      <c r="IB22" s="1005"/>
      <c r="IC22" s="1005"/>
      <c r="ID22" s="1005"/>
      <c r="IE22" s="1005"/>
      <c r="IF22" s="1005"/>
      <c r="IG22" s="1006"/>
      <c r="IH22" s="1004" t="s">
        <v>88</v>
      </c>
      <c r="II22" s="1005"/>
      <c r="IJ22" s="1005"/>
      <c r="IK22" s="1005"/>
      <c r="IL22" s="1005"/>
      <c r="IM22" s="1005"/>
      <c r="IN22" s="1005"/>
      <c r="IO22" s="1005"/>
      <c r="IP22" s="1005"/>
      <c r="IQ22" s="1007" t="s">
        <v>91</v>
      </c>
      <c r="IR22" s="1008"/>
      <c r="IS22" s="1008"/>
      <c r="IT22" s="1008"/>
      <c r="IU22" s="1009"/>
      <c r="IV22" s="4"/>
      <c r="IW22" s="4"/>
      <c r="IX22" s="980" t="s">
        <v>109</v>
      </c>
      <c r="IY22" s="981"/>
      <c r="IZ22" s="981"/>
      <c r="JA22" s="981"/>
      <c r="JB22" s="982"/>
      <c r="JC22" s="1255" t="s">
        <v>169</v>
      </c>
      <c r="JD22" s="1256"/>
      <c r="JE22" s="1256"/>
      <c r="JF22" s="1256"/>
      <c r="JG22" s="1256"/>
      <c r="JH22" s="1256"/>
      <c r="JI22" s="1256"/>
      <c r="JJ22" s="1256"/>
      <c r="JK22" s="1256"/>
      <c r="JL22" s="1256"/>
      <c r="JM22" s="1256"/>
      <c r="JN22" s="1256"/>
      <c r="JO22" s="1256"/>
      <c r="JP22" s="1256"/>
      <c r="JQ22" s="1256"/>
      <c r="JR22" s="1257"/>
      <c r="JS22" s="862"/>
      <c r="JT22" s="863"/>
      <c r="JU22" s="863"/>
      <c r="JV22" s="863"/>
      <c r="JW22" s="863"/>
      <c r="JX22" s="863"/>
      <c r="JY22" s="863"/>
      <c r="JZ22" s="863"/>
      <c r="KA22" s="863"/>
      <c r="KB22" s="863"/>
      <c r="KC22" s="863"/>
      <c r="KD22" s="863"/>
      <c r="KE22" s="846"/>
      <c r="KF22" s="847"/>
      <c r="KG22" s="847"/>
      <c r="KH22" s="847"/>
      <c r="KI22" s="1324"/>
      <c r="KJ22" s="1328"/>
      <c r="KK22" s="1329"/>
      <c r="KL22" s="1329"/>
      <c r="KM22" s="1329"/>
      <c r="KN22" s="1330"/>
    </row>
    <row r="23" spans="1:300" ht="46.5" customHeight="1" thickBot="1" x14ac:dyDescent="0.25">
      <c r="A23" s="1194"/>
      <c r="B23" s="915"/>
      <c r="C23" s="24"/>
      <c r="D23" s="935"/>
      <c r="E23" s="935"/>
      <c r="F23" s="935"/>
      <c r="G23" s="924"/>
      <c r="H23" s="873"/>
      <c r="I23" s="874"/>
      <c r="J23" s="886" t="s">
        <v>9</v>
      </c>
      <c r="K23" s="886"/>
      <c r="L23" s="886"/>
      <c r="M23" s="1122" t="s">
        <v>134</v>
      </c>
      <c r="N23" s="912"/>
      <c r="O23" s="912"/>
      <c r="P23" s="912"/>
      <c r="Q23" s="908"/>
      <c r="R23" s="932"/>
      <c r="S23" s="933"/>
      <c r="T23" s="907"/>
      <c r="U23" s="908"/>
      <c r="V23" s="912"/>
      <c r="W23" s="912"/>
      <c r="X23" s="907"/>
      <c r="Y23" s="912"/>
      <c r="Z23" s="908"/>
      <c r="AA23" s="1307"/>
      <c r="AB23" s="945"/>
      <c r="AC23" s="197"/>
      <c r="AD23" s="1200" t="s">
        <v>23</v>
      </c>
      <c r="AE23" s="953"/>
      <c r="AF23" s="941" t="s">
        <v>24</v>
      </c>
      <c r="AG23" s="930" t="s">
        <v>108</v>
      </c>
      <c r="AH23" s="905" t="s">
        <v>25</v>
      </c>
      <c r="AI23" s="911"/>
      <c r="AJ23" s="906"/>
      <c r="AK23" s="926" t="s">
        <v>110</v>
      </c>
      <c r="AL23" s="927"/>
      <c r="AM23" s="930" t="s">
        <v>30</v>
      </c>
      <c r="AN23" s="948" t="s">
        <v>24</v>
      </c>
      <c r="AO23" s="949"/>
      <c r="AP23" s="80"/>
      <c r="AQ23" s="124"/>
      <c r="AR23" s="937" t="s">
        <v>8</v>
      </c>
      <c r="AS23" s="937"/>
      <c r="AT23" s="937"/>
      <c r="AU23" s="937"/>
      <c r="AV23" s="937"/>
      <c r="AW23" s="932" t="s">
        <v>14</v>
      </c>
      <c r="AX23" s="933"/>
      <c r="AY23" s="933"/>
      <c r="AZ23" s="934"/>
      <c r="BA23" s="921" t="s">
        <v>18</v>
      </c>
      <c r="BB23" s="922"/>
      <c r="BC23" s="899"/>
      <c r="BD23" s="1352"/>
      <c r="BE23" s="915"/>
      <c r="BF23" s="24"/>
      <c r="BG23" s="942"/>
      <c r="BH23" s="939"/>
      <c r="BI23" s="942"/>
      <c r="BJ23" s="942"/>
      <c r="BK23" s="1181"/>
      <c r="BL23" s="936"/>
      <c r="BM23" s="937"/>
      <c r="BN23" s="937"/>
      <c r="BO23" s="937"/>
      <c r="BP23" s="937"/>
      <c r="BQ23" s="905" t="s">
        <v>14</v>
      </c>
      <c r="BR23" s="911"/>
      <c r="BS23" s="911"/>
      <c r="BT23" s="906"/>
      <c r="BU23" s="921" t="s">
        <v>17</v>
      </c>
      <c r="BV23" s="922"/>
      <c r="BW23" s="921" t="s">
        <v>18</v>
      </c>
      <c r="BX23" s="922"/>
      <c r="BY23" s="1183"/>
      <c r="BZ23" s="1183"/>
      <c r="CA23" s="1210"/>
      <c r="CB23" s="876"/>
      <c r="CC23" s="878"/>
      <c r="CD23" s="902"/>
      <c r="CE23" s="179"/>
      <c r="CF23" s="945"/>
      <c r="CG23" s="24"/>
      <c r="CH23" s="1086"/>
      <c r="CI23" s="939"/>
      <c r="CJ23" s="942"/>
      <c r="CK23" s="942"/>
      <c r="CL23" s="1181"/>
      <c r="CM23" s="885" t="s">
        <v>9</v>
      </c>
      <c r="CN23" s="886"/>
      <c r="CO23" s="886"/>
      <c r="CP23" s="887"/>
      <c r="CQ23" s="905" t="s">
        <v>14</v>
      </c>
      <c r="CR23" s="911"/>
      <c r="CS23" s="906"/>
      <c r="CT23" s="885" t="s">
        <v>18</v>
      </c>
      <c r="CU23" s="887"/>
      <c r="CV23" s="1183"/>
      <c r="CW23" s="1210"/>
      <c r="CX23" s="899"/>
      <c r="CY23" s="179"/>
      <c r="CZ23" s="945"/>
      <c r="DA23" s="883"/>
      <c r="DB23" s="1169"/>
      <c r="DC23" s="1172"/>
      <c r="DD23" s="1175"/>
      <c r="DE23" s="1212"/>
      <c r="DF23" s="885" t="s">
        <v>9</v>
      </c>
      <c r="DG23" s="886"/>
      <c r="DH23" s="886"/>
      <c r="DI23" s="887"/>
      <c r="DJ23" s="1222" t="s">
        <v>14</v>
      </c>
      <c r="DK23" s="1186"/>
      <c r="DL23" s="1186"/>
      <c r="DM23" s="1187"/>
      <c r="DN23" s="1101" t="s">
        <v>171</v>
      </c>
      <c r="DO23" s="1207"/>
      <c r="DP23" s="1218"/>
      <c r="DQ23" s="1055"/>
      <c r="DR23" s="1219"/>
      <c r="DS23" s="1068"/>
      <c r="DT23" s="1069"/>
      <c r="DU23" s="1062"/>
      <c r="DV23" s="1069"/>
      <c r="DW23" s="903"/>
      <c r="DX23" s="179"/>
      <c r="DY23" s="945"/>
      <c r="DZ23" s="1008" t="s">
        <v>38</v>
      </c>
      <c r="EA23" s="1008"/>
      <c r="EB23" s="1008"/>
      <c r="EC23" s="1077" t="s">
        <v>39</v>
      </c>
      <c r="ED23" s="1078"/>
      <c r="EE23" s="1079"/>
      <c r="EF23" s="1005" t="s">
        <v>40</v>
      </c>
      <c r="EG23" s="1005"/>
      <c r="EH23" s="1005"/>
      <c r="EI23" s="1004" t="s">
        <v>41</v>
      </c>
      <c r="EJ23" s="1072"/>
      <c r="EK23" s="1080"/>
      <c r="EL23" s="1081" t="s">
        <v>44</v>
      </c>
      <c r="EM23" s="1081"/>
      <c r="EN23" s="1081"/>
      <c r="EO23" s="1091" t="s">
        <v>45</v>
      </c>
      <c r="EP23" s="1081"/>
      <c r="EQ23" s="1205"/>
      <c r="ER23" s="1092" t="s">
        <v>146</v>
      </c>
      <c r="ES23" s="1096" t="s">
        <v>154</v>
      </c>
      <c r="ET23" s="1098" t="s">
        <v>147</v>
      </c>
      <c r="EU23" s="1082" t="s">
        <v>148</v>
      </c>
      <c r="EV23" s="1082" t="s">
        <v>149</v>
      </c>
      <c r="EW23" s="1148" t="s">
        <v>150</v>
      </c>
      <c r="EX23" s="1151" t="s">
        <v>151</v>
      </c>
      <c r="EY23" s="1141" t="s">
        <v>47</v>
      </c>
      <c r="EZ23" s="1072"/>
      <c r="FA23" s="1072"/>
      <c r="FB23" s="1072"/>
      <c r="FC23" s="1072"/>
      <c r="FD23" s="1072"/>
      <c r="FE23" s="1072"/>
      <c r="FF23" s="1072"/>
      <c r="FG23" s="1072"/>
      <c r="FH23" s="1072"/>
      <c r="FI23" s="1072"/>
      <c r="FJ23" s="1072"/>
      <c r="FK23" s="1072"/>
      <c r="FL23" s="1072"/>
      <c r="FM23" s="1072"/>
      <c r="FN23" s="1072"/>
      <c r="FO23" s="1072"/>
      <c r="FP23" s="1226"/>
      <c r="FQ23" s="1144" t="s">
        <v>53</v>
      </c>
      <c r="FR23" s="284"/>
      <c r="FS23" s="945"/>
      <c r="FT23" s="1166"/>
      <c r="FU23" s="883"/>
      <c r="FV23" s="1004" t="s">
        <v>101</v>
      </c>
      <c r="FW23" s="1005"/>
      <c r="FX23" s="1005"/>
      <c r="FY23" s="1005"/>
      <c r="FZ23" s="1005"/>
      <c r="GA23" s="1004" t="s">
        <v>102</v>
      </c>
      <c r="GB23" s="1005"/>
      <c r="GC23" s="1005"/>
      <c r="GD23" s="1005"/>
      <c r="GE23" s="1006"/>
      <c r="GF23" s="1139" t="s">
        <v>103</v>
      </c>
      <c r="GG23" s="1161" t="s">
        <v>146</v>
      </c>
      <c r="GH23" s="1125" t="s">
        <v>154</v>
      </c>
      <c r="GI23" s="1072" t="s">
        <v>59</v>
      </c>
      <c r="GJ23" s="1072"/>
      <c r="GK23" s="1072"/>
      <c r="GL23" s="1072"/>
      <c r="GM23" s="1072"/>
      <c r="GN23" s="1072"/>
      <c r="GO23" s="1072"/>
      <c r="GP23" s="1072"/>
      <c r="GQ23" s="1080"/>
      <c r="GR23" s="287"/>
      <c r="GS23" s="1141" t="s">
        <v>59</v>
      </c>
      <c r="GT23" s="1072"/>
      <c r="GU23" s="1072"/>
      <c r="GV23" s="1072"/>
      <c r="GW23" s="1072"/>
      <c r="GX23" s="1072"/>
      <c r="GY23" s="1072"/>
      <c r="GZ23" s="1072"/>
      <c r="HA23" s="1080"/>
      <c r="HB23" s="1049" t="s">
        <v>146</v>
      </c>
      <c r="HC23" s="1231" t="s">
        <v>154</v>
      </c>
      <c r="HD23" s="1013" t="s">
        <v>74</v>
      </c>
      <c r="HE23" s="1014"/>
      <c r="HF23" s="1014"/>
      <c r="HG23" s="1014"/>
      <c r="HH23" s="1015"/>
      <c r="HI23" s="988" t="s">
        <v>75</v>
      </c>
      <c r="HJ23" s="988"/>
      <c r="HK23" s="988"/>
      <c r="HL23" s="988"/>
      <c r="HM23" s="988"/>
      <c r="HN23" s="988"/>
      <c r="HO23" s="988"/>
      <c r="HP23" s="989"/>
      <c r="HQ23" s="98"/>
      <c r="HR23" s="113"/>
      <c r="HS23" s="1026" t="s">
        <v>83</v>
      </c>
      <c r="HT23" s="1027"/>
      <c r="HU23" s="1028"/>
      <c r="HV23" s="1026" t="s">
        <v>84</v>
      </c>
      <c r="HW23" s="1027"/>
      <c r="HX23" s="1028"/>
      <c r="HY23" s="1026" t="s">
        <v>85</v>
      </c>
      <c r="HZ23" s="1027"/>
      <c r="IA23" s="1028"/>
      <c r="IB23" s="1026" t="s">
        <v>86</v>
      </c>
      <c r="IC23" s="1027"/>
      <c r="ID23" s="1028"/>
      <c r="IE23" s="1026" t="s">
        <v>87</v>
      </c>
      <c r="IF23" s="1027"/>
      <c r="IG23" s="1028"/>
      <c r="IH23" s="993" t="s">
        <v>61</v>
      </c>
      <c r="II23" s="994"/>
      <c r="IJ23" s="994"/>
      <c r="IK23" s="993" t="s">
        <v>89</v>
      </c>
      <c r="IL23" s="994"/>
      <c r="IM23" s="995"/>
      <c r="IN23" s="993" t="s">
        <v>192</v>
      </c>
      <c r="IO23" s="994"/>
      <c r="IP23" s="994"/>
      <c r="IQ23" s="1010"/>
      <c r="IR23" s="1011"/>
      <c r="IS23" s="1011"/>
      <c r="IT23" s="1011"/>
      <c r="IU23" s="1012"/>
      <c r="IV23" s="98"/>
      <c r="IW23" s="113"/>
      <c r="IX23" s="983"/>
      <c r="IY23" s="984"/>
      <c r="IZ23" s="984"/>
      <c r="JA23" s="984"/>
      <c r="JB23" s="985"/>
      <c r="JC23" s="986" t="s">
        <v>163</v>
      </c>
      <c r="JD23" s="957"/>
      <c r="JE23" s="957"/>
      <c r="JF23" s="957"/>
      <c r="JG23" s="987"/>
      <c r="JH23" s="956" t="s">
        <v>164</v>
      </c>
      <c r="JI23" s="957"/>
      <c r="JJ23" s="957"/>
      <c r="JK23" s="957"/>
      <c r="JL23" s="958"/>
      <c r="JM23" s="978" t="s">
        <v>187</v>
      </c>
      <c r="JN23" s="1016" t="s">
        <v>146</v>
      </c>
      <c r="JO23" s="1018" t="s">
        <v>155</v>
      </c>
      <c r="JP23" s="999" t="s">
        <v>170</v>
      </c>
      <c r="JQ23" s="1021" t="s">
        <v>152</v>
      </c>
      <c r="JR23" s="1024" t="s">
        <v>153</v>
      </c>
      <c r="JS23" s="849" t="s">
        <v>204</v>
      </c>
      <c r="JT23" s="850"/>
      <c r="JU23" s="850"/>
      <c r="JV23" s="851"/>
      <c r="JW23" s="849" t="s">
        <v>205</v>
      </c>
      <c r="JX23" s="850"/>
      <c r="JY23" s="850"/>
      <c r="JZ23" s="851"/>
      <c r="KA23" s="850" t="s">
        <v>206</v>
      </c>
      <c r="KB23" s="850"/>
      <c r="KC23" s="850"/>
      <c r="KD23" s="851"/>
      <c r="KE23" s="846"/>
      <c r="KF23" s="847"/>
      <c r="KG23" s="847"/>
      <c r="KH23" s="847"/>
      <c r="KI23" s="1324"/>
      <c r="KJ23" s="1328"/>
      <c r="KK23" s="1329"/>
      <c r="KL23" s="1329"/>
      <c r="KM23" s="1329"/>
      <c r="KN23" s="1330"/>
    </row>
    <row r="24" spans="1:300" ht="77.25" customHeight="1" thickBot="1" x14ac:dyDescent="0.3">
      <c r="A24" s="1194"/>
      <c r="B24" s="915"/>
      <c r="C24" s="24"/>
      <c r="D24" s="1110" t="s">
        <v>2</v>
      </c>
      <c r="E24" s="1112" t="s">
        <v>3</v>
      </c>
      <c r="F24" s="1114" t="s">
        <v>4</v>
      </c>
      <c r="G24" s="1120" t="s">
        <v>134</v>
      </c>
      <c r="H24" s="1196" t="s">
        <v>7</v>
      </c>
      <c r="I24" s="1198" t="s">
        <v>2</v>
      </c>
      <c r="J24" s="889"/>
      <c r="K24" s="889"/>
      <c r="L24" s="889"/>
      <c r="M24" s="1123"/>
      <c r="N24" s="913"/>
      <c r="O24" s="913"/>
      <c r="P24" s="913"/>
      <c r="Q24" s="910"/>
      <c r="R24" s="923"/>
      <c r="S24" s="935"/>
      <c r="T24" s="909"/>
      <c r="U24" s="910"/>
      <c r="V24" s="913"/>
      <c r="W24" s="913"/>
      <c r="X24" s="909"/>
      <c r="Y24" s="913"/>
      <c r="Z24" s="910"/>
      <c r="AA24" s="1307"/>
      <c r="AB24" s="945"/>
      <c r="AC24" s="197"/>
      <c r="AD24" s="1201"/>
      <c r="AE24" s="955"/>
      <c r="AF24" s="943"/>
      <c r="AG24" s="931"/>
      <c r="AH24" s="1116" t="s">
        <v>26</v>
      </c>
      <c r="AI24" s="1117"/>
      <c r="AJ24" s="1085" t="s">
        <v>111</v>
      </c>
      <c r="AK24" s="928"/>
      <c r="AL24" s="929"/>
      <c r="AM24" s="931"/>
      <c r="AN24" s="950"/>
      <c r="AO24" s="951"/>
      <c r="AP24" s="81" t="s">
        <v>31</v>
      </c>
      <c r="AQ24" s="125" t="s">
        <v>9</v>
      </c>
      <c r="AR24" s="889" t="s">
        <v>9</v>
      </c>
      <c r="AS24" s="889"/>
      <c r="AT24" s="889"/>
      <c r="AU24" s="1118" t="s">
        <v>10</v>
      </c>
      <c r="AV24" s="1119"/>
      <c r="AW24" s="935"/>
      <c r="AX24" s="935"/>
      <c r="AY24" s="935"/>
      <c r="AZ24" s="924"/>
      <c r="BA24" s="923"/>
      <c r="BB24" s="924"/>
      <c r="BC24" s="899"/>
      <c r="BD24" s="1353"/>
      <c r="BE24" s="915"/>
      <c r="BF24" s="24"/>
      <c r="BG24" s="943"/>
      <c r="BH24" s="940"/>
      <c r="BI24" s="943"/>
      <c r="BJ24" s="943"/>
      <c r="BK24" s="931"/>
      <c r="BL24" s="947" t="s">
        <v>9</v>
      </c>
      <c r="BM24" s="917"/>
      <c r="BN24" s="917"/>
      <c r="BO24" s="917"/>
      <c r="BP24" s="918"/>
      <c r="BQ24" s="909"/>
      <c r="BR24" s="913"/>
      <c r="BS24" s="913"/>
      <c r="BT24" s="910"/>
      <c r="BU24" s="923"/>
      <c r="BV24" s="924"/>
      <c r="BW24" s="923"/>
      <c r="BX24" s="924"/>
      <c r="BY24" s="1184"/>
      <c r="BZ24" s="1184"/>
      <c r="CA24" s="1211"/>
      <c r="CB24" s="876"/>
      <c r="CC24" s="878"/>
      <c r="CD24" s="902"/>
      <c r="CE24" s="179"/>
      <c r="CF24" s="945"/>
      <c r="CG24" s="24"/>
      <c r="CH24" s="1087"/>
      <c r="CI24" s="940"/>
      <c r="CJ24" s="943"/>
      <c r="CK24" s="943"/>
      <c r="CL24" s="931"/>
      <c r="CM24" s="888"/>
      <c r="CN24" s="889"/>
      <c r="CO24" s="889"/>
      <c r="CP24" s="890"/>
      <c r="CQ24" s="909"/>
      <c r="CR24" s="913"/>
      <c r="CS24" s="910"/>
      <c r="CT24" s="888"/>
      <c r="CU24" s="890"/>
      <c r="CV24" s="1184"/>
      <c r="CW24" s="1211"/>
      <c r="CX24" s="899"/>
      <c r="CY24" s="179"/>
      <c r="CZ24" s="945"/>
      <c r="DA24" s="883"/>
      <c r="DB24" s="1170"/>
      <c r="DC24" s="1173"/>
      <c r="DD24" s="1176"/>
      <c r="DE24" s="1213"/>
      <c r="DF24" s="888"/>
      <c r="DG24" s="889"/>
      <c r="DH24" s="889"/>
      <c r="DI24" s="890"/>
      <c r="DJ24" s="1223"/>
      <c r="DK24" s="1189"/>
      <c r="DL24" s="1189"/>
      <c r="DM24" s="1190"/>
      <c r="DN24" s="1103"/>
      <c r="DO24" s="1208"/>
      <c r="DP24" s="1220"/>
      <c r="DQ24" s="1058"/>
      <c r="DR24" s="1221"/>
      <c r="DS24" s="1070"/>
      <c r="DT24" s="1071"/>
      <c r="DU24" s="1064"/>
      <c r="DV24" s="1071"/>
      <c r="DW24" s="903"/>
      <c r="DX24" s="179"/>
      <c r="DY24" s="945"/>
      <c r="DZ24" s="1072" t="s">
        <v>42</v>
      </c>
      <c r="EA24" s="1072"/>
      <c r="EB24" s="1072"/>
      <c r="EC24" s="1088" t="s">
        <v>42</v>
      </c>
      <c r="ED24" s="1089"/>
      <c r="EE24" s="1090"/>
      <c r="EF24" s="1072" t="s">
        <v>42</v>
      </c>
      <c r="EG24" s="1072"/>
      <c r="EH24" s="1072"/>
      <c r="EI24" s="1141" t="s">
        <v>42</v>
      </c>
      <c r="EJ24" s="1072"/>
      <c r="EK24" s="1080"/>
      <c r="EL24" s="1191" t="s">
        <v>42</v>
      </c>
      <c r="EM24" s="1191"/>
      <c r="EN24" s="1191"/>
      <c r="EO24" s="1192" t="s">
        <v>42</v>
      </c>
      <c r="EP24" s="1191"/>
      <c r="EQ24" s="1214"/>
      <c r="ER24" s="1093"/>
      <c r="ES24" s="1096"/>
      <c r="ET24" s="1099"/>
      <c r="EU24" s="1083"/>
      <c r="EV24" s="1083"/>
      <c r="EW24" s="1149"/>
      <c r="EX24" s="1152"/>
      <c r="EY24" s="1127" t="s">
        <v>191</v>
      </c>
      <c r="EZ24" s="1128"/>
      <c r="FA24" s="1129"/>
      <c r="FB24" s="1127" t="s">
        <v>48</v>
      </c>
      <c r="FC24" s="1128"/>
      <c r="FD24" s="1129"/>
      <c r="FE24" s="1130" t="s">
        <v>49</v>
      </c>
      <c r="FF24" s="1130"/>
      <c r="FG24" s="1131"/>
      <c r="FH24" s="1132" t="s">
        <v>50</v>
      </c>
      <c r="FI24" s="1130"/>
      <c r="FJ24" s="1131"/>
      <c r="FK24" s="1132" t="s">
        <v>51</v>
      </c>
      <c r="FL24" s="1130"/>
      <c r="FM24" s="1131"/>
      <c r="FN24" s="1132" t="s">
        <v>52</v>
      </c>
      <c r="FO24" s="1130"/>
      <c r="FP24" s="1131"/>
      <c r="FQ24" s="1154"/>
      <c r="FR24" s="284"/>
      <c r="FS24" s="945"/>
      <c r="FT24" s="1166"/>
      <c r="FU24" s="883"/>
      <c r="FV24" s="1159" t="s">
        <v>55</v>
      </c>
      <c r="FW24" s="938" t="s">
        <v>56</v>
      </c>
      <c r="FX24" s="938" t="s">
        <v>57</v>
      </c>
      <c r="FY24" s="938" t="s">
        <v>58</v>
      </c>
      <c r="FZ24" s="1135" t="s">
        <v>100</v>
      </c>
      <c r="GA24" s="1159" t="s">
        <v>55</v>
      </c>
      <c r="GB24" s="938" t="s">
        <v>56</v>
      </c>
      <c r="GC24" s="938" t="s">
        <v>57</v>
      </c>
      <c r="GD24" s="938" t="s">
        <v>58</v>
      </c>
      <c r="GE24" s="1137" t="s">
        <v>100</v>
      </c>
      <c r="GF24" s="1140"/>
      <c r="GG24" s="1162"/>
      <c r="GH24" s="1126"/>
      <c r="GI24" s="68" t="s">
        <v>43</v>
      </c>
      <c r="GJ24" s="7" t="s">
        <v>60</v>
      </c>
      <c r="GK24" s="8" t="s">
        <v>61</v>
      </c>
      <c r="GL24" s="8" t="s">
        <v>62</v>
      </c>
      <c r="GM24" s="1142" t="s">
        <v>63</v>
      </c>
      <c r="GN24" s="1142" t="s">
        <v>64</v>
      </c>
      <c r="GO24" s="1142" t="s">
        <v>65</v>
      </c>
      <c r="GP24" s="1142" t="s">
        <v>66</v>
      </c>
      <c r="GQ24" s="1144" t="s">
        <v>67</v>
      </c>
      <c r="GR24" s="284"/>
      <c r="GS24" s="194" t="s">
        <v>144</v>
      </c>
      <c r="GT24" s="1146" t="s">
        <v>68</v>
      </c>
      <c r="GU24" s="963" t="s">
        <v>112</v>
      </c>
      <c r="GV24" s="963" t="s">
        <v>69</v>
      </c>
      <c r="GW24" s="963" t="s">
        <v>70</v>
      </c>
      <c r="GX24" s="963" t="s">
        <v>71</v>
      </c>
      <c r="GY24" s="963" t="s">
        <v>104</v>
      </c>
      <c r="GZ24" s="963" t="s">
        <v>105</v>
      </c>
      <c r="HA24" s="193" t="s">
        <v>72</v>
      </c>
      <c r="HB24" s="1050"/>
      <c r="HC24" s="1232"/>
      <c r="HD24" s="1045" t="s">
        <v>55</v>
      </c>
      <c r="HE24" s="1046" t="s">
        <v>56</v>
      </c>
      <c r="HF24" s="1046" t="s">
        <v>57</v>
      </c>
      <c r="HG24" s="1046" t="s">
        <v>58</v>
      </c>
      <c r="HH24" s="969" t="s">
        <v>161</v>
      </c>
      <c r="HI24" s="1036" t="s">
        <v>61</v>
      </c>
      <c r="HJ24" s="1032" t="s">
        <v>76</v>
      </c>
      <c r="HK24" s="1032" t="s">
        <v>77</v>
      </c>
      <c r="HL24" s="1032" t="s">
        <v>78</v>
      </c>
      <c r="HM24" s="1032" t="s">
        <v>79</v>
      </c>
      <c r="HN24" s="1002" t="s">
        <v>80</v>
      </c>
      <c r="HO24" s="1002" t="s">
        <v>81</v>
      </c>
      <c r="HP24" s="1034" t="s">
        <v>72</v>
      </c>
      <c r="HQ24" s="99"/>
      <c r="HR24" s="121" t="s">
        <v>144</v>
      </c>
      <c r="HS24" s="1029"/>
      <c r="HT24" s="1030"/>
      <c r="HU24" s="1031"/>
      <c r="HV24" s="1029"/>
      <c r="HW24" s="1030"/>
      <c r="HX24" s="1031"/>
      <c r="HY24" s="1029"/>
      <c r="HZ24" s="1030"/>
      <c r="IA24" s="1031"/>
      <c r="IB24" s="1029"/>
      <c r="IC24" s="1030"/>
      <c r="ID24" s="1031"/>
      <c r="IE24" s="1029"/>
      <c r="IF24" s="1030"/>
      <c r="IG24" s="1031"/>
      <c r="IH24" s="1042" t="s">
        <v>90</v>
      </c>
      <c r="II24" s="1043"/>
      <c r="IJ24" s="1043"/>
      <c r="IK24" s="1042" t="s">
        <v>90</v>
      </c>
      <c r="IL24" s="1043"/>
      <c r="IM24" s="1044"/>
      <c r="IN24" s="1042" t="s">
        <v>90</v>
      </c>
      <c r="IO24" s="1043"/>
      <c r="IP24" s="1044"/>
      <c r="IQ24" s="1200" t="s">
        <v>92</v>
      </c>
      <c r="IR24" s="971" t="s">
        <v>93</v>
      </c>
      <c r="IS24" s="971" t="s">
        <v>94</v>
      </c>
      <c r="IT24" s="953" t="s">
        <v>95</v>
      </c>
      <c r="IU24" s="953" t="s">
        <v>160</v>
      </c>
      <c r="IV24" s="99"/>
      <c r="IW24" s="121" t="s">
        <v>144</v>
      </c>
      <c r="IX24" s="1247" t="s">
        <v>92</v>
      </c>
      <c r="IY24" s="967" t="s">
        <v>93</v>
      </c>
      <c r="IZ24" s="967" t="s">
        <v>94</v>
      </c>
      <c r="JA24" s="967" t="s">
        <v>95</v>
      </c>
      <c r="JB24" s="976" t="s">
        <v>61</v>
      </c>
      <c r="JC24" s="1245" t="s">
        <v>165</v>
      </c>
      <c r="JD24" s="959" t="s">
        <v>166</v>
      </c>
      <c r="JE24" s="959" t="s">
        <v>162</v>
      </c>
      <c r="JF24" s="959" t="s">
        <v>167</v>
      </c>
      <c r="JG24" s="961" t="s">
        <v>168</v>
      </c>
      <c r="JH24" s="959" t="s">
        <v>165</v>
      </c>
      <c r="JI24" s="959" t="s">
        <v>166</v>
      </c>
      <c r="JJ24" s="959" t="s">
        <v>162</v>
      </c>
      <c r="JK24" s="959" t="s">
        <v>167</v>
      </c>
      <c r="JL24" s="973" t="s">
        <v>168</v>
      </c>
      <c r="JM24" s="979"/>
      <c r="JN24" s="1017"/>
      <c r="JO24" s="1019"/>
      <c r="JP24" s="1000"/>
      <c r="JQ24" s="1022"/>
      <c r="JR24" s="1025"/>
      <c r="JS24" s="856" t="s">
        <v>146</v>
      </c>
      <c r="JT24" s="858" t="s">
        <v>207</v>
      </c>
      <c r="JU24" s="852" t="s">
        <v>208</v>
      </c>
      <c r="JV24" s="854" t="s">
        <v>134</v>
      </c>
      <c r="JW24" s="856" t="s">
        <v>146</v>
      </c>
      <c r="JX24" s="858" t="s">
        <v>207</v>
      </c>
      <c r="JY24" s="852" t="s">
        <v>208</v>
      </c>
      <c r="JZ24" s="854" t="s">
        <v>134</v>
      </c>
      <c r="KA24" s="856" t="s">
        <v>146</v>
      </c>
      <c r="KB24" s="858" t="s">
        <v>207</v>
      </c>
      <c r="KC24" s="852" t="s">
        <v>208</v>
      </c>
      <c r="KD24" s="854" t="s">
        <v>134</v>
      </c>
      <c r="KE24" s="107" t="s">
        <v>180</v>
      </c>
      <c r="KF24" s="108" t="s">
        <v>181</v>
      </c>
      <c r="KG24" s="108" t="s">
        <v>182</v>
      </c>
      <c r="KH24" s="108" t="s">
        <v>183</v>
      </c>
      <c r="KI24" s="778" t="s">
        <v>184</v>
      </c>
      <c r="KJ24" s="780" t="s">
        <v>180</v>
      </c>
      <c r="KK24" s="781" t="s">
        <v>210</v>
      </c>
      <c r="KL24" s="781" t="s">
        <v>183</v>
      </c>
      <c r="KM24" s="781" t="s">
        <v>184</v>
      </c>
      <c r="KN24" s="782" t="s">
        <v>211</v>
      </c>
    </row>
    <row r="25" spans="1:300" ht="53.25" customHeight="1" thickBot="1" x14ac:dyDescent="0.3">
      <c r="A25" s="1195"/>
      <c r="B25" s="916"/>
      <c r="C25" s="166" t="s">
        <v>146</v>
      </c>
      <c r="D25" s="1111"/>
      <c r="E25" s="1113"/>
      <c r="F25" s="1115"/>
      <c r="G25" s="1121"/>
      <c r="H25" s="1197"/>
      <c r="I25" s="1199"/>
      <c r="J25" s="69" t="s">
        <v>11</v>
      </c>
      <c r="K25" s="27" t="s">
        <v>12</v>
      </c>
      <c r="L25" s="168" t="s">
        <v>13</v>
      </c>
      <c r="M25" s="1124"/>
      <c r="N25" s="169" t="s">
        <v>11</v>
      </c>
      <c r="O25" s="170" t="s">
        <v>12</v>
      </c>
      <c r="P25" s="171" t="s">
        <v>13</v>
      </c>
      <c r="Q25" s="172" t="s">
        <v>134</v>
      </c>
      <c r="R25" s="69" t="s">
        <v>11</v>
      </c>
      <c r="S25" s="168" t="s">
        <v>12</v>
      </c>
      <c r="T25" s="173" t="s">
        <v>11</v>
      </c>
      <c r="U25" s="174" t="s">
        <v>12</v>
      </c>
      <c r="V25" s="169" t="s">
        <v>11</v>
      </c>
      <c r="W25" s="171" t="s">
        <v>12</v>
      </c>
      <c r="X25" s="173" t="s">
        <v>11</v>
      </c>
      <c r="Y25" s="170" t="s">
        <v>12</v>
      </c>
      <c r="Z25" s="174" t="s">
        <v>13</v>
      </c>
      <c r="AA25" s="1307"/>
      <c r="AB25" s="946"/>
      <c r="AC25" s="198" t="s">
        <v>146</v>
      </c>
      <c r="AD25" s="28" t="s">
        <v>13</v>
      </c>
      <c r="AE25" s="175" t="s">
        <v>134</v>
      </c>
      <c r="AF25" s="28" t="s">
        <v>11</v>
      </c>
      <c r="AG25" s="176" t="s">
        <v>11</v>
      </c>
      <c r="AH25" s="173" t="s">
        <v>11</v>
      </c>
      <c r="AI25" s="174" t="s">
        <v>12</v>
      </c>
      <c r="AJ25" s="1087"/>
      <c r="AK25" s="169" t="s">
        <v>11</v>
      </c>
      <c r="AL25" s="174" t="s">
        <v>12</v>
      </c>
      <c r="AM25" s="176" t="s">
        <v>11</v>
      </c>
      <c r="AN25" s="176" t="s">
        <v>12</v>
      </c>
      <c r="AO25" s="175" t="s">
        <v>134</v>
      </c>
      <c r="AP25" s="185" t="s">
        <v>178</v>
      </c>
      <c r="AQ25" s="177" t="s">
        <v>178</v>
      </c>
      <c r="AR25" s="69" t="s">
        <v>11</v>
      </c>
      <c r="AS25" s="6" t="s">
        <v>97</v>
      </c>
      <c r="AT25" s="168" t="s">
        <v>98</v>
      </c>
      <c r="AU25" s="125" t="s">
        <v>13</v>
      </c>
      <c r="AV25" s="30" t="s">
        <v>134</v>
      </c>
      <c r="AW25" s="169" t="s">
        <v>11</v>
      </c>
      <c r="AX25" s="170" t="s">
        <v>12</v>
      </c>
      <c r="AY25" s="174" t="s">
        <v>13</v>
      </c>
      <c r="AZ25" s="178" t="s">
        <v>134</v>
      </c>
      <c r="BA25" s="173" t="s">
        <v>96</v>
      </c>
      <c r="BB25" s="174" t="s">
        <v>178</v>
      </c>
      <c r="BC25" s="900"/>
      <c r="BD25" s="684" t="s">
        <v>178</v>
      </c>
      <c r="BE25" s="915"/>
      <c r="BF25" s="24" t="s">
        <v>146</v>
      </c>
      <c r="BG25" s="81" t="s">
        <v>11</v>
      </c>
      <c r="BH25" s="125" t="s">
        <v>11</v>
      </c>
      <c r="BI25" s="81" t="s">
        <v>11</v>
      </c>
      <c r="BJ25" s="81" t="s">
        <v>11</v>
      </c>
      <c r="BK25" s="182" t="s">
        <v>11</v>
      </c>
      <c r="BL25" s="173" t="s">
        <v>11</v>
      </c>
      <c r="BM25" s="170" t="s">
        <v>12</v>
      </c>
      <c r="BN25" s="310" t="s">
        <v>98</v>
      </c>
      <c r="BO25" s="311" t="s">
        <v>178</v>
      </c>
      <c r="BP25" s="312" t="s">
        <v>142</v>
      </c>
      <c r="BQ25" s="173" t="s">
        <v>11</v>
      </c>
      <c r="BR25" s="170" t="s">
        <v>12</v>
      </c>
      <c r="BS25" s="174" t="s">
        <v>13</v>
      </c>
      <c r="BT25" s="313" t="s">
        <v>143</v>
      </c>
      <c r="BU25" s="173" t="s">
        <v>12</v>
      </c>
      <c r="BV25" s="174" t="s">
        <v>13</v>
      </c>
      <c r="BW25" s="173" t="s">
        <v>12</v>
      </c>
      <c r="BX25" s="174" t="s">
        <v>13</v>
      </c>
      <c r="BY25" s="169" t="s">
        <v>11</v>
      </c>
      <c r="BZ25" s="174" t="s">
        <v>12</v>
      </c>
      <c r="CA25" s="314" t="s">
        <v>142</v>
      </c>
      <c r="CB25" s="180" t="s">
        <v>178</v>
      </c>
      <c r="CC25" s="181" t="s">
        <v>178</v>
      </c>
      <c r="CD25" s="975"/>
      <c r="CE25" s="105"/>
      <c r="CF25" s="946"/>
      <c r="CG25" s="166" t="s">
        <v>133</v>
      </c>
      <c r="CH25" s="200" t="s">
        <v>11</v>
      </c>
      <c r="CI25" s="125" t="s">
        <v>11</v>
      </c>
      <c r="CJ25" s="81" t="s">
        <v>11</v>
      </c>
      <c r="CK25" s="81" t="s">
        <v>11</v>
      </c>
      <c r="CL25" s="182" t="s">
        <v>11</v>
      </c>
      <c r="CM25" s="173" t="s">
        <v>11</v>
      </c>
      <c r="CN25" s="170" t="s">
        <v>12</v>
      </c>
      <c r="CO25" s="174" t="s">
        <v>13</v>
      </c>
      <c r="CP25" s="174" t="s">
        <v>178</v>
      </c>
      <c r="CQ25" s="173" t="s">
        <v>11</v>
      </c>
      <c r="CR25" s="170" t="s">
        <v>12</v>
      </c>
      <c r="CS25" s="174" t="s">
        <v>13</v>
      </c>
      <c r="CT25" s="173" t="s">
        <v>11</v>
      </c>
      <c r="CU25" s="174" t="s">
        <v>13</v>
      </c>
      <c r="CV25" s="169" t="s">
        <v>11</v>
      </c>
      <c r="CW25" s="174" t="s">
        <v>12</v>
      </c>
      <c r="CX25" s="900"/>
      <c r="CY25" s="105"/>
      <c r="CZ25" s="946"/>
      <c r="DA25" s="884"/>
      <c r="DB25" s="173" t="s">
        <v>11</v>
      </c>
      <c r="DC25" s="27" t="s">
        <v>11</v>
      </c>
      <c r="DD25" s="170" t="s">
        <v>11</v>
      </c>
      <c r="DE25" s="171" t="s">
        <v>11</v>
      </c>
      <c r="DF25" s="173" t="s">
        <v>11</v>
      </c>
      <c r="DG25" s="170" t="s">
        <v>12</v>
      </c>
      <c r="DH25" s="171" t="s">
        <v>178</v>
      </c>
      <c r="DI25" s="186" t="s">
        <v>142</v>
      </c>
      <c r="DJ25" s="169" t="s">
        <v>11</v>
      </c>
      <c r="DK25" s="170" t="s">
        <v>12</v>
      </c>
      <c r="DL25" s="171" t="s">
        <v>13</v>
      </c>
      <c r="DM25" s="187" t="s">
        <v>134</v>
      </c>
      <c r="DN25" s="169" t="s">
        <v>11</v>
      </c>
      <c r="DO25" s="174" t="s">
        <v>98</v>
      </c>
      <c r="DP25" s="169" t="s">
        <v>11</v>
      </c>
      <c r="DQ25" s="171" t="s">
        <v>12</v>
      </c>
      <c r="DR25" s="30" t="s">
        <v>134</v>
      </c>
      <c r="DS25" s="188" t="s">
        <v>178</v>
      </c>
      <c r="DT25" s="175" t="s">
        <v>134</v>
      </c>
      <c r="DU25" s="188" t="s">
        <v>178</v>
      </c>
      <c r="DV25" s="175" t="s">
        <v>134</v>
      </c>
      <c r="DW25" s="904"/>
      <c r="DX25" s="105"/>
      <c r="DY25" s="946"/>
      <c r="DZ25" s="201" t="s">
        <v>11</v>
      </c>
      <c r="EA25" s="202" t="s">
        <v>12</v>
      </c>
      <c r="EB25" s="116" t="s">
        <v>13</v>
      </c>
      <c r="EC25" s="203" t="s">
        <v>11</v>
      </c>
      <c r="ED25" s="202" t="s">
        <v>12</v>
      </c>
      <c r="EE25" s="204" t="s">
        <v>13</v>
      </c>
      <c r="EF25" s="201" t="s">
        <v>11</v>
      </c>
      <c r="EG25" s="202" t="s">
        <v>12</v>
      </c>
      <c r="EH25" s="116" t="s">
        <v>13</v>
      </c>
      <c r="EI25" s="203" t="s">
        <v>11</v>
      </c>
      <c r="EJ25" s="202" t="s">
        <v>12</v>
      </c>
      <c r="EK25" s="204" t="s">
        <v>13</v>
      </c>
      <c r="EL25" s="201" t="s">
        <v>11</v>
      </c>
      <c r="EM25" s="202" t="s">
        <v>12</v>
      </c>
      <c r="EN25" s="116" t="s">
        <v>13</v>
      </c>
      <c r="EO25" s="203" t="s">
        <v>11</v>
      </c>
      <c r="EP25" s="202" t="s">
        <v>12</v>
      </c>
      <c r="EQ25" s="204" t="s">
        <v>13</v>
      </c>
      <c r="ER25" s="1094"/>
      <c r="ES25" s="1097"/>
      <c r="ET25" s="1100"/>
      <c r="EU25" s="1084"/>
      <c r="EV25" s="1084"/>
      <c r="EW25" s="1150"/>
      <c r="EX25" s="1153"/>
      <c r="EY25" s="201" t="s">
        <v>11</v>
      </c>
      <c r="EZ25" s="202" t="s">
        <v>12</v>
      </c>
      <c r="FA25" s="202" t="s">
        <v>13</v>
      </c>
      <c r="FB25" s="201" t="s">
        <v>11</v>
      </c>
      <c r="FC25" s="202" t="s">
        <v>12</v>
      </c>
      <c r="FD25" s="202" t="s">
        <v>13</v>
      </c>
      <c r="FE25" s="69" t="s">
        <v>11</v>
      </c>
      <c r="FF25" s="27" t="s">
        <v>12</v>
      </c>
      <c r="FG25" s="205" t="s">
        <v>13</v>
      </c>
      <c r="FH25" s="167" t="s">
        <v>11</v>
      </c>
      <c r="FI25" s="27" t="s">
        <v>12</v>
      </c>
      <c r="FJ25" s="205" t="s">
        <v>13</v>
      </c>
      <c r="FK25" s="167" t="s">
        <v>11</v>
      </c>
      <c r="FL25" s="27" t="s">
        <v>12</v>
      </c>
      <c r="FM25" s="205" t="s">
        <v>13</v>
      </c>
      <c r="FN25" s="167" t="s">
        <v>11</v>
      </c>
      <c r="FO25" s="27" t="s">
        <v>12</v>
      </c>
      <c r="FP25" s="205" t="s">
        <v>13</v>
      </c>
      <c r="FQ25" s="206" t="s">
        <v>113</v>
      </c>
      <c r="FR25" s="285"/>
      <c r="FS25" s="946"/>
      <c r="FT25" s="1167"/>
      <c r="FU25" s="1155"/>
      <c r="FV25" s="1224"/>
      <c r="FW25" s="940"/>
      <c r="FX25" s="940"/>
      <c r="FY25" s="940"/>
      <c r="FZ25" s="1225"/>
      <c r="GA25" s="1224"/>
      <c r="GB25" s="940"/>
      <c r="GC25" s="940"/>
      <c r="GD25" s="940"/>
      <c r="GE25" s="1227"/>
      <c r="GF25" s="1228"/>
      <c r="GG25" s="1203"/>
      <c r="GH25" s="1204"/>
      <c r="GI25" s="69" t="s">
        <v>11</v>
      </c>
      <c r="GJ25" s="27" t="s">
        <v>11</v>
      </c>
      <c r="GK25" s="27" t="s">
        <v>11</v>
      </c>
      <c r="GL25" s="27" t="s">
        <v>11</v>
      </c>
      <c r="GM25" s="1143"/>
      <c r="GN25" s="1143"/>
      <c r="GO25" s="1143"/>
      <c r="GP25" s="1143"/>
      <c r="GQ25" s="1145"/>
      <c r="GR25" s="284"/>
      <c r="GS25" s="302"/>
      <c r="GT25" s="1206"/>
      <c r="GU25" s="1229"/>
      <c r="GV25" s="1229"/>
      <c r="GW25" s="1229"/>
      <c r="GX25" s="1229"/>
      <c r="GY25" s="1229"/>
      <c r="GZ25" s="1229"/>
      <c r="HA25" s="205" t="s">
        <v>11</v>
      </c>
      <c r="HB25" s="1230"/>
      <c r="HC25" s="1233"/>
      <c r="HD25" s="1235"/>
      <c r="HE25" s="1236"/>
      <c r="HF25" s="1236"/>
      <c r="HG25" s="1236"/>
      <c r="HH25" s="1237"/>
      <c r="HI25" s="1238"/>
      <c r="HJ25" s="1240"/>
      <c r="HK25" s="1240"/>
      <c r="HL25" s="1240"/>
      <c r="HM25" s="1240"/>
      <c r="HN25" s="1239"/>
      <c r="HO25" s="1239"/>
      <c r="HP25" s="1234"/>
      <c r="HQ25" s="99"/>
      <c r="HR25" s="302"/>
      <c r="HS25" s="167" t="s">
        <v>11</v>
      </c>
      <c r="HT25" s="27" t="s">
        <v>12</v>
      </c>
      <c r="HU25" s="168" t="s">
        <v>13</v>
      </c>
      <c r="HV25" s="167" t="s">
        <v>11</v>
      </c>
      <c r="HW25" s="27" t="s">
        <v>12</v>
      </c>
      <c r="HX25" s="168" t="s">
        <v>13</v>
      </c>
      <c r="HY25" s="167" t="s">
        <v>11</v>
      </c>
      <c r="HZ25" s="27" t="s">
        <v>12</v>
      </c>
      <c r="IA25" s="168" t="s">
        <v>13</v>
      </c>
      <c r="IB25" s="167" t="s">
        <v>11</v>
      </c>
      <c r="IC25" s="27" t="s">
        <v>12</v>
      </c>
      <c r="ID25" s="168" t="s">
        <v>13</v>
      </c>
      <c r="IE25" s="167" t="s">
        <v>11</v>
      </c>
      <c r="IF25" s="27" t="s">
        <v>12</v>
      </c>
      <c r="IG25" s="205" t="s">
        <v>13</v>
      </c>
      <c r="IH25" s="306" t="s">
        <v>11</v>
      </c>
      <c r="II25" s="307" t="s">
        <v>12</v>
      </c>
      <c r="IJ25" s="308" t="s">
        <v>13</v>
      </c>
      <c r="IK25" s="306" t="s">
        <v>11</v>
      </c>
      <c r="IL25" s="307" t="s">
        <v>12</v>
      </c>
      <c r="IM25" s="309" t="s">
        <v>13</v>
      </c>
      <c r="IN25" s="306" t="s">
        <v>11</v>
      </c>
      <c r="IO25" s="307" t="s">
        <v>12</v>
      </c>
      <c r="IP25" s="309" t="s">
        <v>13</v>
      </c>
      <c r="IQ25" s="1201"/>
      <c r="IR25" s="1260"/>
      <c r="IS25" s="1260"/>
      <c r="IT25" s="955"/>
      <c r="IU25" s="955"/>
      <c r="IV25" s="99"/>
      <c r="IW25" s="302"/>
      <c r="IX25" s="1248"/>
      <c r="IY25" s="1249"/>
      <c r="IZ25" s="1249"/>
      <c r="JA25" s="1249"/>
      <c r="JB25" s="1250"/>
      <c r="JC25" s="1246"/>
      <c r="JD25" s="1244"/>
      <c r="JE25" s="1244"/>
      <c r="JF25" s="1244"/>
      <c r="JG25" s="1258"/>
      <c r="JH25" s="1244"/>
      <c r="JI25" s="1244"/>
      <c r="JJ25" s="1244"/>
      <c r="JK25" s="1244"/>
      <c r="JL25" s="1253"/>
      <c r="JM25" s="1251"/>
      <c r="JN25" s="1252"/>
      <c r="JO25" s="1241"/>
      <c r="JP25" s="1259"/>
      <c r="JQ25" s="1242"/>
      <c r="JR25" s="1243"/>
      <c r="JS25" s="857"/>
      <c r="JT25" s="859"/>
      <c r="JU25" s="853"/>
      <c r="JV25" s="855"/>
      <c r="JW25" s="857"/>
      <c r="JX25" s="859"/>
      <c r="JY25" s="853"/>
      <c r="JZ25" s="855"/>
      <c r="KA25" s="857"/>
      <c r="KB25" s="859"/>
      <c r="KC25" s="853"/>
      <c r="KD25" s="855"/>
      <c r="KE25" s="303" t="s">
        <v>185</v>
      </c>
      <c r="KF25" s="304" t="s">
        <v>185</v>
      </c>
      <c r="KG25" s="304" t="s">
        <v>185</v>
      </c>
      <c r="KH25" s="304" t="s">
        <v>185</v>
      </c>
      <c r="KI25" s="779" t="s">
        <v>185</v>
      </c>
      <c r="KJ25" s="783" t="s">
        <v>185</v>
      </c>
      <c r="KK25" s="784" t="s">
        <v>185</v>
      </c>
      <c r="KL25" s="784" t="s">
        <v>185</v>
      </c>
      <c r="KM25" s="784" t="s">
        <v>185</v>
      </c>
      <c r="KN25" s="785" t="s">
        <v>185</v>
      </c>
    </row>
    <row r="26" spans="1:300" s="446" customFormat="1" ht="21" customHeight="1" x14ac:dyDescent="0.3">
      <c r="A26" s="414"/>
      <c r="B26" s="415" t="s">
        <v>118</v>
      </c>
      <c r="C26" s="416">
        <v>481</v>
      </c>
      <c r="D26" s="416">
        <f t="shared" ref="D26:Z26" si="140">SUM(D27:D32)+D33+D39</f>
        <v>144</v>
      </c>
      <c r="E26" s="416">
        <f t="shared" si="140"/>
        <v>0</v>
      </c>
      <c r="F26" s="416">
        <f t="shared" si="140"/>
        <v>2</v>
      </c>
      <c r="G26" s="512">
        <f t="shared" ref="G26:G43" si="141">IFERROR(SUM(D26:F26)/C26*100,0)</f>
        <v>30.353430353430355</v>
      </c>
      <c r="H26" s="416">
        <f t="shared" si="140"/>
        <v>144</v>
      </c>
      <c r="I26" s="416">
        <f t="shared" si="140"/>
        <v>0</v>
      </c>
      <c r="J26" s="416">
        <f t="shared" si="140"/>
        <v>223</v>
      </c>
      <c r="K26" s="416">
        <f t="shared" si="140"/>
        <v>220</v>
      </c>
      <c r="L26" s="416">
        <f t="shared" si="140"/>
        <v>240</v>
      </c>
      <c r="M26" s="155">
        <f>IFERROR(L26/C26*100,0)</f>
        <v>49.896049896049902</v>
      </c>
      <c r="N26" s="416">
        <f t="shared" si="140"/>
        <v>223</v>
      </c>
      <c r="O26" s="416">
        <f t="shared" si="140"/>
        <v>220</v>
      </c>
      <c r="P26" s="416">
        <f t="shared" si="140"/>
        <v>240</v>
      </c>
      <c r="Q26" s="514">
        <f>IFERROR(P26/C26*100,0)</f>
        <v>49.896049896049902</v>
      </c>
      <c r="R26" s="416">
        <f t="shared" si="140"/>
        <v>224</v>
      </c>
      <c r="S26" s="416">
        <f t="shared" si="140"/>
        <v>221</v>
      </c>
      <c r="T26" s="416">
        <f t="shared" si="140"/>
        <v>223</v>
      </c>
      <c r="U26" s="416">
        <f t="shared" si="140"/>
        <v>220</v>
      </c>
      <c r="V26" s="416">
        <f t="shared" si="140"/>
        <v>155</v>
      </c>
      <c r="W26" s="416">
        <f t="shared" si="140"/>
        <v>66</v>
      </c>
      <c r="X26" s="416">
        <f t="shared" si="140"/>
        <v>16</v>
      </c>
      <c r="Y26" s="416">
        <f t="shared" si="140"/>
        <v>0</v>
      </c>
      <c r="Z26" s="416">
        <f t="shared" si="140"/>
        <v>0</v>
      </c>
      <c r="AA26" s="416">
        <f t="shared" ref="AA26" si="142">SUM(AA27:AA32)+AA33+AA39</f>
        <v>159</v>
      </c>
      <c r="AB26" s="420" t="s">
        <v>118</v>
      </c>
      <c r="AC26" s="416">
        <v>559</v>
      </c>
      <c r="AD26" s="416">
        <f t="shared" ref="AD26:BC26" si="143">SUM(AD27:AD32)+AD33+AD39</f>
        <v>245</v>
      </c>
      <c r="AE26" s="516">
        <f t="shared" ref="AE26:AE43" si="144">IFERROR(AD26/AC26*100,0)</f>
        <v>43.828264758497312</v>
      </c>
      <c r="AF26" s="416">
        <f t="shared" si="143"/>
        <v>246</v>
      </c>
      <c r="AG26" s="416">
        <f t="shared" si="143"/>
        <v>249</v>
      </c>
      <c r="AH26" s="416">
        <f t="shared" si="143"/>
        <v>19</v>
      </c>
      <c r="AI26" s="416">
        <f t="shared" si="143"/>
        <v>0</v>
      </c>
      <c r="AJ26" s="416">
        <f t="shared" si="143"/>
        <v>140</v>
      </c>
      <c r="AK26" s="416">
        <f t="shared" si="143"/>
        <v>1</v>
      </c>
      <c r="AL26" s="416">
        <f t="shared" si="143"/>
        <v>2</v>
      </c>
      <c r="AM26" s="416">
        <f t="shared" si="143"/>
        <v>255</v>
      </c>
      <c r="AN26" s="416">
        <f t="shared" si="143"/>
        <v>281</v>
      </c>
      <c r="AO26" s="514">
        <f t="shared" ref="AO26:AO43" si="145">IFERROR(AN26/AC26*100,0)</f>
        <v>50.268336314847936</v>
      </c>
      <c r="AP26" s="416">
        <f t="shared" si="143"/>
        <v>109</v>
      </c>
      <c r="AQ26" s="416">
        <f t="shared" si="143"/>
        <v>280</v>
      </c>
      <c r="AR26" s="416">
        <f t="shared" si="143"/>
        <v>1</v>
      </c>
      <c r="AS26" s="416">
        <f t="shared" si="143"/>
        <v>2</v>
      </c>
      <c r="AT26" s="416">
        <f t="shared" si="143"/>
        <v>3</v>
      </c>
      <c r="AU26" s="416">
        <f t="shared" si="143"/>
        <v>0</v>
      </c>
      <c r="AV26" s="514">
        <f t="shared" ref="AV26:AV43" si="146">IFERROR(AU26/AC26*100,0)</f>
        <v>0</v>
      </c>
      <c r="AW26" s="416">
        <f t="shared" si="143"/>
        <v>1</v>
      </c>
      <c r="AX26" s="416">
        <f t="shared" si="143"/>
        <v>2</v>
      </c>
      <c r="AY26" s="416">
        <f t="shared" si="143"/>
        <v>4</v>
      </c>
      <c r="AZ26" s="514">
        <f t="shared" ref="AZ26:AZ43" si="147">IFERROR(AY26/AC26*100,0)</f>
        <v>0.7155635062611807</v>
      </c>
      <c r="BA26" s="416">
        <f t="shared" si="143"/>
        <v>0</v>
      </c>
      <c r="BB26" s="416">
        <f t="shared" si="143"/>
        <v>0</v>
      </c>
      <c r="BC26" s="416">
        <f t="shared" si="143"/>
        <v>238</v>
      </c>
      <c r="BD26" s="416">
        <f t="shared" ref="BD26" si="148">SUM(BD27:BD32)+BD33+BD39</f>
        <v>171</v>
      </c>
      <c r="BE26" s="422" t="s">
        <v>118</v>
      </c>
      <c r="BF26" s="504">
        <v>569</v>
      </c>
      <c r="BG26" s="416">
        <f t="shared" ref="BG26:BO26" si="149">SUM(BG27:BG32)+BG33+BG39</f>
        <v>1</v>
      </c>
      <c r="BH26" s="416">
        <f t="shared" si="149"/>
        <v>163</v>
      </c>
      <c r="BI26" s="416">
        <f t="shared" si="149"/>
        <v>0</v>
      </c>
      <c r="BJ26" s="416">
        <f t="shared" si="149"/>
        <v>5</v>
      </c>
      <c r="BK26" s="416">
        <f t="shared" si="149"/>
        <v>6</v>
      </c>
      <c r="BL26" s="416">
        <f t="shared" si="149"/>
        <v>2</v>
      </c>
      <c r="BM26" s="416">
        <f t="shared" si="149"/>
        <v>0</v>
      </c>
      <c r="BN26" s="416">
        <f t="shared" si="149"/>
        <v>3</v>
      </c>
      <c r="BO26" s="416">
        <f t="shared" si="149"/>
        <v>12</v>
      </c>
      <c r="BP26" s="514">
        <f t="shared" ref="BP26:BP43" si="150">IFERROR(BO26/BF26,0)</f>
        <v>2.10896309314587E-2</v>
      </c>
      <c r="BQ26" s="416">
        <f t="shared" ref="BQ26:BS26" si="151">SUM(BQ27:BQ32)+BQ33+BQ39</f>
        <v>2</v>
      </c>
      <c r="BR26" s="416">
        <f t="shared" si="151"/>
        <v>0</v>
      </c>
      <c r="BS26" s="416">
        <f t="shared" si="151"/>
        <v>3</v>
      </c>
      <c r="BT26" s="517">
        <f t="shared" ref="BT26:BT43" si="152">IFERROR(BS26/BF26*100,0)</f>
        <v>0.52724077328646746</v>
      </c>
      <c r="BU26" s="416">
        <f t="shared" ref="BU26:BZ26" si="153">SUM(BU27:BU32)+BU33+BU39</f>
        <v>0</v>
      </c>
      <c r="BV26" s="416">
        <f t="shared" si="153"/>
        <v>0</v>
      </c>
      <c r="BW26" s="416">
        <f t="shared" si="153"/>
        <v>0</v>
      </c>
      <c r="BX26" s="416">
        <f t="shared" si="153"/>
        <v>0</v>
      </c>
      <c r="BY26" s="416">
        <f t="shared" si="153"/>
        <v>0</v>
      </c>
      <c r="BZ26" s="416">
        <f t="shared" si="153"/>
        <v>2</v>
      </c>
      <c r="CA26" s="514">
        <f t="shared" ref="CA26:CA43" si="154">IFERROR(BZ26/BF26*100,0)</f>
        <v>0.35149384885764495</v>
      </c>
      <c r="CB26" s="416">
        <f t="shared" ref="CB26:CD26" si="155">SUM(CB27:CB32)+CB33+CB39</f>
        <v>0</v>
      </c>
      <c r="CC26" s="416">
        <f t="shared" si="155"/>
        <v>5</v>
      </c>
      <c r="CD26" s="416">
        <f t="shared" si="155"/>
        <v>6</v>
      </c>
      <c r="CE26" s="439"/>
      <c r="CF26" s="420" t="s">
        <v>118</v>
      </c>
      <c r="CG26" s="416">
        <f>SUM(CG27:CG32)+CG33+CG39</f>
        <v>663</v>
      </c>
      <c r="CH26" s="416">
        <f t="shared" ref="CH26:CX26" si="156">SUM(CH27:CH32)+CH33+CH39</f>
        <v>1</v>
      </c>
      <c r="CI26" s="416">
        <f t="shared" si="156"/>
        <v>113</v>
      </c>
      <c r="CJ26" s="416">
        <f t="shared" si="156"/>
        <v>0</v>
      </c>
      <c r="CK26" s="416">
        <f t="shared" si="156"/>
        <v>0</v>
      </c>
      <c r="CL26" s="416">
        <f t="shared" si="156"/>
        <v>2</v>
      </c>
      <c r="CM26" s="416">
        <f t="shared" si="156"/>
        <v>0</v>
      </c>
      <c r="CN26" s="416">
        <f t="shared" si="156"/>
        <v>0</v>
      </c>
      <c r="CO26" s="416">
        <f t="shared" si="156"/>
        <v>0</v>
      </c>
      <c r="CP26" s="416">
        <f t="shared" si="156"/>
        <v>6</v>
      </c>
      <c r="CQ26" s="416">
        <f t="shared" si="156"/>
        <v>0</v>
      </c>
      <c r="CR26" s="416">
        <f t="shared" si="156"/>
        <v>0</v>
      </c>
      <c r="CS26" s="416">
        <f t="shared" si="156"/>
        <v>0</v>
      </c>
      <c r="CT26" s="416">
        <f t="shared" si="156"/>
        <v>0</v>
      </c>
      <c r="CU26" s="416">
        <f t="shared" si="156"/>
        <v>0</v>
      </c>
      <c r="CV26" s="416">
        <f t="shared" si="156"/>
        <v>1</v>
      </c>
      <c r="CW26" s="416">
        <f t="shared" si="156"/>
        <v>8</v>
      </c>
      <c r="CX26" s="416">
        <f t="shared" si="156"/>
        <v>5</v>
      </c>
      <c r="CY26" s="439"/>
      <c r="CZ26" s="415" t="s">
        <v>118</v>
      </c>
      <c r="DA26" s="416">
        <v>682</v>
      </c>
      <c r="DB26" s="416">
        <f t="shared" ref="DB26:DH26" si="157">SUM(DB27:DB32)+DB33+DB39</f>
        <v>0</v>
      </c>
      <c r="DC26" s="416">
        <f t="shared" si="157"/>
        <v>70</v>
      </c>
      <c r="DD26" s="416">
        <f t="shared" si="157"/>
        <v>0</v>
      </c>
      <c r="DE26" s="416">
        <f t="shared" si="157"/>
        <v>3</v>
      </c>
      <c r="DF26" s="416">
        <f t="shared" si="157"/>
        <v>2</v>
      </c>
      <c r="DG26" s="416">
        <f t="shared" si="157"/>
        <v>0</v>
      </c>
      <c r="DH26" s="416">
        <f t="shared" si="157"/>
        <v>8</v>
      </c>
      <c r="DI26" s="514">
        <f t="shared" ref="DI26:DI43" si="158">IFERROR(DH26/DA26*100,0)</f>
        <v>1.1730205278592376</v>
      </c>
      <c r="DJ26" s="416">
        <f t="shared" ref="DJ26:DL26" si="159">SUM(DJ27:DJ32)+DJ33+DJ39</f>
        <v>1</v>
      </c>
      <c r="DK26" s="416">
        <f t="shared" si="159"/>
        <v>0</v>
      </c>
      <c r="DL26" s="416">
        <f t="shared" si="159"/>
        <v>0</v>
      </c>
      <c r="DM26" s="514">
        <f t="shared" ref="DM26:DM43" si="160">IFERROR(DL26/DA26*100,0)</f>
        <v>0</v>
      </c>
      <c r="DN26" s="416">
        <f t="shared" ref="DN26:DQ26" si="161">SUM(DN27:DN32)+DN33+DN39</f>
        <v>0</v>
      </c>
      <c r="DO26" s="416">
        <f t="shared" si="161"/>
        <v>0</v>
      </c>
      <c r="DP26" s="416">
        <f t="shared" si="161"/>
        <v>3</v>
      </c>
      <c r="DQ26" s="416">
        <f t="shared" si="161"/>
        <v>10</v>
      </c>
      <c r="DR26" s="419">
        <f t="shared" ref="DR26:DR43" si="162">IFERROR(DQ26/DA26*100,0)</f>
        <v>1.466275659824047</v>
      </c>
      <c r="DS26" s="416">
        <f t="shared" ref="DS26" si="163">SUM(DS27:DS32)+DS33+DS39</f>
        <v>320</v>
      </c>
      <c r="DT26" s="514">
        <f t="shared" ref="DT26:DT43" si="164">IFERROR(DS26/DA26*100,0)</f>
        <v>46.920821114369502</v>
      </c>
      <c r="DU26" s="416">
        <f t="shared" ref="DU26" si="165">SUM(DU27:DU32)+DU33+DU39</f>
        <v>318</v>
      </c>
      <c r="DV26" s="514">
        <f t="shared" ref="DV26:DV43" si="166">IFERROR(DU26/DA26*100,0)</f>
        <v>46.62756598240469</v>
      </c>
      <c r="DW26" s="416">
        <f t="shared" ref="DW26" si="167">SUM(DW27:DW32)+DW33+DW39</f>
        <v>5</v>
      </c>
      <c r="DX26" s="439"/>
      <c r="DY26" s="420" t="s">
        <v>118</v>
      </c>
      <c r="DZ26" s="473">
        <f t="shared" ref="DZ26:EQ26" si="168">SUM(DZ27:DZ32)+DZ33+DZ39</f>
        <v>2</v>
      </c>
      <c r="EA26" s="474">
        <f t="shared" si="168"/>
        <v>2</v>
      </c>
      <c r="EB26" s="475">
        <f t="shared" si="168"/>
        <v>0</v>
      </c>
      <c r="EC26" s="476">
        <f t="shared" si="168"/>
        <v>46</v>
      </c>
      <c r="ED26" s="474">
        <f t="shared" si="168"/>
        <v>27</v>
      </c>
      <c r="EE26" s="477">
        <f t="shared" si="168"/>
        <v>14</v>
      </c>
      <c r="EF26" s="473">
        <f t="shared" si="168"/>
        <v>17</v>
      </c>
      <c r="EG26" s="474">
        <f t="shared" si="168"/>
        <v>22</v>
      </c>
      <c r="EH26" s="475">
        <f t="shared" si="168"/>
        <v>5</v>
      </c>
      <c r="EI26" s="476">
        <f t="shared" si="168"/>
        <v>69</v>
      </c>
      <c r="EJ26" s="474">
        <f t="shared" si="168"/>
        <v>11</v>
      </c>
      <c r="EK26" s="477">
        <f t="shared" si="168"/>
        <v>18</v>
      </c>
      <c r="EL26" s="473">
        <f t="shared" si="168"/>
        <v>11</v>
      </c>
      <c r="EM26" s="474">
        <f t="shared" si="168"/>
        <v>1</v>
      </c>
      <c r="EN26" s="475">
        <f t="shared" si="168"/>
        <v>2</v>
      </c>
      <c r="EO26" s="476">
        <f t="shared" si="168"/>
        <v>4</v>
      </c>
      <c r="EP26" s="474">
        <f t="shared" si="168"/>
        <v>0</v>
      </c>
      <c r="EQ26" s="477">
        <f t="shared" si="168"/>
        <v>1</v>
      </c>
      <c r="ER26" s="478">
        <v>509</v>
      </c>
      <c r="ES26" s="519">
        <f t="shared" ref="ES26:ES43" si="169">IFERROR(SUM(ET26:EX26)/ER26*100,0)</f>
        <v>34.381139489194503</v>
      </c>
      <c r="ET26" s="473">
        <f t="shared" ref="ET26:FQ26" si="170">SUM(ET27:ET32)+ET33+ET39</f>
        <v>0</v>
      </c>
      <c r="EU26" s="474">
        <f t="shared" si="170"/>
        <v>3</v>
      </c>
      <c r="EV26" s="474">
        <f t="shared" si="170"/>
        <v>89</v>
      </c>
      <c r="EW26" s="474">
        <f t="shared" si="170"/>
        <v>83</v>
      </c>
      <c r="EX26" s="477">
        <f t="shared" si="170"/>
        <v>0</v>
      </c>
      <c r="EY26" s="473">
        <f t="shared" si="170"/>
        <v>1</v>
      </c>
      <c r="EZ26" s="474">
        <f t="shared" si="170"/>
        <v>0</v>
      </c>
      <c r="FA26" s="474">
        <f t="shared" si="170"/>
        <v>0</v>
      </c>
      <c r="FB26" s="473">
        <f t="shared" si="170"/>
        <v>4</v>
      </c>
      <c r="FC26" s="474">
        <f t="shared" si="170"/>
        <v>0</v>
      </c>
      <c r="FD26" s="474">
        <f t="shared" si="170"/>
        <v>0</v>
      </c>
      <c r="FE26" s="474">
        <f t="shared" si="170"/>
        <v>60</v>
      </c>
      <c r="FF26" s="474">
        <f t="shared" si="170"/>
        <v>9</v>
      </c>
      <c r="FG26" s="474">
        <f t="shared" si="170"/>
        <v>6</v>
      </c>
      <c r="FH26" s="474">
        <f t="shared" si="170"/>
        <v>30</v>
      </c>
      <c r="FI26" s="474">
        <f t="shared" si="170"/>
        <v>17</v>
      </c>
      <c r="FJ26" s="474">
        <f t="shared" si="170"/>
        <v>5</v>
      </c>
      <c r="FK26" s="474">
        <f t="shared" si="170"/>
        <v>68</v>
      </c>
      <c r="FL26" s="474">
        <f t="shared" si="170"/>
        <v>26</v>
      </c>
      <c r="FM26" s="474">
        <f t="shared" si="170"/>
        <v>21</v>
      </c>
      <c r="FN26" s="474">
        <f t="shared" si="170"/>
        <v>16</v>
      </c>
      <c r="FO26" s="474">
        <f t="shared" si="170"/>
        <v>10</v>
      </c>
      <c r="FP26" s="474">
        <f t="shared" si="170"/>
        <v>5</v>
      </c>
      <c r="FQ26" s="477">
        <f t="shared" si="170"/>
        <v>2</v>
      </c>
      <c r="FR26" s="440"/>
      <c r="FS26" s="430" t="s">
        <v>118</v>
      </c>
      <c r="FT26" s="505">
        <v>5256</v>
      </c>
      <c r="FU26" s="527">
        <f>IFERROR(SUM(FV26:GE26)/FT26,0)*100</f>
        <v>11.472602739726028</v>
      </c>
      <c r="FV26" s="473">
        <f t="shared" ref="FV26:GF26" si="171">SUM(FV27:FV32)+FV33+FV39</f>
        <v>23</v>
      </c>
      <c r="FW26" s="473">
        <f t="shared" si="171"/>
        <v>7</v>
      </c>
      <c r="FX26" s="473">
        <f t="shared" si="171"/>
        <v>16</v>
      </c>
      <c r="FY26" s="473">
        <f t="shared" si="171"/>
        <v>104</v>
      </c>
      <c r="FZ26" s="479">
        <f t="shared" si="171"/>
        <v>147</v>
      </c>
      <c r="GA26" s="476">
        <f t="shared" si="171"/>
        <v>27</v>
      </c>
      <c r="GB26" s="473">
        <f t="shared" si="171"/>
        <v>7</v>
      </c>
      <c r="GC26" s="473">
        <f t="shared" si="171"/>
        <v>62</v>
      </c>
      <c r="GD26" s="473">
        <f t="shared" si="171"/>
        <v>109</v>
      </c>
      <c r="GE26" s="480">
        <f t="shared" si="171"/>
        <v>101</v>
      </c>
      <c r="GF26" s="479">
        <f t="shared" si="171"/>
        <v>2469</v>
      </c>
      <c r="GG26" s="481">
        <v>6926</v>
      </c>
      <c r="GH26" s="524">
        <f>IFERROR(GF26/GG26,0)*100</f>
        <v>35.648281836557899</v>
      </c>
      <c r="GI26" s="473">
        <f t="shared" ref="GI26:GQ26" si="172">SUM(GI27:GI32)+GI33+GI39</f>
        <v>60</v>
      </c>
      <c r="GJ26" s="473">
        <f t="shared" si="172"/>
        <v>1</v>
      </c>
      <c r="GK26" s="473">
        <f t="shared" si="172"/>
        <v>104</v>
      </c>
      <c r="GL26" s="473">
        <f t="shared" si="172"/>
        <v>0</v>
      </c>
      <c r="GM26" s="473">
        <f t="shared" si="172"/>
        <v>13</v>
      </c>
      <c r="GN26" s="473">
        <f t="shared" si="172"/>
        <v>0</v>
      </c>
      <c r="GO26" s="473">
        <f t="shared" si="172"/>
        <v>2</v>
      </c>
      <c r="GP26" s="473">
        <f t="shared" si="172"/>
        <v>0</v>
      </c>
      <c r="GQ26" s="480">
        <f t="shared" si="172"/>
        <v>2</v>
      </c>
      <c r="GR26" s="441"/>
      <c r="GS26" s="420" t="s">
        <v>118</v>
      </c>
      <c r="GT26" s="473">
        <f t="shared" ref="GT26:HA26" si="173">SUM(GT27:GT32)+GT33+GT39</f>
        <v>0</v>
      </c>
      <c r="GU26" s="473">
        <f t="shared" si="173"/>
        <v>0</v>
      </c>
      <c r="GV26" s="473">
        <f t="shared" si="173"/>
        <v>0</v>
      </c>
      <c r="GW26" s="473">
        <f t="shared" si="173"/>
        <v>0</v>
      </c>
      <c r="GX26" s="473">
        <f t="shared" si="173"/>
        <v>0</v>
      </c>
      <c r="GY26" s="473">
        <f t="shared" si="173"/>
        <v>0</v>
      </c>
      <c r="GZ26" s="473">
        <f t="shared" si="173"/>
        <v>0</v>
      </c>
      <c r="HA26" s="480">
        <f t="shared" si="173"/>
        <v>122</v>
      </c>
      <c r="HB26" s="482">
        <v>578</v>
      </c>
      <c r="HC26" s="530">
        <f t="shared" ref="HC26:HC43" si="174">IFERROR(SUM(HD26:HH26)/HB26*100,0)</f>
        <v>2.2491349480968861</v>
      </c>
      <c r="HD26" s="476">
        <f t="shared" ref="HD26:HP26" si="175">SUM(HD27:HD32)+HD33+HD39</f>
        <v>11</v>
      </c>
      <c r="HE26" s="473">
        <f t="shared" si="175"/>
        <v>0</v>
      </c>
      <c r="HF26" s="473">
        <f t="shared" si="175"/>
        <v>0</v>
      </c>
      <c r="HG26" s="473">
        <f t="shared" si="175"/>
        <v>0</v>
      </c>
      <c r="HH26" s="480">
        <f t="shared" si="175"/>
        <v>2</v>
      </c>
      <c r="HI26" s="473">
        <f t="shared" si="175"/>
        <v>0</v>
      </c>
      <c r="HJ26" s="473">
        <f t="shared" si="175"/>
        <v>0</v>
      </c>
      <c r="HK26" s="473">
        <f t="shared" si="175"/>
        <v>0</v>
      </c>
      <c r="HL26" s="473">
        <f t="shared" si="175"/>
        <v>0</v>
      </c>
      <c r="HM26" s="473">
        <f t="shared" si="175"/>
        <v>0</v>
      </c>
      <c r="HN26" s="473">
        <f t="shared" si="175"/>
        <v>0</v>
      </c>
      <c r="HO26" s="473">
        <f t="shared" si="175"/>
        <v>0</v>
      </c>
      <c r="HP26" s="480">
        <f t="shared" si="175"/>
        <v>0</v>
      </c>
      <c r="HQ26" s="442"/>
      <c r="HR26" s="430" t="s">
        <v>118</v>
      </c>
      <c r="HS26" s="476">
        <f t="shared" ref="HS26:IU26" si="176">SUM(HS27:HS32)+HS33+HS39</f>
        <v>0</v>
      </c>
      <c r="HT26" s="473">
        <f t="shared" si="176"/>
        <v>0</v>
      </c>
      <c r="HU26" s="473">
        <f t="shared" si="176"/>
        <v>0</v>
      </c>
      <c r="HV26" s="473">
        <f t="shared" si="176"/>
        <v>6</v>
      </c>
      <c r="HW26" s="473">
        <f t="shared" si="176"/>
        <v>0</v>
      </c>
      <c r="HX26" s="473">
        <f t="shared" si="176"/>
        <v>0</v>
      </c>
      <c r="HY26" s="473">
        <f t="shared" si="176"/>
        <v>20</v>
      </c>
      <c r="HZ26" s="473">
        <f t="shared" si="176"/>
        <v>9</v>
      </c>
      <c r="IA26" s="473">
        <f t="shared" si="176"/>
        <v>2</v>
      </c>
      <c r="IB26" s="473">
        <f t="shared" si="176"/>
        <v>24</v>
      </c>
      <c r="IC26" s="473">
        <f t="shared" si="176"/>
        <v>10</v>
      </c>
      <c r="ID26" s="473">
        <f t="shared" si="176"/>
        <v>19</v>
      </c>
      <c r="IE26" s="473">
        <f t="shared" si="176"/>
        <v>0</v>
      </c>
      <c r="IF26" s="473">
        <f t="shared" si="176"/>
        <v>1</v>
      </c>
      <c r="IG26" s="480">
        <f t="shared" si="176"/>
        <v>3</v>
      </c>
      <c r="IH26" s="476">
        <f t="shared" si="176"/>
        <v>1</v>
      </c>
      <c r="II26" s="473">
        <f t="shared" si="176"/>
        <v>3</v>
      </c>
      <c r="IJ26" s="479">
        <f t="shared" si="176"/>
        <v>1</v>
      </c>
      <c r="IK26" s="476">
        <f t="shared" si="176"/>
        <v>0</v>
      </c>
      <c r="IL26" s="473">
        <f t="shared" si="176"/>
        <v>0</v>
      </c>
      <c r="IM26" s="480">
        <f t="shared" si="176"/>
        <v>0</v>
      </c>
      <c r="IN26" s="473">
        <f t="shared" si="176"/>
        <v>0</v>
      </c>
      <c r="IO26" s="473">
        <f t="shared" si="176"/>
        <v>1</v>
      </c>
      <c r="IP26" s="480">
        <f t="shared" si="176"/>
        <v>0</v>
      </c>
      <c r="IQ26" s="473">
        <f t="shared" si="176"/>
        <v>2</v>
      </c>
      <c r="IR26" s="473">
        <f t="shared" si="176"/>
        <v>2</v>
      </c>
      <c r="IS26" s="473">
        <f t="shared" si="176"/>
        <v>2</v>
      </c>
      <c r="IT26" s="473">
        <f t="shared" si="176"/>
        <v>14</v>
      </c>
      <c r="IU26" s="480">
        <f t="shared" si="176"/>
        <v>4</v>
      </c>
      <c r="IV26" s="442"/>
      <c r="IW26" s="437" t="s">
        <v>118</v>
      </c>
      <c r="IX26" s="476">
        <f t="shared" ref="IX26:JM26" si="177">SUM(IX27:IX32)+IX33+IX39</f>
        <v>0</v>
      </c>
      <c r="IY26" s="473">
        <f t="shared" si="177"/>
        <v>0</v>
      </c>
      <c r="IZ26" s="473">
        <f t="shared" si="177"/>
        <v>0</v>
      </c>
      <c r="JA26" s="473">
        <f t="shared" si="177"/>
        <v>0</v>
      </c>
      <c r="JB26" s="480">
        <f t="shared" si="177"/>
        <v>3</v>
      </c>
      <c r="JC26" s="473">
        <f t="shared" si="177"/>
        <v>0</v>
      </c>
      <c r="JD26" s="473">
        <f t="shared" si="177"/>
        <v>0</v>
      </c>
      <c r="JE26" s="473">
        <f t="shared" si="177"/>
        <v>0</v>
      </c>
      <c r="JF26" s="473">
        <f t="shared" si="177"/>
        <v>1</v>
      </c>
      <c r="JG26" s="479">
        <f t="shared" si="177"/>
        <v>5</v>
      </c>
      <c r="JH26" s="476">
        <f t="shared" si="177"/>
        <v>1</v>
      </c>
      <c r="JI26" s="473">
        <f t="shared" si="177"/>
        <v>0</v>
      </c>
      <c r="JJ26" s="473">
        <f t="shared" si="177"/>
        <v>3</v>
      </c>
      <c r="JK26" s="473">
        <f t="shared" si="177"/>
        <v>6</v>
      </c>
      <c r="JL26" s="480">
        <f t="shared" si="177"/>
        <v>10</v>
      </c>
      <c r="JM26" s="476">
        <f t="shared" si="177"/>
        <v>379</v>
      </c>
      <c r="JN26" s="474">
        <v>3463</v>
      </c>
      <c r="JO26" s="533">
        <f t="shared" ref="JO26:JO43" si="178">IFERROR(JM26/JN26*100,0)</f>
        <v>10.944267975743575</v>
      </c>
      <c r="JP26" s="473">
        <f t="shared" ref="JP26:KI26" si="179">SUM(JP27:JP32)+JP33+JP39</f>
        <v>21</v>
      </c>
      <c r="JQ26" s="473">
        <f t="shared" si="179"/>
        <v>0</v>
      </c>
      <c r="JR26" s="479">
        <f t="shared" si="179"/>
        <v>0</v>
      </c>
      <c r="JS26" s="481">
        <f t="shared" si="179"/>
        <v>776</v>
      </c>
      <c r="JT26" s="473">
        <f t="shared" si="179"/>
        <v>219</v>
      </c>
      <c r="JU26" s="473">
        <f t="shared" si="179"/>
        <v>178</v>
      </c>
      <c r="JV26" s="703">
        <f>IFERROR(SUM(JT26:JU26)/JS26*100,0)</f>
        <v>51.159793814432987</v>
      </c>
      <c r="JW26" s="481">
        <f t="shared" ref="JW26" si="180">SUM(JW27:JW32)+JW33+JW39</f>
        <v>602</v>
      </c>
      <c r="JX26" s="473">
        <f t="shared" si="179"/>
        <v>154</v>
      </c>
      <c r="JY26" s="473">
        <f t="shared" si="179"/>
        <v>177</v>
      </c>
      <c r="JZ26" s="703">
        <f>IFERROR(SUM(JX26:JY26)/JW26*100,0)</f>
        <v>54.983388704318934</v>
      </c>
      <c r="KA26" s="481">
        <f t="shared" ref="KA26" si="181">SUM(KA27:KA32)+KA33+KA39</f>
        <v>569</v>
      </c>
      <c r="KB26" s="473">
        <f t="shared" si="179"/>
        <v>45</v>
      </c>
      <c r="KC26" s="473">
        <f t="shared" si="179"/>
        <v>140</v>
      </c>
      <c r="KD26" s="703">
        <f>IFERROR(SUM(KB26:KC26)/KA26*100,0)</f>
        <v>32.513181019332158</v>
      </c>
      <c r="KE26" s="476">
        <f t="shared" si="179"/>
        <v>0</v>
      </c>
      <c r="KF26" s="473">
        <f t="shared" si="179"/>
        <v>0</v>
      </c>
      <c r="KG26" s="473">
        <f t="shared" si="179"/>
        <v>0</v>
      </c>
      <c r="KH26" s="473">
        <f t="shared" si="179"/>
        <v>0</v>
      </c>
      <c r="KI26" s="479">
        <f t="shared" si="179"/>
        <v>0</v>
      </c>
      <c r="KJ26" s="760">
        <f t="shared" ref="KJ26:KN26" si="182">SUM(KJ27:KJ32)+KJ33+KJ39</f>
        <v>23</v>
      </c>
      <c r="KK26" s="761">
        <f t="shared" si="182"/>
        <v>3</v>
      </c>
      <c r="KL26" s="761">
        <f t="shared" si="182"/>
        <v>12</v>
      </c>
      <c r="KM26" s="761">
        <f t="shared" si="182"/>
        <v>6</v>
      </c>
      <c r="KN26" s="762">
        <f t="shared" si="182"/>
        <v>0</v>
      </c>
    </row>
    <row r="27" spans="1:300" s="345" customFormat="1" ht="48" customHeight="1" x14ac:dyDescent="0.3">
      <c r="A27" s="316" t="s">
        <v>114</v>
      </c>
      <c r="B27" s="351" t="s">
        <v>119</v>
      </c>
      <c r="C27" s="317">
        <v>101</v>
      </c>
      <c r="D27" s="403">
        <f>ENE!D27+FEB!D27+MAR!D27+ABR!D27+MAY!D27+JUN!D27+JUL!D27+AGO!D27+SET!D27+OCT!D27+NOV!D27+DIC!D27</f>
        <v>58</v>
      </c>
      <c r="E27" s="403">
        <f>ENE!E27+FEB!E27+MAR!E27+ABR!E27+MAY!E27+JUN!E27+JUL!E27+AGO!E27+SET!E27+OCT!E27+NOV!E27+DIC!E27</f>
        <v>0</v>
      </c>
      <c r="F27" s="403">
        <f>ENE!F27+FEB!F27+MAR!F27+ABR!F27+MAY!F27+JUN!F27+JUL!F27+AGO!F27+SET!F27+OCT!F27+NOV!F27+DIC!F27</f>
        <v>0</v>
      </c>
      <c r="G27" s="512">
        <f t="shared" si="141"/>
        <v>57.42574257425742</v>
      </c>
      <c r="H27" s="404">
        <f>ENE!H27+FEB!H27+MAR!H27+ABR!H27+MAY!H27+JUN!H27+JUL!H27+AGO!H27+SET!H27+OCT!H27+NOV!H27+DIC!H27</f>
        <v>58</v>
      </c>
      <c r="I27" s="405">
        <f>ENE!I27+FEB!I27+MAR!I27+ABR!I27+MAY!I27+JUN!I27+JUL!I27+AGO!I27+SET!I27+OCT!I27+NOV!I27+DIC!I27</f>
        <v>0</v>
      </c>
      <c r="J27" s="403">
        <f>ENE!J27+FEB!J27+MAR!J27+ABR!J27+MAY!J27+JUN!J27+JUL!J27+AGO!J27+SET!J27+OCT!J27+NOV!J27+DIC!J27</f>
        <v>41</v>
      </c>
      <c r="K27" s="403">
        <f>ENE!K27+FEB!K27+MAR!K27+ABR!K27+MAY!K27+JUN!K27+JUL!K27+AGO!K27+SET!K27+OCT!K27+NOV!K27+DIC!K27</f>
        <v>37</v>
      </c>
      <c r="L27" s="406">
        <f>ENE!L27+FEB!L27+MAR!L27+ABR!L27+MAY!L27+JUN!L27+JUL!L27+AGO!L27+SET!L27+OCT!L27+NOV!L27+DIC!L27</f>
        <v>44</v>
      </c>
      <c r="M27" s="155">
        <f t="shared" ref="M27:M43" si="183">IFERROR(L27/C27*100,0)</f>
        <v>43.564356435643568</v>
      </c>
      <c r="N27" s="403">
        <f>ENE!N27+FEB!N27+MAR!N27+ABR!N27+MAY!N27+JUN!N27+JUL!N27+AGO!N27+SET!N27+OCT!N27+NOV!N27+DIC!N27</f>
        <v>41</v>
      </c>
      <c r="O27" s="403">
        <f>ENE!O27+FEB!O27+MAR!O27+ABR!O27+MAY!O27+JUN!O27+JUL!O27+AGO!O27+SET!O27+OCT!O27+NOV!O27+DIC!O27</f>
        <v>37</v>
      </c>
      <c r="P27" s="406">
        <f>ENE!P27+FEB!P27+MAR!P27+ABR!P27+MAY!P27+JUN!P27+JUL!P27+AGO!P27+SET!P27+OCT!P27+NOV!P27+DIC!P27</f>
        <v>44</v>
      </c>
      <c r="Q27" s="514">
        <f t="shared" ref="Q27:Q43" si="184">IFERROR(P27/C27*100,0)</f>
        <v>43.564356435643568</v>
      </c>
      <c r="R27" s="403">
        <f>ENE!R27+FEB!R27+MAR!R27+ABR!R27+MAY!R27+JUN!R27+JUL!R27+AGO!R27+SET!R27+OCT!R27+NOV!R27+DIC!R27</f>
        <v>41</v>
      </c>
      <c r="S27" s="406">
        <f>ENE!S27+FEB!S27+MAR!S27+ABR!S27+MAY!S27+JUN!S27+JUL!S27+AGO!S27+SET!S27+OCT!S27+NOV!S27+DIC!S27</f>
        <v>37</v>
      </c>
      <c r="T27" s="404">
        <f>ENE!T27+FEB!T27+MAR!T27+ABR!T27+MAY!T27+JUN!T27+JUL!T27+AGO!T27+SET!T27+OCT!T27+NOV!T27+DIC!T27</f>
        <v>41</v>
      </c>
      <c r="U27" s="405">
        <f>ENE!U27+FEB!U27+MAR!U27+ABR!U27+MAY!U27+JUN!U27+JUL!U27+AGO!U27+SET!U27+OCT!U27+NOV!U27+DIC!U27</f>
        <v>37</v>
      </c>
      <c r="V27" s="403">
        <f>ENE!V27+FEB!V27+MAR!V27+ABR!V27+MAY!V27+JUN!V27+JUL!V27+AGO!V27+SET!V27+OCT!V27+NOV!V27+DIC!V27</f>
        <v>25</v>
      </c>
      <c r="W27" s="406">
        <f>ENE!W27+FEB!W27+MAR!W27+ABR!W27+MAY!W27+JUN!W27+JUL!W27+AGO!W27+SET!W27+OCT!W27+NOV!W27+DIC!W27</f>
        <v>10</v>
      </c>
      <c r="X27" s="404">
        <f>ENE!X27+FEB!X27+MAR!X27+ABR!X27+MAY!X27+JUN!X27+JUL!X27+AGO!X27+SET!X27+OCT!X27+NOV!X27+DIC!X27</f>
        <v>16</v>
      </c>
      <c r="Y27" s="403">
        <f>ENE!Y27+FEB!Y27+MAR!Y27+ABR!Y27+MAY!Y27+JUN!Y27+JUL!Y27+AGO!Y27+SET!Y27+OCT!Y27+NOV!Y27+DIC!Y27</f>
        <v>0</v>
      </c>
      <c r="Z27" s="405">
        <f>ENE!Z27+FEB!Z27+MAR!Z27+ABR!Z27+MAY!Z27+JUN!Z27+JUL!Z27+AGO!Z27+SET!Z27+OCT!Z27+NOV!Z27+DIC!Z27</f>
        <v>0</v>
      </c>
      <c r="AA27" s="333">
        <f>ENE!AA27+FEB!AA27+MAR!AA27+ABR!AA27+MAY!AA27+JUN!AA27+JUL!AA27+AGO!AA27+SET!AA27+OCT!AA27+NOV!AA27+DIC!AA27</f>
        <v>0</v>
      </c>
      <c r="AB27" s="350" t="s">
        <v>119</v>
      </c>
      <c r="AC27" s="325">
        <v>121</v>
      </c>
      <c r="AD27" s="318">
        <f>ENE!AD27+FEB!AD27+MAR!AD27+ABR!AD27+MAY!AD27+JUN!AD27+JUL!AD27+AGO!AD27+SET!AD27+OCT!AD27+NOV!AD27+DIC!AD27</f>
        <v>37</v>
      </c>
      <c r="AE27" s="517">
        <f t="shared" si="144"/>
        <v>30.578512396694212</v>
      </c>
      <c r="AF27" s="379">
        <f>ENE!AF27+FEB!AF27+MAR!AF27+ABR!AF27+MAY!AF27+JUN!AF27+JUL!AF27+AGO!AF27+SET!AF27+OCT!AF27+NOV!AF27+DIC!AF27</f>
        <v>36</v>
      </c>
      <c r="AG27" s="380">
        <f>ENE!AG27+FEB!AG27+MAR!AG27+ABR!AG27+MAY!AG27+JUN!AG27+JUL!AG27+AGO!AG27+SET!AG27+OCT!AG27+NOV!AG27+DIC!AG27</f>
        <v>39</v>
      </c>
      <c r="AH27" s="381">
        <f>ENE!AH27+FEB!AH27+MAR!AH27+ABR!AH27+MAY!AH27+JUN!AH27+JUL!AH27+AGO!AH27+SET!AH27+OCT!AH27+NOV!AH27+DIC!AH27</f>
        <v>19</v>
      </c>
      <c r="AI27" s="379">
        <f>ENE!AI27+FEB!AI27+MAR!AI27+ABR!AI27+MAY!AI27+JUN!AI27+JUL!AI27+AGO!AI27+SET!AI27+OCT!AI27+NOV!AI27+DIC!AI27</f>
        <v>0</v>
      </c>
      <c r="AJ27" s="325">
        <f>ENE!AJ27+FEB!AJ27+MAR!AJ27+ABR!AJ27+MAY!AJ27+JUN!AJ27+JUL!AJ27+AGO!AJ27+SET!AJ27+OCT!AJ27+NOV!AJ27+DIC!AJ27</f>
        <v>15</v>
      </c>
      <c r="AK27" s="379">
        <f>ENE!AK27+FEB!AK27+MAR!AK27+ABR!AK27+MAY!AK27+JUN!AK27+JUL!AK27+AGO!AK27+SET!AK27+OCT!AK27+NOV!AK27+DIC!AK27</f>
        <v>0</v>
      </c>
      <c r="AL27" s="379">
        <f>ENE!AL27+FEB!AL27+MAR!AL27+ABR!AL27+MAY!AL27+JUN!AL27+JUL!AL27+AGO!AL27+SET!AL27+OCT!AL27+NOV!AL27+DIC!AL27</f>
        <v>0</v>
      </c>
      <c r="AM27" s="380">
        <f>ENE!AM27+FEB!AM27+MAR!AM27+ABR!AM27+MAY!AM27+JUN!AM27+JUL!AM27+AGO!AM27+SET!AM27+OCT!AM27+NOV!AM27+DIC!AM27</f>
        <v>49</v>
      </c>
      <c r="AN27" s="382">
        <f>ENE!AN27+FEB!AN27+MAR!AN27+ABR!AN27+MAY!AN27+JUN!AN27+JUL!AN27+AGO!AN27+SET!AN27+OCT!AN27+NOV!AN27+DIC!AN27</f>
        <v>59</v>
      </c>
      <c r="AO27" s="514">
        <f t="shared" si="145"/>
        <v>48.760330578512395</v>
      </c>
      <c r="AP27" s="379">
        <f>ENE!AP27+FEB!AP27+MAR!AP27+ABR!AP27+MAY!AP27+JUN!AP27+JUL!AP27+AGO!AP27+SET!AP27+OCT!AP27+NOV!AP27+DIC!AP27</f>
        <v>43</v>
      </c>
      <c r="AQ27" s="325">
        <f>ENE!AQ27+FEB!AQ27+MAR!AQ27+ABR!AQ27+MAY!AQ27+JUN!AQ27+JUL!AQ27+AGO!AQ27+SET!AQ27+OCT!AQ27+NOV!AQ27+DIC!AQ27</f>
        <v>60</v>
      </c>
      <c r="AR27" s="379">
        <f>ENE!AR27+FEB!AR27+MAR!AR27+ABR!AR27+MAY!AR27+JUN!AR27+JUL!AR27+AGO!AR27+SET!AR27+OCT!AR27+NOV!AR27+DIC!AR27</f>
        <v>0</v>
      </c>
      <c r="AS27" s="379">
        <f>ENE!AS27+FEB!AS27+MAR!AS27+ABR!AS27+MAY!AS27+JUN!AS27+JUL!AS27+AGO!AS27+SET!AS27+OCT!AS27+NOV!AS27+DIC!AS27</f>
        <v>0</v>
      </c>
      <c r="AT27" s="379">
        <f>ENE!AT27+FEB!AT27+MAR!AT27+ABR!AT27+MAY!AT27+JUN!AT27+JUL!AT27+AGO!AT27+SET!AT27+OCT!AT27+NOV!AT27+DIC!AT27</f>
        <v>0</v>
      </c>
      <c r="AU27" s="380">
        <f>ENE!AU27+FEB!AU27+MAR!AU27+ABR!AU27+MAY!AU27+JUN!AU27+JUL!AU27+AGO!AU27+SET!AU27+OCT!AU27+NOV!AU27+DIC!AU27</f>
        <v>0</v>
      </c>
      <c r="AV27" s="514">
        <f t="shared" si="146"/>
        <v>0</v>
      </c>
      <c r="AW27" s="379">
        <f>ENE!AW27+FEB!AW27+MAR!AW27+ABR!AW27+MAY!AW27+JUN!AW27+JUL!AW27+AGO!AW27+SET!AW27+OCT!AW27+NOV!AW27+DIC!AW27</f>
        <v>0</v>
      </c>
      <c r="AX27" s="379">
        <f>ENE!AX27+FEB!AX27+MAR!AX27+ABR!AX27+MAY!AX27+JUN!AX27+JUL!AX27+AGO!AX27+SET!AX27+OCT!AX27+NOV!AX27+DIC!AX27</f>
        <v>0</v>
      </c>
      <c r="AY27" s="380">
        <f>ENE!AY27+FEB!AY27+MAR!AY27+ABR!AY27+MAY!AY27+JUN!AY27+JUL!AY27+AGO!AY27+SET!AY27+OCT!AY27+NOV!AY27+DIC!AY27</f>
        <v>0</v>
      </c>
      <c r="AZ27" s="514">
        <f t="shared" si="147"/>
        <v>0</v>
      </c>
      <c r="BA27" s="379">
        <f>ENE!BA27+FEB!BA27+MAR!BA27+ABR!BA27+MAY!BA27+JUN!BA27+JUL!BA27+AGO!BA27+SET!BA27+OCT!BA27+NOV!BA27+DIC!BA27</f>
        <v>0</v>
      </c>
      <c r="BB27" s="380">
        <f>ENE!BB27+FEB!BB27+MAR!BB27+ABR!BB27+MAY!BB27+JUN!BB27+JUL!BB27+AGO!BB27+SET!BB27+OCT!BB27+NOV!BB27+DIC!BB27</f>
        <v>0</v>
      </c>
      <c r="BC27" s="317">
        <f>ENE!BC27+FEB!BC27+MAR!BC27+ABR!BC27+MAY!BC27+JUN!BC27+JUL!BC27+AGO!BC27+SET!BC27+OCT!BC27+NOV!BC27+DIC!BC27</f>
        <v>34</v>
      </c>
      <c r="BD27" s="317">
        <f>ENE!BD27+FEB!BD27+MAR!BD27+ABR!BD27+MAY!BD27+JUN!BD27+JUL!BD27+AGO!BD27+SET!BD27+OCT!BD27+NOV!BD27+DIC!BD27</f>
        <v>17</v>
      </c>
      <c r="BE27" s="346" t="s">
        <v>119</v>
      </c>
      <c r="BF27" s="317">
        <v>109</v>
      </c>
      <c r="BG27" s="383">
        <f>ENE!BG27+FEB!BG27+MAR!BG27+ABR!BG27+MAY!BG27+JUN!BG27+JUL!BG27+AGO!BG27+SET!BG27+OCT!BG27+NOV!BG27+DIC!BG27</f>
        <v>0</v>
      </c>
      <c r="BH27" s="384">
        <f>ENE!BH27+FEB!BH27+MAR!BH27+ABR!BH27+MAY!BH27+JUN!BH27+JUL!BH27+AGO!BH27+SET!BH27+OCT!BH27+NOV!BH27+DIC!BH27</f>
        <v>31</v>
      </c>
      <c r="BI27" s="384">
        <f>ENE!BI27+FEB!BI27+MAR!BI27+ABR!BI27+MAY!BI27+JUN!BI27+JUL!BI27+AGO!BI27+SET!BI27+OCT!BI27+NOV!BI27+DIC!BI27</f>
        <v>0</v>
      </c>
      <c r="BJ27" s="384">
        <f>ENE!BJ27+FEB!BJ27+MAR!BJ27+ABR!BJ27+MAY!BJ27+JUN!BJ27+JUL!BJ27+AGO!BJ27+SET!BJ27+OCT!BJ27+NOV!BJ27+DIC!BJ27</f>
        <v>0</v>
      </c>
      <c r="BK27" s="385">
        <f>ENE!BK27+FEB!BK27+MAR!BK27+ABR!BK27+MAY!BK27+JUN!BK27+JUL!BK27+AGO!BK27+SET!BK27+OCT!BK27+NOV!BK27+DIC!BK27</f>
        <v>0</v>
      </c>
      <c r="BL27" s="386">
        <f>ENE!BL27+FEB!BL27+MAR!BL27+ABR!BL27+MAY!BL27+JUN!BL27+JUL!BL27+AGO!BL27+SET!BL27+OCT!BL27+NOV!BL27+DIC!BL27</f>
        <v>0</v>
      </c>
      <c r="BM27" s="384">
        <f>ENE!BM27+FEB!BM27+MAR!BM27+ABR!BM27+MAY!BM27+JUN!BM27+JUL!BM27+AGO!BM27+SET!BM27+OCT!BM27+NOV!BM27+DIC!BM27</f>
        <v>0</v>
      </c>
      <c r="BN27" s="384">
        <f>ENE!BN27+FEB!BN27+MAR!BN27+ABR!BN27+MAY!BN27+JUN!BN27+JUL!BN27+AGO!BN27+SET!BN27+OCT!BN27+NOV!BN27+DIC!BN27</f>
        <v>0</v>
      </c>
      <c r="BO27" s="385">
        <f>ENE!BO27+FEB!BO27+MAR!BO27+ABR!BO27+MAY!BO27+JUN!BO27+JUL!BO27+AGO!BO27+SET!BO27+OCT!BO27+NOV!BO27+DIC!BO27</f>
        <v>0</v>
      </c>
      <c r="BP27" s="514">
        <f t="shared" si="150"/>
        <v>0</v>
      </c>
      <c r="BQ27" s="383">
        <f>ENE!BQ27+FEB!BQ27+MAR!BQ27+ABR!BQ27+MAY!BQ27+JUN!BQ27+JUL!BQ27+AGO!BQ27+SET!BQ27+OCT!BQ27+NOV!BQ27+DIC!BQ27</f>
        <v>0</v>
      </c>
      <c r="BR27" s="384">
        <f>ENE!BR27+FEB!BR27+MAR!BR27+ABR!BR27+MAY!BR27+JUN!BR27+JUL!BR27+AGO!BR27+SET!BR27+OCT!BR27+NOV!BR27+DIC!BR27</f>
        <v>0</v>
      </c>
      <c r="BS27" s="384">
        <f>ENE!BS27+FEB!BS27+MAR!BS27+ABR!BS27+MAY!BS27+JUN!BS27+JUL!BS27+AGO!BS27+SET!BS27+OCT!BS27+NOV!BS27+DIC!BS27</f>
        <v>0</v>
      </c>
      <c r="BT27" s="517">
        <f t="shared" si="152"/>
        <v>0</v>
      </c>
      <c r="BU27" s="384">
        <f>ENE!BU27+FEB!BU27+MAR!BU27+ABR!BU27+MAY!BU27+JUN!BU27+JUL!BU27+AGO!BU27+SET!BU27+OCT!BU27+NOV!BU27+DIC!BU27</f>
        <v>0</v>
      </c>
      <c r="BV27" s="384">
        <f>ENE!BV27+FEB!BV27+MAR!BV27+ABR!BV27+MAY!BV27+JUN!BV27+JUL!BV27+AGO!BV27+SET!BV27+OCT!BV27+NOV!BV27+DIC!BV27</f>
        <v>0</v>
      </c>
      <c r="BW27" s="384">
        <f>ENE!BW27+FEB!BW27+MAR!BW27+ABR!BW27+MAY!BW27+JUN!BW27+JUL!BW27+AGO!BW27+SET!BW27+OCT!BW27+NOV!BW27+DIC!BW27</f>
        <v>0</v>
      </c>
      <c r="BX27" s="387">
        <f>ENE!BX27+FEB!BX27+MAR!BX27+ABR!BX27+MAY!BX27+JUN!BX27+JUL!BX27+AGO!BX27+SET!BX27+OCT!BX27+NOV!BX27+DIC!BX27</f>
        <v>0</v>
      </c>
      <c r="BY27" s="383">
        <f>ENE!BY27+FEB!BY27+MAR!BY27+ABR!BY27+MAY!BY27+JUN!BY27+JUL!BY27+AGO!BY27+SET!BY27+OCT!BY27+NOV!BY27+DIC!BY27</f>
        <v>0</v>
      </c>
      <c r="BZ27" s="385">
        <f>ENE!BZ27+FEB!BZ27+MAR!BZ27+ABR!BZ27+MAY!BZ27+JUN!BZ27+JUL!BZ27+AGO!BZ27+SET!BZ27+OCT!BZ27+NOV!BZ27+DIC!BZ27</f>
        <v>0</v>
      </c>
      <c r="CA27" s="514">
        <f t="shared" si="154"/>
        <v>0</v>
      </c>
      <c r="CB27" s="386">
        <f>ENE!CB27+FEB!CB27+MAR!CB27+ABR!CB27+MAY!CB27+JUN!CB27+JUL!CB27+AGO!CB27+SET!CB27+OCT!CB27+NOV!CB27+DIC!CB27</f>
        <v>0</v>
      </c>
      <c r="CC27" s="387">
        <f>ENE!CC27+FEB!CC27+MAR!CC27+ABR!CC27+MAY!CC27+JUN!CC27+JUL!CC27+AGO!CC27+SET!CC27+OCT!CC27+NOV!CC27+DIC!CC27</f>
        <v>1</v>
      </c>
      <c r="CD27" s="388">
        <f>ENE!CD27+FEB!CD27+MAR!CD27+ABR!CD27+MAY!CD27+JUN!CD27+JUL!CD27+AGO!CD27+SET!CD27+OCT!CD27+NOV!CD27+DIC!CD27</f>
        <v>0</v>
      </c>
      <c r="CE27" s="324"/>
      <c r="CF27" s="317" t="s">
        <v>119</v>
      </c>
      <c r="CG27" s="317">
        <v>134</v>
      </c>
      <c r="CH27" s="379">
        <f>ENE!CH27+FEB!CH27+MAR!CH27+ABR!CH27+MAY!CH27+JUN!CH27+JUL!CH27+AGO!CH27+SET!CH27+OCT!CH27+NOV!CH27+DIC!CH27</f>
        <v>0</v>
      </c>
      <c r="CI27" s="379">
        <f>ENE!CI27+FEB!CI27+MAR!CI27+ABR!CI27+MAY!CI27+JUN!CI27+JUL!CI27+AGO!CI27+SET!CI27+OCT!CI27+NOV!CI27+DIC!CI27</f>
        <v>14</v>
      </c>
      <c r="CJ27" s="379">
        <f>ENE!CJ27+FEB!CJ27+MAR!CJ27+ABR!CJ27+MAY!CJ27+JUN!CJ27+JUL!CJ27+AGO!CJ27+SET!CJ27+OCT!CJ27+NOV!CJ27+DIC!CJ27</f>
        <v>0</v>
      </c>
      <c r="CK27" s="379">
        <f>ENE!CK27+FEB!CK27+MAR!CK27+ABR!CK27+MAY!CK27+JUN!CK27+JUL!CK27+AGO!CK27+SET!CK27+OCT!CK27+NOV!CK27+DIC!CK27</f>
        <v>0</v>
      </c>
      <c r="CL27" s="380">
        <f>ENE!CL27+FEB!CL27+MAR!CL27+ABR!CL27+MAY!CL27+JUN!CL27+JUL!CL27+AGO!CL27+SET!CL27+OCT!CL27+NOV!CL27+DIC!CL27</f>
        <v>0</v>
      </c>
      <c r="CM27" s="381">
        <f>ENE!CM27+FEB!CM27+MAR!CM27+ABR!CM27+MAY!CM27+JUN!CM27+JUL!CM27+AGO!CM27+SET!CM27+OCT!CM27+NOV!CM27+DIC!CM27</f>
        <v>0</v>
      </c>
      <c r="CN27" s="379">
        <f>ENE!CN27+FEB!CN27+MAR!CN27+ABR!CN27+MAY!CN27+JUN!CN27+JUL!CN27+AGO!CN27+SET!CN27+OCT!CN27+NOV!CN27+DIC!CN27</f>
        <v>0</v>
      </c>
      <c r="CO27" s="379">
        <f>ENE!CO27+FEB!CO27+MAR!CO27+ABR!CO27+MAY!CO27+JUN!CO27+JUL!CO27+AGO!CO27+SET!CO27+OCT!CO27+NOV!CO27+DIC!CO27</f>
        <v>0</v>
      </c>
      <c r="CP27" s="379">
        <f>ENE!CP27+FEB!CP27+MAR!CP27+ABR!CP27+MAY!CP27+JUN!CP27+JUL!CP27+AGO!CP27+SET!CP27+OCT!CP27+NOV!CP27+DIC!CP27</f>
        <v>0</v>
      </c>
      <c r="CQ27" s="379">
        <f>ENE!CQ27+FEB!CQ27+MAR!CQ27+ABR!CQ27+MAY!CQ27+JUN!CQ27+JUL!CQ27+AGO!CQ27+SET!CQ27+OCT!CQ27+NOV!CQ27+DIC!CQ27</f>
        <v>0</v>
      </c>
      <c r="CR27" s="379">
        <f>ENE!CR27+FEB!CR27+MAR!CR27+ABR!CR27+MAY!CR27+JUN!CR27+JUL!CR27+AGO!CR27+SET!CR27+OCT!CR27+NOV!CR27+DIC!CR27</f>
        <v>0</v>
      </c>
      <c r="CS27" s="379">
        <f>ENE!CS27+FEB!CS27+MAR!CS27+ABR!CS27+MAY!CS27+JUN!CS27+JUL!CS27+AGO!CS27+SET!CS27+OCT!CS27+NOV!CS27+DIC!CS27</f>
        <v>0</v>
      </c>
      <c r="CT27" s="379">
        <f>ENE!CT27+FEB!CT27+MAR!CT27+ABR!CT27+MAY!CT27+JUN!CT27+JUL!CT27+AGO!CT27+SET!CT27+OCT!CT27+NOV!CT27+DIC!CT27</f>
        <v>0</v>
      </c>
      <c r="CU27" s="325">
        <f>ENE!CU27+FEB!CU27+MAR!CU27+ABR!CU27+MAY!CU27+JUN!CU27+JUL!CU27+AGO!CU27+SET!CU27+OCT!CU27+NOV!CU27+DIC!CU27</f>
        <v>0</v>
      </c>
      <c r="CV27" s="403">
        <f>ENE!CV27+FEB!CV27+MAR!CV27+ABR!CV27+MAY!CV27+JUN!CV27+JUL!CV27+AGO!CV27+SET!CV27+OCT!CV27+NOV!CV27+DIC!CV27</f>
        <v>0</v>
      </c>
      <c r="CW27" s="403">
        <f>ENE!CW27+FEB!CW27+MAR!CW27+ABR!CW27+MAY!CW27+JUN!CW27+JUL!CW27+AGO!CW27+SET!CW27+OCT!CW27+NOV!CW27+DIC!CW27</f>
        <v>0</v>
      </c>
      <c r="CX27" s="472">
        <f>ENE!CX27+FEB!CX27+MAR!CX27+ABR!CX27+MAY!CX27+JUN!CX27+JUL!CX27+AGO!CX27+SET!CX27+OCT!CX27+NOV!CX27+DIC!CX27</f>
        <v>1</v>
      </c>
      <c r="CY27" s="324"/>
      <c r="CZ27" s="346" t="s">
        <v>119</v>
      </c>
      <c r="DA27" s="333">
        <v>149</v>
      </c>
      <c r="DB27" s="383">
        <f>ENE!DB27+FEB!DB27+MAR!DB27+ABR!DB27+MAY!DB27+JUN!DB27+JUL!DB27+AGO!DB27+SET!DB27+OCT!DB27+NOV!DB27+DIC!DB27</f>
        <v>0</v>
      </c>
      <c r="DC27" s="384">
        <f>ENE!DC27+FEB!DC27+MAR!DC27+ABR!DC27+MAY!DC27+JUN!DC27+JUL!DC27+AGO!DC27+SET!DC27+OCT!DC27+NOV!DC27+DIC!DC27</f>
        <v>7</v>
      </c>
      <c r="DD27" s="384">
        <f>ENE!DD27+FEB!DD27+MAR!DD27+ABR!DD27+MAY!DD27+JUN!DD27+JUL!DD27+AGO!DD27+SET!DD27+OCT!DD27+NOV!DD27+DIC!DD27</f>
        <v>0</v>
      </c>
      <c r="DE27" s="385">
        <f>ENE!DE27+FEB!DE27+MAR!DE27+ABR!DE27+MAY!DE27+JUN!DE27+JUL!DE27+AGO!DE27+SET!DE27+OCT!DE27+NOV!DE27+DIC!DE27</f>
        <v>0</v>
      </c>
      <c r="DF27" s="386">
        <f>ENE!DF27+FEB!DF27+MAR!DF27+ABR!DF27+MAY!DF27+JUN!DF27+JUL!DF27+AGO!DF27+SET!DF27+OCT!DF27+NOV!DF27+DIC!DF27</f>
        <v>0</v>
      </c>
      <c r="DG27" s="384">
        <f>ENE!DG27+FEB!DG27+MAR!DG27+ABR!DG27+MAY!DG27+JUN!DG27+JUL!DG27+AGO!DG27+SET!DG27+OCT!DG27+NOV!DG27+DIC!DG27</f>
        <v>0</v>
      </c>
      <c r="DH27" s="385">
        <f>ENE!DH27+FEB!DH27+MAR!DH27+ABR!DH27+MAY!DH27+JUN!DH27+JUL!DH27+AGO!DH27+SET!DH27+OCT!DH27+NOV!DH27+DIC!DH27</f>
        <v>0</v>
      </c>
      <c r="DI27" s="514">
        <f t="shared" si="158"/>
        <v>0</v>
      </c>
      <c r="DJ27" s="383">
        <f>ENE!DJ27+FEB!DJ27+MAR!DJ27+ABR!DJ27+MAY!DJ27+JUN!DJ27+JUL!DJ27+AGO!DJ27+SET!DJ27+OCT!DJ27+NOV!DJ27+DIC!DJ27</f>
        <v>0</v>
      </c>
      <c r="DK27" s="384">
        <f>ENE!DK27+FEB!DK27+MAR!DK27+ABR!DK27+MAY!DK27+JUN!DK27+JUL!DK27+AGO!DK27+SET!DK27+OCT!DK27+NOV!DK27+DIC!DK27</f>
        <v>0</v>
      </c>
      <c r="DL27" s="385">
        <f>ENE!DL27+FEB!DL27+MAR!DL27+ABR!DL27+MAY!DL27+JUN!DL27+JUL!DL27+AGO!DL27+SET!DL27+OCT!DL27+NOV!DL27+DIC!DL27</f>
        <v>0</v>
      </c>
      <c r="DM27" s="514">
        <f t="shared" si="160"/>
        <v>0</v>
      </c>
      <c r="DN27" s="383">
        <f>ENE!DN27+FEB!DN27+MAR!DN27+ABR!DN27+MAY!DN27+JUN!DN27+JUL!DN27+AGO!DN27+SET!DN27+OCT!DN27+NOV!DN27+DIC!DN27</f>
        <v>0</v>
      </c>
      <c r="DO27" s="387">
        <f>ENE!DO27+FEB!DO27+MAR!DO27+ABR!DO27+MAY!DO27+JUN!DO27+JUL!DO27+AGO!DO27+SET!DO27+OCT!DO27+NOV!DO27+DIC!DO27</f>
        <v>0</v>
      </c>
      <c r="DP27" s="383">
        <f>ENE!DP27+FEB!DP27+MAR!DP27+ABR!DP27+MAY!DP27+JUN!DP27+JUL!DP27+AGO!DP27+SET!DP27+OCT!DP27+NOV!DP27+DIC!DP27</f>
        <v>0</v>
      </c>
      <c r="DQ27" s="385">
        <f>ENE!DQ27+FEB!DQ27+MAR!DQ27+ABR!DQ27+MAY!DQ27+JUN!DQ27+JUL!DQ27+AGO!DQ27+SET!DQ27+OCT!DQ27+NOV!DQ27+DIC!DQ27</f>
        <v>0</v>
      </c>
      <c r="DR27" s="145">
        <f t="shared" si="162"/>
        <v>0</v>
      </c>
      <c r="DS27" s="389">
        <f>ENE!DS27+FEB!DS27+MAR!DS27+ABR!DS27+MAY!DS27+JUN!DS27+JUL!DS27+AGO!DS27+SET!DS27+OCT!DS27+NOV!DS27+DIC!DS27</f>
        <v>39</v>
      </c>
      <c r="DT27" s="514">
        <f t="shared" si="164"/>
        <v>26.174496644295303</v>
      </c>
      <c r="DU27" s="389">
        <f>ENE!DU27+FEB!DU27+MAR!DU27+ABR!DU27+MAY!DU27+JUN!DU27+JUL!DU27+AGO!DU27+SET!DU27+OCT!DU27+NOV!DU27+DIC!DU27</f>
        <v>38</v>
      </c>
      <c r="DV27" s="514">
        <f t="shared" si="166"/>
        <v>25.503355704697988</v>
      </c>
      <c r="DW27" s="388">
        <f>ENE!DW27+FEB!DW27+MAR!DW27+ABR!DW27+MAY!DW27+JUN!DW27+JUL!DW27+AGO!DW27+SET!DW27+OCT!DW27+NOV!DW27+DIC!DW27</f>
        <v>0</v>
      </c>
      <c r="DX27" s="324"/>
      <c r="DY27" s="317" t="s">
        <v>159</v>
      </c>
      <c r="DZ27" s="379">
        <f>ENE!DZ27+FEB!DZ27+MAR!DZ27+ABR!DZ27+MAY!DZ27+JUN!DZ27+JUL!DZ27+AGO!DZ27+SET!DZ27+OCT!DZ27+NOV!DZ27+DIC!DZ27</f>
        <v>0</v>
      </c>
      <c r="EA27" s="384">
        <f>ENE!EA27+FEB!EA27+MAR!EA27+ABR!EA27+MAY!EA27+JUN!EA27+JUL!EA27+AGO!EA27+SET!EA27+OCT!EA27+NOV!EA27+DIC!EA27</f>
        <v>0</v>
      </c>
      <c r="EB27" s="385">
        <f>ENE!EB27+FEB!EB27+MAR!EB27+ABR!EB27+MAY!EB27+JUN!EB27+JUL!EB27+AGO!EB27+SET!EB27+OCT!EB27+NOV!EB27+DIC!EB27</f>
        <v>0</v>
      </c>
      <c r="EC27" s="386">
        <f>ENE!EC27+FEB!EC27+MAR!EC27+ABR!EC27+MAY!EC27+JUN!EC27+JUL!EC27+AGO!EC27+SET!EC27+OCT!EC27+NOV!EC27+DIC!EC27</f>
        <v>0</v>
      </c>
      <c r="ED27" s="384">
        <f>ENE!ED27+FEB!ED27+MAR!ED27+ABR!ED27+MAY!ED27+JUN!ED27+JUL!ED27+AGO!ED27+SET!ED27+OCT!ED27+NOV!ED27+DIC!ED27</f>
        <v>0</v>
      </c>
      <c r="EE27" s="387">
        <f>ENE!EE27+FEB!EE27+MAR!EE27+ABR!EE27+MAY!EE27+JUN!EE27+JUL!EE27+AGO!EE27+SET!EE27+OCT!EE27+NOV!EE27+DIC!EE27</f>
        <v>0</v>
      </c>
      <c r="EF27" s="383">
        <f>ENE!EF27+FEB!EF27+MAR!EF27+ABR!EF27+MAY!EF27+JUN!EF27+JUL!EF27+AGO!EF27+SET!EF27+OCT!EF27+NOV!EF27+DIC!EF27</f>
        <v>0</v>
      </c>
      <c r="EG27" s="384">
        <f>ENE!EG27+FEB!EG27+MAR!EG27+ABR!EG27+MAY!EG27+JUN!EG27+JUL!EG27+AGO!EG27+SET!EG27+OCT!EG27+NOV!EG27+DIC!EG27</f>
        <v>0</v>
      </c>
      <c r="EH27" s="385">
        <f>ENE!EH27+FEB!EH27+MAR!EH27+ABR!EH27+MAY!EH27+JUN!EH27+JUL!EH27+AGO!EH27+SET!EH27+OCT!EH27+NOV!EH27+DIC!EH27</f>
        <v>0</v>
      </c>
      <c r="EI27" s="386">
        <f>ENE!EI27+FEB!EI27+MAR!EI27+ABR!EI27+MAY!EI27+JUN!EI27+JUL!EI27+AGO!EI27+SET!EI27+OCT!EI27+NOV!EI27+DIC!EI27</f>
        <v>6</v>
      </c>
      <c r="EJ27" s="384">
        <f>ENE!EJ27+FEB!EJ27+MAR!EJ27+ABR!EJ27+MAY!EJ27+JUN!EJ27+JUL!EJ27+AGO!EJ27+SET!EJ27+OCT!EJ27+NOV!EJ27+DIC!EJ27</f>
        <v>1</v>
      </c>
      <c r="EK27" s="387">
        <f>ENE!EK27+FEB!EK27+MAR!EK27+ABR!EK27+MAY!EK27+JUN!EK27+JUL!EK27+AGO!EK27+SET!EK27+OCT!EK27+NOV!EK27+DIC!EK27</f>
        <v>0</v>
      </c>
      <c r="EL27" s="383">
        <f>ENE!EL27+FEB!EL27+MAR!EL27+ABR!EL27+MAY!EL27+JUN!EL27+JUL!EL27+AGO!EL27+SET!EL27+OCT!EL27+NOV!EL27+DIC!EL27</f>
        <v>0</v>
      </c>
      <c r="EM27" s="384">
        <f>ENE!EM27+FEB!EM27+MAR!EM27+ABR!EM27+MAY!EM27+JUN!EM27+JUL!EM27+AGO!EM27+SET!EM27+OCT!EM27+NOV!EM27+DIC!EM27</f>
        <v>0</v>
      </c>
      <c r="EN27" s="385">
        <f>ENE!EN27+FEB!EN27+MAR!EN27+ABR!EN27+MAY!EN27+JUN!EN27+JUL!EN27+AGO!EN27+SET!EN27+OCT!EN27+NOV!EN27+DIC!EN27</f>
        <v>1</v>
      </c>
      <c r="EO27" s="386">
        <f>ENE!EO27+FEB!EO27+MAR!EO27+ABR!EO27+MAY!EO27+JUN!EO27+JUL!EO27+AGO!EO27+SET!EO27+OCT!EO27+NOV!EO27+DIC!EO27</f>
        <v>0</v>
      </c>
      <c r="EP27" s="384">
        <f>ENE!EP27+FEB!EP27+MAR!EP27+ABR!EP27+MAY!EP27+JUN!EP27+JUL!EP27+AGO!EP27+SET!EP27+OCT!EP27+NOV!EP27+DIC!EP27</f>
        <v>0</v>
      </c>
      <c r="EQ27" s="387">
        <f>ENE!EQ27+FEB!EQ27+MAR!EQ27+ABR!EQ27+MAY!EQ27+JUN!EQ27+JUL!EQ27+AGO!EQ27+SET!EQ27+OCT!EQ27+NOV!EQ27+DIC!EQ27</f>
        <v>0</v>
      </c>
      <c r="ER27" s="335">
        <v>94</v>
      </c>
      <c r="ES27" s="520">
        <f t="shared" si="169"/>
        <v>34.042553191489361</v>
      </c>
      <c r="ET27" s="383">
        <f>ENE!ET27+FEB!ET27+MAR!ET27+ABR!ET27+MAY!ET27+JUN!ET27+JUL!ET27+AGO!ET27+SET!ET27+OCT!ET27+NOV!ET27+DIC!ET27</f>
        <v>0</v>
      </c>
      <c r="EU27" s="384">
        <f>ENE!EU27+FEB!EU27+MAR!EU27+ABR!EU27+MAY!EU27+JUN!EU27+JUL!EU27+AGO!EU27+SET!EU27+OCT!EU27+NOV!EU27+DIC!EU27</f>
        <v>0</v>
      </c>
      <c r="EV27" s="384">
        <f>ENE!EV27+FEB!EV27+MAR!EV27+ABR!EV27+MAY!EV27+JUN!EV27+JUL!EV27+AGO!EV27+SET!EV27+OCT!EV27+NOV!EV27+DIC!EV27</f>
        <v>14</v>
      </c>
      <c r="EW27" s="384">
        <f>ENE!EW27+FEB!EW27+MAR!EW27+ABR!EW27+MAY!EW27+JUN!EW27+JUL!EW27+AGO!EW27+SET!EW27+OCT!EW27+NOV!EW27+DIC!EW27</f>
        <v>18</v>
      </c>
      <c r="EX27" s="387">
        <f>ENE!EX27+FEB!EX27+MAR!EX27+ABR!EX27+MAY!EX27+JUN!EX27+JUL!EX27+AGO!EX27+SET!EX27+OCT!EX27+NOV!EX27+DIC!EX27</f>
        <v>0</v>
      </c>
      <c r="EY27" s="383">
        <f>ENE!EY27+FEB!EY27+MAR!EY27+ABR!EY27+MAY!EY27+JUN!EY27+JUL!EY27+AGO!EY27+SET!EY27+OCT!EY27+NOV!EY27+DIC!EY27</f>
        <v>0</v>
      </c>
      <c r="EZ27" s="384">
        <f>ENE!EZ27+FEB!EZ27+MAR!EZ27+ABR!EZ27+MAY!EZ27+JUN!EZ27+JUL!EZ27+AGO!EZ27+SET!EZ27+OCT!EZ27+NOV!EZ27+DIC!EZ27</f>
        <v>0</v>
      </c>
      <c r="FA27" s="384">
        <f>ENE!FA27+FEB!FA27+MAR!FA27+ABR!FA27+MAY!FA27+JUN!FA27+JUL!FA27+AGO!FA27+SET!FA27+OCT!FA27+NOV!FA27+DIC!FA27</f>
        <v>0</v>
      </c>
      <c r="FB27" s="383">
        <f>ENE!FB27+FEB!FB27+MAR!FB27+ABR!FB27+MAY!FB27+JUN!FB27+JUL!FB27+AGO!FB27+SET!FB27+OCT!FB27+NOV!FB27+DIC!FB27</f>
        <v>0</v>
      </c>
      <c r="FC27" s="384">
        <f>ENE!FC27+FEB!FC27+MAR!FC27+ABR!FC27+MAY!FC27+JUN!FC27+JUL!FC27+AGO!FC27+SET!FC27+OCT!FC27+NOV!FC27+DIC!FC27</f>
        <v>0</v>
      </c>
      <c r="FD27" s="384">
        <f>ENE!FD27+FEB!FD27+MAR!FD27+ABR!FD27+MAY!FD27+JUN!FD27+JUL!FD27+AGO!FD27+SET!FD27+OCT!FD27+NOV!FD27+DIC!FD27</f>
        <v>0</v>
      </c>
      <c r="FE27" s="384">
        <f>ENE!FE27+FEB!FE27+MAR!FE27+ABR!FE27+MAY!FE27+JUN!FE27+JUL!FE27+AGO!FE27+SET!FE27+OCT!FE27+NOV!FE27+DIC!FE27</f>
        <v>1</v>
      </c>
      <c r="FF27" s="384">
        <f>ENE!FF27+FEB!FF27+MAR!FF27+ABR!FF27+MAY!FF27+JUN!FF27+JUL!FF27+AGO!FF27+SET!FF27+OCT!FF27+NOV!FF27+DIC!FF27</f>
        <v>0</v>
      </c>
      <c r="FG27" s="384">
        <f>ENE!FG27+FEB!FG27+MAR!FG27+ABR!FG27+MAY!FG27+JUN!FG27+JUL!FG27+AGO!FG27+SET!FG27+OCT!FG27+NOV!FG27+DIC!FG27</f>
        <v>0</v>
      </c>
      <c r="FH27" s="384">
        <f>ENE!FH27+FEB!FH27+MAR!FH27+ABR!FH27+MAY!FH27+JUN!FH27+JUL!FH27+AGO!FH27+SET!FH27+OCT!FH27+NOV!FH27+DIC!FH27</f>
        <v>0</v>
      </c>
      <c r="FI27" s="384">
        <f>ENE!FI27+FEB!FI27+MAR!FI27+ABR!FI27+MAY!FI27+JUN!FI27+JUL!FI27+AGO!FI27+SET!FI27+OCT!FI27+NOV!FI27+DIC!FI27</f>
        <v>0</v>
      </c>
      <c r="FJ27" s="384">
        <f>ENE!FJ27+FEB!FJ27+MAR!FJ27+ABR!FJ27+MAY!FJ27+JUN!FJ27+JUL!FJ27+AGO!FJ27+SET!FJ27+OCT!FJ27+NOV!FJ27+DIC!FJ27</f>
        <v>0</v>
      </c>
      <c r="FK27" s="384">
        <f>ENE!FK27+FEB!FK27+MAR!FK27+ABR!FK27+MAY!FK27+JUN!FK27+JUL!FK27+AGO!FK27+SET!FK27+OCT!FK27+NOV!FK27+DIC!FK27</f>
        <v>13</v>
      </c>
      <c r="FL27" s="384">
        <f>ENE!FL27+FEB!FL27+MAR!FL27+ABR!FL27+MAY!FL27+JUN!FL27+JUL!FL27+AGO!FL27+SET!FL27+OCT!FL27+NOV!FL27+DIC!FL27</f>
        <v>0</v>
      </c>
      <c r="FM27" s="384">
        <f>ENE!FM27+FEB!FM27+MAR!FM27+ABR!FM27+MAY!FM27+JUN!FM27+JUL!FM27+AGO!FM27+SET!FM27+OCT!FM27+NOV!FM27+DIC!FM27</f>
        <v>1</v>
      </c>
      <c r="FN27" s="384">
        <f>ENE!FN27+FEB!FN27+MAR!FN27+ABR!FN27+MAY!FN27+JUN!FN27+JUL!FN27+AGO!FN27+SET!FN27+OCT!FN27+NOV!FN27+DIC!FN27</f>
        <v>1</v>
      </c>
      <c r="FO27" s="384">
        <f>ENE!FO27+FEB!FO27+MAR!FO27+ABR!FO27+MAY!FO27+JUN!FO27+JUL!FO27+AGO!FO27+SET!FO27+OCT!FO27+NOV!FO27+DIC!FO27</f>
        <v>0</v>
      </c>
      <c r="FP27" s="384">
        <f>ENE!FP27+FEB!FP27+MAR!FP27+ABR!FP27+MAY!FP27+JUN!FP27+JUL!FP27+AGO!FP27+SET!FP27+OCT!FP27+NOV!FP27+DIC!FP27</f>
        <v>0</v>
      </c>
      <c r="FQ27" s="387">
        <f>ENE!FQ27+FEB!FQ27+MAR!FQ27+ABR!FQ27+MAY!FQ27+JUN!FQ27+JUL!FQ27+AGO!FQ27+SET!FQ27+OCT!FQ27+NOV!FQ27+DIC!FQ27</f>
        <v>2</v>
      </c>
      <c r="FR27" s="324"/>
      <c r="FS27" s="317" t="s">
        <v>159</v>
      </c>
      <c r="FT27" s="337">
        <v>1166</v>
      </c>
      <c r="FU27" s="527">
        <f t="shared" ref="FU27:FU43" si="185">IFERROR(SUM(FV27:GE27)/FT27,0)*100</f>
        <v>20.240137221269297</v>
      </c>
      <c r="FV27" s="379">
        <f>ENE!FV27+FEB!FV27+MAR!FV27+ABR!FV27+MAY!FV27+JUN!FV27+JUL!FV27+AGO!FV27+SET!FV27+OCT!FV27+NOV!FV27+DIC!FV27</f>
        <v>19</v>
      </c>
      <c r="FW27" s="379">
        <f>ENE!FW27+FEB!FW27+MAR!FW27+ABR!FW27+MAY!FW27+JUN!FW27+JUL!FW27+AGO!FW27+SET!FW27+OCT!FW27+NOV!FW27+DIC!FW27</f>
        <v>7</v>
      </c>
      <c r="FX27" s="379">
        <f>ENE!FX27+FEB!FX27+MAR!FX27+ABR!FX27+MAY!FX27+JUN!FX27+JUL!FX27+AGO!FX27+SET!FX27+OCT!FX27+NOV!FX27+DIC!FX27</f>
        <v>9</v>
      </c>
      <c r="FY27" s="379">
        <f>ENE!FY27+FEB!FY27+MAR!FY27+ABR!FY27+MAY!FY27+JUN!FY27+JUL!FY27+AGO!FY27+SET!FY27+OCT!FY27+NOV!FY27+DIC!FY27</f>
        <v>61</v>
      </c>
      <c r="FZ27" s="380">
        <f>ENE!FZ27+FEB!FZ27+MAR!FZ27+ABR!FZ27+MAY!FZ27+JUN!FZ27+JUL!FZ27+AGO!FZ27+SET!FZ27+OCT!FZ27+NOV!FZ27+DIC!FZ27</f>
        <v>71</v>
      </c>
      <c r="GA27" s="381">
        <f>ENE!GA27+FEB!GA27+MAR!GA27+ABR!GA27+MAY!GA27+JUN!GA27+JUL!GA27+AGO!GA27+SET!GA27+OCT!GA27+NOV!GA27+DIC!GA27</f>
        <v>2</v>
      </c>
      <c r="GB27" s="379">
        <f>ENE!GB27+FEB!GB27+MAR!GB27+ABR!GB27+MAY!GB27+JUN!GB27+JUL!GB27+AGO!GB27+SET!GB27+OCT!GB27+NOV!GB27+DIC!GB27</f>
        <v>0</v>
      </c>
      <c r="GC27" s="379">
        <f>ENE!GC27+FEB!GC27+MAR!GC27+ABR!GC27+MAY!GC27+JUN!GC27+JUL!GC27+AGO!GC27+SET!GC27+OCT!GC27+NOV!GC27+DIC!GC27</f>
        <v>0</v>
      </c>
      <c r="GD27" s="379">
        <f>ENE!GD27+FEB!GD27+MAR!GD27+ABR!GD27+MAY!GD27+JUN!GD27+JUL!GD27+AGO!GD27+SET!GD27+OCT!GD27+NOV!GD27+DIC!GD27</f>
        <v>18</v>
      </c>
      <c r="GE27" s="325">
        <f>ENE!GE27+FEB!GE27+MAR!GE27+ABR!GE27+MAY!GE27+JUN!GE27+JUL!GE27+AGO!GE27+SET!GE27+OCT!GE27+NOV!GE27+DIC!GE27</f>
        <v>49</v>
      </c>
      <c r="GF27" s="380">
        <f>ENE!GF27+FEB!GF27+MAR!GF27+ABR!GF27+MAY!GF27+JUN!GF27+JUL!GF27+AGO!GF27+SET!GF27+OCT!GF27+NOV!GF27+DIC!GF27</f>
        <v>658</v>
      </c>
      <c r="GG27" s="333">
        <v>1669</v>
      </c>
      <c r="GH27" s="524">
        <f t="shared" ref="GH27:GH43" si="186">IFERROR(GF27/GG27,0)*100</f>
        <v>39.424805272618336</v>
      </c>
      <c r="GI27" s="379">
        <f>ENE!GI27+FEB!GI27+MAR!GI27+ABR!GI27+MAY!GI27+JUN!GI27+JUL!GI27+AGO!GI27+SET!GI27+OCT!GI27+NOV!GI27+DIC!GI27</f>
        <v>8</v>
      </c>
      <c r="GJ27" s="379">
        <f>ENE!GJ27+FEB!GJ27+MAR!GJ27+ABR!GJ27+MAY!GJ27+JUN!GJ27+JUL!GJ27+AGO!GJ27+SET!GJ27+OCT!GJ27+NOV!GJ27+DIC!GJ27</f>
        <v>0</v>
      </c>
      <c r="GK27" s="379">
        <f>ENE!GK27+FEB!GK27+MAR!GK27+ABR!GK27+MAY!GK27+JUN!GK27+JUL!GK27+AGO!GK27+SET!GK27+OCT!GK27+NOV!GK27+DIC!GK27</f>
        <v>24</v>
      </c>
      <c r="GL27" s="379">
        <f>ENE!GL27+FEB!GL27+MAR!GL27+ABR!GL27+MAY!GL27+JUN!GL27+JUL!GL27+AGO!GL27+SET!GL27+OCT!GL27+NOV!GL27+DIC!GL27</f>
        <v>0</v>
      </c>
      <c r="GM27" s="379">
        <f>ENE!GM27+FEB!GM27+MAR!GM27+ABR!GM27+MAY!GM27+JUN!GM27+JUL!GM27+AGO!GM27+SET!GM27+OCT!GM27+NOV!GM27+DIC!GM27</f>
        <v>0</v>
      </c>
      <c r="GN27" s="379">
        <f>ENE!GN27+FEB!GN27+MAR!GN27+ABR!GN27+MAY!GN27+JUN!GN27+JUL!GN27+AGO!GN27+SET!GN27+OCT!GN27+NOV!GN27+DIC!GN27</f>
        <v>0</v>
      </c>
      <c r="GO27" s="379">
        <f>ENE!GO27+FEB!GO27+MAR!GO27+ABR!GO27+MAY!GO27+JUN!GO27+JUL!GO27+AGO!GO27+SET!GO27+OCT!GO27+NOV!GO27+DIC!GO27</f>
        <v>0</v>
      </c>
      <c r="GP27" s="379">
        <f>ENE!GP27+FEB!GP27+MAR!GP27+ABR!GP27+MAY!GP27+JUN!GP27+JUL!GP27+AGO!GP27+SET!GP27+OCT!GP27+NOV!GP27+DIC!GP27</f>
        <v>0</v>
      </c>
      <c r="GQ27" s="325">
        <f>ENE!GQ27+FEB!GQ27+MAR!GQ27+ABR!GQ27+MAY!GQ27+JUN!GQ27+JUL!GQ27+AGO!GQ27+SET!GQ27+OCT!GQ27+NOV!GQ27+DIC!GQ27</f>
        <v>0</v>
      </c>
      <c r="GR27" s="324"/>
      <c r="GS27" s="317" t="s">
        <v>159</v>
      </c>
      <c r="GT27" s="379">
        <f>ENE!GT27+FEB!GT27+MAR!GT27+ABR!GT27+MAY!GT27+JUN!GT27+JUL!GT27+AGO!GT27+SET!GT27+OCT!GT27+NOV!GT27+DIC!GT27</f>
        <v>0</v>
      </c>
      <c r="GU27" s="379">
        <f>ENE!GU27+FEB!GU27+MAR!GU27+ABR!GU27+MAY!GU27+JUN!GU27+JUL!GU27+AGO!GU27+SET!GU27+OCT!GU27+NOV!GU27+DIC!GU27</f>
        <v>0</v>
      </c>
      <c r="GV27" s="379">
        <f>ENE!GV27+FEB!GV27+MAR!GV27+ABR!GV27+MAY!GV27+JUN!GV27+JUL!GV27+AGO!GV27+SET!GV27+OCT!GV27+NOV!GV27+DIC!GV27</f>
        <v>0</v>
      </c>
      <c r="GW27" s="379">
        <f>ENE!GW27+FEB!GW27+MAR!GW27+ABR!GW27+MAY!GW27+JUN!GW27+JUL!GW27+AGO!GW27+SET!GW27+OCT!GW27+NOV!GW27+DIC!GW27</f>
        <v>0</v>
      </c>
      <c r="GX27" s="379">
        <f>ENE!GX27+FEB!GX27+MAR!GX27+ABR!GX27+MAY!GX27+JUN!GX27+JUL!GX27+AGO!GX27+SET!GX27+OCT!GX27+NOV!GX27+DIC!GX27</f>
        <v>0</v>
      </c>
      <c r="GY27" s="379">
        <f>ENE!GY27+FEB!GY27+MAR!GY27+ABR!GY27+MAY!GY27+JUN!GY27+JUL!GY27+AGO!GY27+SET!GY27+OCT!GY27+NOV!GY27+DIC!GY27</f>
        <v>0</v>
      </c>
      <c r="GZ27" s="379">
        <f>ENE!GZ27+FEB!GZ27+MAR!GZ27+ABR!GZ27+MAY!GZ27+JUN!GZ27+JUL!GZ27+AGO!GZ27+SET!GZ27+OCT!GZ27+NOV!GZ27+DIC!GZ27</f>
        <v>0</v>
      </c>
      <c r="HA27" s="325">
        <f>ENE!HA27+FEB!HA27+MAR!HA27+ABR!HA27+MAY!HA27+JUN!HA27+JUL!HA27+AGO!HA27+SET!HA27+OCT!HA27+NOV!HA27+DIC!HA27</f>
        <v>0</v>
      </c>
      <c r="HB27" s="448">
        <v>139</v>
      </c>
      <c r="HC27" s="530">
        <f t="shared" si="174"/>
        <v>9.3525179856115113</v>
      </c>
      <c r="HD27" s="381">
        <f>ENE!HD27+FEB!HD27+MAR!HD27+ABR!HD27+MAY!HD27+JUN!HD27+JUL!HD27+AGO!HD27+SET!HD27+OCT!HD27+NOV!HD27+DIC!HD27</f>
        <v>11</v>
      </c>
      <c r="HE27" s="379">
        <f>ENE!HE27+FEB!HE27+MAR!HE27+ABR!HE27+MAY!HE27+JUN!HE27+JUL!HE27+AGO!HE27+SET!HE27+OCT!HE27+NOV!HE27+DIC!HE27</f>
        <v>0</v>
      </c>
      <c r="HF27" s="379">
        <f>ENE!HF27+FEB!HF27+MAR!HF27+ABR!HF27+MAY!HF27+JUN!HF27+JUL!HF27+AGO!HF27+SET!HF27+OCT!HF27+NOV!HF27+DIC!HF27</f>
        <v>0</v>
      </c>
      <c r="HG27" s="379">
        <f>ENE!HG27+FEB!HG27+MAR!HG27+ABR!HG27+MAY!HG27+JUN!HG27+JUL!HG27+AGO!HG27+SET!HG27+OCT!HG27+NOV!HG27+DIC!HG27</f>
        <v>0</v>
      </c>
      <c r="HH27" s="325">
        <f>ENE!HH27+FEB!HH27+MAR!HH27+ABR!HH27+MAY!HH27+JUN!HH27+JUL!HH27+AGO!HH27+SET!HH27+OCT!HH27+NOV!HH27+DIC!HH27</f>
        <v>2</v>
      </c>
      <c r="HI27" s="379">
        <f>ENE!HI27+FEB!HI27+MAR!HI27+ABR!HI27+MAY!HI27+JUN!HI27+JUL!HI27+AGO!HI27+SET!HI27+OCT!HI27+NOV!HI27+DIC!HI27</f>
        <v>0</v>
      </c>
      <c r="HJ27" s="379">
        <f>ENE!HJ27+FEB!HJ27+MAR!HJ27+ABR!HJ27+MAY!HJ27+JUN!HJ27+JUL!HJ27+AGO!HJ27+SET!HJ27+OCT!HJ27+NOV!HJ27+DIC!HJ27</f>
        <v>0</v>
      </c>
      <c r="HK27" s="379">
        <f>ENE!HK27+FEB!HK27+MAR!HK27+ABR!HK27+MAY!HK27+JUN!HK27+JUL!HK27+AGO!HK27+SET!HK27+OCT!HK27+NOV!HK27+DIC!HK27</f>
        <v>0</v>
      </c>
      <c r="HL27" s="379">
        <f>ENE!HL27+FEB!HL27+MAR!HL27+ABR!HL27+MAY!HL27+JUN!HL27+JUL!HL27+AGO!HL27+SET!HL27+OCT!HL27+NOV!HL27+DIC!HL27</f>
        <v>0</v>
      </c>
      <c r="HM27" s="379">
        <f>ENE!HM27+FEB!HM27+MAR!HM27+ABR!HM27+MAY!HM27+JUN!HM27+JUL!HM27+AGO!HM27+SET!HM27+OCT!HM27+NOV!HM27+DIC!HM27</f>
        <v>0</v>
      </c>
      <c r="HN27" s="379">
        <f>ENE!HN27+FEB!HN27+MAR!HN27+ABR!HN27+MAY!HN27+JUN!HN27+JUL!HN27+AGO!HN27+SET!HN27+OCT!HN27+NOV!HN27+DIC!HN27</f>
        <v>0</v>
      </c>
      <c r="HO27" s="379">
        <f>ENE!HO27+FEB!HO27+MAR!HO27+ABR!HO27+MAY!HO27+JUN!HO27+JUL!HO27+AGO!HO27+SET!HO27+OCT!HO27+NOV!HO27+DIC!HO27</f>
        <v>0</v>
      </c>
      <c r="HP27" s="325">
        <f>ENE!HP27+FEB!HP27+MAR!HP27+ABR!HP27+MAY!HP27+JUN!HP27+JUL!HP27+AGO!HP27+SET!HP27+OCT!HP27+NOV!HP27+DIC!HP27</f>
        <v>0</v>
      </c>
      <c r="HQ27" s="324"/>
      <c r="HR27" s="341" t="s">
        <v>119</v>
      </c>
      <c r="HS27" s="381">
        <f>ENE!HS27+FEB!HS27+MAR!HS27+ABR!HS27+MAY!HS27+JUN!HS27+JUL!HS27+AGO!HS27+SET!HS27+OCT!HS27+NOV!HS27+DIC!HS27</f>
        <v>0</v>
      </c>
      <c r="HT27" s="379">
        <f>ENE!HT27+FEB!HT27+MAR!HT27+ABR!HT27+MAY!HT27+JUN!HT27+JUL!HT27+AGO!HT27+SET!HT27+OCT!HT27+NOV!HT27+DIC!HT27</f>
        <v>0</v>
      </c>
      <c r="HU27" s="379">
        <f>ENE!HU27+FEB!HU27+MAR!HU27+ABR!HU27+MAY!HU27+JUN!HU27+JUL!HU27+AGO!HU27+SET!HU27+OCT!HU27+NOV!HU27+DIC!HU27</f>
        <v>0</v>
      </c>
      <c r="HV27" s="379">
        <f>ENE!HV27+FEB!HV27+MAR!HV27+ABR!HV27+MAY!HV27+JUN!HV27+JUL!HV27+AGO!HV27+SET!HV27+OCT!HV27+NOV!HV27+DIC!HV27</f>
        <v>1</v>
      </c>
      <c r="HW27" s="379">
        <f>ENE!HW27+FEB!HW27+MAR!HW27+ABR!HW27+MAY!HW27+JUN!HW27+JUL!HW27+AGO!HW27+SET!HW27+OCT!HW27+NOV!HW27+DIC!HW27</f>
        <v>0</v>
      </c>
      <c r="HX27" s="379">
        <f>ENE!HX27+FEB!HX27+MAR!HX27+ABR!HX27+MAY!HX27+JUN!HX27+JUL!HX27+AGO!HX27+SET!HX27+OCT!HX27+NOV!HX27+DIC!HX27</f>
        <v>0</v>
      </c>
      <c r="HY27" s="379">
        <f>ENE!HY27+FEB!HY27+MAR!HY27+ABR!HY27+MAY!HY27+JUN!HY27+JUL!HY27+AGO!HY27+SET!HY27+OCT!HY27+NOV!HY27+DIC!HY27</f>
        <v>0</v>
      </c>
      <c r="HZ27" s="379">
        <f>ENE!HZ27+FEB!HZ27+MAR!HZ27+ABR!HZ27+MAY!HZ27+JUN!HZ27+JUL!HZ27+AGO!HZ27+SET!HZ27+OCT!HZ27+NOV!HZ27+DIC!HZ27</f>
        <v>0</v>
      </c>
      <c r="IA27" s="379">
        <f>ENE!IA27+FEB!IA27+MAR!IA27+ABR!IA27+MAY!IA27+JUN!IA27+JUL!IA27+AGO!IA27+SET!IA27+OCT!IA27+NOV!IA27+DIC!IA27</f>
        <v>0</v>
      </c>
      <c r="IB27" s="379">
        <f>ENE!IB27+FEB!IB27+MAR!IB27+ABR!IB27+MAY!IB27+JUN!IB27+JUL!IB27+AGO!IB27+SET!IB27+OCT!IB27+NOV!IB27+DIC!IB27</f>
        <v>3</v>
      </c>
      <c r="IC27" s="379">
        <f>ENE!IC27+FEB!IC27+MAR!IC27+ABR!IC27+MAY!IC27+JUN!IC27+JUL!IC27+AGO!IC27+SET!IC27+OCT!IC27+NOV!IC27+DIC!IC27</f>
        <v>0</v>
      </c>
      <c r="ID27" s="379">
        <f>ENE!ID27+FEB!ID27+MAR!ID27+ABR!ID27+MAY!ID27+JUN!ID27+JUL!ID27+AGO!ID27+SET!ID27+OCT!ID27+NOV!ID27+DIC!ID27</f>
        <v>12</v>
      </c>
      <c r="IE27" s="379">
        <f>ENE!IE27+FEB!IE27+MAR!IE27+ABR!IE27+MAY!IE27+JUN!IE27+JUL!IE27+AGO!IE27+SET!IE27+OCT!IE27+NOV!IE27+DIC!IE27</f>
        <v>0</v>
      </c>
      <c r="IF27" s="379">
        <f>ENE!IF27+FEB!IF27+MAR!IF27+ABR!IF27+MAY!IF27+JUN!IF27+JUL!IF27+AGO!IF27+SET!IF27+OCT!IF27+NOV!IF27+DIC!IF27</f>
        <v>0</v>
      </c>
      <c r="IG27" s="325">
        <f>ENE!IG27+FEB!IG27+MAR!IG27+ABR!IG27+MAY!IG27+JUN!IG27+JUL!IG27+AGO!IG27+SET!IG27+OCT!IG27+NOV!IG27+DIC!IG27</f>
        <v>0</v>
      </c>
      <c r="IH27" s="381">
        <f>ENE!IH27+FEB!IH27+MAR!IH27+ABR!IH27+MAY!IH27+JUN!IH27+JUL!IH27+AGO!IH27+SET!IH27+OCT!IH27+NOV!IH27+DIC!IH27</f>
        <v>1</v>
      </c>
      <c r="II27" s="379">
        <f>ENE!II27+FEB!II27+MAR!II27+ABR!II27+MAY!II27+JUN!II27+JUL!II27+AGO!II27+SET!II27+OCT!II27+NOV!II27+DIC!II27</f>
        <v>1</v>
      </c>
      <c r="IJ27" s="380">
        <f>ENE!IJ27+FEB!IJ27+MAR!IJ27+ABR!IJ27+MAY!IJ27+JUN!IJ27+JUL!IJ27+AGO!IJ27+SET!IJ27+OCT!IJ27+NOV!IJ27+DIC!IJ27</f>
        <v>0</v>
      </c>
      <c r="IK27" s="381">
        <f>ENE!IK27+FEB!IK27+MAR!IK27+ABR!IK27+MAY!IK27+JUN!IK27+JUL!IK27+AGO!IK27+SET!IK27+OCT!IK27+NOV!IK27+DIC!IK27</f>
        <v>0</v>
      </c>
      <c r="IL27" s="379">
        <f>ENE!IL27+FEB!IL27+MAR!IL27+ABR!IL27+MAY!IL27+JUN!IL27+JUL!IL27+AGO!IL27+SET!IL27+OCT!IL27+NOV!IL27+DIC!IL27</f>
        <v>0</v>
      </c>
      <c r="IM27" s="325">
        <f>ENE!IM27+FEB!IM27+MAR!IM27+ABR!IM27+MAY!IM27+JUN!IM27+JUL!IM27+AGO!IM27+SET!IM27+OCT!IM27+NOV!IM27+DIC!IM27</f>
        <v>0</v>
      </c>
      <c r="IN27" s="379">
        <f>ENE!IN27+FEB!IN27+MAR!IN27+ABR!IN27+MAY!IN27+JUN!IN27+JUL!IN27+AGO!IN27+SET!IN27+OCT!IN27+NOV!IN27+DIC!IN27</f>
        <v>0</v>
      </c>
      <c r="IO27" s="379">
        <f>ENE!IO27+FEB!IO27+MAR!IO27+ABR!IO27+MAY!IO27+JUN!IO27+JUL!IO27+AGO!IO27+SET!IO27+OCT!IO27+NOV!IO27+DIC!IO27</f>
        <v>0</v>
      </c>
      <c r="IP27" s="325">
        <f>ENE!IP27+FEB!IP27+MAR!IP27+ABR!IP27+MAY!IP27+JUN!IP27+JUL!IP27+AGO!IP27+SET!IP27+OCT!IP27+NOV!IP27+DIC!IP27</f>
        <v>0</v>
      </c>
      <c r="IQ27" s="379">
        <f>ENE!IQ27+FEB!IQ27+MAR!IQ27+ABR!IQ27+MAY!IQ27+JUN!IQ27+JUL!IQ27+AGO!IQ27+SET!IQ27+OCT!IQ27+NOV!IQ27+DIC!IQ27</f>
        <v>0</v>
      </c>
      <c r="IR27" s="379">
        <f>ENE!IR27+FEB!IR27+MAR!IR27+ABR!IR27+MAY!IR27+JUN!IR27+JUL!IR27+AGO!IR27+SET!IR27+OCT!IR27+NOV!IR27+DIC!IR27</f>
        <v>1</v>
      </c>
      <c r="IS27" s="379">
        <f>ENE!IS27+FEB!IS27+MAR!IS27+ABR!IS27+MAY!IS27+JUN!IS27+JUL!IS27+AGO!IS27+SET!IS27+OCT!IS27+NOV!IS27+DIC!IS27</f>
        <v>0</v>
      </c>
      <c r="IT27" s="379">
        <f>ENE!IT27+FEB!IT27+MAR!IT27+ABR!IT27+MAY!IT27+JUN!IT27+JUL!IT27+AGO!IT27+SET!IT27+OCT!IT27+NOV!IT27+DIC!IT27</f>
        <v>8</v>
      </c>
      <c r="IU27" s="325">
        <f>ENE!IU27+FEB!IU27+MAR!IU27+ABR!IU27+MAY!IU27+JUN!IU27+JUL!IU27+AGO!IU27+SET!IU27+OCT!IU27+NOV!IU27+DIC!IU27</f>
        <v>4</v>
      </c>
      <c r="IV27" s="324"/>
      <c r="IW27" s="342" t="s">
        <v>159</v>
      </c>
      <c r="IX27" s="381">
        <f>ENE!IX27+FEB!IX27+MAR!IX27+ABR!IX27+MAY!IX27+JUN!IX27+JUL!IX27+AGO!IX27+SET!IX27+OCT!IX27+NOV!IX27+DIC!IX27</f>
        <v>0</v>
      </c>
      <c r="IY27" s="379">
        <f>ENE!IY27+FEB!IY27+MAR!IY27+ABR!IY27+MAY!IY27+JUN!IY27+JUL!IY27+AGO!IY27+SET!IY27+OCT!IY27+NOV!IY27+DIC!IY27</f>
        <v>0</v>
      </c>
      <c r="IZ27" s="379">
        <f>ENE!IZ27+FEB!IZ27+MAR!IZ27+ABR!IZ27+MAY!IZ27+JUN!IZ27+JUL!IZ27+AGO!IZ27+SET!IZ27+OCT!IZ27+NOV!IZ27+DIC!IZ27</f>
        <v>0</v>
      </c>
      <c r="JA27" s="379">
        <f>ENE!JA27+FEB!JA27+MAR!JA27+ABR!JA27+MAY!JA27+JUN!JA27+JUL!JA27+AGO!JA27+SET!JA27+OCT!JA27+NOV!JA27+DIC!JA27</f>
        <v>0</v>
      </c>
      <c r="JB27" s="325">
        <f>ENE!JB27+FEB!JB27+MAR!JB27+ABR!JB27+MAY!JB27+JUN!JB27+JUL!JB27+AGO!JB27+SET!JB27+OCT!JB27+NOV!JB27+DIC!JB27</f>
        <v>3</v>
      </c>
      <c r="JC27" s="379">
        <f>ENE!JC27+FEB!JC27+MAR!JC27+ABR!JC27+MAY!JC27+JUN!JC27+JUL!JC27+AGO!JC27+SET!JC27+OCT!JC27+NOV!JC27+DIC!JC27</f>
        <v>0</v>
      </c>
      <c r="JD27" s="379">
        <f>ENE!JD27+FEB!JD27+MAR!JD27+ABR!JD27+MAY!JD27+JUN!JD27+JUL!JD27+AGO!JD27+SET!JD27+OCT!JD27+NOV!JD27+DIC!JD27</f>
        <v>0</v>
      </c>
      <c r="JE27" s="379">
        <f>ENE!JE27+FEB!JE27+MAR!JE27+ABR!JE27+MAY!JE27+JUN!JE27+JUL!JE27+AGO!JE27+SET!JE27+OCT!JE27+NOV!JE27+DIC!JE27</f>
        <v>0</v>
      </c>
      <c r="JF27" s="379">
        <f>ENE!JF27+FEB!JF27+MAR!JF27+ABR!JF27+MAY!JF27+JUN!JF27+JUL!JF27+AGO!JF27+SET!JF27+OCT!JF27+NOV!JF27+DIC!JF27</f>
        <v>1</v>
      </c>
      <c r="JG27" s="380">
        <f>ENE!JG27+FEB!JG27+MAR!JG27+ABR!JG27+MAY!JG27+JUN!JG27+JUL!JG27+AGO!JG27+SET!JG27+OCT!JG27+NOV!JG27+DIC!JG27</f>
        <v>0</v>
      </c>
      <c r="JH27" s="381">
        <f>ENE!JH27+FEB!JH27+MAR!JH27+ABR!JH27+MAY!JH27+JUN!JH27+JUL!JH27+AGO!JH27+SET!JH27+OCT!JH27+NOV!JH27+DIC!JH27</f>
        <v>0</v>
      </c>
      <c r="JI27" s="379">
        <f>ENE!JI27+FEB!JI27+MAR!JI27+ABR!JI27+MAY!JI27+JUN!JI27+JUL!JI27+AGO!JI27+SET!JI27+OCT!JI27+NOV!JI27+DIC!JI27</f>
        <v>0</v>
      </c>
      <c r="JJ27" s="379">
        <f>ENE!JJ27+FEB!JJ27+MAR!JJ27+ABR!JJ27+MAY!JJ27+JUN!JJ27+JUL!JJ27+AGO!JJ27+SET!JJ27+OCT!JJ27+NOV!JJ27+DIC!JJ27</f>
        <v>0</v>
      </c>
      <c r="JK27" s="379">
        <f>ENE!JK27+FEB!JK27+MAR!JK27+ABR!JK27+MAY!JK27+JUN!JK27+JUL!JK27+AGO!JK27+SET!JK27+OCT!JK27+NOV!JK27+DIC!JK27</f>
        <v>0</v>
      </c>
      <c r="JL27" s="325">
        <f>ENE!JL27+FEB!JL27+MAR!JL27+ABR!JL27+MAY!JL27+JUN!JL27+JUL!JL27+AGO!JL27+SET!JL27+OCT!JL27+NOV!JL27+DIC!JL27</f>
        <v>0</v>
      </c>
      <c r="JM27" s="381">
        <f>ENE!JM27+FEB!JM27+MAR!JM27+ABR!JM27+MAY!JM27+JUN!JM27+JUL!JM27+AGO!JM27+SET!JM27+OCT!JM27+NOV!JM27+DIC!JM27</f>
        <v>62</v>
      </c>
      <c r="JN27" s="343">
        <v>834</v>
      </c>
      <c r="JO27" s="533">
        <f t="shared" si="178"/>
        <v>7.434052757793765</v>
      </c>
      <c r="JP27" s="379">
        <f>ENE!JP27+FEB!JP27+MAR!JP27+ABR!JP27+MAY!JP27+JUN!JP27+JUL!JP27+AGO!JP27+SET!JP27+OCT!JP27+NOV!JP27+DIC!JP27</f>
        <v>9</v>
      </c>
      <c r="JQ27" s="379">
        <f>ENE!JQ27+FEB!JQ27+MAR!JQ27+ABR!JQ27+MAY!JQ27+JUN!JQ27+JUL!JQ27+AGO!JQ27+SET!JQ27+OCT!JQ27+NOV!JQ27+DIC!JQ27</f>
        <v>0</v>
      </c>
      <c r="JR27" s="380">
        <f>ENE!JR27+FEB!JR27+MAR!JR27+ABR!JR27+MAY!JR27+JUN!JR27+JUL!JR27+AGO!JR27+SET!JR27+OCT!JR27+NOV!JR27+DIC!JR27</f>
        <v>0</v>
      </c>
      <c r="JS27" s="326"/>
      <c r="JT27" s="379">
        <f>ENE!JT27+FEB!JT27+MAR!JT27+ABR!JT27+MAY!JT27+JUN!JT27+JUL!JT27+AGO!JT27+SET!JT27+OCT!JT27+NOV!JT27+DIC!JT27</f>
        <v>0</v>
      </c>
      <c r="JU27" s="379">
        <f>ENE!JU27+FEB!JU27+MAR!JU27+ABR!JU27+MAY!JU27+JUN!JU27+JUL!JU27+AGO!JU27+SET!JU27+OCT!JU27+NOV!JU27+DIC!JU27</f>
        <v>0</v>
      </c>
      <c r="JV27" s="705">
        <f t="shared" ref="JV27:JV43" si="187">IFERROR(SUM(JT27:JU27)/JS27*100,0)</f>
        <v>0</v>
      </c>
      <c r="JW27" s="317"/>
      <c r="JX27" s="379">
        <f>ENE!JX27+FEB!JX27+MAR!JX27+ABR!JX27+MAY!JX27+JUN!JX27+JUL!JX27+AGO!JX27+SET!JX27+OCT!JX27+NOV!JX27+DIC!JX27</f>
        <v>0</v>
      </c>
      <c r="JY27" s="379">
        <f>ENE!JY27+FEB!JY27+MAR!JY27+ABR!JY27+MAY!JY27+JUN!JY27+JUL!JY27+AGO!JY27+SET!JY27+OCT!JY27+NOV!JY27+DIC!JY27</f>
        <v>0</v>
      </c>
      <c r="JZ27" s="705">
        <f t="shared" ref="JZ27:JZ43" si="188">IFERROR(SUM(JX27:JY27)/JW27*100,0)</f>
        <v>0</v>
      </c>
      <c r="KA27" s="317"/>
      <c r="KB27" s="379">
        <f>ENE!KB27+FEB!KB27+MAR!KB27+ABR!KB27+MAY!KB27+JUN!KB27+JUL!KB27+AGO!KB27+SET!KB27+OCT!KB27+NOV!KB27+DIC!KB27</f>
        <v>0</v>
      </c>
      <c r="KC27" s="379">
        <f>ENE!KC27+FEB!KC27+MAR!KC27+ABR!KC27+MAY!KC27+JUN!KC27+JUL!KC27+AGO!KC27+SET!KC27+OCT!KC27+NOV!KC27+DIC!KC27</f>
        <v>0</v>
      </c>
      <c r="KD27" s="705">
        <f t="shared" ref="KD27:KD43" si="189">IFERROR(SUM(KB27:KC27)/KA27*100,0)</f>
        <v>0</v>
      </c>
      <c r="KE27" s="379">
        <f>ENE!KE27+FEB!KE27+MAR!KE27+ABR!KE27+MAY!KE27+JUN!KE27+JUL!KE27+AGO!KE27+SET!KE27+OCT!KE27+NOV!KE27+DIC!KE27</f>
        <v>0</v>
      </c>
      <c r="KF27" s="379">
        <f>ENE!KF27+FEB!KF27+MAR!KF27+ABR!KF27+MAY!KF27+JUN!KF27+JUL!KF27+AGO!KF27+SET!KF27+OCT!KF27+NOV!KF27+DIC!KF27</f>
        <v>0</v>
      </c>
      <c r="KG27" s="379">
        <f>ENE!KG27+FEB!KG27+MAR!KG27+ABR!KG27+MAY!KG27+JUN!KG27+JUL!KG27+AGO!KG27+SET!KG27+OCT!KG27+NOV!KG27+DIC!KG27</f>
        <v>0</v>
      </c>
      <c r="KH27" s="379">
        <f>ENE!KH27+FEB!KH27+MAR!KH27+ABR!KH27+MAY!KH27+JUN!KH27+JUL!KH27+AGO!KH27+SET!KH27+OCT!KH27+NOV!KH27+DIC!KH27</f>
        <v>0</v>
      </c>
      <c r="KI27" s="380">
        <f>ENE!KI27+FEB!KI27+MAR!KI27+ABR!KI27+MAY!KI27+JUN!KI27+JUL!KI27+AGO!KI27+SET!KI27+OCT!KI27+NOV!KI27+DIC!KI27</f>
        <v>0</v>
      </c>
      <c r="KJ27" s="381">
        <f>ENE!KJ27+FEB!KJ27+MAR!KJ27+ABR!KJ27+MAY!KJ27+JUN!KJ27+JUL!KJ27+AGO!KJ27+SET!KJ27+OCT!KJ27+NOV!KJ27+DIC!KJ27</f>
        <v>0</v>
      </c>
      <c r="KK27" s="379">
        <f>ENE!KK27+FEB!KK27+MAR!KK27+ABR!KK27+MAY!KK27+JUN!KK27+JUL!KK27+AGO!KK27+SET!KK27+OCT!KK27+NOV!KK27+DIC!KK27</f>
        <v>0</v>
      </c>
      <c r="KL27" s="379">
        <f>ENE!KL27+FEB!KL27+MAR!KL27+ABR!KL27+MAY!KL27+JUN!KL27+JUL!KL27+AGO!KL27+SET!KL27+OCT!KL27+NOV!KL27+DIC!KL27</f>
        <v>0</v>
      </c>
      <c r="KM27" s="379">
        <f>ENE!KM27+FEB!KM27+MAR!KM27+ABR!KM27+MAY!KM27+JUN!KM27+JUL!KM27+AGO!KM27+SET!KM27+OCT!KM27+NOV!KM27+DIC!KM27</f>
        <v>0</v>
      </c>
      <c r="KN27" s="325">
        <f>ENE!KN27+FEB!KN27+MAR!KN27+ABR!KN27+MAY!KN27+JUN!KN27+JUL!KN27+AGO!KN27+SET!KN27+OCT!KN27+NOV!KN27+DIC!KN27</f>
        <v>0</v>
      </c>
    </row>
    <row r="28" spans="1:300" s="97" customFormat="1" ht="27" customHeight="1" x14ac:dyDescent="0.3">
      <c r="A28" s="291">
        <v>34737</v>
      </c>
      <c r="B28" s="292" t="s">
        <v>197</v>
      </c>
      <c r="C28" s="127">
        <v>92</v>
      </c>
      <c r="D28" s="403">
        <f>ENE!D28+FEB!D28+MAR!D28+ABR!D28+MAY!D28+JUN!D28+JUL!D28+AGO!D28+SET!D28+OCT!D28+NOV!D28+DIC!D28</f>
        <v>76</v>
      </c>
      <c r="E28" s="403">
        <f>ENE!E28+FEB!E28+MAR!E28+ABR!E28+MAY!E28+JUN!E28+JUL!E28+AGO!E28+SET!E28+OCT!E28+NOV!E28+DIC!E28</f>
        <v>0</v>
      </c>
      <c r="F28" s="403">
        <f>ENE!F28+FEB!F28+MAR!F28+ABR!F28+MAY!F28+JUN!F28+JUL!F28+AGO!F28+SET!F28+OCT!F28+NOV!F28+DIC!F28</f>
        <v>2</v>
      </c>
      <c r="G28" s="512">
        <f t="shared" si="141"/>
        <v>84.782608695652172</v>
      </c>
      <c r="H28" s="448">
        <f>ENE!H28+FEB!H28+MAR!H28+ABR!H28+MAY!H28+JUN!H28+JUL!H28+AGO!H28+SET!H28+OCT!H28+NOV!H28+DIC!H28</f>
        <v>76</v>
      </c>
      <c r="I28" s="139">
        <f>ENE!I28+FEB!I28+MAR!I28+ABR!I28+MAY!I28+JUN!I28+JUL!I28+AGO!I28+SET!I28+OCT!I28+NOV!I28+DIC!I28</f>
        <v>0</v>
      </c>
      <c r="J28" s="449">
        <f>ENE!J28+FEB!J28+MAR!J28+ABR!J28+MAY!J28+JUN!J28+JUL!J28+AGO!J28+SET!J28+OCT!J28+NOV!J28+DIC!J28</f>
        <v>36</v>
      </c>
      <c r="K28" s="449">
        <f>ENE!K28+FEB!K28+MAR!K28+ABR!K28+MAY!K28+JUN!K28+JUL!K28+AGO!K28+SET!K28+OCT!K28+NOV!K28+DIC!K28</f>
        <v>40</v>
      </c>
      <c r="L28" s="449">
        <f>ENE!L28+FEB!L28+MAR!L28+ABR!L28+MAY!L28+JUN!L28+JUL!L28+AGO!L28+SET!L28+OCT!L28+NOV!L28+DIC!L28</f>
        <v>52</v>
      </c>
      <c r="M28" s="510">
        <f t="shared" si="183"/>
        <v>56.521739130434781</v>
      </c>
      <c r="N28" s="449">
        <f>ENE!N28+FEB!N28+MAR!N28+ABR!N28+MAY!N28+JUN!N28+JUL!N28+AGO!N28+SET!N28+OCT!N28+NOV!N28+DIC!N28</f>
        <v>36</v>
      </c>
      <c r="O28" s="449">
        <f>ENE!O28+FEB!O28+MAR!O28+ABR!O28+MAY!O28+JUN!O28+JUL!O28+AGO!O28+SET!O28+OCT!O28+NOV!O28+DIC!O28</f>
        <v>40</v>
      </c>
      <c r="P28" s="449">
        <f>ENE!P28+FEB!P28+MAR!P28+ABR!P28+MAY!P28+JUN!P28+JUL!P28+AGO!P28+SET!P28+OCT!P28+NOV!P28+DIC!P28</f>
        <v>52</v>
      </c>
      <c r="Q28" s="514">
        <f t="shared" si="184"/>
        <v>56.521739130434781</v>
      </c>
      <c r="R28" s="449">
        <f>ENE!R28+FEB!R28+MAR!R28+ABR!R28+MAY!R28+JUN!R28+JUL!R28+AGO!R28+SET!R28+OCT!R28+NOV!R28+DIC!R28</f>
        <v>36</v>
      </c>
      <c r="S28" s="450">
        <f>ENE!S28+FEB!S28+MAR!S28+ABR!S28+MAY!S28+JUN!S28+JUL!S28+AGO!S28+SET!S28+OCT!S28+NOV!S28+DIC!S28</f>
        <v>40</v>
      </c>
      <c r="T28" s="448">
        <f>ENE!T28+FEB!T28+MAR!T28+ABR!T28+MAY!T28+JUN!T28+JUL!T28+AGO!T28+SET!T28+OCT!T28+NOV!T28+DIC!T28</f>
        <v>36</v>
      </c>
      <c r="U28" s="139">
        <f>ENE!U28+FEB!U28+MAR!U28+ABR!U28+MAY!U28+JUN!U28+JUL!U28+AGO!U28+SET!U28+OCT!U28+NOV!U28+DIC!U28</f>
        <v>40</v>
      </c>
      <c r="V28" s="449">
        <f>ENE!V28+FEB!V28+MAR!V28+ABR!V28+MAY!V28+JUN!V28+JUL!V28+AGO!V28+SET!V28+OCT!V28+NOV!V28+DIC!V28</f>
        <v>34</v>
      </c>
      <c r="W28" s="450">
        <f>ENE!W28+FEB!W28+MAR!W28+ABR!W28+MAY!W28+JUN!W28+JUL!W28+AGO!W28+SET!W28+OCT!W28+NOV!W28+DIC!W28</f>
        <v>22</v>
      </c>
      <c r="X28" s="448">
        <f>ENE!X28+FEB!X28+MAR!X28+ABR!X28+MAY!X28+JUN!X28+JUL!X28+AGO!X28+SET!X28+OCT!X28+NOV!X28+DIC!X28</f>
        <v>0</v>
      </c>
      <c r="Y28" s="449">
        <f>ENE!Y28+FEB!Y28+MAR!Y28+ABR!Y28+MAY!Y28+JUN!Y28+JUL!Y28+AGO!Y28+SET!Y28+OCT!Y28+NOV!Y28+DIC!Y28</f>
        <v>0</v>
      </c>
      <c r="Z28" s="139">
        <f>ENE!Z28+FEB!Z28+MAR!Z28+ABR!Z28+MAY!Z28+JUN!Z28+JUL!Z28+AGO!Z28+SET!Z28+OCT!Z28+NOV!Z28+DIC!Z28</f>
        <v>0</v>
      </c>
      <c r="AA28" s="127">
        <f>ENE!AA28+FEB!AA28+MAR!AA28+ABR!AA28+MAY!AA28+JUN!AA28+JUL!AA28+AGO!AA28+SET!AA28+OCT!AA28+NOV!AA28+DIC!AA28</f>
        <v>55</v>
      </c>
      <c r="AB28" s="296" t="s">
        <v>200</v>
      </c>
      <c r="AC28" s="139">
        <v>110</v>
      </c>
      <c r="AD28" s="449">
        <f>ENE!AD28+FEB!AD28+MAR!AD28+ABR!AD28+MAY!AD28+JUN!AD28+JUL!AD28+AGO!AD28+SET!AD28+OCT!AD28+NOV!AD28+DIC!AD28</f>
        <v>60</v>
      </c>
      <c r="AE28" s="517">
        <f t="shared" si="144"/>
        <v>54.54545454545454</v>
      </c>
      <c r="AF28" s="449">
        <f>ENE!AF28+FEB!AF28+MAR!AF28+ABR!AF28+MAY!AF28+JUN!AF28+JUL!AF28+AGO!AF28+SET!AF28+OCT!AF28+NOV!AF28+DIC!AF28</f>
        <v>60</v>
      </c>
      <c r="AG28" s="450">
        <f>ENE!AG28+FEB!AG28+MAR!AG28+ABR!AG28+MAY!AG28+JUN!AG28+JUL!AG28+AGO!AG28+SET!AG28+OCT!AG28+NOV!AG28+DIC!AG28</f>
        <v>60</v>
      </c>
      <c r="AH28" s="448">
        <f>ENE!AH28+FEB!AH28+MAR!AH28+ABR!AH28+MAY!AH28+JUN!AH28+JUL!AH28+AGO!AH28+SET!AH28+OCT!AH28+NOV!AH28+DIC!AH28</f>
        <v>0</v>
      </c>
      <c r="AI28" s="449">
        <f>ENE!AI28+FEB!AI28+MAR!AI28+ABR!AI28+MAY!AI28+JUN!AI28+JUL!AI28+AGO!AI28+SET!AI28+OCT!AI28+NOV!AI28+DIC!AI28</f>
        <v>0</v>
      </c>
      <c r="AJ28" s="139">
        <f>ENE!AJ28+FEB!AJ28+MAR!AJ28+ABR!AJ28+MAY!AJ28+JUN!AJ28+JUL!AJ28+AGO!AJ28+SET!AJ28+OCT!AJ28+NOV!AJ28+DIC!AJ28</f>
        <v>49</v>
      </c>
      <c r="AK28" s="449">
        <f>ENE!AK28+FEB!AK28+MAR!AK28+ABR!AK28+MAY!AK28+JUN!AK28+JUL!AK28+AGO!AK28+SET!AK28+OCT!AK28+NOV!AK28+DIC!AK28</f>
        <v>0</v>
      </c>
      <c r="AL28" s="449">
        <f>ENE!AL28+FEB!AL28+MAR!AL28+ABR!AL28+MAY!AL28+JUN!AL28+JUL!AL28+AGO!AL28+SET!AL28+OCT!AL28+NOV!AL28+DIC!AL28</f>
        <v>0</v>
      </c>
      <c r="AM28" s="450">
        <f>ENE!AM28+FEB!AM28+MAR!AM28+ABR!AM28+MAY!AM28+JUN!AM28+JUL!AM28+AGO!AM28+SET!AM28+OCT!AM28+NOV!AM28+DIC!AM28</f>
        <v>56</v>
      </c>
      <c r="AN28" s="459">
        <f>ENE!AN28+FEB!AN28+MAR!AN28+ABR!AN28+MAY!AN28+JUN!AN28+JUL!AN28+AGO!AN28+SET!AN28+OCT!AN28+NOV!AN28+DIC!AN28</f>
        <v>60</v>
      </c>
      <c r="AO28" s="514">
        <f t="shared" si="145"/>
        <v>54.54545454545454</v>
      </c>
      <c r="AP28" s="449">
        <f>ENE!AP28+FEB!AP28+MAR!AP28+ABR!AP28+MAY!AP28+JUN!AP28+JUL!AP28+AGO!AP28+SET!AP28+OCT!AP28+NOV!AP28+DIC!AP28</f>
        <v>14</v>
      </c>
      <c r="AQ28" s="139">
        <f>ENE!AQ28+FEB!AQ28+MAR!AQ28+ABR!AQ28+MAY!AQ28+JUN!AQ28+JUL!AQ28+AGO!AQ28+SET!AQ28+OCT!AQ28+NOV!AQ28+DIC!AQ28</f>
        <v>60</v>
      </c>
      <c r="AR28" s="449">
        <f>ENE!AR28+FEB!AR28+MAR!AR28+ABR!AR28+MAY!AR28+JUN!AR28+JUL!AR28+AGO!AR28+SET!AR28+OCT!AR28+NOV!AR28+DIC!AR28</f>
        <v>0</v>
      </c>
      <c r="AS28" s="449">
        <f>ENE!AS28+FEB!AS28+MAR!AS28+ABR!AS28+MAY!AS28+JUN!AS28+JUL!AS28+AGO!AS28+SET!AS28+OCT!AS28+NOV!AS28+DIC!AS28</f>
        <v>0</v>
      </c>
      <c r="AT28" s="449">
        <f>ENE!AT28+FEB!AT28+MAR!AT28+ABR!AT28+MAY!AT28+JUN!AT28+JUL!AT28+AGO!AT28+SET!AT28+OCT!AT28+NOV!AT28+DIC!AT28</f>
        <v>0</v>
      </c>
      <c r="AU28" s="450">
        <f>ENE!AU28+FEB!AU28+MAR!AU28+ABR!AU28+MAY!AU28+JUN!AU28+JUL!AU28+AGO!AU28+SET!AU28+OCT!AU28+NOV!AU28+DIC!AU28</f>
        <v>0</v>
      </c>
      <c r="AV28" s="514">
        <f t="shared" si="146"/>
        <v>0</v>
      </c>
      <c r="AW28" s="449">
        <f>ENE!AW28+FEB!AW28+MAR!AW28+ABR!AW28+MAY!AW28+JUN!AW28+JUL!AW28+AGO!AW28+SET!AW28+OCT!AW28+NOV!AW28+DIC!AW28</f>
        <v>0</v>
      </c>
      <c r="AX28" s="449">
        <f>ENE!AX28+FEB!AX28+MAR!AX28+ABR!AX28+MAY!AX28+JUN!AX28+JUL!AX28+AGO!AX28+SET!AX28+OCT!AX28+NOV!AX28+DIC!AX28</f>
        <v>0</v>
      </c>
      <c r="AY28" s="450">
        <f>ENE!AY28+FEB!AY28+MAR!AY28+ABR!AY28+MAY!AY28+JUN!AY28+JUL!AY28+AGO!AY28+SET!AY28+OCT!AY28+NOV!AY28+DIC!AY28</f>
        <v>0</v>
      </c>
      <c r="AZ28" s="514">
        <f t="shared" si="147"/>
        <v>0</v>
      </c>
      <c r="BA28" s="449">
        <f>ENE!BA28+FEB!BA28+MAR!BA28+ABR!BA28+MAY!BA28+JUN!BA28+JUL!BA28+AGO!BA28+SET!BA28+OCT!BA28+NOV!BA28+DIC!BA28</f>
        <v>0</v>
      </c>
      <c r="BB28" s="450">
        <f>ENE!BB28+FEB!BB28+MAR!BB28+ABR!BB28+MAY!BB28+JUN!BB28+JUL!BB28+AGO!BB28+SET!BB28+OCT!BB28+NOV!BB28+DIC!BB28</f>
        <v>0</v>
      </c>
      <c r="BC28" s="127">
        <f>ENE!BC28+FEB!BC28+MAR!BC28+ABR!BC28+MAY!BC28+JUN!BC28+JUL!BC28+AGO!BC28+SET!BC28+OCT!BC28+NOV!BC28+DIC!BC28</f>
        <v>55</v>
      </c>
      <c r="BD28" s="127">
        <f>ENE!BD28+FEB!BD28+MAR!BD28+ABR!BD28+MAY!BD28+JUN!BD28+JUL!BD28+AGO!BD28+SET!BD28+OCT!BD28+NOV!BD28+DIC!BD28</f>
        <v>46</v>
      </c>
      <c r="BE28" s="296" t="s">
        <v>200</v>
      </c>
      <c r="BF28" s="127">
        <v>100</v>
      </c>
      <c r="BG28" s="449">
        <f>ENE!BG28+FEB!BG28+MAR!BG28+ABR!BG28+MAY!BG28+JUN!BG28+JUL!BG28+AGO!BG28+SET!BG28+OCT!BG28+NOV!BG28+DIC!BG28</f>
        <v>0</v>
      </c>
      <c r="BH28" s="463">
        <f>ENE!BH28+FEB!BH28+MAR!BH28+ABR!BH28+MAY!BH28+JUN!BH28+JUL!BH28+AGO!BH28+SET!BH28+OCT!BH28+NOV!BH28+DIC!BH28</f>
        <v>44</v>
      </c>
      <c r="BI28" s="463">
        <f>ENE!BI28+FEB!BI28+MAR!BI28+ABR!BI28+MAY!BI28+JUN!BI28+JUL!BI28+AGO!BI28+SET!BI28+OCT!BI28+NOV!BI28+DIC!BI28</f>
        <v>0</v>
      </c>
      <c r="BJ28" s="463">
        <f>ENE!BJ28+FEB!BJ28+MAR!BJ28+ABR!BJ28+MAY!BJ28+JUN!BJ28+JUL!BJ28+AGO!BJ28+SET!BJ28+OCT!BJ28+NOV!BJ28+DIC!BJ28</f>
        <v>1</v>
      </c>
      <c r="BK28" s="464">
        <f>ENE!BK28+FEB!BK28+MAR!BK28+ABR!BK28+MAY!BK28+JUN!BK28+JUL!BK28+AGO!BK28+SET!BK28+OCT!BK28+NOV!BK28+DIC!BK28</f>
        <v>3</v>
      </c>
      <c r="BL28" s="448">
        <f>ENE!BL28+FEB!BL28+MAR!BL28+ABR!BL28+MAY!BL28+JUN!BL28+JUL!BL28+AGO!BL28+SET!BL28+OCT!BL28+NOV!BL28+DIC!BL28</f>
        <v>1</v>
      </c>
      <c r="BM28" s="463">
        <f>ENE!BM28+FEB!BM28+MAR!BM28+ABR!BM28+MAY!BM28+JUN!BM28+JUL!BM28+AGO!BM28+SET!BM28+OCT!BM28+NOV!BM28+DIC!BM28</f>
        <v>0</v>
      </c>
      <c r="BN28" s="463">
        <f>ENE!BN28+FEB!BN28+MAR!BN28+ABR!BN28+MAY!BN28+JUN!BN28+JUL!BN28+AGO!BN28+SET!BN28+OCT!BN28+NOV!BN28+DIC!BN28</f>
        <v>2</v>
      </c>
      <c r="BO28" s="464">
        <f>ENE!BO28+FEB!BO28+MAR!BO28+ABR!BO28+MAY!BO28+JUN!BO28+JUL!BO28+AGO!BO28+SET!BO28+OCT!BO28+NOV!BO28+DIC!BO28</f>
        <v>7</v>
      </c>
      <c r="BP28" s="514">
        <f t="shared" si="150"/>
        <v>7.0000000000000007E-2</v>
      </c>
      <c r="BQ28" s="449">
        <f>ENE!BQ28+FEB!BQ28+MAR!BQ28+ABR!BQ28+MAY!BQ28+JUN!BQ28+JUL!BQ28+AGO!BQ28+SET!BQ28+OCT!BQ28+NOV!BQ28+DIC!BQ28</f>
        <v>1</v>
      </c>
      <c r="BR28" s="463">
        <f>ENE!BR28+FEB!BR28+MAR!BR28+ABR!BR28+MAY!BR28+JUN!BR28+JUL!BR28+AGO!BR28+SET!BR28+OCT!BR28+NOV!BR28+DIC!BR28</f>
        <v>0</v>
      </c>
      <c r="BS28" s="463">
        <f>ENE!BS28+FEB!BS28+MAR!BS28+ABR!BS28+MAY!BS28+JUN!BS28+JUL!BS28+AGO!BS28+SET!BS28+OCT!BS28+NOV!BS28+DIC!BS28</f>
        <v>2</v>
      </c>
      <c r="BT28" s="517">
        <f t="shared" si="152"/>
        <v>2</v>
      </c>
      <c r="BU28" s="463">
        <f>ENE!BU28+FEB!BU28+MAR!BU28+ABR!BU28+MAY!BU28+JUN!BU28+JUL!BU28+AGO!BU28+SET!BU28+OCT!BU28+NOV!BU28+DIC!BU28</f>
        <v>0</v>
      </c>
      <c r="BV28" s="463">
        <f>ENE!BV28+FEB!BV28+MAR!BV28+ABR!BV28+MAY!BV28+JUN!BV28+JUL!BV28+AGO!BV28+SET!BV28+OCT!BV28+NOV!BV28+DIC!BV28</f>
        <v>0</v>
      </c>
      <c r="BW28" s="463">
        <f>ENE!BW28+FEB!BW28+MAR!BW28+ABR!BW28+MAY!BW28+JUN!BW28+JUL!BW28+AGO!BW28+SET!BW28+OCT!BW28+NOV!BW28+DIC!BW28</f>
        <v>0</v>
      </c>
      <c r="BX28" s="465">
        <f>ENE!BX28+FEB!BX28+MAR!BX28+ABR!BX28+MAY!BX28+JUN!BX28+JUL!BX28+AGO!BX28+SET!BX28+OCT!BX28+NOV!BX28+DIC!BX28</f>
        <v>0</v>
      </c>
      <c r="BY28" s="449">
        <f>ENE!BY28+FEB!BY28+MAR!BY28+ABR!BY28+MAY!BY28+JUN!BY28+JUL!BY28+AGO!BY28+SET!BY28+OCT!BY28+NOV!BY28+DIC!BY28</f>
        <v>0</v>
      </c>
      <c r="BZ28" s="464">
        <f>ENE!BZ28+FEB!BZ28+MAR!BZ28+ABR!BZ28+MAY!BZ28+JUN!BZ28+JUL!BZ28+AGO!BZ28+SET!BZ28+OCT!BZ28+NOV!BZ28+DIC!BZ28</f>
        <v>0</v>
      </c>
      <c r="CA28" s="514">
        <f t="shared" si="154"/>
        <v>0</v>
      </c>
      <c r="CB28" s="448">
        <f>ENE!CB28+FEB!CB28+MAR!CB28+ABR!CB28+MAY!CB28+JUN!CB28+JUL!CB28+AGO!CB28+SET!CB28+OCT!CB28+NOV!CB28+DIC!CB28</f>
        <v>0</v>
      </c>
      <c r="CC28" s="465">
        <f>ENE!CC28+FEB!CC28+MAR!CC28+ABR!CC28+MAY!CC28+JUN!CC28+JUL!CC28+AGO!CC28+SET!CC28+OCT!CC28+NOV!CC28+DIC!CC28</f>
        <v>1</v>
      </c>
      <c r="CD28" s="139">
        <f>ENE!CD28+FEB!CD28+MAR!CD28+ABR!CD28+MAY!CD28+JUN!CD28+JUL!CD28+AGO!CD28+SET!CD28+OCT!CD28+NOV!CD28+DIC!CD28</f>
        <v>3</v>
      </c>
      <c r="CE28" s="65"/>
      <c r="CF28" s="296" t="s">
        <v>200</v>
      </c>
      <c r="CG28" s="127">
        <v>123</v>
      </c>
      <c r="CH28" s="449">
        <f>ENE!CH28+FEB!CH28+MAR!CH28+ABR!CH28+MAY!CH28+JUN!CH28+JUL!CH28+AGO!CH28+SET!CH28+OCT!CH28+NOV!CH28+DIC!CH28</f>
        <v>0</v>
      </c>
      <c r="CI28" s="449">
        <f>ENE!CI28+FEB!CI28+MAR!CI28+ABR!CI28+MAY!CI28+JUN!CI28+JUL!CI28+AGO!CI28+SET!CI28+OCT!CI28+NOV!CI28+DIC!CI28</f>
        <v>59</v>
      </c>
      <c r="CJ28" s="449">
        <f>ENE!CJ28+FEB!CJ28+MAR!CJ28+ABR!CJ28+MAY!CJ28+JUN!CJ28+JUL!CJ28+AGO!CJ28+SET!CJ28+OCT!CJ28+NOV!CJ28+DIC!CJ28</f>
        <v>0</v>
      </c>
      <c r="CK28" s="449">
        <f>ENE!CK28+FEB!CK28+MAR!CK28+ABR!CK28+MAY!CK28+JUN!CK28+JUL!CK28+AGO!CK28+SET!CK28+OCT!CK28+NOV!CK28+DIC!CK28</f>
        <v>0</v>
      </c>
      <c r="CL28" s="450">
        <f>ENE!CL28+FEB!CL28+MAR!CL28+ABR!CL28+MAY!CL28+JUN!CL28+JUL!CL28+AGO!CL28+SET!CL28+OCT!CL28+NOV!CL28+DIC!CL28</f>
        <v>0</v>
      </c>
      <c r="CM28" s="448">
        <f>ENE!CM28+FEB!CM28+MAR!CM28+ABR!CM28+MAY!CM28+JUN!CM28+JUL!CM28+AGO!CM28+SET!CM28+OCT!CM28+NOV!CM28+DIC!CM28</f>
        <v>0</v>
      </c>
      <c r="CN28" s="449">
        <f>ENE!CN28+FEB!CN28+MAR!CN28+ABR!CN28+MAY!CN28+JUN!CN28+JUL!CN28+AGO!CN28+SET!CN28+OCT!CN28+NOV!CN28+DIC!CN28</f>
        <v>0</v>
      </c>
      <c r="CO28" s="449">
        <f>ENE!CO28+FEB!CO28+MAR!CO28+ABR!CO28+MAY!CO28+JUN!CO28+JUL!CO28+AGO!CO28+SET!CO28+OCT!CO28+NOV!CO28+DIC!CO28</f>
        <v>0</v>
      </c>
      <c r="CP28" s="449">
        <f>ENE!CP28+FEB!CP28+MAR!CP28+ABR!CP28+MAY!CP28+JUN!CP28+JUL!CP28+AGO!CP28+SET!CP28+OCT!CP28+NOV!CP28+DIC!CP28</f>
        <v>1</v>
      </c>
      <c r="CQ28" s="449">
        <f>ENE!CQ28+FEB!CQ28+MAR!CQ28+ABR!CQ28+MAY!CQ28+JUN!CQ28+JUL!CQ28+AGO!CQ28+SET!CQ28+OCT!CQ28+NOV!CQ28+DIC!CQ28</f>
        <v>0</v>
      </c>
      <c r="CR28" s="449">
        <f>ENE!CR28+FEB!CR28+MAR!CR28+ABR!CR28+MAY!CR28+JUN!CR28+JUL!CR28+AGO!CR28+SET!CR28+OCT!CR28+NOV!CR28+DIC!CR28</f>
        <v>0</v>
      </c>
      <c r="CS28" s="449">
        <f>ENE!CS28+FEB!CS28+MAR!CS28+ABR!CS28+MAY!CS28+JUN!CS28+JUL!CS28+AGO!CS28+SET!CS28+OCT!CS28+NOV!CS28+DIC!CS28</f>
        <v>0</v>
      </c>
      <c r="CT28" s="449">
        <f>ENE!CT28+FEB!CT28+MAR!CT28+ABR!CT28+MAY!CT28+JUN!CT28+JUL!CT28+AGO!CT28+SET!CT28+OCT!CT28+NOV!CT28+DIC!CT28</f>
        <v>0</v>
      </c>
      <c r="CU28" s="139">
        <f>ENE!CU28+FEB!CU28+MAR!CU28+ABR!CU28+MAY!CU28+JUN!CU28+JUL!CU28+AGO!CU28+SET!CU28+OCT!CU28+NOV!CU28+DIC!CU28</f>
        <v>0</v>
      </c>
      <c r="CV28" s="449">
        <f>ENE!CV28+FEB!CV28+MAR!CV28+ABR!CV28+MAY!CV28+JUN!CV28+JUL!CV28+AGO!CV28+SET!CV28+OCT!CV28+NOV!CV28+DIC!CV28</f>
        <v>1</v>
      </c>
      <c r="CW28" s="449">
        <f>ENE!CW28+FEB!CW28+MAR!CW28+ABR!CW28+MAY!CW28+JUN!CW28+JUL!CW28+AGO!CW28+SET!CW28+OCT!CW28+NOV!CW28+DIC!CW28</f>
        <v>4</v>
      </c>
      <c r="CX28" s="127">
        <f>ENE!CX28+FEB!CX28+MAR!CX28+ABR!CX28+MAY!CX28+JUN!CX28+JUL!CX28+AGO!CX28+SET!CX28+OCT!CX28+NOV!CX28+DIC!CX28</f>
        <v>0</v>
      </c>
      <c r="CY28" s="65"/>
      <c r="CZ28" s="296" t="s">
        <v>200</v>
      </c>
      <c r="DA28" s="127">
        <v>136</v>
      </c>
      <c r="DB28" s="449">
        <f>ENE!DB28+FEB!DB28+MAR!DB28+ABR!DB28+MAY!DB28+JUN!DB28+JUL!DB28+AGO!DB28+SET!DB28+OCT!DB28+NOV!DB28+DIC!DB28</f>
        <v>0</v>
      </c>
      <c r="DC28" s="463">
        <f>ENE!DC28+FEB!DC28+MAR!DC28+ABR!DC28+MAY!DC28+JUN!DC28+JUL!DC28+AGO!DC28+SET!DC28+OCT!DC28+NOV!DC28+DIC!DC28</f>
        <v>39</v>
      </c>
      <c r="DD28" s="463">
        <f>ENE!DD28+FEB!DD28+MAR!DD28+ABR!DD28+MAY!DD28+JUN!DD28+JUL!DD28+AGO!DD28+SET!DD28+OCT!DD28+NOV!DD28+DIC!DD28</f>
        <v>0</v>
      </c>
      <c r="DE28" s="464">
        <f>ENE!DE28+FEB!DE28+MAR!DE28+ABR!DE28+MAY!DE28+JUN!DE28+JUL!DE28+AGO!DE28+SET!DE28+OCT!DE28+NOV!DE28+DIC!DE28</f>
        <v>0</v>
      </c>
      <c r="DF28" s="448">
        <f>ENE!DF28+FEB!DF28+MAR!DF28+ABR!DF28+MAY!DF28+JUN!DF28+JUL!DF28+AGO!DF28+SET!DF28+OCT!DF28+NOV!DF28+DIC!DF28</f>
        <v>0</v>
      </c>
      <c r="DG28" s="463">
        <f>ENE!DG28+FEB!DG28+MAR!DG28+ABR!DG28+MAY!DG28+JUN!DG28+JUL!DG28+AGO!DG28+SET!DG28+OCT!DG28+NOV!DG28+DIC!DG28</f>
        <v>0</v>
      </c>
      <c r="DH28" s="464">
        <f>ENE!DH28+FEB!DH28+MAR!DH28+ABR!DH28+MAY!DH28+JUN!DH28+JUL!DH28+AGO!DH28+SET!DH28+OCT!DH28+NOV!DH28+DIC!DH28</f>
        <v>0</v>
      </c>
      <c r="DI28" s="514">
        <f t="shared" si="158"/>
        <v>0</v>
      </c>
      <c r="DJ28" s="449">
        <f>ENE!DJ28+FEB!DJ28+MAR!DJ28+ABR!DJ28+MAY!DJ28+JUN!DJ28+JUL!DJ28+AGO!DJ28+SET!DJ28+OCT!DJ28+NOV!DJ28+DIC!DJ28</f>
        <v>0</v>
      </c>
      <c r="DK28" s="463">
        <f>ENE!DK28+FEB!DK28+MAR!DK28+ABR!DK28+MAY!DK28+JUN!DK28+JUL!DK28+AGO!DK28+SET!DK28+OCT!DK28+NOV!DK28+DIC!DK28</f>
        <v>0</v>
      </c>
      <c r="DL28" s="464">
        <f>ENE!DL28+FEB!DL28+MAR!DL28+ABR!DL28+MAY!DL28+JUN!DL28+JUL!DL28+AGO!DL28+SET!DL28+OCT!DL28+NOV!DL28+DIC!DL28</f>
        <v>0</v>
      </c>
      <c r="DM28" s="514">
        <f t="shared" si="160"/>
        <v>0</v>
      </c>
      <c r="DN28" s="449">
        <f>ENE!DN28+FEB!DN28+MAR!DN28+ABR!DN28+MAY!DN28+JUN!DN28+JUL!DN28+AGO!DN28+SET!DN28+OCT!DN28+NOV!DN28+DIC!DN28</f>
        <v>0</v>
      </c>
      <c r="DO28" s="465">
        <f>ENE!DO28+FEB!DO28+MAR!DO28+ABR!DO28+MAY!DO28+JUN!DO28+JUL!DO28+AGO!DO28+SET!DO28+OCT!DO28+NOV!DO28+DIC!DO28</f>
        <v>0</v>
      </c>
      <c r="DP28" s="449">
        <f>ENE!DP28+FEB!DP28+MAR!DP28+ABR!DP28+MAY!DP28+JUN!DP28+JUL!DP28+AGO!DP28+SET!DP28+OCT!DP28+NOV!DP28+DIC!DP28</f>
        <v>1</v>
      </c>
      <c r="DQ28" s="464">
        <f>ENE!DQ28+FEB!DQ28+MAR!DQ28+ABR!DQ28+MAY!DQ28+JUN!DQ28+JUL!DQ28+AGO!DQ28+SET!DQ28+OCT!DQ28+NOV!DQ28+DIC!DQ28</f>
        <v>3</v>
      </c>
      <c r="DR28" s="145">
        <f t="shared" si="162"/>
        <v>2.2058823529411766</v>
      </c>
      <c r="DS28" s="450">
        <f>ENE!DS28+FEB!DS28+MAR!DS28+ABR!DS28+MAY!DS28+JUN!DS28+JUL!DS28+AGO!DS28+SET!DS28+OCT!DS28+NOV!DS28+DIC!DS28</f>
        <v>89</v>
      </c>
      <c r="DT28" s="514">
        <f t="shared" si="164"/>
        <v>65.441176470588232</v>
      </c>
      <c r="DU28" s="450">
        <f>ENE!DU28+FEB!DU28+MAR!DU28+ABR!DU28+MAY!DU28+JUN!DU28+JUL!DU28+AGO!DU28+SET!DU28+OCT!DU28+NOV!DU28+DIC!DU28</f>
        <v>89</v>
      </c>
      <c r="DV28" s="514">
        <f t="shared" si="166"/>
        <v>65.441176470588232</v>
      </c>
      <c r="DW28" s="139">
        <f>ENE!DW28+FEB!DW28+MAR!DW28+ABR!DW28+MAY!DW28+JUN!DW28+JUL!DW28+AGO!DW28+SET!DW28+OCT!DW28+NOV!DW28+DIC!DW28</f>
        <v>0</v>
      </c>
      <c r="DX28" s="65"/>
      <c r="DY28" s="296" t="s">
        <v>200</v>
      </c>
      <c r="DZ28" s="449">
        <f>ENE!DZ28+FEB!DZ28+MAR!DZ28+ABR!DZ28+MAY!DZ28+JUN!DZ28+JUL!DZ28+AGO!DZ28+SET!DZ28+OCT!DZ28+NOV!DZ28+DIC!DZ28</f>
        <v>1</v>
      </c>
      <c r="EA28" s="463">
        <f>ENE!EA28+FEB!EA28+MAR!EA28+ABR!EA28+MAY!EA28+JUN!EA28+JUL!EA28+AGO!EA28+SET!EA28+OCT!EA28+NOV!EA28+DIC!EA28</f>
        <v>0</v>
      </c>
      <c r="EB28" s="464">
        <f>ENE!EB28+FEB!EB28+MAR!EB28+ABR!EB28+MAY!EB28+JUN!EB28+JUL!EB28+AGO!EB28+SET!EB28+OCT!EB28+NOV!EB28+DIC!EB28</f>
        <v>0</v>
      </c>
      <c r="EC28" s="448">
        <f>ENE!EC28+FEB!EC28+MAR!EC28+ABR!EC28+MAY!EC28+JUN!EC28+JUL!EC28+AGO!EC28+SET!EC28+OCT!EC28+NOV!EC28+DIC!EC28</f>
        <v>0</v>
      </c>
      <c r="ED28" s="463">
        <f>ENE!ED28+FEB!ED28+MAR!ED28+ABR!ED28+MAY!ED28+JUN!ED28+JUL!ED28+AGO!ED28+SET!ED28+OCT!ED28+NOV!ED28+DIC!ED28</f>
        <v>0</v>
      </c>
      <c r="EE28" s="465">
        <f>ENE!EE28+FEB!EE28+MAR!EE28+ABR!EE28+MAY!EE28+JUN!EE28+JUL!EE28+AGO!EE28+SET!EE28+OCT!EE28+NOV!EE28+DIC!EE28</f>
        <v>0</v>
      </c>
      <c r="EF28" s="449">
        <f>ENE!EF28+FEB!EF28+MAR!EF28+ABR!EF28+MAY!EF28+JUN!EF28+JUL!EF28+AGO!EF28+SET!EF28+OCT!EF28+NOV!EF28+DIC!EF28</f>
        <v>2</v>
      </c>
      <c r="EG28" s="463">
        <f>ENE!EG28+FEB!EG28+MAR!EG28+ABR!EG28+MAY!EG28+JUN!EG28+JUL!EG28+AGO!EG28+SET!EG28+OCT!EG28+NOV!EG28+DIC!EG28</f>
        <v>5</v>
      </c>
      <c r="EH28" s="464">
        <f>ENE!EH28+FEB!EH28+MAR!EH28+ABR!EH28+MAY!EH28+JUN!EH28+JUL!EH28+AGO!EH28+SET!EH28+OCT!EH28+NOV!EH28+DIC!EH28</f>
        <v>0</v>
      </c>
      <c r="EI28" s="448">
        <f>ENE!EI28+FEB!EI28+MAR!EI28+ABR!EI28+MAY!EI28+JUN!EI28+JUL!EI28+AGO!EI28+SET!EI28+OCT!EI28+NOV!EI28+DIC!EI28</f>
        <v>11</v>
      </c>
      <c r="EJ28" s="463">
        <f>ENE!EJ28+FEB!EJ28+MAR!EJ28+ABR!EJ28+MAY!EJ28+JUN!EJ28+JUL!EJ28+AGO!EJ28+SET!EJ28+OCT!EJ28+NOV!EJ28+DIC!EJ28</f>
        <v>2</v>
      </c>
      <c r="EK28" s="465">
        <f>ENE!EK28+FEB!EK28+MAR!EK28+ABR!EK28+MAY!EK28+JUN!EK28+JUL!EK28+AGO!EK28+SET!EK28+OCT!EK28+NOV!EK28+DIC!EK28</f>
        <v>6</v>
      </c>
      <c r="EL28" s="449">
        <f>ENE!EL28+FEB!EL28+MAR!EL28+ABR!EL28+MAY!EL28+JUN!EL28+JUL!EL28+AGO!EL28+SET!EL28+OCT!EL28+NOV!EL28+DIC!EL28</f>
        <v>3</v>
      </c>
      <c r="EM28" s="463">
        <f>ENE!EM28+FEB!EM28+MAR!EM28+ABR!EM28+MAY!EM28+JUN!EM28+JUL!EM28+AGO!EM28+SET!EM28+OCT!EM28+NOV!EM28+DIC!EM28</f>
        <v>0</v>
      </c>
      <c r="EN28" s="464">
        <f>ENE!EN28+FEB!EN28+MAR!EN28+ABR!EN28+MAY!EN28+JUN!EN28+JUL!EN28+AGO!EN28+SET!EN28+OCT!EN28+NOV!EN28+DIC!EN28</f>
        <v>1</v>
      </c>
      <c r="EO28" s="448">
        <f>ENE!EO28+FEB!EO28+MAR!EO28+ABR!EO28+MAY!EO28+JUN!EO28+JUL!EO28+AGO!EO28+SET!EO28+OCT!EO28+NOV!EO28+DIC!EO28</f>
        <v>1</v>
      </c>
      <c r="EP28" s="463">
        <f>ENE!EP28+FEB!EP28+MAR!EP28+ABR!EP28+MAY!EP28+JUN!EP28+JUL!EP28+AGO!EP28+SET!EP28+OCT!EP28+NOV!EP28+DIC!EP28</f>
        <v>0</v>
      </c>
      <c r="EQ28" s="465">
        <f>ENE!EQ28+FEB!EQ28+MAR!EQ28+ABR!EQ28+MAY!EQ28+JUN!EQ28+JUL!EQ28+AGO!EQ28+SET!EQ28+OCT!EQ28+NOV!EQ28+DIC!EQ28</f>
        <v>1</v>
      </c>
      <c r="ER28" s="459">
        <v>86</v>
      </c>
      <c r="ES28" s="521">
        <f t="shared" si="169"/>
        <v>39.534883720930232</v>
      </c>
      <c r="ET28" s="449">
        <f>ENE!ET28+FEB!ET28+MAR!ET28+ABR!ET28+MAY!ET28+JUN!ET28+JUL!ET28+AGO!ET28+SET!ET28+OCT!ET28+NOV!ET28+DIC!ET28</f>
        <v>0</v>
      </c>
      <c r="EU28" s="463">
        <f>ENE!EU28+FEB!EU28+MAR!EU28+ABR!EU28+MAY!EU28+JUN!EU28+JUL!EU28+AGO!EU28+SET!EU28+OCT!EU28+NOV!EU28+DIC!EU28</f>
        <v>2</v>
      </c>
      <c r="EV28" s="463">
        <f>ENE!EV28+FEB!EV28+MAR!EV28+ABR!EV28+MAY!EV28+JUN!EV28+JUL!EV28+AGO!EV28+SET!EV28+OCT!EV28+NOV!EV28+DIC!EV28</f>
        <v>21</v>
      </c>
      <c r="EW28" s="463">
        <f>ENE!EW28+FEB!EW28+MAR!EW28+ABR!EW28+MAY!EW28+JUN!EW28+JUL!EW28+AGO!EW28+SET!EW28+OCT!EW28+NOV!EW28+DIC!EW28</f>
        <v>11</v>
      </c>
      <c r="EX28" s="465">
        <f>ENE!EX28+FEB!EX28+MAR!EX28+ABR!EX28+MAY!EX28+JUN!EX28+JUL!EX28+AGO!EX28+SET!EX28+OCT!EX28+NOV!EX28+DIC!EX28</f>
        <v>0</v>
      </c>
      <c r="EY28" s="449">
        <f>ENE!EY28+FEB!EY28+MAR!EY28+ABR!EY28+MAY!EY28+JUN!EY28+JUL!EY28+AGO!EY28+SET!EY28+OCT!EY28+NOV!EY28+DIC!EY28</f>
        <v>0</v>
      </c>
      <c r="EZ28" s="463">
        <f>ENE!EZ28+FEB!EZ28+MAR!EZ28+ABR!EZ28+MAY!EZ28+JUN!EZ28+JUL!EZ28+AGO!EZ28+SET!EZ28+OCT!EZ28+NOV!EZ28+DIC!EZ28</f>
        <v>0</v>
      </c>
      <c r="FA28" s="463">
        <f>ENE!FA28+FEB!FA28+MAR!FA28+ABR!FA28+MAY!FA28+JUN!FA28+JUL!FA28+AGO!FA28+SET!FA28+OCT!FA28+NOV!FA28+DIC!FA28</f>
        <v>0</v>
      </c>
      <c r="FB28" s="449">
        <f>ENE!FB28+FEB!FB28+MAR!FB28+ABR!FB28+MAY!FB28+JUN!FB28+JUL!FB28+AGO!FB28+SET!FB28+OCT!FB28+NOV!FB28+DIC!FB28</f>
        <v>1</v>
      </c>
      <c r="FC28" s="463">
        <f>ENE!FC28+FEB!FC28+MAR!FC28+ABR!FC28+MAY!FC28+JUN!FC28+JUL!FC28+AGO!FC28+SET!FC28+OCT!FC28+NOV!FC28+DIC!FC28</f>
        <v>0</v>
      </c>
      <c r="FD28" s="463">
        <f>ENE!FD28+FEB!FD28+MAR!FD28+ABR!FD28+MAY!FD28+JUN!FD28+JUL!FD28+AGO!FD28+SET!FD28+OCT!FD28+NOV!FD28+DIC!FD28</f>
        <v>0</v>
      </c>
      <c r="FE28" s="463">
        <f>ENE!FE28+FEB!FE28+MAR!FE28+ABR!FE28+MAY!FE28+JUN!FE28+JUL!FE28+AGO!FE28+SET!FE28+OCT!FE28+NOV!FE28+DIC!FE28</f>
        <v>1</v>
      </c>
      <c r="FF28" s="463">
        <f>ENE!FF28+FEB!FF28+MAR!FF28+ABR!FF28+MAY!FF28+JUN!FF28+JUL!FF28+AGO!FF28+SET!FF28+OCT!FF28+NOV!FF28+DIC!FF28</f>
        <v>2</v>
      </c>
      <c r="FG28" s="463">
        <f>ENE!FG28+FEB!FG28+MAR!FG28+ABR!FG28+MAY!FG28+JUN!FG28+JUL!FG28+AGO!FG28+SET!FG28+OCT!FG28+NOV!FG28+DIC!FG28</f>
        <v>0</v>
      </c>
      <c r="FH28" s="463">
        <f>ENE!FH28+FEB!FH28+MAR!FH28+ABR!FH28+MAY!FH28+JUN!FH28+JUL!FH28+AGO!FH28+SET!FH28+OCT!FH28+NOV!FH28+DIC!FH28</f>
        <v>6</v>
      </c>
      <c r="FI28" s="463">
        <f>ENE!FI28+FEB!FI28+MAR!FI28+ABR!FI28+MAY!FI28+JUN!FI28+JUL!FI28+AGO!FI28+SET!FI28+OCT!FI28+NOV!FI28+DIC!FI28</f>
        <v>3</v>
      </c>
      <c r="FJ28" s="463">
        <f>ENE!FJ28+FEB!FJ28+MAR!FJ28+ABR!FJ28+MAY!FJ28+JUN!FJ28+JUL!FJ28+AGO!FJ28+SET!FJ28+OCT!FJ28+NOV!FJ28+DIC!FJ28</f>
        <v>0</v>
      </c>
      <c r="FK28" s="463">
        <f>ENE!FK28+FEB!FK28+MAR!FK28+ABR!FK28+MAY!FK28+JUN!FK28+JUL!FK28+AGO!FK28+SET!FK28+OCT!FK28+NOV!FK28+DIC!FK28</f>
        <v>7</v>
      </c>
      <c r="FL28" s="463">
        <f>ENE!FL28+FEB!FL28+MAR!FL28+ABR!FL28+MAY!FL28+JUN!FL28+JUL!FL28+AGO!FL28+SET!FL28+OCT!FL28+NOV!FL28+DIC!FL28</f>
        <v>3</v>
      </c>
      <c r="FM28" s="463">
        <f>ENE!FM28+FEB!FM28+MAR!FM28+ABR!FM28+MAY!FM28+JUN!FM28+JUL!FM28+AGO!FM28+SET!FM28+OCT!FM28+NOV!FM28+DIC!FM28</f>
        <v>5</v>
      </c>
      <c r="FN28" s="463">
        <f>ENE!FN28+FEB!FN28+MAR!FN28+ABR!FN28+MAY!FN28+JUN!FN28+JUL!FN28+AGO!FN28+SET!FN28+OCT!FN28+NOV!FN28+DIC!FN28</f>
        <v>5</v>
      </c>
      <c r="FO28" s="463">
        <f>ENE!FO28+FEB!FO28+MAR!FO28+ABR!FO28+MAY!FO28+JUN!FO28+JUL!FO28+AGO!FO28+SET!FO28+OCT!FO28+NOV!FO28+DIC!FO28</f>
        <v>0</v>
      </c>
      <c r="FP28" s="463">
        <f>ENE!FP28+FEB!FP28+MAR!FP28+ABR!FP28+MAY!FP28+JUN!FP28+JUL!FP28+AGO!FP28+SET!FP28+OCT!FP28+NOV!FP28+DIC!FP28</f>
        <v>4</v>
      </c>
      <c r="FQ28" s="465">
        <f>ENE!FQ28+FEB!FQ28+MAR!FQ28+ABR!FQ28+MAY!FQ28+JUN!FQ28+JUL!FQ28+AGO!FQ28+SET!FQ28+OCT!FQ28+NOV!FQ28+DIC!FQ28</f>
        <v>0</v>
      </c>
      <c r="FR28" s="65"/>
      <c r="FS28" s="296" t="s">
        <v>200</v>
      </c>
      <c r="FT28" s="506">
        <v>1064</v>
      </c>
      <c r="FU28" s="528">
        <f t="shared" si="185"/>
        <v>7.7067669172932325</v>
      </c>
      <c r="FV28" s="449">
        <f>ENE!FV28+FEB!FV28+MAR!FV28+ABR!FV28+MAY!FV28+JUN!FV28+JUL!FV28+AGO!FV28+SET!FV28+OCT!FV28+NOV!FV28+DIC!FV28</f>
        <v>0</v>
      </c>
      <c r="FW28" s="449">
        <f>ENE!FW28+FEB!FW28+MAR!FW28+ABR!FW28+MAY!FW28+JUN!FW28+JUL!FW28+AGO!FW28+SET!FW28+OCT!FW28+NOV!FW28+DIC!FW28</f>
        <v>0</v>
      </c>
      <c r="FX28" s="449">
        <f>ENE!FX28+FEB!FX28+MAR!FX28+ABR!FX28+MAY!FX28+JUN!FX28+JUL!FX28+AGO!FX28+SET!FX28+OCT!FX28+NOV!FX28+DIC!FX28</f>
        <v>2</v>
      </c>
      <c r="FY28" s="449">
        <f>ENE!FY28+FEB!FY28+MAR!FY28+ABR!FY28+MAY!FY28+JUN!FY28+JUL!FY28+AGO!FY28+SET!FY28+OCT!FY28+NOV!FY28+DIC!FY28</f>
        <v>12</v>
      </c>
      <c r="FZ28" s="450">
        <f>ENE!FZ28+FEB!FZ28+MAR!FZ28+ABR!FZ28+MAY!FZ28+JUN!FZ28+JUL!FZ28+AGO!FZ28+SET!FZ28+OCT!FZ28+NOV!FZ28+DIC!FZ28</f>
        <v>20</v>
      </c>
      <c r="GA28" s="448">
        <f>ENE!GA28+FEB!GA28+MAR!GA28+ABR!GA28+MAY!GA28+JUN!GA28+JUL!GA28+AGO!GA28+SET!GA28+OCT!GA28+NOV!GA28+DIC!GA28</f>
        <v>9</v>
      </c>
      <c r="GB28" s="449">
        <f>ENE!GB28+FEB!GB28+MAR!GB28+ABR!GB28+MAY!GB28+JUN!GB28+JUL!GB28+AGO!GB28+SET!GB28+OCT!GB28+NOV!GB28+DIC!GB28</f>
        <v>1</v>
      </c>
      <c r="GC28" s="449">
        <f>ENE!GC28+FEB!GC28+MAR!GC28+ABR!GC28+MAY!GC28+JUN!GC28+JUL!GC28+AGO!GC28+SET!GC28+OCT!GC28+NOV!GC28+DIC!GC28</f>
        <v>17</v>
      </c>
      <c r="GD28" s="449">
        <f>ENE!GD28+FEB!GD28+MAR!GD28+ABR!GD28+MAY!GD28+JUN!GD28+JUL!GD28+AGO!GD28+SET!GD28+OCT!GD28+NOV!GD28+DIC!GD28</f>
        <v>19</v>
      </c>
      <c r="GE28" s="139">
        <f>ENE!GE28+FEB!GE28+MAR!GE28+ABR!GE28+MAY!GE28+JUN!GE28+JUL!GE28+AGO!GE28+SET!GE28+OCT!GE28+NOV!GE28+DIC!GE28</f>
        <v>2</v>
      </c>
      <c r="GF28" s="450">
        <f>ENE!GF28+FEB!GF28+MAR!GF28+ABR!GF28+MAY!GF28+JUN!GF28+JUL!GF28+AGO!GF28+SET!GF28+OCT!GF28+NOV!GF28+DIC!GF28</f>
        <v>214</v>
      </c>
      <c r="GG28" s="127">
        <v>1524</v>
      </c>
      <c r="GH28" s="524">
        <f t="shared" si="186"/>
        <v>14.041994750656167</v>
      </c>
      <c r="GI28" s="449">
        <f>ENE!GI28+FEB!GI28+MAR!GI28+ABR!GI28+MAY!GI28+JUN!GI28+JUL!GI28+AGO!GI28+SET!GI28+OCT!GI28+NOV!GI28+DIC!GI28</f>
        <v>6</v>
      </c>
      <c r="GJ28" s="449">
        <f>ENE!GJ28+FEB!GJ28+MAR!GJ28+ABR!GJ28+MAY!GJ28+JUN!GJ28+JUL!GJ28+AGO!GJ28+SET!GJ28+OCT!GJ28+NOV!GJ28+DIC!GJ28</f>
        <v>1</v>
      </c>
      <c r="GK28" s="449">
        <f>ENE!GK28+FEB!GK28+MAR!GK28+ABR!GK28+MAY!GK28+JUN!GK28+JUL!GK28+AGO!GK28+SET!GK28+OCT!GK28+NOV!GK28+DIC!GK28</f>
        <v>33</v>
      </c>
      <c r="GL28" s="449">
        <f>ENE!GL28+FEB!GL28+MAR!GL28+ABR!GL28+MAY!GL28+JUN!GL28+JUL!GL28+AGO!GL28+SET!GL28+OCT!GL28+NOV!GL28+DIC!GL28</f>
        <v>0</v>
      </c>
      <c r="GM28" s="449">
        <f>ENE!GM28+FEB!GM28+MAR!GM28+ABR!GM28+MAY!GM28+JUN!GM28+JUL!GM28+AGO!GM28+SET!GM28+OCT!GM28+NOV!GM28+DIC!GM28</f>
        <v>0</v>
      </c>
      <c r="GN28" s="449">
        <f>ENE!GN28+FEB!GN28+MAR!GN28+ABR!GN28+MAY!GN28+JUN!GN28+JUL!GN28+AGO!GN28+SET!GN28+OCT!GN28+NOV!GN28+DIC!GN28</f>
        <v>0</v>
      </c>
      <c r="GO28" s="449">
        <f>ENE!GO28+FEB!GO28+MAR!GO28+ABR!GO28+MAY!GO28+JUN!GO28+JUL!GO28+AGO!GO28+SET!GO28+OCT!GO28+NOV!GO28+DIC!GO28</f>
        <v>0</v>
      </c>
      <c r="GP28" s="449">
        <f>ENE!GP28+FEB!GP28+MAR!GP28+ABR!GP28+MAY!GP28+JUN!GP28+JUL!GP28+AGO!GP28+SET!GP28+OCT!GP28+NOV!GP28+DIC!GP28</f>
        <v>0</v>
      </c>
      <c r="GQ28" s="139">
        <f>ENE!GQ28+FEB!GQ28+MAR!GQ28+ABR!GQ28+MAY!GQ28+JUN!GQ28+JUL!GQ28+AGO!GQ28+SET!GQ28+OCT!GQ28+NOV!GQ28+DIC!GQ28</f>
        <v>0</v>
      </c>
      <c r="GR28" s="65"/>
      <c r="GS28" s="296" t="s">
        <v>200</v>
      </c>
      <c r="GT28" s="449">
        <f>ENE!GT28+FEB!GT28+MAR!GT28+ABR!GT28+MAY!GT28+JUN!GT28+JUL!GT28+AGO!GT28+SET!GT28+OCT!GT28+NOV!GT28+DIC!GT28</f>
        <v>0</v>
      </c>
      <c r="GU28" s="449">
        <f>ENE!GU28+FEB!GU28+MAR!GU28+ABR!GU28+MAY!GU28+JUN!GU28+JUL!GU28+AGO!GU28+SET!GU28+OCT!GU28+NOV!GU28+DIC!GU28</f>
        <v>0</v>
      </c>
      <c r="GV28" s="449">
        <f>ENE!GV28+FEB!GV28+MAR!GV28+ABR!GV28+MAY!GV28+JUN!GV28+JUL!GV28+AGO!GV28+SET!GV28+OCT!GV28+NOV!GV28+DIC!GV28</f>
        <v>0</v>
      </c>
      <c r="GW28" s="449">
        <f>ENE!GW28+FEB!GW28+MAR!GW28+ABR!GW28+MAY!GW28+JUN!GW28+JUL!GW28+AGO!GW28+SET!GW28+OCT!GW28+NOV!GW28+DIC!GW28</f>
        <v>0</v>
      </c>
      <c r="GX28" s="449">
        <f>ENE!GX28+FEB!GX28+MAR!GX28+ABR!GX28+MAY!GX28+JUN!GX28+JUL!GX28+AGO!GX28+SET!GX28+OCT!GX28+NOV!GX28+DIC!GX28</f>
        <v>0</v>
      </c>
      <c r="GY28" s="449">
        <f>ENE!GY28+FEB!GY28+MAR!GY28+ABR!GY28+MAY!GY28+JUN!GY28+JUL!GY28+AGO!GY28+SET!GY28+OCT!GY28+NOV!GY28+DIC!GY28</f>
        <v>0</v>
      </c>
      <c r="GZ28" s="449">
        <f>ENE!GZ28+FEB!GZ28+MAR!GZ28+ABR!GZ28+MAY!GZ28+JUN!GZ28+JUL!GZ28+AGO!GZ28+SET!GZ28+OCT!GZ28+NOV!GZ28+DIC!GZ28</f>
        <v>0</v>
      </c>
      <c r="HA28" s="139">
        <f>ENE!HA28+FEB!HA28+MAR!HA28+ABR!HA28+MAY!HA28+JUN!HA28+JUL!HA28+AGO!HA28+SET!HA28+OCT!HA28+NOV!HA28+DIC!HA28</f>
        <v>0</v>
      </c>
      <c r="HB28" s="448">
        <v>127</v>
      </c>
      <c r="HC28" s="530">
        <f t="shared" si="174"/>
        <v>0</v>
      </c>
      <c r="HD28" s="448">
        <f>ENE!HD28+FEB!HD28+MAR!HD28+ABR!HD28+MAY!HD28+JUN!HD28+JUL!HD28+AGO!HD28+SET!HD28+OCT!HD28+NOV!HD28+DIC!HD28</f>
        <v>0</v>
      </c>
      <c r="HE28" s="449">
        <f>ENE!HE28+FEB!HE28+MAR!HE28+ABR!HE28+MAY!HE28+JUN!HE28+JUL!HE28+AGO!HE28+SET!HE28+OCT!HE28+NOV!HE28+DIC!HE28</f>
        <v>0</v>
      </c>
      <c r="HF28" s="449">
        <f>ENE!HF28+FEB!HF28+MAR!HF28+ABR!HF28+MAY!HF28+JUN!HF28+JUL!HF28+AGO!HF28+SET!HF28+OCT!HF28+NOV!HF28+DIC!HF28</f>
        <v>0</v>
      </c>
      <c r="HG28" s="449">
        <f>ENE!HG28+FEB!HG28+MAR!HG28+ABR!HG28+MAY!HG28+JUN!HG28+JUL!HG28+AGO!HG28+SET!HG28+OCT!HG28+NOV!HG28+DIC!HG28</f>
        <v>0</v>
      </c>
      <c r="HH28" s="139">
        <f>ENE!HH28+FEB!HH28+MAR!HH28+ABR!HH28+MAY!HH28+JUN!HH28+JUL!HH28+AGO!HH28+SET!HH28+OCT!HH28+NOV!HH28+DIC!HH28</f>
        <v>0</v>
      </c>
      <c r="HI28" s="449">
        <f>ENE!HI28+FEB!HI28+MAR!HI28+ABR!HI28+MAY!HI28+JUN!HI28+JUL!HI28+AGO!HI28+SET!HI28+OCT!HI28+NOV!HI28+DIC!HI28</f>
        <v>0</v>
      </c>
      <c r="HJ28" s="449">
        <f>ENE!HJ28+FEB!HJ28+MAR!HJ28+ABR!HJ28+MAY!HJ28+JUN!HJ28+JUL!HJ28+AGO!HJ28+SET!HJ28+OCT!HJ28+NOV!HJ28+DIC!HJ28</f>
        <v>0</v>
      </c>
      <c r="HK28" s="449">
        <f>ENE!HK28+FEB!HK28+MAR!HK28+ABR!HK28+MAY!HK28+JUN!HK28+JUL!HK28+AGO!HK28+SET!HK28+OCT!HK28+NOV!HK28+DIC!HK28</f>
        <v>0</v>
      </c>
      <c r="HL28" s="449">
        <f>ENE!HL28+FEB!HL28+MAR!HL28+ABR!HL28+MAY!HL28+JUN!HL28+JUL!HL28+AGO!HL28+SET!HL28+OCT!HL28+NOV!HL28+DIC!HL28</f>
        <v>0</v>
      </c>
      <c r="HM28" s="449">
        <f>ENE!HM28+FEB!HM28+MAR!HM28+ABR!HM28+MAY!HM28+JUN!HM28+JUL!HM28+AGO!HM28+SET!HM28+OCT!HM28+NOV!HM28+DIC!HM28</f>
        <v>0</v>
      </c>
      <c r="HN28" s="449">
        <f>ENE!HN28+FEB!HN28+MAR!HN28+ABR!HN28+MAY!HN28+JUN!HN28+JUL!HN28+AGO!HN28+SET!HN28+OCT!HN28+NOV!HN28+DIC!HN28</f>
        <v>0</v>
      </c>
      <c r="HO28" s="449">
        <f>ENE!HO28+FEB!HO28+MAR!HO28+ABR!HO28+MAY!HO28+JUN!HO28+JUL!HO28+AGO!HO28+SET!HO28+OCT!HO28+NOV!HO28+DIC!HO28</f>
        <v>0</v>
      </c>
      <c r="HP28" s="139">
        <f>ENE!HP28+FEB!HP28+MAR!HP28+ABR!HP28+MAY!HP28+JUN!HP28+JUL!HP28+AGO!HP28+SET!HP28+OCT!HP28+NOV!HP28+DIC!HP28</f>
        <v>0</v>
      </c>
      <c r="HQ28" s="65"/>
      <c r="HR28" s="296" t="s">
        <v>200</v>
      </c>
      <c r="HS28" s="448">
        <f>ENE!HS28+FEB!HS28+MAR!HS28+ABR!HS28+MAY!HS28+JUN!HS28+JUL!HS28+AGO!HS28+SET!HS28+OCT!HS28+NOV!HS28+DIC!HS28</f>
        <v>0</v>
      </c>
      <c r="HT28" s="449">
        <f>ENE!HT28+FEB!HT28+MAR!HT28+ABR!HT28+MAY!HT28+JUN!HT28+JUL!HT28+AGO!HT28+SET!HT28+OCT!HT28+NOV!HT28+DIC!HT28</f>
        <v>0</v>
      </c>
      <c r="HU28" s="449">
        <f>ENE!HU28+FEB!HU28+MAR!HU28+ABR!HU28+MAY!HU28+JUN!HU28+JUL!HU28+AGO!HU28+SET!HU28+OCT!HU28+NOV!HU28+DIC!HU28</f>
        <v>0</v>
      </c>
      <c r="HV28" s="449">
        <f>ENE!HV28+FEB!HV28+MAR!HV28+ABR!HV28+MAY!HV28+JUN!HV28+JUL!HV28+AGO!HV28+SET!HV28+OCT!HV28+NOV!HV28+DIC!HV28</f>
        <v>0</v>
      </c>
      <c r="HW28" s="449">
        <f>ENE!HW28+FEB!HW28+MAR!HW28+ABR!HW28+MAY!HW28+JUN!HW28+JUL!HW28+AGO!HW28+SET!HW28+OCT!HW28+NOV!HW28+DIC!HW28</f>
        <v>0</v>
      </c>
      <c r="HX28" s="449">
        <f>ENE!HX28+FEB!HX28+MAR!HX28+ABR!HX28+MAY!HX28+JUN!HX28+JUL!HX28+AGO!HX28+SET!HX28+OCT!HX28+NOV!HX28+DIC!HX28</f>
        <v>0</v>
      </c>
      <c r="HY28" s="449">
        <f>ENE!HY28+FEB!HY28+MAR!HY28+ABR!HY28+MAY!HY28+JUN!HY28+JUL!HY28+AGO!HY28+SET!HY28+OCT!HY28+NOV!HY28+DIC!HY28</f>
        <v>2</v>
      </c>
      <c r="HZ28" s="449">
        <f>ENE!HZ28+FEB!HZ28+MAR!HZ28+ABR!HZ28+MAY!HZ28+JUN!HZ28+JUL!HZ28+AGO!HZ28+SET!HZ28+OCT!HZ28+NOV!HZ28+DIC!HZ28</f>
        <v>1</v>
      </c>
      <c r="IA28" s="449">
        <f>ENE!IA28+FEB!IA28+MAR!IA28+ABR!IA28+MAY!IA28+JUN!IA28+JUL!IA28+AGO!IA28+SET!IA28+OCT!IA28+NOV!IA28+DIC!IA28</f>
        <v>0</v>
      </c>
      <c r="IB28" s="449">
        <f>ENE!IB28+FEB!IB28+MAR!IB28+ABR!IB28+MAY!IB28+JUN!IB28+JUL!IB28+AGO!IB28+SET!IB28+OCT!IB28+NOV!IB28+DIC!IB28</f>
        <v>6</v>
      </c>
      <c r="IC28" s="449">
        <f>ENE!IC28+FEB!IC28+MAR!IC28+ABR!IC28+MAY!IC28+JUN!IC28+JUL!IC28+AGO!IC28+SET!IC28+OCT!IC28+NOV!IC28+DIC!IC28</f>
        <v>1</v>
      </c>
      <c r="ID28" s="449">
        <f>ENE!ID28+FEB!ID28+MAR!ID28+ABR!ID28+MAY!ID28+JUN!ID28+JUL!ID28+AGO!ID28+SET!ID28+OCT!ID28+NOV!ID28+DIC!ID28</f>
        <v>2</v>
      </c>
      <c r="IE28" s="449">
        <f>ENE!IE28+FEB!IE28+MAR!IE28+ABR!IE28+MAY!IE28+JUN!IE28+JUL!IE28+AGO!IE28+SET!IE28+OCT!IE28+NOV!IE28+DIC!IE28</f>
        <v>0</v>
      </c>
      <c r="IF28" s="449">
        <f>ENE!IF28+FEB!IF28+MAR!IF28+ABR!IF28+MAY!IF28+JUN!IF28+JUL!IF28+AGO!IF28+SET!IF28+OCT!IF28+NOV!IF28+DIC!IF28</f>
        <v>1</v>
      </c>
      <c r="IG28" s="139">
        <f>ENE!IG28+FEB!IG28+MAR!IG28+ABR!IG28+MAY!IG28+JUN!IG28+JUL!IG28+AGO!IG28+SET!IG28+OCT!IG28+NOV!IG28+DIC!IG28</f>
        <v>3</v>
      </c>
      <c r="IH28" s="448">
        <f>ENE!IH28+FEB!IH28+MAR!IH28+ABR!IH28+MAY!IH28+JUN!IH28+JUL!IH28+AGO!IH28+SET!IH28+OCT!IH28+NOV!IH28+DIC!IH28</f>
        <v>0</v>
      </c>
      <c r="II28" s="449">
        <f>ENE!II28+FEB!II28+MAR!II28+ABR!II28+MAY!II28+JUN!II28+JUL!II28+AGO!II28+SET!II28+OCT!II28+NOV!II28+DIC!II28</f>
        <v>0</v>
      </c>
      <c r="IJ28" s="450">
        <f>ENE!IJ28+FEB!IJ28+MAR!IJ28+ABR!IJ28+MAY!IJ28+JUN!IJ28+JUL!IJ28+AGO!IJ28+SET!IJ28+OCT!IJ28+NOV!IJ28+DIC!IJ28</f>
        <v>0</v>
      </c>
      <c r="IK28" s="448">
        <f>ENE!IK28+FEB!IK28+MAR!IK28+ABR!IK28+MAY!IK28+JUN!IK28+JUL!IK28+AGO!IK28+SET!IK28+OCT!IK28+NOV!IK28+DIC!IK28</f>
        <v>0</v>
      </c>
      <c r="IL28" s="449">
        <f>ENE!IL28+FEB!IL28+MAR!IL28+ABR!IL28+MAY!IL28+JUN!IL28+JUL!IL28+AGO!IL28+SET!IL28+OCT!IL28+NOV!IL28+DIC!IL28</f>
        <v>0</v>
      </c>
      <c r="IM28" s="139">
        <f>ENE!IM28+FEB!IM28+MAR!IM28+ABR!IM28+MAY!IM28+JUN!IM28+JUL!IM28+AGO!IM28+SET!IM28+OCT!IM28+NOV!IM28+DIC!IM28</f>
        <v>0</v>
      </c>
      <c r="IN28" s="449">
        <f>ENE!IN28+FEB!IN28+MAR!IN28+ABR!IN28+MAY!IN28+JUN!IN28+JUL!IN28+AGO!IN28+SET!IN28+OCT!IN28+NOV!IN28+DIC!IN28</f>
        <v>0</v>
      </c>
      <c r="IO28" s="449">
        <f>ENE!IO28+FEB!IO28+MAR!IO28+ABR!IO28+MAY!IO28+JUN!IO28+JUL!IO28+AGO!IO28+SET!IO28+OCT!IO28+NOV!IO28+DIC!IO28</f>
        <v>1</v>
      </c>
      <c r="IP28" s="139">
        <f>ENE!IP28+FEB!IP28+MAR!IP28+ABR!IP28+MAY!IP28+JUN!IP28+JUL!IP28+AGO!IP28+SET!IP28+OCT!IP28+NOV!IP28+DIC!IP28</f>
        <v>0</v>
      </c>
      <c r="IQ28" s="449">
        <f>ENE!IQ28+FEB!IQ28+MAR!IQ28+ABR!IQ28+MAY!IQ28+JUN!IQ28+JUL!IQ28+AGO!IQ28+SET!IQ28+OCT!IQ28+NOV!IQ28+DIC!IQ28</f>
        <v>0</v>
      </c>
      <c r="IR28" s="449">
        <f>ENE!IR28+FEB!IR28+MAR!IR28+ABR!IR28+MAY!IR28+JUN!IR28+JUL!IR28+AGO!IR28+SET!IR28+OCT!IR28+NOV!IR28+DIC!IR28</f>
        <v>1</v>
      </c>
      <c r="IS28" s="449">
        <f>ENE!IS28+FEB!IS28+MAR!IS28+ABR!IS28+MAY!IS28+JUN!IS28+JUL!IS28+AGO!IS28+SET!IS28+OCT!IS28+NOV!IS28+DIC!IS28</f>
        <v>2</v>
      </c>
      <c r="IT28" s="449">
        <f>ENE!IT28+FEB!IT28+MAR!IT28+ABR!IT28+MAY!IT28+JUN!IT28+JUL!IT28+AGO!IT28+SET!IT28+OCT!IT28+NOV!IT28+DIC!IT28</f>
        <v>3</v>
      </c>
      <c r="IU28" s="139">
        <f>ENE!IU28+FEB!IU28+MAR!IU28+ABR!IU28+MAY!IU28+JUN!IU28+JUL!IU28+AGO!IU28+SET!IU28+OCT!IU28+NOV!IU28+DIC!IU28</f>
        <v>0</v>
      </c>
      <c r="IV28" s="65"/>
      <c r="IW28" s="296" t="s">
        <v>200</v>
      </c>
      <c r="IX28" s="448">
        <f>ENE!IX28+FEB!IX28+MAR!IX28+ABR!IX28+MAY!IX28+JUN!IX28+JUL!IX28+AGO!IX28+SET!IX28+OCT!IX28+NOV!IX28+DIC!IX28</f>
        <v>0</v>
      </c>
      <c r="IY28" s="449">
        <f>ENE!IY28+FEB!IY28+MAR!IY28+ABR!IY28+MAY!IY28+JUN!IY28+JUL!IY28+AGO!IY28+SET!IY28+OCT!IY28+NOV!IY28+DIC!IY28</f>
        <v>0</v>
      </c>
      <c r="IZ28" s="449">
        <f>ENE!IZ28+FEB!IZ28+MAR!IZ28+ABR!IZ28+MAY!IZ28+JUN!IZ28+JUL!IZ28+AGO!IZ28+SET!IZ28+OCT!IZ28+NOV!IZ28+DIC!IZ28</f>
        <v>0</v>
      </c>
      <c r="JA28" s="449">
        <f>ENE!JA28+FEB!JA28+MAR!JA28+ABR!JA28+MAY!JA28+JUN!JA28+JUL!JA28+AGO!JA28+SET!JA28+OCT!JA28+NOV!JA28+DIC!JA28</f>
        <v>0</v>
      </c>
      <c r="JB28" s="139">
        <f>ENE!JB28+FEB!JB28+MAR!JB28+ABR!JB28+MAY!JB28+JUN!JB28+JUL!JB28+AGO!JB28+SET!JB28+OCT!JB28+NOV!JB28+DIC!JB28</f>
        <v>0</v>
      </c>
      <c r="JC28" s="449">
        <f>ENE!JC28+FEB!JC28+MAR!JC28+ABR!JC28+MAY!JC28+JUN!JC28+JUL!JC28+AGO!JC28+SET!JC28+OCT!JC28+NOV!JC28+DIC!JC28</f>
        <v>0</v>
      </c>
      <c r="JD28" s="449">
        <f>ENE!JD28+FEB!JD28+MAR!JD28+ABR!JD28+MAY!JD28+JUN!JD28+JUL!JD28+AGO!JD28+SET!JD28+OCT!JD28+NOV!JD28+DIC!JD28</f>
        <v>0</v>
      </c>
      <c r="JE28" s="449">
        <f>ENE!JE28+FEB!JE28+MAR!JE28+ABR!JE28+MAY!JE28+JUN!JE28+JUL!JE28+AGO!JE28+SET!JE28+OCT!JE28+NOV!JE28+DIC!JE28</f>
        <v>0</v>
      </c>
      <c r="JF28" s="449">
        <f>ENE!JF28+FEB!JF28+MAR!JF28+ABR!JF28+MAY!JF28+JUN!JF28+JUL!JF28+AGO!JF28+SET!JF28+OCT!JF28+NOV!JF28+DIC!JF28</f>
        <v>0</v>
      </c>
      <c r="JG28" s="450">
        <f>ENE!JG28+FEB!JG28+MAR!JG28+ABR!JG28+MAY!JG28+JUN!JG28+JUL!JG28+AGO!JG28+SET!JG28+OCT!JG28+NOV!JG28+DIC!JG28</f>
        <v>0</v>
      </c>
      <c r="JH28" s="448">
        <f>ENE!JH28+FEB!JH28+MAR!JH28+ABR!JH28+MAY!JH28+JUN!JH28+JUL!JH28+AGO!JH28+SET!JH28+OCT!JH28+NOV!JH28+DIC!JH28</f>
        <v>1</v>
      </c>
      <c r="JI28" s="449">
        <f>ENE!JI28+FEB!JI28+MAR!JI28+ABR!JI28+MAY!JI28+JUN!JI28+JUL!JI28+AGO!JI28+SET!JI28+OCT!JI28+NOV!JI28+DIC!JI28</f>
        <v>0</v>
      </c>
      <c r="JJ28" s="449">
        <f>ENE!JJ28+FEB!JJ28+MAR!JJ28+ABR!JJ28+MAY!JJ28+JUN!JJ28+JUL!JJ28+AGO!JJ28+SET!JJ28+OCT!JJ28+NOV!JJ28+DIC!JJ28</f>
        <v>0</v>
      </c>
      <c r="JK28" s="449">
        <f>ENE!JK28+FEB!JK28+MAR!JK28+ABR!JK28+MAY!JK28+JUN!JK28+JUL!JK28+AGO!JK28+SET!JK28+OCT!JK28+NOV!JK28+DIC!JK28</f>
        <v>4</v>
      </c>
      <c r="JL28" s="139">
        <f>ENE!JL28+FEB!JL28+MAR!JL28+ABR!JL28+MAY!JL28+JUN!JL28+JUL!JL28+AGO!JL28+SET!JL28+OCT!JL28+NOV!JL28+DIC!JL28</f>
        <v>1</v>
      </c>
      <c r="JM28" s="448">
        <f>ENE!JM28+FEB!JM28+MAR!JM28+ABR!JM28+MAY!JM28+JUN!JM28+JUL!JM28+AGO!JM28+SET!JM28+OCT!JM28+NOV!JM28+DIC!JM28</f>
        <v>21</v>
      </c>
      <c r="JN28" s="343">
        <v>762</v>
      </c>
      <c r="JO28" s="532">
        <f t="shared" si="178"/>
        <v>2.7559055118110236</v>
      </c>
      <c r="JP28" s="449">
        <f>ENE!JP28+FEB!JP28+MAR!JP28+ABR!JP28+MAY!JP28+JUN!JP28+JUL!JP28+AGO!JP28+SET!JP28+OCT!JP28+NOV!JP28+DIC!JP28</f>
        <v>5</v>
      </c>
      <c r="JQ28" s="449">
        <f>ENE!JQ28+FEB!JQ28+MAR!JQ28+ABR!JQ28+MAY!JQ28+JUN!JQ28+JUL!JQ28+AGO!JQ28+SET!JQ28+OCT!JQ28+NOV!JQ28+DIC!JQ28</f>
        <v>0</v>
      </c>
      <c r="JR28" s="450">
        <f>ENE!JR28+FEB!JR28+MAR!JR28+ABR!JR28+MAY!JR28+JUN!JR28+JUL!JR28+AGO!JR28+SET!JR28+OCT!JR28+NOV!JR28+DIC!JR28</f>
        <v>0</v>
      </c>
      <c r="JS28" s="127">
        <v>250</v>
      </c>
      <c r="JT28" s="449">
        <f>ENE!JT28+FEB!JT28+MAR!JT28+ABR!JT28+MAY!JT28+JUN!JT28+JUL!JT28+AGO!JT28+SET!JT28+OCT!JT28+NOV!JT28+DIC!JT28</f>
        <v>60</v>
      </c>
      <c r="JU28" s="449">
        <f>ENE!JU28+FEB!JU28+MAR!JU28+ABR!JU28+MAY!JU28+JUN!JU28+JUL!JU28+AGO!JU28+SET!JU28+OCT!JU28+NOV!JU28+DIC!JU28</f>
        <v>48</v>
      </c>
      <c r="JV28" s="707">
        <f t="shared" si="187"/>
        <v>43.2</v>
      </c>
      <c r="JW28" s="127">
        <v>249</v>
      </c>
      <c r="JX28" s="449">
        <f>ENE!JX28+FEB!JX28+MAR!JX28+ABR!JX28+MAY!JX28+JUN!JX28+JUL!JX28+AGO!JX28+SET!JX28+OCT!JX28+NOV!JX28+DIC!JX28</f>
        <v>46</v>
      </c>
      <c r="JY28" s="449">
        <f>ENE!JY28+FEB!JY28+MAR!JY28+ABR!JY28+MAY!JY28+JUN!JY28+JUL!JY28+AGO!JY28+SET!JY28+OCT!JY28+NOV!JY28+DIC!JY28</f>
        <v>46</v>
      </c>
      <c r="JZ28" s="707">
        <f t="shared" si="188"/>
        <v>36.947791164658632</v>
      </c>
      <c r="KA28" s="127">
        <v>176</v>
      </c>
      <c r="KB28" s="449">
        <f>ENE!KB28+FEB!KB28+MAR!KB28+ABR!KB28+MAY!KB28+JUN!KB28+JUL!KB28+AGO!KB28+SET!KB28+OCT!KB28+NOV!KB28+DIC!KB28</f>
        <v>3</v>
      </c>
      <c r="KC28" s="449">
        <f>ENE!KC28+FEB!KC28+MAR!KC28+ABR!KC28+MAY!KC28+JUN!KC28+JUL!KC28+AGO!KC28+SET!KC28+OCT!KC28+NOV!KC28+DIC!KC28</f>
        <v>5</v>
      </c>
      <c r="KD28" s="707">
        <f t="shared" si="189"/>
        <v>4.5454545454545459</v>
      </c>
      <c r="KE28" s="448">
        <f>ENE!KE28+FEB!KE28+MAR!KE28+ABR!KE28+MAY!KE28+JUN!KE28+JUL!KE28+AGO!KE28+SET!KE28+OCT!KE28+NOV!KE28+DIC!KE28</f>
        <v>0</v>
      </c>
      <c r="KF28" s="449">
        <f>ENE!KF28+FEB!KF28+MAR!KF28+ABR!KF28+MAY!KF28+JUN!KF28+JUL!KF28+AGO!KF28+SET!KF28+OCT!KF28+NOV!KF28+DIC!KF28</f>
        <v>0</v>
      </c>
      <c r="KG28" s="449">
        <f>ENE!KG28+FEB!KG28+MAR!KG28+ABR!KG28+MAY!KG28+JUN!KG28+JUL!KG28+AGO!KG28+SET!KG28+OCT!KG28+NOV!KG28+DIC!KG28</f>
        <v>0</v>
      </c>
      <c r="KH28" s="449">
        <f>ENE!KH28+FEB!KH28+MAR!KH28+ABR!KH28+MAY!KH28+JUN!KH28+JUL!KH28+AGO!KH28+SET!KH28+OCT!KH28+NOV!KH28+DIC!KH28</f>
        <v>0</v>
      </c>
      <c r="KI28" s="450">
        <f>ENE!KI28+FEB!KI28+MAR!KI28+ABR!KI28+MAY!KI28+JUN!KI28+JUL!KI28+AGO!KI28+SET!KI28+OCT!KI28+NOV!KI28+DIC!KI28</f>
        <v>0</v>
      </c>
      <c r="KJ28" s="766">
        <f>ENE!KJ28+FEB!KJ28+MAR!KJ28+ABR!KJ28+MAY!KJ28+JUN!KJ28+JUL!KJ28+AGO!KJ28+SET!KJ28+OCT!KJ28+NOV!KJ28+DIC!KJ28</f>
        <v>7</v>
      </c>
      <c r="KK28" s="767">
        <f>ENE!KK28+FEB!KK28+MAR!KK28+ABR!KK28+MAY!KK28+JUN!KK28+JUL!KK28+AGO!KK28+SET!KK28+OCT!KK28+NOV!KK28+DIC!KK28</f>
        <v>0</v>
      </c>
      <c r="KL28" s="767">
        <f>ENE!KL28+FEB!KL28+MAR!KL28+ABR!KL28+MAY!KL28+JUN!KL28+JUL!KL28+AGO!KL28+SET!KL28+OCT!KL28+NOV!KL28+DIC!KL28</f>
        <v>11</v>
      </c>
      <c r="KM28" s="767">
        <f>ENE!KM28+FEB!KM28+MAR!KM28+ABR!KM28+MAY!KM28+JUN!KM28+JUL!KM28+AGO!KM28+SET!KM28+OCT!KM28+NOV!KM28+DIC!KM28</f>
        <v>6</v>
      </c>
      <c r="KN28" s="768">
        <f>ENE!KN28+FEB!KN28+MAR!KN28+ABR!KN28+MAY!KN28+JUN!KN28+JUL!KN28+AGO!KN28+SET!KN28+OCT!KN28+NOV!KN28+DIC!KN28</f>
        <v>0</v>
      </c>
    </row>
    <row r="29" spans="1:300" s="97" customFormat="1" ht="27" customHeight="1" x14ac:dyDescent="0.3">
      <c r="A29" s="291">
        <v>1443</v>
      </c>
      <c r="B29" s="292" t="s">
        <v>120</v>
      </c>
      <c r="C29" s="127">
        <v>62</v>
      </c>
      <c r="D29" s="403">
        <f>ENE!D29+FEB!D29+MAR!D29+ABR!D29+MAY!D29+JUN!D29+JUL!D29+AGO!D29+SET!D29+OCT!D29+NOV!D29+DIC!D29</f>
        <v>2</v>
      </c>
      <c r="E29" s="403">
        <f>ENE!E29+FEB!E29+MAR!E29+ABR!E29+MAY!E29+JUN!E29+JUL!E29+AGO!E29+SET!E29+OCT!E29+NOV!E29+DIC!E29</f>
        <v>0</v>
      </c>
      <c r="F29" s="403">
        <f>ENE!F29+FEB!F29+MAR!F29+ABR!F29+MAY!F29+JUN!F29+JUL!F29+AGO!F29+SET!F29+OCT!F29+NOV!F29+DIC!F29</f>
        <v>0</v>
      </c>
      <c r="G29" s="512">
        <f t="shared" si="141"/>
        <v>3.225806451612903</v>
      </c>
      <c r="H29" s="448">
        <f>ENE!H29+FEB!H29+MAR!H29+ABR!H29+MAY!H29+JUN!H29+JUL!H29+AGO!H29+SET!H29+OCT!H29+NOV!H29+DIC!H29</f>
        <v>2</v>
      </c>
      <c r="I29" s="139">
        <f>ENE!I29+FEB!I29+MAR!I29+ABR!I29+MAY!I29+JUN!I29+JUL!I29+AGO!I29+SET!I29+OCT!I29+NOV!I29+DIC!I29</f>
        <v>0</v>
      </c>
      <c r="J29" s="449">
        <f>ENE!J29+FEB!J29+MAR!J29+ABR!J29+MAY!J29+JUN!J29+JUL!J29+AGO!J29+SET!J29+OCT!J29+NOV!J29+DIC!J29</f>
        <v>33</v>
      </c>
      <c r="K29" s="449">
        <f>ENE!K29+FEB!K29+MAR!K29+ABR!K29+MAY!K29+JUN!K29+JUL!K29+AGO!K29+SET!K29+OCT!K29+NOV!K29+DIC!K29</f>
        <v>28</v>
      </c>
      <c r="L29" s="449">
        <f>ENE!L29+FEB!L29+MAR!L29+ABR!L29+MAY!L29+JUN!L29+JUL!L29+AGO!L29+SET!L29+OCT!L29+NOV!L29+DIC!L29</f>
        <v>19</v>
      </c>
      <c r="M29" s="510">
        <f t="shared" si="183"/>
        <v>30.64516129032258</v>
      </c>
      <c r="N29" s="449">
        <f>ENE!N29+FEB!N29+MAR!N29+ABR!N29+MAY!N29+JUN!N29+JUL!N29+AGO!N29+SET!N29+OCT!N29+NOV!N29+DIC!N29</f>
        <v>33</v>
      </c>
      <c r="O29" s="449">
        <f>ENE!O29+FEB!O29+MAR!O29+ABR!O29+MAY!O29+JUN!O29+JUL!O29+AGO!O29+SET!O29+OCT!O29+NOV!O29+DIC!O29</f>
        <v>28</v>
      </c>
      <c r="P29" s="449">
        <f>ENE!P29+FEB!P29+MAR!P29+ABR!P29+MAY!P29+JUN!P29+JUL!P29+AGO!P29+SET!P29+OCT!P29+NOV!P29+DIC!P29</f>
        <v>19</v>
      </c>
      <c r="Q29" s="514">
        <f t="shared" si="184"/>
        <v>30.64516129032258</v>
      </c>
      <c r="R29" s="449">
        <f>ENE!R29+FEB!R29+MAR!R29+ABR!R29+MAY!R29+JUN!R29+JUL!R29+AGO!R29+SET!R29+OCT!R29+NOV!R29+DIC!R29</f>
        <v>34</v>
      </c>
      <c r="S29" s="450">
        <f>ENE!S29+FEB!S29+MAR!S29+ABR!S29+MAY!S29+JUN!S29+JUL!S29+AGO!S29+SET!S29+OCT!S29+NOV!S29+DIC!S29</f>
        <v>29</v>
      </c>
      <c r="T29" s="448">
        <f>ENE!T29+FEB!T29+MAR!T29+ABR!T29+MAY!T29+JUN!T29+JUL!T29+AGO!T29+SET!T29+OCT!T29+NOV!T29+DIC!T29</f>
        <v>33</v>
      </c>
      <c r="U29" s="139">
        <f>ENE!U29+FEB!U29+MAR!U29+ABR!U29+MAY!U29+JUN!U29+JUL!U29+AGO!U29+SET!U29+OCT!U29+NOV!U29+DIC!U29</f>
        <v>28</v>
      </c>
      <c r="V29" s="449">
        <f>ENE!V29+FEB!V29+MAR!V29+ABR!V29+MAY!V29+JUN!V29+JUL!V29+AGO!V29+SET!V29+OCT!V29+NOV!V29+DIC!V29</f>
        <v>15</v>
      </c>
      <c r="W29" s="450">
        <f>ENE!W29+FEB!W29+MAR!W29+ABR!W29+MAY!W29+JUN!W29+JUL!W29+AGO!W29+SET!W29+OCT!W29+NOV!W29+DIC!W29</f>
        <v>2</v>
      </c>
      <c r="X29" s="448">
        <f>ENE!X29+FEB!X29+MAR!X29+ABR!X29+MAY!X29+JUN!X29+JUL!X29+AGO!X29+SET!X29+OCT!X29+NOV!X29+DIC!X29</f>
        <v>0</v>
      </c>
      <c r="Y29" s="449">
        <f>ENE!Y29+FEB!Y29+MAR!Y29+ABR!Y29+MAY!Y29+JUN!Y29+JUL!Y29+AGO!Y29+SET!Y29+OCT!Y29+NOV!Y29+DIC!Y29</f>
        <v>0</v>
      </c>
      <c r="Z29" s="139">
        <f>ENE!Z29+FEB!Z29+MAR!Z29+ABR!Z29+MAY!Z29+JUN!Z29+JUL!Z29+AGO!Z29+SET!Z29+OCT!Z29+NOV!Z29+DIC!Z29</f>
        <v>0</v>
      </c>
      <c r="AA29" s="127">
        <f>ENE!AA29+FEB!AA29+MAR!AA29+ABR!AA29+MAY!AA29+JUN!AA29+JUL!AA29+AGO!AA29+SET!AA29+OCT!AA29+NOV!AA29+DIC!AA29</f>
        <v>16</v>
      </c>
      <c r="AB29" s="296" t="s">
        <v>120</v>
      </c>
      <c r="AC29" s="139">
        <v>80</v>
      </c>
      <c r="AD29" s="449">
        <f>ENE!AD29+FEB!AD29+MAR!AD29+ABR!AD29+MAY!AD29+JUN!AD29+JUL!AD29+AGO!AD29+SET!AD29+OCT!AD29+NOV!AD29+DIC!AD29</f>
        <v>32</v>
      </c>
      <c r="AE29" s="517">
        <f t="shared" si="144"/>
        <v>40</v>
      </c>
      <c r="AF29" s="449">
        <f>ENE!AF29+FEB!AF29+MAR!AF29+ABR!AF29+MAY!AF29+JUN!AF29+JUL!AF29+AGO!AF29+SET!AF29+OCT!AF29+NOV!AF29+DIC!AF29</f>
        <v>33</v>
      </c>
      <c r="AG29" s="450">
        <f>ENE!AG29+FEB!AG29+MAR!AG29+ABR!AG29+MAY!AG29+JUN!AG29+JUL!AG29+AGO!AG29+SET!AG29+OCT!AG29+NOV!AG29+DIC!AG29</f>
        <v>33</v>
      </c>
      <c r="AH29" s="448">
        <f>ENE!AH29+FEB!AH29+MAR!AH29+ABR!AH29+MAY!AH29+JUN!AH29+JUL!AH29+AGO!AH29+SET!AH29+OCT!AH29+NOV!AH29+DIC!AH29</f>
        <v>0</v>
      </c>
      <c r="AI29" s="449">
        <f>ENE!AI29+FEB!AI29+MAR!AI29+ABR!AI29+MAY!AI29+JUN!AI29+JUL!AI29+AGO!AI29+SET!AI29+OCT!AI29+NOV!AI29+DIC!AI29</f>
        <v>0</v>
      </c>
      <c r="AJ29" s="139">
        <f>ENE!AJ29+FEB!AJ29+MAR!AJ29+ABR!AJ29+MAY!AJ29+JUN!AJ29+JUL!AJ29+AGO!AJ29+SET!AJ29+OCT!AJ29+NOV!AJ29+DIC!AJ29</f>
        <v>21</v>
      </c>
      <c r="AK29" s="449">
        <f>ENE!AK29+FEB!AK29+MAR!AK29+ABR!AK29+MAY!AK29+JUN!AK29+JUL!AK29+AGO!AK29+SET!AK29+OCT!AK29+NOV!AK29+DIC!AK29</f>
        <v>0</v>
      </c>
      <c r="AL29" s="449">
        <f>ENE!AL29+FEB!AL29+MAR!AL29+ABR!AL29+MAY!AL29+JUN!AL29+JUL!AL29+AGO!AL29+SET!AL29+OCT!AL29+NOV!AL29+DIC!AL29</f>
        <v>0</v>
      </c>
      <c r="AM29" s="450">
        <f>ENE!AM29+FEB!AM29+MAR!AM29+ABR!AM29+MAY!AM29+JUN!AM29+JUL!AM29+AGO!AM29+SET!AM29+OCT!AM29+NOV!AM29+DIC!AM29</f>
        <v>26</v>
      </c>
      <c r="AN29" s="459">
        <f>ENE!AN29+FEB!AN29+MAR!AN29+ABR!AN29+MAY!AN29+JUN!AN29+JUL!AN29+AGO!AN29+SET!AN29+OCT!AN29+NOV!AN29+DIC!AN29</f>
        <v>27</v>
      </c>
      <c r="AO29" s="514">
        <f t="shared" si="145"/>
        <v>33.75</v>
      </c>
      <c r="AP29" s="449">
        <f>ENE!AP29+FEB!AP29+MAR!AP29+ABR!AP29+MAY!AP29+JUN!AP29+JUL!AP29+AGO!AP29+SET!AP29+OCT!AP29+NOV!AP29+DIC!AP29</f>
        <v>5</v>
      </c>
      <c r="AQ29" s="139">
        <f>ENE!AQ29+FEB!AQ29+MAR!AQ29+ABR!AQ29+MAY!AQ29+JUN!AQ29+JUL!AQ29+AGO!AQ29+SET!AQ29+OCT!AQ29+NOV!AQ29+DIC!AQ29</f>
        <v>26</v>
      </c>
      <c r="AR29" s="449">
        <f>ENE!AR29+FEB!AR29+MAR!AR29+ABR!AR29+MAY!AR29+JUN!AR29+JUL!AR29+AGO!AR29+SET!AR29+OCT!AR29+NOV!AR29+DIC!AR29</f>
        <v>0</v>
      </c>
      <c r="AS29" s="449">
        <f>ENE!AS29+FEB!AS29+MAR!AS29+ABR!AS29+MAY!AS29+JUN!AS29+JUL!AS29+AGO!AS29+SET!AS29+OCT!AS29+NOV!AS29+DIC!AS29</f>
        <v>0</v>
      </c>
      <c r="AT29" s="449">
        <f>ENE!AT29+FEB!AT29+MAR!AT29+ABR!AT29+MAY!AT29+JUN!AT29+JUL!AT29+AGO!AT29+SET!AT29+OCT!AT29+NOV!AT29+DIC!AT29</f>
        <v>1</v>
      </c>
      <c r="AU29" s="450">
        <f>ENE!AU29+FEB!AU29+MAR!AU29+ABR!AU29+MAY!AU29+JUN!AU29+JUL!AU29+AGO!AU29+SET!AU29+OCT!AU29+NOV!AU29+DIC!AU29</f>
        <v>0</v>
      </c>
      <c r="AV29" s="514">
        <f t="shared" si="146"/>
        <v>0</v>
      </c>
      <c r="AW29" s="449">
        <f>ENE!AW29+FEB!AW29+MAR!AW29+ABR!AW29+MAY!AW29+JUN!AW29+JUL!AW29+AGO!AW29+SET!AW29+OCT!AW29+NOV!AW29+DIC!AW29</f>
        <v>0</v>
      </c>
      <c r="AX29" s="449">
        <f>ENE!AX29+FEB!AX29+MAR!AX29+ABR!AX29+MAY!AX29+JUN!AX29+JUL!AX29+AGO!AX29+SET!AX29+OCT!AX29+NOV!AX29+DIC!AX29</f>
        <v>0</v>
      </c>
      <c r="AY29" s="450">
        <f>ENE!AY29+FEB!AY29+MAR!AY29+ABR!AY29+MAY!AY29+JUN!AY29+JUL!AY29+AGO!AY29+SET!AY29+OCT!AY29+NOV!AY29+DIC!AY29</f>
        <v>1</v>
      </c>
      <c r="AZ29" s="514">
        <f t="shared" si="147"/>
        <v>1.25</v>
      </c>
      <c r="BA29" s="449">
        <f>ENE!BA29+FEB!BA29+MAR!BA29+ABR!BA29+MAY!BA29+JUN!BA29+JUL!BA29+AGO!BA29+SET!BA29+OCT!BA29+NOV!BA29+DIC!BA29</f>
        <v>0</v>
      </c>
      <c r="BB29" s="450">
        <f>ENE!BB29+FEB!BB29+MAR!BB29+ABR!BB29+MAY!BB29+JUN!BB29+JUL!BB29+AGO!BB29+SET!BB29+OCT!BB29+NOV!BB29+DIC!BB29</f>
        <v>0</v>
      </c>
      <c r="BC29" s="127">
        <f>ENE!BC29+FEB!BC29+MAR!BC29+ABR!BC29+MAY!BC29+JUN!BC29+JUL!BC29+AGO!BC29+SET!BC29+OCT!BC29+NOV!BC29+DIC!BC29</f>
        <v>24</v>
      </c>
      <c r="BD29" s="127">
        <f>ENE!BD29+FEB!BD29+MAR!BD29+ABR!BD29+MAY!BD29+JUN!BD29+JUL!BD29+AGO!BD29+SET!BD29+OCT!BD29+NOV!BD29+DIC!BD29</f>
        <v>21</v>
      </c>
      <c r="BE29" s="296" t="s">
        <v>120</v>
      </c>
      <c r="BF29" s="127">
        <v>80</v>
      </c>
      <c r="BG29" s="449">
        <f>ENE!BG29+FEB!BG29+MAR!BG29+ABR!BG29+MAY!BG29+JUN!BG29+JUL!BG29+AGO!BG29+SET!BG29+OCT!BG29+NOV!BG29+DIC!BG29</f>
        <v>0</v>
      </c>
      <c r="BH29" s="463">
        <f>ENE!BH29+FEB!BH29+MAR!BH29+ABR!BH29+MAY!BH29+JUN!BH29+JUL!BH29+AGO!BH29+SET!BH29+OCT!BH29+NOV!BH29+DIC!BH29</f>
        <v>19</v>
      </c>
      <c r="BI29" s="463">
        <f>ENE!BI29+FEB!BI29+MAR!BI29+ABR!BI29+MAY!BI29+JUN!BI29+JUL!BI29+AGO!BI29+SET!BI29+OCT!BI29+NOV!BI29+DIC!BI29</f>
        <v>0</v>
      </c>
      <c r="BJ29" s="463">
        <f>ENE!BJ29+FEB!BJ29+MAR!BJ29+ABR!BJ29+MAY!BJ29+JUN!BJ29+JUL!BJ29+AGO!BJ29+SET!BJ29+OCT!BJ29+NOV!BJ29+DIC!BJ29</f>
        <v>2</v>
      </c>
      <c r="BK29" s="464">
        <f>ENE!BK29+FEB!BK29+MAR!BK29+ABR!BK29+MAY!BK29+JUN!BK29+JUL!BK29+AGO!BK29+SET!BK29+OCT!BK29+NOV!BK29+DIC!BK29</f>
        <v>1</v>
      </c>
      <c r="BL29" s="448">
        <f>ENE!BL29+FEB!BL29+MAR!BL29+ABR!BL29+MAY!BL29+JUN!BL29+JUL!BL29+AGO!BL29+SET!BL29+OCT!BL29+NOV!BL29+DIC!BL29</f>
        <v>0</v>
      </c>
      <c r="BM29" s="463">
        <f>ENE!BM29+FEB!BM29+MAR!BM29+ABR!BM29+MAY!BM29+JUN!BM29+JUL!BM29+AGO!BM29+SET!BM29+OCT!BM29+NOV!BM29+DIC!BM29</f>
        <v>0</v>
      </c>
      <c r="BN29" s="463">
        <f>ENE!BN29+FEB!BN29+MAR!BN29+ABR!BN29+MAY!BN29+JUN!BN29+JUL!BN29+AGO!BN29+SET!BN29+OCT!BN29+NOV!BN29+DIC!BN29</f>
        <v>1</v>
      </c>
      <c r="BO29" s="464">
        <f>ENE!BO29+FEB!BO29+MAR!BO29+ABR!BO29+MAY!BO29+JUN!BO29+JUL!BO29+AGO!BO29+SET!BO29+OCT!BO29+NOV!BO29+DIC!BO29</f>
        <v>1</v>
      </c>
      <c r="BP29" s="514">
        <f t="shared" si="150"/>
        <v>1.2500000000000001E-2</v>
      </c>
      <c r="BQ29" s="449">
        <f>ENE!BQ29+FEB!BQ29+MAR!BQ29+ABR!BQ29+MAY!BQ29+JUN!BQ29+JUL!BQ29+AGO!BQ29+SET!BQ29+OCT!BQ29+NOV!BQ29+DIC!BQ29</f>
        <v>0</v>
      </c>
      <c r="BR29" s="463">
        <f>ENE!BR29+FEB!BR29+MAR!BR29+ABR!BR29+MAY!BR29+JUN!BR29+JUL!BR29+AGO!BR29+SET!BR29+OCT!BR29+NOV!BR29+DIC!BR29</f>
        <v>0</v>
      </c>
      <c r="BS29" s="463">
        <f>ENE!BS29+FEB!BS29+MAR!BS29+ABR!BS29+MAY!BS29+JUN!BS29+JUL!BS29+AGO!BS29+SET!BS29+OCT!BS29+NOV!BS29+DIC!BS29</f>
        <v>1</v>
      </c>
      <c r="BT29" s="517">
        <f t="shared" si="152"/>
        <v>1.25</v>
      </c>
      <c r="BU29" s="463">
        <f>ENE!BU29+FEB!BU29+MAR!BU29+ABR!BU29+MAY!BU29+JUN!BU29+JUL!BU29+AGO!BU29+SET!BU29+OCT!BU29+NOV!BU29+DIC!BU29</f>
        <v>0</v>
      </c>
      <c r="BV29" s="463">
        <f>ENE!BV29+FEB!BV29+MAR!BV29+ABR!BV29+MAY!BV29+JUN!BV29+JUL!BV29+AGO!BV29+SET!BV29+OCT!BV29+NOV!BV29+DIC!BV29</f>
        <v>0</v>
      </c>
      <c r="BW29" s="463">
        <f>ENE!BW29+FEB!BW29+MAR!BW29+ABR!BW29+MAY!BW29+JUN!BW29+JUL!BW29+AGO!BW29+SET!BW29+OCT!BW29+NOV!BW29+DIC!BW29</f>
        <v>0</v>
      </c>
      <c r="BX29" s="465">
        <f>ENE!BX29+FEB!BX29+MAR!BX29+ABR!BX29+MAY!BX29+JUN!BX29+JUL!BX29+AGO!BX29+SET!BX29+OCT!BX29+NOV!BX29+DIC!BX29</f>
        <v>0</v>
      </c>
      <c r="BY29" s="449">
        <f>ENE!BY29+FEB!BY29+MAR!BY29+ABR!BY29+MAY!BY29+JUN!BY29+JUL!BY29+AGO!BY29+SET!BY29+OCT!BY29+NOV!BY29+DIC!BY29</f>
        <v>0</v>
      </c>
      <c r="BZ29" s="464">
        <f>ENE!BZ29+FEB!BZ29+MAR!BZ29+ABR!BZ29+MAY!BZ29+JUN!BZ29+JUL!BZ29+AGO!BZ29+SET!BZ29+OCT!BZ29+NOV!BZ29+DIC!BZ29</f>
        <v>0</v>
      </c>
      <c r="CA29" s="514">
        <f t="shared" si="154"/>
        <v>0</v>
      </c>
      <c r="CB29" s="448">
        <f>ENE!CB29+FEB!CB29+MAR!CB29+ABR!CB29+MAY!CB29+JUN!CB29+JUL!CB29+AGO!CB29+SET!CB29+OCT!CB29+NOV!CB29+DIC!CB29</f>
        <v>0</v>
      </c>
      <c r="CC29" s="465">
        <f>ENE!CC29+FEB!CC29+MAR!CC29+ABR!CC29+MAY!CC29+JUN!CC29+JUL!CC29+AGO!CC29+SET!CC29+OCT!CC29+NOV!CC29+DIC!CC29</f>
        <v>0</v>
      </c>
      <c r="CD29" s="139">
        <f>ENE!CD29+FEB!CD29+MAR!CD29+ABR!CD29+MAY!CD29+JUN!CD29+JUL!CD29+AGO!CD29+SET!CD29+OCT!CD29+NOV!CD29+DIC!CD29</f>
        <v>1</v>
      </c>
      <c r="CE29" s="65"/>
      <c r="CF29" s="296" t="s">
        <v>120</v>
      </c>
      <c r="CG29" s="127">
        <v>85</v>
      </c>
      <c r="CH29" s="449">
        <f>ENE!CH29+FEB!CH29+MAR!CH29+ABR!CH29+MAY!CH29+JUN!CH29+JUL!CH29+AGO!CH29+SET!CH29+OCT!CH29+NOV!CH29+DIC!CH29</f>
        <v>0</v>
      </c>
      <c r="CI29" s="449">
        <f>ENE!CI29+FEB!CI29+MAR!CI29+ABR!CI29+MAY!CI29+JUN!CI29+JUL!CI29+AGO!CI29+SET!CI29+OCT!CI29+NOV!CI29+DIC!CI29</f>
        <v>9</v>
      </c>
      <c r="CJ29" s="449">
        <f>ENE!CJ29+FEB!CJ29+MAR!CJ29+ABR!CJ29+MAY!CJ29+JUN!CJ29+JUL!CJ29+AGO!CJ29+SET!CJ29+OCT!CJ29+NOV!CJ29+DIC!CJ29</f>
        <v>0</v>
      </c>
      <c r="CK29" s="449">
        <f>ENE!CK29+FEB!CK29+MAR!CK29+ABR!CK29+MAY!CK29+JUN!CK29+JUL!CK29+AGO!CK29+SET!CK29+OCT!CK29+NOV!CK29+DIC!CK29</f>
        <v>0</v>
      </c>
      <c r="CL29" s="450">
        <f>ENE!CL29+FEB!CL29+MAR!CL29+ABR!CL29+MAY!CL29+JUN!CL29+JUL!CL29+AGO!CL29+SET!CL29+OCT!CL29+NOV!CL29+DIC!CL29</f>
        <v>0</v>
      </c>
      <c r="CM29" s="448">
        <f>ENE!CM29+FEB!CM29+MAR!CM29+ABR!CM29+MAY!CM29+JUN!CM29+JUL!CM29+AGO!CM29+SET!CM29+OCT!CM29+NOV!CM29+DIC!CM29</f>
        <v>0</v>
      </c>
      <c r="CN29" s="449">
        <f>ENE!CN29+FEB!CN29+MAR!CN29+ABR!CN29+MAY!CN29+JUN!CN29+JUL!CN29+AGO!CN29+SET!CN29+OCT!CN29+NOV!CN29+DIC!CN29</f>
        <v>0</v>
      </c>
      <c r="CO29" s="449">
        <f>ENE!CO29+FEB!CO29+MAR!CO29+ABR!CO29+MAY!CO29+JUN!CO29+JUL!CO29+AGO!CO29+SET!CO29+OCT!CO29+NOV!CO29+DIC!CO29</f>
        <v>0</v>
      </c>
      <c r="CP29" s="449">
        <f>ENE!CP29+FEB!CP29+MAR!CP29+ABR!CP29+MAY!CP29+JUN!CP29+JUL!CP29+AGO!CP29+SET!CP29+OCT!CP29+NOV!CP29+DIC!CP29</f>
        <v>0</v>
      </c>
      <c r="CQ29" s="449">
        <f>ENE!CQ29+FEB!CQ29+MAR!CQ29+ABR!CQ29+MAY!CQ29+JUN!CQ29+JUL!CQ29+AGO!CQ29+SET!CQ29+OCT!CQ29+NOV!CQ29+DIC!CQ29</f>
        <v>0</v>
      </c>
      <c r="CR29" s="449">
        <f>ENE!CR29+FEB!CR29+MAR!CR29+ABR!CR29+MAY!CR29+JUN!CR29+JUL!CR29+AGO!CR29+SET!CR29+OCT!CR29+NOV!CR29+DIC!CR29</f>
        <v>0</v>
      </c>
      <c r="CS29" s="449">
        <f>ENE!CS29+FEB!CS29+MAR!CS29+ABR!CS29+MAY!CS29+JUN!CS29+JUL!CS29+AGO!CS29+SET!CS29+OCT!CS29+NOV!CS29+DIC!CS29</f>
        <v>0</v>
      </c>
      <c r="CT29" s="449">
        <f>ENE!CT29+FEB!CT29+MAR!CT29+ABR!CT29+MAY!CT29+JUN!CT29+JUL!CT29+AGO!CT29+SET!CT29+OCT!CT29+NOV!CT29+DIC!CT29</f>
        <v>0</v>
      </c>
      <c r="CU29" s="139">
        <f>ENE!CU29+FEB!CU29+MAR!CU29+ABR!CU29+MAY!CU29+JUN!CU29+JUL!CU29+AGO!CU29+SET!CU29+OCT!CU29+NOV!CU29+DIC!CU29</f>
        <v>0</v>
      </c>
      <c r="CV29" s="449">
        <f>ENE!CV29+FEB!CV29+MAR!CV29+ABR!CV29+MAY!CV29+JUN!CV29+JUL!CV29+AGO!CV29+SET!CV29+OCT!CV29+NOV!CV29+DIC!CV29</f>
        <v>0</v>
      </c>
      <c r="CW29" s="449">
        <f>ENE!CW29+FEB!CW29+MAR!CW29+ABR!CW29+MAY!CW29+JUN!CW29+JUL!CW29+AGO!CW29+SET!CW29+OCT!CW29+NOV!CW29+DIC!CW29</f>
        <v>0</v>
      </c>
      <c r="CX29" s="127">
        <f>ENE!CX29+FEB!CX29+MAR!CX29+ABR!CX29+MAY!CX29+JUN!CX29+JUL!CX29+AGO!CX29+SET!CX29+OCT!CX29+NOV!CX29+DIC!CX29</f>
        <v>0</v>
      </c>
      <c r="CY29" s="65"/>
      <c r="CZ29" s="296" t="s">
        <v>120</v>
      </c>
      <c r="DA29" s="127">
        <v>85</v>
      </c>
      <c r="DB29" s="449">
        <f>ENE!DB29+FEB!DB29+MAR!DB29+ABR!DB29+MAY!DB29+JUN!DB29+JUL!DB29+AGO!DB29+SET!DB29+OCT!DB29+NOV!DB29+DIC!DB29</f>
        <v>0</v>
      </c>
      <c r="DC29" s="463">
        <f>ENE!DC29+FEB!DC29+MAR!DC29+ABR!DC29+MAY!DC29+JUN!DC29+JUL!DC29+AGO!DC29+SET!DC29+OCT!DC29+NOV!DC29+DIC!DC29</f>
        <v>7</v>
      </c>
      <c r="DD29" s="463">
        <f>ENE!DD29+FEB!DD29+MAR!DD29+ABR!DD29+MAY!DD29+JUN!DD29+JUL!DD29+AGO!DD29+SET!DD29+OCT!DD29+NOV!DD29+DIC!DD29</f>
        <v>0</v>
      </c>
      <c r="DE29" s="464">
        <f>ENE!DE29+FEB!DE29+MAR!DE29+ABR!DE29+MAY!DE29+JUN!DE29+JUL!DE29+AGO!DE29+SET!DE29+OCT!DE29+NOV!DE29+DIC!DE29</f>
        <v>0</v>
      </c>
      <c r="DF29" s="448">
        <f>ENE!DF29+FEB!DF29+MAR!DF29+ABR!DF29+MAY!DF29+JUN!DF29+JUL!DF29+AGO!DF29+SET!DF29+OCT!DF29+NOV!DF29+DIC!DF29</f>
        <v>0</v>
      </c>
      <c r="DG29" s="463">
        <f>ENE!DG29+FEB!DG29+MAR!DG29+ABR!DG29+MAY!DG29+JUN!DG29+JUL!DG29+AGO!DG29+SET!DG29+OCT!DG29+NOV!DG29+DIC!DG29</f>
        <v>0</v>
      </c>
      <c r="DH29" s="464">
        <f>ENE!DH29+FEB!DH29+MAR!DH29+ABR!DH29+MAY!DH29+JUN!DH29+JUL!DH29+AGO!DH29+SET!DH29+OCT!DH29+NOV!DH29+DIC!DH29</f>
        <v>0</v>
      </c>
      <c r="DI29" s="514">
        <f t="shared" si="158"/>
        <v>0</v>
      </c>
      <c r="DJ29" s="449">
        <f>ENE!DJ29+FEB!DJ29+MAR!DJ29+ABR!DJ29+MAY!DJ29+JUN!DJ29+JUL!DJ29+AGO!DJ29+SET!DJ29+OCT!DJ29+NOV!DJ29+DIC!DJ29</f>
        <v>0</v>
      </c>
      <c r="DK29" s="463">
        <f>ENE!DK29+FEB!DK29+MAR!DK29+ABR!DK29+MAY!DK29+JUN!DK29+JUL!DK29+AGO!DK29+SET!DK29+OCT!DK29+NOV!DK29+DIC!DK29</f>
        <v>0</v>
      </c>
      <c r="DL29" s="464">
        <f>ENE!DL29+FEB!DL29+MAR!DL29+ABR!DL29+MAY!DL29+JUN!DL29+JUL!DL29+AGO!DL29+SET!DL29+OCT!DL29+NOV!DL29+DIC!DL29</f>
        <v>0</v>
      </c>
      <c r="DM29" s="514">
        <f t="shared" si="160"/>
        <v>0</v>
      </c>
      <c r="DN29" s="449">
        <f>ENE!DN29+FEB!DN29+MAR!DN29+ABR!DN29+MAY!DN29+JUN!DN29+JUL!DN29+AGO!DN29+SET!DN29+OCT!DN29+NOV!DN29+DIC!DN29</f>
        <v>0</v>
      </c>
      <c r="DO29" s="465">
        <f>ENE!DO29+FEB!DO29+MAR!DO29+ABR!DO29+MAY!DO29+JUN!DO29+JUL!DO29+AGO!DO29+SET!DO29+OCT!DO29+NOV!DO29+DIC!DO29</f>
        <v>0</v>
      </c>
      <c r="DP29" s="449">
        <f>ENE!DP29+FEB!DP29+MAR!DP29+ABR!DP29+MAY!DP29+JUN!DP29+JUL!DP29+AGO!DP29+SET!DP29+OCT!DP29+NOV!DP29+DIC!DP29</f>
        <v>0</v>
      </c>
      <c r="DQ29" s="464">
        <f>ENE!DQ29+FEB!DQ29+MAR!DQ29+ABR!DQ29+MAY!DQ29+JUN!DQ29+JUL!DQ29+AGO!DQ29+SET!DQ29+OCT!DQ29+NOV!DQ29+DIC!DQ29</f>
        <v>1</v>
      </c>
      <c r="DR29" s="145">
        <f t="shared" si="162"/>
        <v>1.1764705882352942</v>
      </c>
      <c r="DS29" s="450">
        <f>ENE!DS29+FEB!DS29+MAR!DS29+ABR!DS29+MAY!DS29+JUN!DS29+JUL!DS29+AGO!DS29+SET!DS29+OCT!DS29+NOV!DS29+DIC!DS29</f>
        <v>33</v>
      </c>
      <c r="DT29" s="514">
        <f t="shared" si="164"/>
        <v>38.82352941176471</v>
      </c>
      <c r="DU29" s="450">
        <f>ENE!DU29+FEB!DU29+MAR!DU29+ABR!DU29+MAY!DU29+JUN!DU29+JUL!DU29+AGO!DU29+SET!DU29+OCT!DU29+NOV!DU29+DIC!DU29</f>
        <v>33</v>
      </c>
      <c r="DV29" s="514">
        <f t="shared" si="166"/>
        <v>38.82352941176471</v>
      </c>
      <c r="DW29" s="139">
        <f>ENE!DW29+FEB!DW29+MAR!DW29+ABR!DW29+MAY!DW29+JUN!DW29+JUL!DW29+AGO!DW29+SET!DW29+OCT!DW29+NOV!DW29+DIC!DW29</f>
        <v>0</v>
      </c>
      <c r="DX29" s="65"/>
      <c r="DY29" s="296" t="s">
        <v>120</v>
      </c>
      <c r="DZ29" s="449">
        <f>ENE!DZ29+FEB!DZ29+MAR!DZ29+ABR!DZ29+MAY!DZ29+JUN!DZ29+JUL!DZ29+AGO!DZ29+SET!DZ29+OCT!DZ29+NOV!DZ29+DIC!DZ29</f>
        <v>0</v>
      </c>
      <c r="EA29" s="463">
        <f>ENE!EA29+FEB!EA29+MAR!EA29+ABR!EA29+MAY!EA29+JUN!EA29+JUL!EA29+AGO!EA29+SET!EA29+OCT!EA29+NOV!EA29+DIC!EA29</f>
        <v>1</v>
      </c>
      <c r="EB29" s="464">
        <f>ENE!EB29+FEB!EB29+MAR!EB29+ABR!EB29+MAY!EB29+JUN!EB29+JUL!EB29+AGO!EB29+SET!EB29+OCT!EB29+NOV!EB29+DIC!EB29</f>
        <v>0</v>
      </c>
      <c r="EC29" s="448">
        <f>ENE!EC29+FEB!EC29+MAR!EC29+ABR!EC29+MAY!EC29+JUN!EC29+JUL!EC29+AGO!EC29+SET!EC29+OCT!EC29+NOV!EC29+DIC!EC29</f>
        <v>10</v>
      </c>
      <c r="ED29" s="463">
        <f>ENE!ED29+FEB!ED29+MAR!ED29+ABR!ED29+MAY!ED29+JUN!ED29+JUL!ED29+AGO!ED29+SET!ED29+OCT!ED29+NOV!ED29+DIC!ED29</f>
        <v>6</v>
      </c>
      <c r="EE29" s="465">
        <f>ENE!EE29+FEB!EE29+MAR!EE29+ABR!EE29+MAY!EE29+JUN!EE29+JUL!EE29+AGO!EE29+SET!EE29+OCT!EE29+NOV!EE29+DIC!EE29</f>
        <v>3</v>
      </c>
      <c r="EF29" s="449">
        <f>ENE!EF29+FEB!EF29+MAR!EF29+ABR!EF29+MAY!EF29+JUN!EF29+JUL!EF29+AGO!EF29+SET!EF29+OCT!EF29+NOV!EF29+DIC!EF29</f>
        <v>3</v>
      </c>
      <c r="EG29" s="463">
        <f>ENE!EG29+FEB!EG29+MAR!EG29+ABR!EG29+MAY!EG29+JUN!EG29+JUL!EG29+AGO!EG29+SET!EG29+OCT!EG29+NOV!EG29+DIC!EG29</f>
        <v>2</v>
      </c>
      <c r="EH29" s="464">
        <f>ENE!EH29+FEB!EH29+MAR!EH29+ABR!EH29+MAY!EH29+JUN!EH29+JUL!EH29+AGO!EH29+SET!EH29+OCT!EH29+NOV!EH29+DIC!EH29</f>
        <v>1</v>
      </c>
      <c r="EI29" s="448">
        <f>ENE!EI29+FEB!EI29+MAR!EI29+ABR!EI29+MAY!EI29+JUN!EI29+JUL!EI29+AGO!EI29+SET!EI29+OCT!EI29+NOV!EI29+DIC!EI29</f>
        <v>14</v>
      </c>
      <c r="EJ29" s="463">
        <f>ENE!EJ29+FEB!EJ29+MAR!EJ29+ABR!EJ29+MAY!EJ29+JUN!EJ29+JUL!EJ29+AGO!EJ29+SET!EJ29+OCT!EJ29+NOV!EJ29+DIC!EJ29</f>
        <v>1</v>
      </c>
      <c r="EK29" s="465">
        <f>ENE!EK29+FEB!EK29+MAR!EK29+ABR!EK29+MAY!EK29+JUN!EK29+JUL!EK29+AGO!EK29+SET!EK29+OCT!EK29+NOV!EK29+DIC!EK29</f>
        <v>0</v>
      </c>
      <c r="EL29" s="449">
        <f>ENE!EL29+FEB!EL29+MAR!EL29+ABR!EL29+MAY!EL29+JUN!EL29+JUL!EL29+AGO!EL29+SET!EL29+OCT!EL29+NOV!EL29+DIC!EL29</f>
        <v>0</v>
      </c>
      <c r="EM29" s="463">
        <f>ENE!EM29+FEB!EM29+MAR!EM29+ABR!EM29+MAY!EM29+JUN!EM29+JUL!EM29+AGO!EM29+SET!EM29+OCT!EM29+NOV!EM29+DIC!EM29</f>
        <v>0</v>
      </c>
      <c r="EN29" s="464">
        <f>ENE!EN29+FEB!EN29+MAR!EN29+ABR!EN29+MAY!EN29+JUN!EN29+JUL!EN29+AGO!EN29+SET!EN29+OCT!EN29+NOV!EN29+DIC!EN29</f>
        <v>0</v>
      </c>
      <c r="EO29" s="448">
        <f>ENE!EO29+FEB!EO29+MAR!EO29+ABR!EO29+MAY!EO29+JUN!EO29+JUL!EO29+AGO!EO29+SET!EO29+OCT!EO29+NOV!EO29+DIC!EO29</f>
        <v>0</v>
      </c>
      <c r="EP29" s="463">
        <f>ENE!EP29+FEB!EP29+MAR!EP29+ABR!EP29+MAY!EP29+JUN!EP29+JUL!EP29+AGO!EP29+SET!EP29+OCT!EP29+NOV!EP29+DIC!EP29</f>
        <v>0</v>
      </c>
      <c r="EQ29" s="465">
        <f>ENE!EQ29+FEB!EQ29+MAR!EQ29+ABR!EQ29+MAY!EQ29+JUN!EQ29+JUL!EQ29+AGO!EQ29+SET!EQ29+OCT!EQ29+NOV!EQ29+DIC!EQ29</f>
        <v>0</v>
      </c>
      <c r="ER29" s="459">
        <v>68</v>
      </c>
      <c r="ES29" s="521">
        <f t="shared" si="169"/>
        <v>36.764705882352942</v>
      </c>
      <c r="ET29" s="449">
        <f>ENE!ET29+FEB!ET29+MAR!ET29+ABR!ET29+MAY!ET29+JUN!ET29+JUL!ET29+AGO!ET29+SET!ET29+OCT!ET29+NOV!ET29+DIC!ET29</f>
        <v>0</v>
      </c>
      <c r="EU29" s="463">
        <f>ENE!EU29+FEB!EU29+MAR!EU29+ABR!EU29+MAY!EU29+JUN!EU29+JUL!EU29+AGO!EU29+SET!EU29+OCT!EU29+NOV!EU29+DIC!EU29</f>
        <v>1</v>
      </c>
      <c r="EV29" s="463">
        <f>ENE!EV29+FEB!EV29+MAR!EV29+ABR!EV29+MAY!EV29+JUN!EV29+JUL!EV29+AGO!EV29+SET!EV29+OCT!EV29+NOV!EV29+DIC!EV29</f>
        <v>12</v>
      </c>
      <c r="EW29" s="463">
        <f>ENE!EW29+FEB!EW29+MAR!EW29+ABR!EW29+MAY!EW29+JUN!EW29+JUL!EW29+AGO!EW29+SET!EW29+OCT!EW29+NOV!EW29+DIC!EW29</f>
        <v>12</v>
      </c>
      <c r="EX29" s="465">
        <f>ENE!EX29+FEB!EX29+MAR!EX29+ABR!EX29+MAY!EX29+JUN!EX29+JUL!EX29+AGO!EX29+SET!EX29+OCT!EX29+NOV!EX29+DIC!EX29</f>
        <v>0</v>
      </c>
      <c r="EY29" s="449">
        <f>ENE!EY29+FEB!EY29+MAR!EY29+ABR!EY29+MAY!EY29+JUN!EY29+JUL!EY29+AGO!EY29+SET!EY29+OCT!EY29+NOV!EY29+DIC!EY29</f>
        <v>0</v>
      </c>
      <c r="EZ29" s="463">
        <f>ENE!EZ29+FEB!EZ29+MAR!EZ29+ABR!EZ29+MAY!EZ29+JUN!EZ29+JUL!EZ29+AGO!EZ29+SET!EZ29+OCT!EZ29+NOV!EZ29+DIC!EZ29</f>
        <v>0</v>
      </c>
      <c r="FA29" s="463">
        <f>ENE!FA29+FEB!FA29+MAR!FA29+ABR!FA29+MAY!FA29+JUN!FA29+JUL!FA29+AGO!FA29+SET!FA29+OCT!FA29+NOV!FA29+DIC!FA29</f>
        <v>0</v>
      </c>
      <c r="FB29" s="449">
        <f>ENE!FB29+FEB!FB29+MAR!FB29+ABR!FB29+MAY!FB29+JUN!FB29+JUL!FB29+AGO!FB29+SET!FB29+OCT!FB29+NOV!FB29+DIC!FB29</f>
        <v>0</v>
      </c>
      <c r="FC29" s="463">
        <f>ENE!FC29+FEB!FC29+MAR!FC29+ABR!FC29+MAY!FC29+JUN!FC29+JUL!FC29+AGO!FC29+SET!FC29+OCT!FC29+NOV!FC29+DIC!FC29</f>
        <v>0</v>
      </c>
      <c r="FD29" s="463">
        <f>ENE!FD29+FEB!FD29+MAR!FD29+ABR!FD29+MAY!FD29+JUN!FD29+JUL!FD29+AGO!FD29+SET!FD29+OCT!FD29+NOV!FD29+DIC!FD29</f>
        <v>0</v>
      </c>
      <c r="FE29" s="463">
        <f>ENE!FE29+FEB!FE29+MAR!FE29+ABR!FE29+MAY!FE29+JUN!FE29+JUL!FE29+AGO!FE29+SET!FE29+OCT!FE29+NOV!FE29+DIC!FE29</f>
        <v>9</v>
      </c>
      <c r="FF29" s="463">
        <f>ENE!FF29+FEB!FF29+MAR!FF29+ABR!FF29+MAY!FF29+JUN!FF29+JUL!FF29+AGO!FF29+SET!FF29+OCT!FF29+NOV!FF29+DIC!FF29</f>
        <v>0</v>
      </c>
      <c r="FG29" s="463">
        <f>ENE!FG29+FEB!FG29+MAR!FG29+ABR!FG29+MAY!FG29+JUN!FG29+JUL!FG29+AGO!FG29+SET!FG29+OCT!FG29+NOV!FG29+DIC!FG29</f>
        <v>4</v>
      </c>
      <c r="FH29" s="463">
        <f>ENE!FH29+FEB!FH29+MAR!FH29+ABR!FH29+MAY!FH29+JUN!FH29+JUL!FH29+AGO!FH29+SET!FH29+OCT!FH29+NOV!FH29+DIC!FH29</f>
        <v>7</v>
      </c>
      <c r="FI29" s="463">
        <f>ENE!FI29+FEB!FI29+MAR!FI29+ABR!FI29+MAY!FI29+JUN!FI29+JUL!FI29+AGO!FI29+SET!FI29+OCT!FI29+NOV!FI29+DIC!FI29</f>
        <v>2</v>
      </c>
      <c r="FJ29" s="463">
        <f>ENE!FJ29+FEB!FJ29+MAR!FJ29+ABR!FJ29+MAY!FJ29+JUN!FJ29+JUL!FJ29+AGO!FJ29+SET!FJ29+OCT!FJ29+NOV!FJ29+DIC!FJ29</f>
        <v>1</v>
      </c>
      <c r="FK29" s="463">
        <f>ENE!FK29+FEB!FK29+MAR!FK29+ABR!FK29+MAY!FK29+JUN!FK29+JUL!FK29+AGO!FK29+SET!FK29+OCT!FK29+NOV!FK29+DIC!FK29</f>
        <v>16</v>
      </c>
      <c r="FL29" s="463">
        <f>ENE!FL29+FEB!FL29+MAR!FL29+ABR!FL29+MAY!FL29+JUN!FL29+JUL!FL29+AGO!FL29+SET!FL29+OCT!FL29+NOV!FL29+DIC!FL29</f>
        <v>3</v>
      </c>
      <c r="FM29" s="463">
        <f>ENE!FM29+FEB!FM29+MAR!FM29+ABR!FM29+MAY!FM29+JUN!FM29+JUL!FM29+AGO!FM29+SET!FM29+OCT!FM29+NOV!FM29+DIC!FM29</f>
        <v>0</v>
      </c>
      <c r="FN29" s="463">
        <f>ENE!FN29+FEB!FN29+MAR!FN29+ABR!FN29+MAY!FN29+JUN!FN29+JUL!FN29+AGO!FN29+SET!FN29+OCT!FN29+NOV!FN29+DIC!FN29</f>
        <v>0</v>
      </c>
      <c r="FO29" s="463">
        <f>ENE!FO29+FEB!FO29+MAR!FO29+ABR!FO29+MAY!FO29+JUN!FO29+JUL!FO29+AGO!FO29+SET!FO29+OCT!FO29+NOV!FO29+DIC!FO29</f>
        <v>0</v>
      </c>
      <c r="FP29" s="463">
        <f>ENE!FP29+FEB!FP29+MAR!FP29+ABR!FP29+MAY!FP29+JUN!FP29+JUL!FP29+AGO!FP29+SET!FP29+OCT!FP29+NOV!FP29+DIC!FP29</f>
        <v>0</v>
      </c>
      <c r="FQ29" s="465">
        <f>ENE!FQ29+FEB!FQ29+MAR!FQ29+ABR!FQ29+MAY!FQ29+JUN!FQ29+JUL!FQ29+AGO!FQ29+SET!FQ29+OCT!FQ29+NOV!FQ29+DIC!FQ29</f>
        <v>0</v>
      </c>
      <c r="FR29" s="65"/>
      <c r="FS29" s="296" t="s">
        <v>120</v>
      </c>
      <c r="FT29" s="506">
        <v>528</v>
      </c>
      <c r="FU29" s="528">
        <f t="shared" si="185"/>
        <v>12.689393939393939</v>
      </c>
      <c r="FV29" s="449">
        <f>ENE!FV29+FEB!FV29+MAR!FV29+ABR!FV29+MAY!FV29+JUN!FV29+JUL!FV29+AGO!FV29+SET!FV29+OCT!FV29+NOV!FV29+DIC!FV29</f>
        <v>0</v>
      </c>
      <c r="FW29" s="449">
        <f>ENE!FW29+FEB!FW29+MAR!FW29+ABR!FW29+MAY!FW29+JUN!FW29+JUL!FW29+AGO!FW29+SET!FW29+OCT!FW29+NOV!FW29+DIC!FW29</f>
        <v>0</v>
      </c>
      <c r="FX29" s="449">
        <f>ENE!FX29+FEB!FX29+MAR!FX29+ABR!FX29+MAY!FX29+JUN!FX29+JUL!FX29+AGO!FX29+SET!FX29+OCT!FX29+NOV!FX29+DIC!FX29</f>
        <v>2</v>
      </c>
      <c r="FY29" s="449">
        <f>ENE!FY29+FEB!FY29+MAR!FY29+ABR!FY29+MAY!FY29+JUN!FY29+JUL!FY29+AGO!FY29+SET!FY29+OCT!FY29+NOV!FY29+DIC!FY29</f>
        <v>2</v>
      </c>
      <c r="FZ29" s="450">
        <f>ENE!FZ29+FEB!FZ29+MAR!FZ29+ABR!FZ29+MAY!FZ29+JUN!FZ29+JUL!FZ29+AGO!FZ29+SET!FZ29+OCT!FZ29+NOV!FZ29+DIC!FZ29</f>
        <v>11</v>
      </c>
      <c r="GA29" s="448">
        <f>ENE!GA29+FEB!GA29+MAR!GA29+ABR!GA29+MAY!GA29+JUN!GA29+JUL!GA29+AGO!GA29+SET!GA29+OCT!GA29+NOV!GA29+DIC!GA29</f>
        <v>1</v>
      </c>
      <c r="GB29" s="449">
        <f>ENE!GB29+FEB!GB29+MAR!GB29+ABR!GB29+MAY!GB29+JUN!GB29+JUL!GB29+AGO!GB29+SET!GB29+OCT!GB29+NOV!GB29+DIC!GB29</f>
        <v>2</v>
      </c>
      <c r="GC29" s="449">
        <f>ENE!GC29+FEB!GC29+MAR!GC29+ABR!GC29+MAY!GC29+JUN!GC29+JUL!GC29+AGO!GC29+SET!GC29+OCT!GC29+NOV!GC29+DIC!GC29</f>
        <v>21</v>
      </c>
      <c r="GD29" s="449">
        <f>ENE!GD29+FEB!GD29+MAR!GD29+ABR!GD29+MAY!GD29+JUN!GD29+JUL!GD29+AGO!GD29+SET!GD29+OCT!GD29+NOV!GD29+DIC!GD29</f>
        <v>20</v>
      </c>
      <c r="GE29" s="139">
        <f>ENE!GE29+FEB!GE29+MAR!GE29+ABR!GE29+MAY!GE29+JUN!GE29+JUL!GE29+AGO!GE29+SET!GE29+OCT!GE29+NOV!GE29+DIC!GE29</f>
        <v>8</v>
      </c>
      <c r="GF29" s="450">
        <f>ENE!GF29+FEB!GF29+MAR!GF29+ABR!GF29+MAY!GF29+JUN!GF29+JUL!GF29+AGO!GF29+SET!GF29+OCT!GF29+NOV!GF29+DIC!GF29</f>
        <v>187</v>
      </c>
      <c r="GG29" s="127">
        <v>404</v>
      </c>
      <c r="GH29" s="524">
        <f t="shared" si="186"/>
        <v>46.287128712871286</v>
      </c>
      <c r="GI29" s="449">
        <f>ENE!GI29+FEB!GI29+MAR!GI29+ABR!GI29+MAY!GI29+JUN!GI29+JUL!GI29+AGO!GI29+SET!GI29+OCT!GI29+NOV!GI29+DIC!GI29</f>
        <v>18</v>
      </c>
      <c r="GJ29" s="449">
        <f>ENE!GJ29+FEB!GJ29+MAR!GJ29+ABR!GJ29+MAY!GJ29+JUN!GJ29+JUL!GJ29+AGO!GJ29+SET!GJ29+OCT!GJ29+NOV!GJ29+DIC!GJ29</f>
        <v>0</v>
      </c>
      <c r="GK29" s="449">
        <f>ENE!GK29+FEB!GK29+MAR!GK29+ABR!GK29+MAY!GK29+JUN!GK29+JUL!GK29+AGO!GK29+SET!GK29+OCT!GK29+NOV!GK29+DIC!GK29</f>
        <v>17</v>
      </c>
      <c r="GL29" s="449">
        <f>ENE!GL29+FEB!GL29+MAR!GL29+ABR!GL29+MAY!GL29+JUN!GL29+JUL!GL29+AGO!GL29+SET!GL29+OCT!GL29+NOV!GL29+DIC!GL29</f>
        <v>0</v>
      </c>
      <c r="GM29" s="449">
        <f>ENE!GM29+FEB!GM29+MAR!GM29+ABR!GM29+MAY!GM29+JUN!GM29+JUL!GM29+AGO!GM29+SET!GM29+OCT!GM29+NOV!GM29+DIC!GM29</f>
        <v>7</v>
      </c>
      <c r="GN29" s="449">
        <f>ENE!GN29+FEB!GN29+MAR!GN29+ABR!GN29+MAY!GN29+JUN!GN29+JUL!GN29+AGO!GN29+SET!GN29+OCT!GN29+NOV!GN29+DIC!GN29</f>
        <v>0</v>
      </c>
      <c r="GO29" s="449">
        <f>ENE!GO29+FEB!GO29+MAR!GO29+ABR!GO29+MAY!GO29+JUN!GO29+JUL!GO29+AGO!GO29+SET!GO29+OCT!GO29+NOV!GO29+DIC!GO29</f>
        <v>0</v>
      </c>
      <c r="GP29" s="449">
        <f>ENE!GP29+FEB!GP29+MAR!GP29+ABR!GP29+MAY!GP29+JUN!GP29+JUL!GP29+AGO!GP29+SET!GP29+OCT!GP29+NOV!GP29+DIC!GP29</f>
        <v>0</v>
      </c>
      <c r="GQ29" s="139">
        <f>ENE!GQ29+FEB!GQ29+MAR!GQ29+ABR!GQ29+MAY!GQ29+JUN!GQ29+JUL!GQ29+AGO!GQ29+SET!GQ29+OCT!GQ29+NOV!GQ29+DIC!GQ29</f>
        <v>0</v>
      </c>
      <c r="GR29" s="65"/>
      <c r="GS29" s="296" t="s">
        <v>120</v>
      </c>
      <c r="GT29" s="449">
        <f>ENE!GT29+FEB!GT29+MAR!GT29+ABR!GT29+MAY!GT29+JUN!GT29+JUL!GT29+AGO!GT29+SET!GT29+OCT!GT29+NOV!GT29+DIC!GT29</f>
        <v>0</v>
      </c>
      <c r="GU29" s="449">
        <f>ENE!GU29+FEB!GU29+MAR!GU29+ABR!GU29+MAY!GU29+JUN!GU29+JUL!GU29+AGO!GU29+SET!GU29+OCT!GU29+NOV!GU29+DIC!GU29</f>
        <v>0</v>
      </c>
      <c r="GV29" s="449">
        <f>ENE!GV29+FEB!GV29+MAR!GV29+ABR!GV29+MAY!GV29+JUN!GV29+JUL!GV29+AGO!GV29+SET!GV29+OCT!GV29+NOV!GV29+DIC!GV29</f>
        <v>0</v>
      </c>
      <c r="GW29" s="449">
        <f>ENE!GW29+FEB!GW29+MAR!GW29+ABR!GW29+MAY!GW29+JUN!GW29+JUL!GW29+AGO!GW29+SET!GW29+OCT!GW29+NOV!GW29+DIC!GW29</f>
        <v>0</v>
      </c>
      <c r="GX29" s="449">
        <f>ENE!GX29+FEB!GX29+MAR!GX29+ABR!GX29+MAY!GX29+JUN!GX29+JUL!GX29+AGO!GX29+SET!GX29+OCT!GX29+NOV!GX29+DIC!GX29</f>
        <v>0</v>
      </c>
      <c r="GY29" s="449">
        <f>ENE!GY29+FEB!GY29+MAR!GY29+ABR!GY29+MAY!GY29+JUN!GY29+JUL!GY29+AGO!GY29+SET!GY29+OCT!GY29+NOV!GY29+DIC!GY29</f>
        <v>0</v>
      </c>
      <c r="GZ29" s="449">
        <f>ENE!GZ29+FEB!GZ29+MAR!GZ29+ABR!GZ29+MAY!GZ29+JUN!GZ29+JUL!GZ29+AGO!GZ29+SET!GZ29+OCT!GZ29+NOV!GZ29+DIC!GZ29</f>
        <v>0</v>
      </c>
      <c r="HA29" s="139">
        <f>ENE!HA29+FEB!HA29+MAR!HA29+ABR!HA29+MAY!HA29+JUN!HA29+JUL!HA29+AGO!HA29+SET!HA29+OCT!HA29+NOV!HA29+DIC!HA29</f>
        <v>8</v>
      </c>
      <c r="HB29" s="448">
        <v>34</v>
      </c>
      <c r="HC29" s="530">
        <f t="shared" si="174"/>
        <v>0</v>
      </c>
      <c r="HD29" s="448">
        <f>ENE!HD29+FEB!HD29+MAR!HD29+ABR!HD29+MAY!HD29+JUN!HD29+JUL!HD29+AGO!HD29+SET!HD29+OCT!HD29+NOV!HD29+DIC!HD29</f>
        <v>0</v>
      </c>
      <c r="HE29" s="449">
        <f>ENE!HE29+FEB!HE29+MAR!HE29+ABR!HE29+MAY!HE29+JUN!HE29+JUL!HE29+AGO!HE29+SET!HE29+OCT!HE29+NOV!HE29+DIC!HE29</f>
        <v>0</v>
      </c>
      <c r="HF29" s="449">
        <f>ENE!HF29+FEB!HF29+MAR!HF29+ABR!HF29+MAY!HF29+JUN!HF29+JUL!HF29+AGO!HF29+SET!HF29+OCT!HF29+NOV!HF29+DIC!HF29</f>
        <v>0</v>
      </c>
      <c r="HG29" s="449">
        <f>ENE!HG29+FEB!HG29+MAR!HG29+ABR!HG29+MAY!HG29+JUN!HG29+JUL!HG29+AGO!HG29+SET!HG29+OCT!HG29+NOV!HG29+DIC!HG29</f>
        <v>0</v>
      </c>
      <c r="HH29" s="139">
        <f>ENE!HH29+FEB!HH29+MAR!HH29+ABR!HH29+MAY!HH29+JUN!HH29+JUL!HH29+AGO!HH29+SET!HH29+OCT!HH29+NOV!HH29+DIC!HH29</f>
        <v>0</v>
      </c>
      <c r="HI29" s="449">
        <f>ENE!HI29+FEB!HI29+MAR!HI29+ABR!HI29+MAY!HI29+JUN!HI29+JUL!HI29+AGO!HI29+SET!HI29+OCT!HI29+NOV!HI29+DIC!HI29</f>
        <v>0</v>
      </c>
      <c r="HJ29" s="449">
        <f>ENE!HJ29+FEB!HJ29+MAR!HJ29+ABR!HJ29+MAY!HJ29+JUN!HJ29+JUL!HJ29+AGO!HJ29+SET!HJ29+OCT!HJ29+NOV!HJ29+DIC!HJ29</f>
        <v>0</v>
      </c>
      <c r="HK29" s="449">
        <f>ENE!HK29+FEB!HK29+MAR!HK29+ABR!HK29+MAY!HK29+JUN!HK29+JUL!HK29+AGO!HK29+SET!HK29+OCT!HK29+NOV!HK29+DIC!HK29</f>
        <v>0</v>
      </c>
      <c r="HL29" s="449">
        <f>ENE!HL29+FEB!HL29+MAR!HL29+ABR!HL29+MAY!HL29+JUN!HL29+JUL!HL29+AGO!HL29+SET!HL29+OCT!HL29+NOV!HL29+DIC!HL29</f>
        <v>0</v>
      </c>
      <c r="HM29" s="449">
        <f>ENE!HM29+FEB!HM29+MAR!HM29+ABR!HM29+MAY!HM29+JUN!HM29+JUL!HM29+AGO!HM29+SET!HM29+OCT!HM29+NOV!HM29+DIC!HM29</f>
        <v>0</v>
      </c>
      <c r="HN29" s="449">
        <f>ENE!HN29+FEB!HN29+MAR!HN29+ABR!HN29+MAY!HN29+JUN!HN29+JUL!HN29+AGO!HN29+SET!HN29+OCT!HN29+NOV!HN29+DIC!HN29</f>
        <v>0</v>
      </c>
      <c r="HO29" s="449">
        <f>ENE!HO29+FEB!HO29+MAR!HO29+ABR!HO29+MAY!HO29+JUN!HO29+JUL!HO29+AGO!HO29+SET!HO29+OCT!HO29+NOV!HO29+DIC!HO29</f>
        <v>0</v>
      </c>
      <c r="HP29" s="139">
        <f>ENE!HP29+FEB!HP29+MAR!HP29+ABR!HP29+MAY!HP29+JUN!HP29+JUL!HP29+AGO!HP29+SET!HP29+OCT!HP29+NOV!HP29+DIC!HP29</f>
        <v>0</v>
      </c>
      <c r="HQ29" s="65"/>
      <c r="HR29" s="296" t="s">
        <v>120</v>
      </c>
      <c r="HS29" s="448">
        <f>ENE!HS29+FEB!HS29+MAR!HS29+ABR!HS29+MAY!HS29+JUN!HS29+JUL!HS29+AGO!HS29+SET!HS29+OCT!HS29+NOV!HS29+DIC!HS29</f>
        <v>0</v>
      </c>
      <c r="HT29" s="449">
        <f>ENE!HT29+FEB!HT29+MAR!HT29+ABR!HT29+MAY!HT29+JUN!HT29+JUL!HT29+AGO!HT29+SET!HT29+OCT!HT29+NOV!HT29+DIC!HT29</f>
        <v>0</v>
      </c>
      <c r="HU29" s="449">
        <f>ENE!HU29+FEB!HU29+MAR!HU29+ABR!HU29+MAY!HU29+JUN!HU29+JUL!HU29+AGO!HU29+SET!HU29+OCT!HU29+NOV!HU29+DIC!HU29</f>
        <v>0</v>
      </c>
      <c r="HV29" s="449">
        <f>ENE!HV29+FEB!HV29+MAR!HV29+ABR!HV29+MAY!HV29+JUN!HV29+JUL!HV29+AGO!HV29+SET!HV29+OCT!HV29+NOV!HV29+DIC!HV29</f>
        <v>0</v>
      </c>
      <c r="HW29" s="449">
        <f>ENE!HW29+FEB!HW29+MAR!HW29+ABR!HW29+MAY!HW29+JUN!HW29+JUL!HW29+AGO!HW29+SET!HW29+OCT!HW29+NOV!HW29+DIC!HW29</f>
        <v>0</v>
      </c>
      <c r="HX29" s="449">
        <f>ENE!HX29+FEB!HX29+MAR!HX29+ABR!HX29+MAY!HX29+JUN!HX29+JUL!HX29+AGO!HX29+SET!HX29+OCT!HX29+NOV!HX29+DIC!HX29</f>
        <v>0</v>
      </c>
      <c r="HY29" s="449">
        <f>ENE!HY29+FEB!HY29+MAR!HY29+ABR!HY29+MAY!HY29+JUN!HY29+JUL!HY29+AGO!HY29+SET!HY29+OCT!HY29+NOV!HY29+DIC!HY29</f>
        <v>0</v>
      </c>
      <c r="HZ29" s="449">
        <f>ENE!HZ29+FEB!HZ29+MAR!HZ29+ABR!HZ29+MAY!HZ29+JUN!HZ29+JUL!HZ29+AGO!HZ29+SET!HZ29+OCT!HZ29+NOV!HZ29+DIC!HZ29</f>
        <v>0</v>
      </c>
      <c r="IA29" s="449">
        <f>ENE!IA29+FEB!IA29+MAR!IA29+ABR!IA29+MAY!IA29+JUN!IA29+JUL!IA29+AGO!IA29+SET!IA29+OCT!IA29+NOV!IA29+DIC!IA29</f>
        <v>0</v>
      </c>
      <c r="IB29" s="449">
        <f>ENE!IB29+FEB!IB29+MAR!IB29+ABR!IB29+MAY!IB29+JUN!IB29+JUL!IB29+AGO!IB29+SET!IB29+OCT!IB29+NOV!IB29+DIC!IB29</f>
        <v>0</v>
      </c>
      <c r="IC29" s="449">
        <f>ENE!IC29+FEB!IC29+MAR!IC29+ABR!IC29+MAY!IC29+JUN!IC29+JUL!IC29+AGO!IC29+SET!IC29+OCT!IC29+NOV!IC29+DIC!IC29</f>
        <v>0</v>
      </c>
      <c r="ID29" s="449">
        <f>ENE!ID29+FEB!ID29+MAR!ID29+ABR!ID29+MAY!ID29+JUN!ID29+JUL!ID29+AGO!ID29+SET!ID29+OCT!ID29+NOV!ID29+DIC!ID29</f>
        <v>0</v>
      </c>
      <c r="IE29" s="449">
        <f>ENE!IE29+FEB!IE29+MAR!IE29+ABR!IE29+MAY!IE29+JUN!IE29+JUL!IE29+AGO!IE29+SET!IE29+OCT!IE29+NOV!IE29+DIC!IE29</f>
        <v>0</v>
      </c>
      <c r="IF29" s="449">
        <f>ENE!IF29+FEB!IF29+MAR!IF29+ABR!IF29+MAY!IF29+JUN!IF29+JUL!IF29+AGO!IF29+SET!IF29+OCT!IF29+NOV!IF29+DIC!IF29</f>
        <v>0</v>
      </c>
      <c r="IG29" s="139">
        <f>ENE!IG29+FEB!IG29+MAR!IG29+ABR!IG29+MAY!IG29+JUN!IG29+JUL!IG29+AGO!IG29+SET!IG29+OCT!IG29+NOV!IG29+DIC!IG29</f>
        <v>0</v>
      </c>
      <c r="IH29" s="448">
        <f>ENE!IH29+FEB!IH29+MAR!IH29+ABR!IH29+MAY!IH29+JUN!IH29+JUL!IH29+AGO!IH29+SET!IH29+OCT!IH29+NOV!IH29+DIC!IH29</f>
        <v>0</v>
      </c>
      <c r="II29" s="449">
        <f>ENE!II29+FEB!II29+MAR!II29+ABR!II29+MAY!II29+JUN!II29+JUL!II29+AGO!II29+SET!II29+OCT!II29+NOV!II29+DIC!II29</f>
        <v>0</v>
      </c>
      <c r="IJ29" s="450">
        <f>ENE!IJ29+FEB!IJ29+MAR!IJ29+ABR!IJ29+MAY!IJ29+JUN!IJ29+JUL!IJ29+AGO!IJ29+SET!IJ29+OCT!IJ29+NOV!IJ29+DIC!IJ29</f>
        <v>0</v>
      </c>
      <c r="IK29" s="448">
        <f>ENE!IK29+FEB!IK29+MAR!IK29+ABR!IK29+MAY!IK29+JUN!IK29+JUL!IK29+AGO!IK29+SET!IK29+OCT!IK29+NOV!IK29+DIC!IK29</f>
        <v>0</v>
      </c>
      <c r="IL29" s="449">
        <f>ENE!IL29+FEB!IL29+MAR!IL29+ABR!IL29+MAY!IL29+JUN!IL29+JUL!IL29+AGO!IL29+SET!IL29+OCT!IL29+NOV!IL29+DIC!IL29</f>
        <v>0</v>
      </c>
      <c r="IM29" s="139">
        <f>ENE!IM29+FEB!IM29+MAR!IM29+ABR!IM29+MAY!IM29+JUN!IM29+JUL!IM29+AGO!IM29+SET!IM29+OCT!IM29+NOV!IM29+DIC!IM29</f>
        <v>0</v>
      </c>
      <c r="IN29" s="449">
        <f>ENE!IN29+FEB!IN29+MAR!IN29+ABR!IN29+MAY!IN29+JUN!IN29+JUL!IN29+AGO!IN29+SET!IN29+OCT!IN29+NOV!IN29+DIC!IN29</f>
        <v>0</v>
      </c>
      <c r="IO29" s="449">
        <f>ENE!IO29+FEB!IO29+MAR!IO29+ABR!IO29+MAY!IO29+JUN!IO29+JUL!IO29+AGO!IO29+SET!IO29+OCT!IO29+NOV!IO29+DIC!IO29</f>
        <v>0</v>
      </c>
      <c r="IP29" s="139">
        <f>ENE!IP29+FEB!IP29+MAR!IP29+ABR!IP29+MAY!IP29+JUN!IP29+JUL!IP29+AGO!IP29+SET!IP29+OCT!IP29+NOV!IP29+DIC!IP29</f>
        <v>0</v>
      </c>
      <c r="IQ29" s="449">
        <f>ENE!IQ29+FEB!IQ29+MAR!IQ29+ABR!IQ29+MAY!IQ29+JUN!IQ29+JUL!IQ29+AGO!IQ29+SET!IQ29+OCT!IQ29+NOV!IQ29+DIC!IQ29</f>
        <v>0</v>
      </c>
      <c r="IR29" s="449">
        <f>ENE!IR29+FEB!IR29+MAR!IR29+ABR!IR29+MAY!IR29+JUN!IR29+JUL!IR29+AGO!IR29+SET!IR29+OCT!IR29+NOV!IR29+DIC!IR29</f>
        <v>0</v>
      </c>
      <c r="IS29" s="449">
        <f>ENE!IS29+FEB!IS29+MAR!IS29+ABR!IS29+MAY!IS29+JUN!IS29+JUL!IS29+AGO!IS29+SET!IS29+OCT!IS29+NOV!IS29+DIC!IS29</f>
        <v>0</v>
      </c>
      <c r="IT29" s="449">
        <f>ENE!IT29+FEB!IT29+MAR!IT29+ABR!IT29+MAY!IT29+JUN!IT29+JUL!IT29+AGO!IT29+SET!IT29+OCT!IT29+NOV!IT29+DIC!IT29</f>
        <v>0</v>
      </c>
      <c r="IU29" s="139">
        <f>ENE!IU29+FEB!IU29+MAR!IU29+ABR!IU29+MAY!IU29+JUN!IU29+JUL!IU29+AGO!IU29+SET!IU29+OCT!IU29+NOV!IU29+DIC!IU29</f>
        <v>0</v>
      </c>
      <c r="IV29" s="65"/>
      <c r="IW29" s="296" t="s">
        <v>120</v>
      </c>
      <c r="IX29" s="448">
        <f>ENE!IX29+FEB!IX29+MAR!IX29+ABR!IX29+MAY!IX29+JUN!IX29+JUL!IX29+AGO!IX29+SET!IX29+OCT!IX29+NOV!IX29+DIC!IX29</f>
        <v>0</v>
      </c>
      <c r="IY29" s="449">
        <f>ENE!IY29+FEB!IY29+MAR!IY29+ABR!IY29+MAY!IY29+JUN!IY29+JUL!IY29+AGO!IY29+SET!IY29+OCT!IY29+NOV!IY29+DIC!IY29</f>
        <v>0</v>
      </c>
      <c r="IZ29" s="449">
        <f>ENE!IZ29+FEB!IZ29+MAR!IZ29+ABR!IZ29+MAY!IZ29+JUN!IZ29+JUL!IZ29+AGO!IZ29+SET!IZ29+OCT!IZ29+NOV!IZ29+DIC!IZ29</f>
        <v>0</v>
      </c>
      <c r="JA29" s="449">
        <f>ENE!JA29+FEB!JA29+MAR!JA29+ABR!JA29+MAY!JA29+JUN!JA29+JUL!JA29+AGO!JA29+SET!JA29+OCT!JA29+NOV!JA29+DIC!JA29</f>
        <v>0</v>
      </c>
      <c r="JB29" s="139">
        <f>ENE!JB29+FEB!JB29+MAR!JB29+ABR!JB29+MAY!JB29+JUN!JB29+JUL!JB29+AGO!JB29+SET!JB29+OCT!JB29+NOV!JB29+DIC!JB29</f>
        <v>0</v>
      </c>
      <c r="JC29" s="449">
        <f>ENE!JC29+FEB!JC29+MAR!JC29+ABR!JC29+MAY!JC29+JUN!JC29+JUL!JC29+AGO!JC29+SET!JC29+OCT!JC29+NOV!JC29+DIC!JC29</f>
        <v>0</v>
      </c>
      <c r="JD29" s="449">
        <f>ENE!JD29+FEB!JD29+MAR!JD29+ABR!JD29+MAY!JD29+JUN!JD29+JUL!JD29+AGO!JD29+SET!JD29+OCT!JD29+NOV!JD29+DIC!JD29</f>
        <v>0</v>
      </c>
      <c r="JE29" s="449">
        <f>ENE!JE29+FEB!JE29+MAR!JE29+ABR!JE29+MAY!JE29+JUN!JE29+JUL!JE29+AGO!JE29+SET!JE29+OCT!JE29+NOV!JE29+DIC!JE29</f>
        <v>0</v>
      </c>
      <c r="JF29" s="449">
        <f>ENE!JF29+FEB!JF29+MAR!JF29+ABR!JF29+MAY!JF29+JUN!JF29+JUL!JF29+AGO!JF29+SET!JF29+OCT!JF29+NOV!JF29+DIC!JF29</f>
        <v>0</v>
      </c>
      <c r="JG29" s="450">
        <f>ENE!JG29+FEB!JG29+MAR!JG29+ABR!JG29+MAY!JG29+JUN!JG29+JUL!JG29+AGO!JG29+SET!JG29+OCT!JG29+NOV!JG29+DIC!JG29</f>
        <v>0</v>
      </c>
      <c r="JH29" s="448">
        <f>ENE!JH29+FEB!JH29+MAR!JH29+ABR!JH29+MAY!JH29+JUN!JH29+JUL!JH29+AGO!JH29+SET!JH29+OCT!JH29+NOV!JH29+DIC!JH29</f>
        <v>0</v>
      </c>
      <c r="JI29" s="449">
        <f>ENE!JI29+FEB!JI29+MAR!JI29+ABR!JI29+MAY!JI29+JUN!JI29+JUL!JI29+AGO!JI29+SET!JI29+OCT!JI29+NOV!JI29+DIC!JI29</f>
        <v>0</v>
      </c>
      <c r="JJ29" s="449">
        <f>ENE!JJ29+FEB!JJ29+MAR!JJ29+ABR!JJ29+MAY!JJ29+JUN!JJ29+JUL!JJ29+AGO!JJ29+SET!JJ29+OCT!JJ29+NOV!JJ29+DIC!JJ29</f>
        <v>2</v>
      </c>
      <c r="JK29" s="449">
        <f>ENE!JK29+FEB!JK29+MAR!JK29+ABR!JK29+MAY!JK29+JUN!JK29+JUL!JK29+AGO!JK29+SET!JK29+OCT!JK29+NOV!JK29+DIC!JK29</f>
        <v>0</v>
      </c>
      <c r="JL29" s="139">
        <f>ENE!JL29+FEB!JL29+MAR!JL29+ABR!JL29+MAY!JL29+JUN!JL29+JUL!JL29+AGO!JL29+SET!JL29+OCT!JL29+NOV!JL29+DIC!JL29</f>
        <v>0</v>
      </c>
      <c r="JM29" s="448">
        <f>ENE!JM29+FEB!JM29+MAR!JM29+ABR!JM29+MAY!JM29+JUN!JM29+JUL!JM29+AGO!JM29+SET!JM29+OCT!JM29+NOV!JM29+DIC!JM29</f>
        <v>22</v>
      </c>
      <c r="JN29" s="343">
        <v>202</v>
      </c>
      <c r="JO29" s="532">
        <f t="shared" si="178"/>
        <v>10.891089108910892</v>
      </c>
      <c r="JP29" s="449">
        <f>ENE!JP29+FEB!JP29+MAR!JP29+ABR!JP29+MAY!JP29+JUN!JP29+JUL!JP29+AGO!JP29+SET!JP29+OCT!JP29+NOV!JP29+DIC!JP29</f>
        <v>2</v>
      </c>
      <c r="JQ29" s="449">
        <f>ENE!JQ29+FEB!JQ29+MAR!JQ29+ABR!JQ29+MAY!JQ29+JUN!JQ29+JUL!JQ29+AGO!JQ29+SET!JQ29+OCT!JQ29+NOV!JQ29+DIC!JQ29</f>
        <v>0</v>
      </c>
      <c r="JR29" s="450">
        <f>ENE!JR29+FEB!JR29+MAR!JR29+ABR!JR29+MAY!JR29+JUN!JR29+JUL!JR29+AGO!JR29+SET!JR29+OCT!JR29+NOV!JR29+DIC!JR29</f>
        <v>0</v>
      </c>
      <c r="JS29" s="127">
        <v>112</v>
      </c>
      <c r="JT29" s="449">
        <f>ENE!JT29+FEB!JT29+MAR!JT29+ABR!JT29+MAY!JT29+JUN!JT29+JUL!JT29+AGO!JT29+SET!JT29+OCT!JT29+NOV!JT29+DIC!JT29</f>
        <v>27</v>
      </c>
      <c r="JU29" s="449">
        <f>ENE!JU29+FEB!JU29+MAR!JU29+ABR!JU29+MAY!JU29+JUN!JU29+JUL!JU29+AGO!JU29+SET!JU29+OCT!JU29+NOV!JU29+DIC!JU29</f>
        <v>25</v>
      </c>
      <c r="JV29" s="707">
        <f t="shared" si="187"/>
        <v>46.428571428571431</v>
      </c>
      <c r="JW29" s="127">
        <v>67</v>
      </c>
      <c r="JX29" s="449">
        <f>ENE!JX29+FEB!JX29+MAR!JX29+ABR!JX29+MAY!JX29+JUN!JX29+JUL!JX29+AGO!JX29+SET!JX29+OCT!JX29+NOV!JX29+DIC!JX29</f>
        <v>18</v>
      </c>
      <c r="JY29" s="449">
        <f>ENE!JY29+FEB!JY29+MAR!JY29+ABR!JY29+MAY!JY29+JUN!JY29+JUL!JY29+AGO!JY29+SET!JY29+OCT!JY29+NOV!JY29+DIC!JY29</f>
        <v>8</v>
      </c>
      <c r="JZ29" s="707">
        <f t="shared" si="188"/>
        <v>38.805970149253731</v>
      </c>
      <c r="KA29" s="127">
        <v>90</v>
      </c>
      <c r="KB29" s="449">
        <f>ENE!KB29+FEB!KB29+MAR!KB29+ABR!KB29+MAY!KB29+JUN!KB29+JUL!KB29+AGO!KB29+SET!KB29+OCT!KB29+NOV!KB29+DIC!KB29</f>
        <v>8</v>
      </c>
      <c r="KC29" s="449">
        <f>ENE!KC29+FEB!KC29+MAR!KC29+ABR!KC29+MAY!KC29+JUN!KC29+JUL!KC29+AGO!KC29+SET!KC29+OCT!KC29+NOV!KC29+DIC!KC29</f>
        <v>16</v>
      </c>
      <c r="KD29" s="707">
        <f t="shared" si="189"/>
        <v>26.666666666666668</v>
      </c>
      <c r="KE29" s="448">
        <f>ENE!KE29+FEB!KE29+MAR!KE29+ABR!KE29+MAY!KE29+JUN!KE29+JUL!KE29+AGO!KE29+SET!KE29+OCT!KE29+NOV!KE29+DIC!KE29</f>
        <v>0</v>
      </c>
      <c r="KF29" s="449">
        <f>ENE!KF29+FEB!KF29+MAR!KF29+ABR!KF29+MAY!KF29+JUN!KF29+JUL!KF29+AGO!KF29+SET!KF29+OCT!KF29+NOV!KF29+DIC!KF29</f>
        <v>0</v>
      </c>
      <c r="KG29" s="449">
        <f>ENE!KG29+FEB!KG29+MAR!KG29+ABR!KG29+MAY!KG29+JUN!KG29+JUL!KG29+AGO!KG29+SET!KG29+OCT!KG29+NOV!KG29+DIC!KG29</f>
        <v>0</v>
      </c>
      <c r="KH29" s="449">
        <f>ENE!KH29+FEB!KH29+MAR!KH29+ABR!KH29+MAY!KH29+JUN!KH29+JUL!KH29+AGO!KH29+SET!KH29+OCT!KH29+NOV!KH29+DIC!KH29</f>
        <v>0</v>
      </c>
      <c r="KI29" s="450">
        <f>ENE!KI29+FEB!KI29+MAR!KI29+ABR!KI29+MAY!KI29+JUN!KI29+JUL!KI29+AGO!KI29+SET!KI29+OCT!KI29+NOV!KI29+DIC!KI29</f>
        <v>0</v>
      </c>
      <c r="KJ29" s="766">
        <f>ENE!KJ29+FEB!KJ29+MAR!KJ29+ABR!KJ29+MAY!KJ29+JUN!KJ29+JUL!KJ29+AGO!KJ29+SET!KJ29+OCT!KJ29+NOV!KJ29+DIC!KJ29</f>
        <v>2</v>
      </c>
      <c r="KK29" s="767">
        <f>ENE!KK29+FEB!KK29+MAR!KK29+ABR!KK29+MAY!KK29+JUN!KK29+JUL!KK29+AGO!KK29+SET!KK29+OCT!KK29+NOV!KK29+DIC!KK29</f>
        <v>0</v>
      </c>
      <c r="KL29" s="767">
        <f>ENE!KL29+FEB!KL29+MAR!KL29+ABR!KL29+MAY!KL29+JUN!KL29+JUL!KL29+AGO!KL29+SET!KL29+OCT!KL29+NOV!KL29+DIC!KL29</f>
        <v>0</v>
      </c>
      <c r="KM29" s="767">
        <f>ENE!KM29+FEB!KM29+MAR!KM29+ABR!KM29+MAY!KM29+JUN!KM29+JUL!KM29+AGO!KM29+SET!KM29+OCT!KM29+NOV!KM29+DIC!KM29</f>
        <v>0</v>
      </c>
      <c r="KN29" s="768">
        <f>ENE!KN29+FEB!KN29+MAR!KN29+ABR!KN29+MAY!KN29+JUN!KN29+JUL!KN29+AGO!KN29+SET!KN29+OCT!KN29+NOV!KN29+DIC!KN29</f>
        <v>0</v>
      </c>
    </row>
    <row r="30" spans="1:300" s="97" customFormat="1" ht="28.5" customHeight="1" x14ac:dyDescent="0.35">
      <c r="A30" s="293" t="s">
        <v>189</v>
      </c>
      <c r="B30" s="292" t="s">
        <v>131</v>
      </c>
      <c r="C30" s="127"/>
      <c r="D30" s="403">
        <f>ENE!D30+FEB!D30+MAR!D30+ABR!D30+MAY!D30+JUN!D30+JUL!D30+AGO!D30+SET!D30+OCT!D30+NOV!D30+DIC!D30</f>
        <v>0</v>
      </c>
      <c r="E30" s="403">
        <f>ENE!E30+FEB!E30+MAR!E30+ABR!E30+MAY!E30+JUN!E30+JUL!E30+AGO!E30+SET!E30+OCT!E30+NOV!E30+DIC!E30</f>
        <v>0</v>
      </c>
      <c r="F30" s="403">
        <f>ENE!F30+FEB!F30+MAR!F30+ABR!F30+MAY!F30+JUN!F30+JUL!F30+AGO!F30+SET!F30+OCT!F30+NOV!F30+DIC!F30</f>
        <v>0</v>
      </c>
      <c r="G30" s="512">
        <f t="shared" si="141"/>
        <v>0</v>
      </c>
      <c r="H30" s="448">
        <f>ENE!H30+FEB!H30+MAR!H30+ABR!H30+MAY!H30+JUN!H30+JUL!H30+AGO!H30+SET!H30+OCT!H30+NOV!H30+DIC!H30</f>
        <v>0</v>
      </c>
      <c r="I30" s="139">
        <f>ENE!I30+FEB!I30+MAR!I30+ABR!I30+MAY!I30+JUN!I30+JUL!I30+AGO!I30+SET!I30+OCT!I30+NOV!I30+DIC!I30</f>
        <v>0</v>
      </c>
      <c r="J30" s="449">
        <f>ENE!J30+FEB!J30+MAR!J30+ABR!J30+MAY!J30+JUN!J30+JUL!J30+AGO!J30+SET!J30+OCT!J30+NOV!J30+DIC!J30</f>
        <v>6</v>
      </c>
      <c r="K30" s="449">
        <f>ENE!K30+FEB!K30+MAR!K30+ABR!K30+MAY!K30+JUN!K30+JUL!K30+AGO!K30+SET!K30+OCT!K30+NOV!K30+DIC!K30</f>
        <v>8</v>
      </c>
      <c r="L30" s="449">
        <f>ENE!L30+FEB!L30+MAR!L30+ABR!L30+MAY!L30+JUN!L30+JUL!L30+AGO!L30+SET!L30+OCT!L30+NOV!L30+DIC!L30</f>
        <v>7</v>
      </c>
      <c r="M30" s="510">
        <f t="shared" si="183"/>
        <v>0</v>
      </c>
      <c r="N30" s="449">
        <f>ENE!N30+FEB!N30+MAR!N30+ABR!N30+MAY!N30+JUN!N30+JUL!N30+AGO!N30+SET!N30+OCT!N30+NOV!N30+DIC!N30</f>
        <v>6</v>
      </c>
      <c r="O30" s="449">
        <f>ENE!O30+FEB!O30+MAR!O30+ABR!O30+MAY!O30+JUN!O30+JUL!O30+AGO!O30+SET!O30+OCT!O30+NOV!O30+DIC!O30</f>
        <v>8</v>
      </c>
      <c r="P30" s="449">
        <f>ENE!P30+FEB!P30+MAR!P30+ABR!P30+MAY!P30+JUN!P30+JUL!P30+AGO!P30+SET!P30+OCT!P30+NOV!P30+DIC!P30</f>
        <v>7</v>
      </c>
      <c r="Q30" s="514">
        <f t="shared" si="184"/>
        <v>0</v>
      </c>
      <c r="R30" s="449">
        <f>ENE!R30+FEB!R30+MAR!R30+ABR!R30+MAY!R30+JUN!R30+JUL!R30+AGO!R30+SET!R30+OCT!R30+NOV!R30+DIC!R30</f>
        <v>6</v>
      </c>
      <c r="S30" s="450">
        <f>ENE!S30+FEB!S30+MAR!S30+ABR!S30+MAY!S30+JUN!S30+JUL!S30+AGO!S30+SET!S30+OCT!S30+NOV!S30+DIC!S30</f>
        <v>8</v>
      </c>
      <c r="T30" s="448">
        <f>ENE!T30+FEB!T30+MAR!T30+ABR!T30+MAY!T30+JUN!T30+JUL!T30+AGO!T30+SET!T30+OCT!T30+NOV!T30+DIC!T30</f>
        <v>6</v>
      </c>
      <c r="U30" s="139">
        <f>ENE!U30+FEB!U30+MAR!U30+ABR!U30+MAY!U30+JUN!U30+JUL!U30+AGO!U30+SET!U30+OCT!U30+NOV!U30+DIC!U30</f>
        <v>8</v>
      </c>
      <c r="V30" s="449">
        <f>ENE!V30+FEB!V30+MAR!V30+ABR!V30+MAY!V30+JUN!V30+JUL!V30+AGO!V30+SET!V30+OCT!V30+NOV!V30+DIC!V30</f>
        <v>1</v>
      </c>
      <c r="W30" s="450">
        <f>ENE!W30+FEB!W30+MAR!W30+ABR!W30+MAY!W30+JUN!W30+JUL!W30+AGO!W30+SET!W30+OCT!W30+NOV!W30+DIC!W30</f>
        <v>1</v>
      </c>
      <c r="X30" s="448">
        <f>ENE!X30+FEB!X30+MAR!X30+ABR!X30+MAY!X30+JUN!X30+JUL!X30+AGO!X30+SET!X30+OCT!X30+NOV!X30+DIC!X30</f>
        <v>0</v>
      </c>
      <c r="Y30" s="449">
        <f>ENE!Y30+FEB!Y30+MAR!Y30+ABR!Y30+MAY!Y30+JUN!Y30+JUL!Y30+AGO!Y30+SET!Y30+OCT!Y30+NOV!Y30+DIC!Y30</f>
        <v>0</v>
      </c>
      <c r="Z30" s="139">
        <f>ENE!Z30+FEB!Z30+MAR!Z30+ABR!Z30+MAY!Z30+JUN!Z30+JUL!Z30+AGO!Z30+SET!Z30+OCT!Z30+NOV!Z30+DIC!Z30</f>
        <v>0</v>
      </c>
      <c r="AA30" s="127">
        <f>ENE!AA30+FEB!AA30+MAR!AA30+ABR!AA30+MAY!AA30+JUN!AA30+JUL!AA30+AGO!AA30+SET!AA30+OCT!AA30+NOV!AA30+DIC!AA30</f>
        <v>0</v>
      </c>
      <c r="AB30" s="296" t="s">
        <v>131</v>
      </c>
      <c r="AC30" s="139"/>
      <c r="AD30" s="449">
        <f>ENE!AD30+FEB!AD30+MAR!AD30+ABR!AD30+MAY!AD30+JUN!AD30+JUL!AD30+AGO!AD30+SET!AD30+OCT!AD30+NOV!AD30+DIC!AD30</f>
        <v>7</v>
      </c>
      <c r="AE30" s="517">
        <f t="shared" si="144"/>
        <v>0</v>
      </c>
      <c r="AF30" s="449">
        <f>ENE!AF30+FEB!AF30+MAR!AF30+ABR!AF30+MAY!AF30+JUN!AF30+JUL!AF30+AGO!AF30+SET!AF30+OCT!AF30+NOV!AF30+DIC!AF30</f>
        <v>7</v>
      </c>
      <c r="AG30" s="450">
        <f>ENE!AG30+FEB!AG30+MAR!AG30+ABR!AG30+MAY!AG30+JUN!AG30+JUL!AG30+AGO!AG30+SET!AG30+OCT!AG30+NOV!AG30+DIC!AG30</f>
        <v>7</v>
      </c>
      <c r="AH30" s="448">
        <f>ENE!AH30+FEB!AH30+MAR!AH30+ABR!AH30+MAY!AH30+JUN!AH30+JUL!AH30+AGO!AH30+SET!AH30+OCT!AH30+NOV!AH30+DIC!AH30</f>
        <v>0</v>
      </c>
      <c r="AI30" s="449">
        <f>ENE!AI30+FEB!AI30+MAR!AI30+ABR!AI30+MAY!AI30+JUN!AI30+JUL!AI30+AGO!AI30+SET!AI30+OCT!AI30+NOV!AI30+DIC!AI30</f>
        <v>0</v>
      </c>
      <c r="AJ30" s="139">
        <f>ENE!AJ30+FEB!AJ30+MAR!AJ30+ABR!AJ30+MAY!AJ30+JUN!AJ30+JUL!AJ30+AGO!AJ30+SET!AJ30+OCT!AJ30+NOV!AJ30+DIC!AJ30</f>
        <v>2</v>
      </c>
      <c r="AK30" s="449">
        <f>ENE!AK30+FEB!AK30+MAR!AK30+ABR!AK30+MAY!AK30+JUN!AK30+JUL!AK30+AGO!AK30+SET!AK30+OCT!AK30+NOV!AK30+DIC!AK30</f>
        <v>0</v>
      </c>
      <c r="AL30" s="449">
        <f>ENE!AL30+FEB!AL30+MAR!AL30+ABR!AL30+MAY!AL30+JUN!AL30+JUL!AL30+AGO!AL30+SET!AL30+OCT!AL30+NOV!AL30+DIC!AL30</f>
        <v>0</v>
      </c>
      <c r="AM30" s="450">
        <f>ENE!AM30+FEB!AM30+MAR!AM30+ABR!AM30+MAY!AM30+JUN!AM30+JUL!AM30+AGO!AM30+SET!AM30+OCT!AM30+NOV!AM30+DIC!AM30</f>
        <v>12</v>
      </c>
      <c r="AN30" s="460">
        <f>ENE!AN30+FEB!AN30+MAR!AN30+ABR!AN30+MAY!AN30+JUN!AN30+JUL!AN30+AGO!AN30+SET!AN30+OCT!AN30+NOV!AN30+DIC!AN30</f>
        <v>12</v>
      </c>
      <c r="AO30" s="514">
        <f t="shared" si="145"/>
        <v>0</v>
      </c>
      <c r="AP30" s="449">
        <f>ENE!AP30+FEB!AP30+MAR!AP30+ABR!AP30+MAY!AP30+JUN!AP30+JUL!AP30+AGO!AP30+SET!AP30+OCT!AP30+NOV!AP30+DIC!AP30</f>
        <v>5</v>
      </c>
      <c r="AQ30" s="139">
        <f>ENE!AQ30+FEB!AQ30+MAR!AQ30+ABR!AQ30+MAY!AQ30+JUN!AQ30+JUL!AQ30+AGO!AQ30+SET!AQ30+OCT!AQ30+NOV!AQ30+DIC!AQ30</f>
        <v>11</v>
      </c>
      <c r="AR30" s="449">
        <f>ENE!AR30+FEB!AR30+MAR!AR30+ABR!AR30+MAY!AR30+JUN!AR30+JUL!AR30+AGO!AR30+SET!AR30+OCT!AR30+NOV!AR30+DIC!AR30</f>
        <v>0</v>
      </c>
      <c r="AS30" s="449">
        <f>ENE!AS30+FEB!AS30+MAR!AS30+ABR!AS30+MAY!AS30+JUN!AS30+JUL!AS30+AGO!AS30+SET!AS30+OCT!AS30+NOV!AS30+DIC!AS30</f>
        <v>0</v>
      </c>
      <c r="AT30" s="449">
        <f>ENE!AT30+FEB!AT30+MAR!AT30+ABR!AT30+MAY!AT30+JUN!AT30+JUL!AT30+AGO!AT30+SET!AT30+OCT!AT30+NOV!AT30+DIC!AT30</f>
        <v>0</v>
      </c>
      <c r="AU30" s="450">
        <f>ENE!AU30+FEB!AU30+MAR!AU30+ABR!AU30+MAY!AU30+JUN!AU30+JUL!AU30+AGO!AU30+SET!AU30+OCT!AU30+NOV!AU30+DIC!AU30</f>
        <v>0</v>
      </c>
      <c r="AV30" s="514">
        <f t="shared" si="146"/>
        <v>0</v>
      </c>
      <c r="AW30" s="449">
        <f>ENE!AW30+FEB!AW30+MAR!AW30+ABR!AW30+MAY!AW30+JUN!AW30+JUL!AW30+AGO!AW30+SET!AW30+OCT!AW30+NOV!AW30+DIC!AW30</f>
        <v>0</v>
      </c>
      <c r="AX30" s="449">
        <f>ENE!AX30+FEB!AX30+MAR!AX30+ABR!AX30+MAY!AX30+JUN!AX30+JUL!AX30+AGO!AX30+SET!AX30+OCT!AX30+NOV!AX30+DIC!AX30</f>
        <v>0</v>
      </c>
      <c r="AY30" s="450">
        <f>ENE!AY30+FEB!AY30+MAR!AY30+ABR!AY30+MAY!AY30+JUN!AY30+JUL!AY30+AGO!AY30+SET!AY30+OCT!AY30+NOV!AY30+DIC!AY30</f>
        <v>0</v>
      </c>
      <c r="AZ30" s="514">
        <f t="shared" si="147"/>
        <v>0</v>
      </c>
      <c r="BA30" s="449">
        <f>ENE!BA30+FEB!BA30+MAR!BA30+ABR!BA30+MAY!BA30+JUN!BA30+JUL!BA30+AGO!BA30+SET!BA30+OCT!BA30+NOV!BA30+DIC!BA30</f>
        <v>0</v>
      </c>
      <c r="BB30" s="450">
        <f>ENE!BB30+FEB!BB30+MAR!BB30+ABR!BB30+MAY!BB30+JUN!BB30+JUL!BB30+AGO!BB30+SET!BB30+OCT!BB30+NOV!BB30+DIC!BB30</f>
        <v>0</v>
      </c>
      <c r="BC30" s="127">
        <f>ENE!BC30+FEB!BC30+MAR!BC30+ABR!BC30+MAY!BC30+JUN!BC30+JUL!BC30+AGO!BC30+SET!BC30+OCT!BC30+NOV!BC30+DIC!BC30</f>
        <v>13</v>
      </c>
      <c r="BD30" s="127">
        <f>ENE!BD30+FEB!BD30+MAR!BD30+ABR!BD30+MAY!BD30+JUN!BD30+JUL!BD30+AGO!BD30+SET!BD30+OCT!BD30+NOV!BD30+DIC!BD30</f>
        <v>6</v>
      </c>
      <c r="BE30" s="296" t="s">
        <v>131</v>
      </c>
      <c r="BF30" s="127"/>
      <c r="BG30" s="449">
        <f>ENE!BG30+FEB!BG30+MAR!BG30+ABR!BG30+MAY!BG30+JUN!BG30+JUL!BG30+AGO!BG30+SET!BG30+OCT!BG30+NOV!BG30+DIC!BG30</f>
        <v>1</v>
      </c>
      <c r="BH30" s="463">
        <f>ENE!BH30+FEB!BH30+MAR!BH30+ABR!BH30+MAY!BH30+JUN!BH30+JUL!BH30+AGO!BH30+SET!BH30+OCT!BH30+NOV!BH30+DIC!BH30</f>
        <v>0</v>
      </c>
      <c r="BI30" s="463">
        <f>ENE!BI30+FEB!BI30+MAR!BI30+ABR!BI30+MAY!BI30+JUN!BI30+JUL!BI30+AGO!BI30+SET!BI30+OCT!BI30+NOV!BI30+DIC!BI30</f>
        <v>0</v>
      </c>
      <c r="BJ30" s="463">
        <f>ENE!BJ30+FEB!BJ30+MAR!BJ30+ABR!BJ30+MAY!BJ30+JUN!BJ30+JUL!BJ30+AGO!BJ30+SET!BJ30+OCT!BJ30+NOV!BJ30+DIC!BJ30</f>
        <v>0</v>
      </c>
      <c r="BK30" s="464">
        <f>ENE!BK30+FEB!BK30+MAR!BK30+ABR!BK30+MAY!BK30+JUN!BK30+JUL!BK30+AGO!BK30+SET!BK30+OCT!BK30+NOV!BK30+DIC!BK30</f>
        <v>0</v>
      </c>
      <c r="BL30" s="448">
        <f>ENE!BL30+FEB!BL30+MAR!BL30+ABR!BL30+MAY!BL30+JUN!BL30+JUL!BL30+AGO!BL30+SET!BL30+OCT!BL30+NOV!BL30+DIC!BL30</f>
        <v>0</v>
      </c>
      <c r="BM30" s="463">
        <f>ENE!BM30+FEB!BM30+MAR!BM30+ABR!BM30+MAY!BM30+JUN!BM30+JUL!BM30+AGO!BM30+SET!BM30+OCT!BM30+NOV!BM30+DIC!BM30</f>
        <v>0</v>
      </c>
      <c r="BN30" s="463">
        <f>ENE!BN30+FEB!BN30+MAR!BN30+ABR!BN30+MAY!BN30+JUN!BN30+JUL!BN30+AGO!BN30+SET!BN30+OCT!BN30+NOV!BN30+DIC!BN30</f>
        <v>0</v>
      </c>
      <c r="BO30" s="464">
        <f>ENE!BO30+FEB!BO30+MAR!BO30+ABR!BO30+MAY!BO30+JUN!BO30+JUL!BO30+AGO!BO30+SET!BO30+OCT!BO30+NOV!BO30+DIC!BO30</f>
        <v>0</v>
      </c>
      <c r="BP30" s="514">
        <f t="shared" si="150"/>
        <v>0</v>
      </c>
      <c r="BQ30" s="449">
        <f>ENE!BQ30+FEB!BQ30+MAR!BQ30+ABR!BQ30+MAY!BQ30+JUN!BQ30+JUL!BQ30+AGO!BQ30+SET!BQ30+OCT!BQ30+NOV!BQ30+DIC!BQ30</f>
        <v>0</v>
      </c>
      <c r="BR30" s="463">
        <f>ENE!BR30+FEB!BR30+MAR!BR30+ABR!BR30+MAY!BR30+JUN!BR30+JUL!BR30+AGO!BR30+SET!BR30+OCT!BR30+NOV!BR30+DIC!BR30</f>
        <v>0</v>
      </c>
      <c r="BS30" s="463">
        <f>ENE!BS30+FEB!BS30+MAR!BS30+ABR!BS30+MAY!BS30+JUN!BS30+JUL!BS30+AGO!BS30+SET!BS30+OCT!BS30+NOV!BS30+DIC!BS30</f>
        <v>0</v>
      </c>
      <c r="BT30" s="517">
        <f t="shared" si="152"/>
        <v>0</v>
      </c>
      <c r="BU30" s="463">
        <f>ENE!BU30+FEB!BU30+MAR!BU30+ABR!BU30+MAY!BU30+JUN!BU30+JUL!BU30+AGO!BU30+SET!BU30+OCT!BU30+NOV!BU30+DIC!BU30</f>
        <v>0</v>
      </c>
      <c r="BV30" s="463">
        <f>ENE!BV30+FEB!BV30+MAR!BV30+ABR!BV30+MAY!BV30+JUN!BV30+JUL!BV30+AGO!BV30+SET!BV30+OCT!BV30+NOV!BV30+DIC!BV30</f>
        <v>0</v>
      </c>
      <c r="BW30" s="463">
        <f>ENE!BW30+FEB!BW30+MAR!BW30+ABR!BW30+MAY!BW30+JUN!BW30+JUL!BW30+AGO!BW30+SET!BW30+OCT!BW30+NOV!BW30+DIC!BW30</f>
        <v>0</v>
      </c>
      <c r="BX30" s="465">
        <f>ENE!BX30+FEB!BX30+MAR!BX30+ABR!BX30+MAY!BX30+JUN!BX30+JUL!BX30+AGO!BX30+SET!BX30+OCT!BX30+NOV!BX30+DIC!BX30</f>
        <v>0</v>
      </c>
      <c r="BY30" s="449">
        <f>ENE!BY30+FEB!BY30+MAR!BY30+ABR!BY30+MAY!BY30+JUN!BY30+JUL!BY30+AGO!BY30+SET!BY30+OCT!BY30+NOV!BY30+DIC!BY30</f>
        <v>0</v>
      </c>
      <c r="BZ30" s="464">
        <f>ENE!BZ30+FEB!BZ30+MAR!BZ30+ABR!BZ30+MAY!BZ30+JUN!BZ30+JUL!BZ30+AGO!BZ30+SET!BZ30+OCT!BZ30+NOV!BZ30+DIC!BZ30</f>
        <v>0</v>
      </c>
      <c r="CA30" s="514">
        <f t="shared" si="154"/>
        <v>0</v>
      </c>
      <c r="CB30" s="448">
        <f>ENE!CB30+FEB!CB30+MAR!CB30+ABR!CB30+MAY!CB30+JUN!CB30+JUL!CB30+AGO!CB30+SET!CB30+OCT!CB30+NOV!CB30+DIC!CB30</f>
        <v>0</v>
      </c>
      <c r="CC30" s="465">
        <f>ENE!CC30+FEB!CC30+MAR!CC30+ABR!CC30+MAY!CC30+JUN!CC30+JUL!CC30+AGO!CC30+SET!CC30+OCT!CC30+NOV!CC30+DIC!CC30</f>
        <v>0</v>
      </c>
      <c r="CD30" s="139">
        <f>ENE!CD30+FEB!CD30+MAR!CD30+ABR!CD30+MAY!CD30+JUN!CD30+JUL!CD30+AGO!CD30+SET!CD30+OCT!CD30+NOV!CD30+DIC!CD30</f>
        <v>0</v>
      </c>
      <c r="CE30" s="65"/>
      <c r="CF30" s="296" t="s">
        <v>131</v>
      </c>
      <c r="CG30" s="127">
        <v>0</v>
      </c>
      <c r="CH30" s="449">
        <f>ENE!CH30+FEB!CH30+MAR!CH30+ABR!CH30+MAY!CH30+JUN!CH30+JUL!CH30+AGO!CH30+SET!CH30+OCT!CH30+NOV!CH30+DIC!CH30</f>
        <v>1</v>
      </c>
      <c r="CI30" s="449">
        <f>ENE!CI30+FEB!CI30+MAR!CI30+ABR!CI30+MAY!CI30+JUN!CI30+JUL!CI30+AGO!CI30+SET!CI30+OCT!CI30+NOV!CI30+DIC!CI30</f>
        <v>0</v>
      </c>
      <c r="CJ30" s="449">
        <f>ENE!CJ30+FEB!CJ30+MAR!CJ30+ABR!CJ30+MAY!CJ30+JUN!CJ30+JUL!CJ30+AGO!CJ30+SET!CJ30+OCT!CJ30+NOV!CJ30+DIC!CJ30</f>
        <v>0</v>
      </c>
      <c r="CK30" s="449">
        <f>ENE!CK30+FEB!CK30+MAR!CK30+ABR!CK30+MAY!CK30+JUN!CK30+JUL!CK30+AGO!CK30+SET!CK30+OCT!CK30+NOV!CK30+DIC!CK30</f>
        <v>0</v>
      </c>
      <c r="CL30" s="450">
        <f>ENE!CL30+FEB!CL30+MAR!CL30+ABR!CL30+MAY!CL30+JUN!CL30+JUL!CL30+AGO!CL30+SET!CL30+OCT!CL30+NOV!CL30+DIC!CL30</f>
        <v>0</v>
      </c>
      <c r="CM30" s="448">
        <f>ENE!CM30+FEB!CM30+MAR!CM30+ABR!CM30+MAY!CM30+JUN!CM30+JUL!CM30+AGO!CM30+SET!CM30+OCT!CM30+NOV!CM30+DIC!CM30</f>
        <v>0</v>
      </c>
      <c r="CN30" s="449">
        <f>ENE!CN30+FEB!CN30+MAR!CN30+ABR!CN30+MAY!CN30+JUN!CN30+JUL!CN30+AGO!CN30+SET!CN30+OCT!CN30+NOV!CN30+DIC!CN30</f>
        <v>0</v>
      </c>
      <c r="CO30" s="449">
        <f>ENE!CO30+FEB!CO30+MAR!CO30+ABR!CO30+MAY!CO30+JUN!CO30+JUL!CO30+AGO!CO30+SET!CO30+OCT!CO30+NOV!CO30+DIC!CO30</f>
        <v>0</v>
      </c>
      <c r="CP30" s="449">
        <f>ENE!CP30+FEB!CP30+MAR!CP30+ABR!CP30+MAY!CP30+JUN!CP30+JUL!CP30+AGO!CP30+SET!CP30+OCT!CP30+NOV!CP30+DIC!CP30</f>
        <v>0</v>
      </c>
      <c r="CQ30" s="449">
        <f>ENE!CQ30+FEB!CQ30+MAR!CQ30+ABR!CQ30+MAY!CQ30+JUN!CQ30+JUL!CQ30+AGO!CQ30+SET!CQ30+OCT!CQ30+NOV!CQ30+DIC!CQ30</f>
        <v>0</v>
      </c>
      <c r="CR30" s="449">
        <f>ENE!CR30+FEB!CR30+MAR!CR30+ABR!CR30+MAY!CR30+JUN!CR30+JUL!CR30+AGO!CR30+SET!CR30+OCT!CR30+NOV!CR30+DIC!CR30</f>
        <v>0</v>
      </c>
      <c r="CS30" s="449">
        <f>ENE!CS30+FEB!CS30+MAR!CS30+ABR!CS30+MAY!CS30+JUN!CS30+JUL!CS30+AGO!CS30+SET!CS30+OCT!CS30+NOV!CS30+DIC!CS30</f>
        <v>0</v>
      </c>
      <c r="CT30" s="449">
        <f>ENE!CT30+FEB!CT30+MAR!CT30+ABR!CT30+MAY!CT30+JUN!CT30+JUL!CT30+AGO!CT30+SET!CT30+OCT!CT30+NOV!CT30+DIC!CT30</f>
        <v>0</v>
      </c>
      <c r="CU30" s="139">
        <f>ENE!CU30+FEB!CU30+MAR!CU30+ABR!CU30+MAY!CU30+JUN!CU30+JUL!CU30+AGO!CU30+SET!CU30+OCT!CU30+NOV!CU30+DIC!CU30</f>
        <v>0</v>
      </c>
      <c r="CV30" s="449">
        <f>ENE!CV30+FEB!CV30+MAR!CV30+ABR!CV30+MAY!CV30+JUN!CV30+JUL!CV30+AGO!CV30+SET!CV30+OCT!CV30+NOV!CV30+DIC!CV30</f>
        <v>0</v>
      </c>
      <c r="CW30" s="449">
        <f>ENE!CW30+FEB!CW30+MAR!CW30+ABR!CW30+MAY!CW30+JUN!CW30+JUL!CW30+AGO!CW30+SET!CW30+OCT!CW30+NOV!CW30+DIC!CW30</f>
        <v>0</v>
      </c>
      <c r="CX30" s="127">
        <f>ENE!CX30+FEB!CX30+MAR!CX30+ABR!CX30+MAY!CX30+JUN!CX30+JUL!CX30+AGO!CX30+SET!CX30+OCT!CX30+NOV!CX30+DIC!CX30</f>
        <v>0</v>
      </c>
      <c r="CY30" s="65"/>
      <c r="CZ30" s="296" t="s">
        <v>131</v>
      </c>
      <c r="DA30" s="127"/>
      <c r="DB30" s="449">
        <f>ENE!DB30+FEB!DB30+MAR!DB30+ABR!DB30+MAY!DB30+JUN!DB30+JUL!DB30+AGO!DB30+SET!DB30+OCT!DB30+NOV!DB30+DIC!DB30</f>
        <v>0</v>
      </c>
      <c r="DC30" s="463">
        <f>ENE!DC30+FEB!DC30+MAR!DC30+ABR!DC30+MAY!DC30+JUN!DC30+JUL!DC30+AGO!DC30+SET!DC30+OCT!DC30+NOV!DC30+DIC!DC30</f>
        <v>0</v>
      </c>
      <c r="DD30" s="463">
        <f>ENE!DD30+FEB!DD30+MAR!DD30+ABR!DD30+MAY!DD30+JUN!DD30+JUL!DD30+AGO!DD30+SET!DD30+OCT!DD30+NOV!DD30+DIC!DD30</f>
        <v>0</v>
      </c>
      <c r="DE30" s="464">
        <f>ENE!DE30+FEB!DE30+MAR!DE30+ABR!DE30+MAY!DE30+JUN!DE30+JUL!DE30+AGO!DE30+SET!DE30+OCT!DE30+NOV!DE30+DIC!DE30</f>
        <v>0</v>
      </c>
      <c r="DF30" s="448">
        <f>ENE!DF30+FEB!DF30+MAR!DF30+ABR!DF30+MAY!DF30+JUN!DF30+JUL!DF30+AGO!DF30+SET!DF30+OCT!DF30+NOV!DF30+DIC!DF30</f>
        <v>0</v>
      </c>
      <c r="DG30" s="463">
        <f>ENE!DG30+FEB!DG30+MAR!DG30+ABR!DG30+MAY!DG30+JUN!DG30+JUL!DG30+AGO!DG30+SET!DG30+OCT!DG30+NOV!DG30+DIC!DG30</f>
        <v>0</v>
      </c>
      <c r="DH30" s="464">
        <f>ENE!DH30+FEB!DH30+MAR!DH30+ABR!DH30+MAY!DH30+JUN!DH30+JUL!DH30+AGO!DH30+SET!DH30+OCT!DH30+NOV!DH30+DIC!DH30</f>
        <v>0</v>
      </c>
      <c r="DI30" s="514">
        <f t="shared" si="158"/>
        <v>0</v>
      </c>
      <c r="DJ30" s="449">
        <f>ENE!DJ30+FEB!DJ30+MAR!DJ30+ABR!DJ30+MAY!DJ30+JUN!DJ30+JUL!DJ30+AGO!DJ30+SET!DJ30+OCT!DJ30+NOV!DJ30+DIC!DJ30</f>
        <v>0</v>
      </c>
      <c r="DK30" s="463">
        <f>ENE!DK30+FEB!DK30+MAR!DK30+ABR!DK30+MAY!DK30+JUN!DK30+JUL!DK30+AGO!DK30+SET!DK30+OCT!DK30+NOV!DK30+DIC!DK30</f>
        <v>0</v>
      </c>
      <c r="DL30" s="464">
        <f>ENE!DL30+FEB!DL30+MAR!DL30+ABR!DL30+MAY!DL30+JUN!DL30+JUL!DL30+AGO!DL30+SET!DL30+OCT!DL30+NOV!DL30+DIC!DL30</f>
        <v>0</v>
      </c>
      <c r="DM30" s="514">
        <f t="shared" si="160"/>
        <v>0</v>
      </c>
      <c r="DN30" s="449">
        <f>ENE!DN30+FEB!DN30+MAR!DN30+ABR!DN30+MAY!DN30+JUN!DN30+JUL!DN30+AGO!DN30+SET!DN30+OCT!DN30+NOV!DN30+DIC!DN30</f>
        <v>0</v>
      </c>
      <c r="DO30" s="465">
        <f>ENE!DO30+FEB!DO30+MAR!DO30+ABR!DO30+MAY!DO30+JUN!DO30+JUL!DO30+AGO!DO30+SET!DO30+OCT!DO30+NOV!DO30+DIC!DO30</f>
        <v>0</v>
      </c>
      <c r="DP30" s="449">
        <f>ENE!DP30+FEB!DP30+MAR!DP30+ABR!DP30+MAY!DP30+JUN!DP30+JUL!DP30+AGO!DP30+SET!DP30+OCT!DP30+NOV!DP30+DIC!DP30</f>
        <v>0</v>
      </c>
      <c r="DQ30" s="464">
        <f>ENE!DQ30+FEB!DQ30+MAR!DQ30+ABR!DQ30+MAY!DQ30+JUN!DQ30+JUL!DQ30+AGO!DQ30+SET!DQ30+OCT!DQ30+NOV!DQ30+DIC!DQ30</f>
        <v>0</v>
      </c>
      <c r="DR30" s="145">
        <f t="shared" si="162"/>
        <v>0</v>
      </c>
      <c r="DS30" s="450">
        <f>ENE!DS30+FEB!DS30+MAR!DS30+ABR!DS30+MAY!DS30+JUN!DS30+JUL!DS30+AGO!DS30+SET!DS30+OCT!DS30+NOV!DS30+DIC!DS30</f>
        <v>2</v>
      </c>
      <c r="DT30" s="514">
        <f t="shared" si="164"/>
        <v>0</v>
      </c>
      <c r="DU30" s="450">
        <f>ENE!DU30+FEB!DU30+MAR!DU30+ABR!DU30+MAY!DU30+JUN!DU30+JUL!DU30+AGO!DU30+SET!DU30+OCT!DU30+NOV!DU30+DIC!DU30</f>
        <v>2</v>
      </c>
      <c r="DV30" s="514">
        <f t="shared" si="166"/>
        <v>0</v>
      </c>
      <c r="DW30" s="139">
        <f>ENE!DW30+FEB!DW30+MAR!DW30+ABR!DW30+MAY!DW30+JUN!DW30+JUL!DW30+AGO!DW30+SET!DW30+OCT!DW30+NOV!DW30+DIC!DW30</f>
        <v>0</v>
      </c>
      <c r="DX30" s="65"/>
      <c r="DY30" s="296" t="s">
        <v>131</v>
      </c>
      <c r="DZ30" s="449">
        <f>ENE!DZ30+FEB!DZ30+MAR!DZ30+ABR!DZ30+MAY!DZ30+JUN!DZ30+JUL!DZ30+AGO!DZ30+SET!DZ30+OCT!DZ30+NOV!DZ30+DIC!DZ30</f>
        <v>0</v>
      </c>
      <c r="EA30" s="463">
        <f>ENE!EA30+FEB!EA30+MAR!EA30+ABR!EA30+MAY!EA30+JUN!EA30+JUL!EA30+AGO!EA30+SET!EA30+OCT!EA30+NOV!EA30+DIC!EA30</f>
        <v>0</v>
      </c>
      <c r="EB30" s="464">
        <f>ENE!EB30+FEB!EB30+MAR!EB30+ABR!EB30+MAY!EB30+JUN!EB30+JUL!EB30+AGO!EB30+SET!EB30+OCT!EB30+NOV!EB30+DIC!EB30</f>
        <v>0</v>
      </c>
      <c r="EC30" s="448">
        <f>ENE!EC30+FEB!EC30+MAR!EC30+ABR!EC30+MAY!EC30+JUN!EC30+JUL!EC30+AGO!EC30+SET!EC30+OCT!EC30+NOV!EC30+DIC!EC30</f>
        <v>1</v>
      </c>
      <c r="ED30" s="463">
        <f>ENE!ED30+FEB!ED30+MAR!ED30+ABR!ED30+MAY!ED30+JUN!ED30+JUL!ED30+AGO!ED30+SET!ED30+OCT!ED30+NOV!ED30+DIC!ED30</f>
        <v>0</v>
      </c>
      <c r="EE30" s="465">
        <f>ENE!EE30+FEB!EE30+MAR!EE30+ABR!EE30+MAY!EE30+JUN!EE30+JUL!EE30+AGO!EE30+SET!EE30+OCT!EE30+NOV!EE30+DIC!EE30</f>
        <v>0</v>
      </c>
      <c r="EF30" s="449">
        <f>ENE!EF30+FEB!EF30+MAR!EF30+ABR!EF30+MAY!EF30+JUN!EF30+JUL!EF30+AGO!EF30+SET!EF30+OCT!EF30+NOV!EF30+DIC!EF30</f>
        <v>1</v>
      </c>
      <c r="EG30" s="463">
        <f>ENE!EG30+FEB!EG30+MAR!EG30+ABR!EG30+MAY!EG30+JUN!EG30+JUL!EG30+AGO!EG30+SET!EG30+OCT!EG30+NOV!EG30+DIC!EG30</f>
        <v>0</v>
      </c>
      <c r="EH30" s="464">
        <f>ENE!EH30+FEB!EH30+MAR!EH30+ABR!EH30+MAY!EH30+JUN!EH30+JUL!EH30+AGO!EH30+SET!EH30+OCT!EH30+NOV!EH30+DIC!EH30</f>
        <v>0</v>
      </c>
      <c r="EI30" s="448">
        <f>ENE!EI30+FEB!EI30+MAR!EI30+ABR!EI30+MAY!EI30+JUN!EI30+JUL!EI30+AGO!EI30+SET!EI30+OCT!EI30+NOV!EI30+DIC!EI30</f>
        <v>1</v>
      </c>
      <c r="EJ30" s="463">
        <f>ENE!EJ30+FEB!EJ30+MAR!EJ30+ABR!EJ30+MAY!EJ30+JUN!EJ30+JUL!EJ30+AGO!EJ30+SET!EJ30+OCT!EJ30+NOV!EJ30+DIC!EJ30</f>
        <v>0</v>
      </c>
      <c r="EK30" s="465">
        <f>ENE!EK30+FEB!EK30+MAR!EK30+ABR!EK30+MAY!EK30+JUN!EK30+JUL!EK30+AGO!EK30+SET!EK30+OCT!EK30+NOV!EK30+DIC!EK30</f>
        <v>0</v>
      </c>
      <c r="EL30" s="449">
        <f>ENE!EL30+FEB!EL30+MAR!EL30+ABR!EL30+MAY!EL30+JUN!EL30+JUL!EL30+AGO!EL30+SET!EL30+OCT!EL30+NOV!EL30+DIC!EL30</f>
        <v>0</v>
      </c>
      <c r="EM30" s="463">
        <f>ENE!EM30+FEB!EM30+MAR!EM30+ABR!EM30+MAY!EM30+JUN!EM30+JUL!EM30+AGO!EM30+SET!EM30+OCT!EM30+NOV!EM30+DIC!EM30</f>
        <v>0</v>
      </c>
      <c r="EN30" s="464">
        <f>ENE!EN30+FEB!EN30+MAR!EN30+ABR!EN30+MAY!EN30+JUN!EN30+JUL!EN30+AGO!EN30+SET!EN30+OCT!EN30+NOV!EN30+DIC!EN30</f>
        <v>0</v>
      </c>
      <c r="EO30" s="448">
        <f>ENE!EO30+FEB!EO30+MAR!EO30+ABR!EO30+MAY!EO30+JUN!EO30+JUL!EO30+AGO!EO30+SET!EO30+OCT!EO30+NOV!EO30+DIC!EO30</f>
        <v>0</v>
      </c>
      <c r="EP30" s="463">
        <f>ENE!EP30+FEB!EP30+MAR!EP30+ABR!EP30+MAY!EP30+JUN!EP30+JUL!EP30+AGO!EP30+SET!EP30+OCT!EP30+NOV!EP30+DIC!EP30</f>
        <v>0</v>
      </c>
      <c r="EQ30" s="465">
        <f>ENE!EQ30+FEB!EQ30+MAR!EQ30+ABR!EQ30+MAY!EQ30+JUN!EQ30+JUL!EQ30+AGO!EQ30+SET!EQ30+OCT!EQ30+NOV!EQ30+DIC!EQ30</f>
        <v>0</v>
      </c>
      <c r="ER30" s="459"/>
      <c r="ES30" s="521">
        <f t="shared" si="169"/>
        <v>0</v>
      </c>
      <c r="ET30" s="449">
        <f>ENE!ET30+FEB!ET30+MAR!ET30+ABR!ET30+MAY!ET30+JUN!ET30+JUL!ET30+AGO!ET30+SET!ET30+OCT!ET30+NOV!ET30+DIC!ET30</f>
        <v>0</v>
      </c>
      <c r="EU30" s="463">
        <f>ENE!EU30+FEB!EU30+MAR!EU30+ABR!EU30+MAY!EU30+JUN!EU30+JUL!EU30+AGO!EU30+SET!EU30+OCT!EU30+NOV!EU30+DIC!EU30</f>
        <v>0</v>
      </c>
      <c r="EV30" s="463">
        <f>ENE!EV30+FEB!EV30+MAR!EV30+ABR!EV30+MAY!EV30+JUN!EV30+JUL!EV30+AGO!EV30+SET!EV30+OCT!EV30+NOV!EV30+DIC!EV30</f>
        <v>8</v>
      </c>
      <c r="EW30" s="463">
        <f>ENE!EW30+FEB!EW30+MAR!EW30+ABR!EW30+MAY!EW30+JUN!EW30+JUL!EW30+AGO!EW30+SET!EW30+OCT!EW30+NOV!EW30+DIC!EW30</f>
        <v>0</v>
      </c>
      <c r="EX30" s="465">
        <f>ENE!EX30+FEB!EX30+MAR!EX30+ABR!EX30+MAY!EX30+JUN!EX30+JUL!EX30+AGO!EX30+SET!EX30+OCT!EX30+NOV!EX30+DIC!EX30</f>
        <v>0</v>
      </c>
      <c r="EY30" s="449">
        <f>ENE!EY30+FEB!EY30+MAR!EY30+ABR!EY30+MAY!EY30+JUN!EY30+JUL!EY30+AGO!EY30+SET!EY30+OCT!EY30+NOV!EY30+DIC!EY30</f>
        <v>0</v>
      </c>
      <c r="EZ30" s="463">
        <f>ENE!EZ30+FEB!EZ30+MAR!EZ30+ABR!EZ30+MAY!EZ30+JUN!EZ30+JUL!EZ30+AGO!EZ30+SET!EZ30+OCT!EZ30+NOV!EZ30+DIC!EZ30</f>
        <v>0</v>
      </c>
      <c r="FA30" s="463">
        <f>ENE!FA30+FEB!FA30+MAR!FA30+ABR!FA30+MAY!FA30+JUN!FA30+JUL!FA30+AGO!FA30+SET!FA30+OCT!FA30+NOV!FA30+DIC!FA30</f>
        <v>0</v>
      </c>
      <c r="FB30" s="449">
        <f>ENE!FB30+FEB!FB30+MAR!FB30+ABR!FB30+MAY!FB30+JUN!FB30+JUL!FB30+AGO!FB30+SET!FB30+OCT!FB30+NOV!FB30+DIC!FB30</f>
        <v>1</v>
      </c>
      <c r="FC30" s="463">
        <f>ENE!FC30+FEB!FC30+MAR!FC30+ABR!FC30+MAY!FC30+JUN!FC30+JUL!FC30+AGO!FC30+SET!FC30+OCT!FC30+NOV!FC30+DIC!FC30</f>
        <v>0</v>
      </c>
      <c r="FD30" s="463">
        <f>ENE!FD30+FEB!FD30+MAR!FD30+ABR!FD30+MAY!FD30+JUN!FD30+JUL!FD30+AGO!FD30+SET!FD30+OCT!FD30+NOV!FD30+DIC!FD30</f>
        <v>0</v>
      </c>
      <c r="FE30" s="463">
        <f>ENE!FE30+FEB!FE30+MAR!FE30+ABR!FE30+MAY!FE30+JUN!FE30+JUL!FE30+AGO!FE30+SET!FE30+OCT!FE30+NOV!FE30+DIC!FE30</f>
        <v>1</v>
      </c>
      <c r="FF30" s="463">
        <f>ENE!FF30+FEB!FF30+MAR!FF30+ABR!FF30+MAY!FF30+JUN!FF30+JUL!FF30+AGO!FF30+SET!FF30+OCT!FF30+NOV!FF30+DIC!FF30</f>
        <v>0</v>
      </c>
      <c r="FG30" s="463">
        <f>ENE!FG30+FEB!FG30+MAR!FG30+ABR!FG30+MAY!FG30+JUN!FG30+JUL!FG30+AGO!FG30+SET!FG30+OCT!FG30+NOV!FG30+DIC!FG30</f>
        <v>0</v>
      </c>
      <c r="FH30" s="463">
        <f>ENE!FH30+FEB!FH30+MAR!FH30+ABR!FH30+MAY!FH30+JUN!FH30+JUL!FH30+AGO!FH30+SET!FH30+OCT!FH30+NOV!FH30+DIC!FH30</f>
        <v>2</v>
      </c>
      <c r="FI30" s="463">
        <f>ENE!FI30+FEB!FI30+MAR!FI30+ABR!FI30+MAY!FI30+JUN!FI30+JUL!FI30+AGO!FI30+SET!FI30+OCT!FI30+NOV!FI30+DIC!FI30</f>
        <v>1</v>
      </c>
      <c r="FJ30" s="463">
        <f>ENE!FJ30+FEB!FJ30+MAR!FJ30+ABR!FJ30+MAY!FJ30+JUN!FJ30+JUL!FJ30+AGO!FJ30+SET!FJ30+OCT!FJ30+NOV!FJ30+DIC!FJ30</f>
        <v>0</v>
      </c>
      <c r="FK30" s="463">
        <f>ENE!FK30+FEB!FK30+MAR!FK30+ABR!FK30+MAY!FK30+JUN!FK30+JUL!FK30+AGO!FK30+SET!FK30+OCT!FK30+NOV!FK30+DIC!FK30</f>
        <v>1</v>
      </c>
      <c r="FL30" s="463">
        <f>ENE!FL30+FEB!FL30+MAR!FL30+ABR!FL30+MAY!FL30+JUN!FL30+JUL!FL30+AGO!FL30+SET!FL30+OCT!FL30+NOV!FL30+DIC!FL30</f>
        <v>2</v>
      </c>
      <c r="FM30" s="463">
        <f>ENE!FM30+FEB!FM30+MAR!FM30+ABR!FM30+MAY!FM30+JUN!FM30+JUL!FM30+AGO!FM30+SET!FM30+OCT!FM30+NOV!FM30+DIC!FM30</f>
        <v>0</v>
      </c>
      <c r="FN30" s="463">
        <f>ENE!FN30+FEB!FN30+MAR!FN30+ABR!FN30+MAY!FN30+JUN!FN30+JUL!FN30+AGO!FN30+SET!FN30+OCT!FN30+NOV!FN30+DIC!FN30</f>
        <v>0</v>
      </c>
      <c r="FO30" s="463">
        <f>ENE!FO30+FEB!FO30+MAR!FO30+ABR!FO30+MAY!FO30+JUN!FO30+JUL!FO30+AGO!FO30+SET!FO30+OCT!FO30+NOV!FO30+DIC!FO30</f>
        <v>0</v>
      </c>
      <c r="FP30" s="463">
        <f>ENE!FP30+FEB!FP30+MAR!FP30+ABR!FP30+MAY!FP30+JUN!FP30+JUL!FP30+AGO!FP30+SET!FP30+OCT!FP30+NOV!FP30+DIC!FP30</f>
        <v>0</v>
      </c>
      <c r="FQ30" s="465">
        <f>ENE!FQ30+FEB!FQ30+MAR!FQ30+ABR!FQ30+MAY!FQ30+JUN!FQ30+JUL!FQ30+AGO!FQ30+SET!FQ30+OCT!FQ30+NOV!FQ30+DIC!FQ30</f>
        <v>0</v>
      </c>
      <c r="FR30" s="65"/>
      <c r="FS30" s="296" t="s">
        <v>131</v>
      </c>
      <c r="FT30" s="506"/>
      <c r="FU30" s="528">
        <f t="shared" si="185"/>
        <v>0</v>
      </c>
      <c r="FV30" s="449">
        <f>ENE!FV30+FEB!FV30+MAR!FV30+ABR!FV30+MAY!FV30+JUN!FV30+JUL!FV30+AGO!FV30+SET!FV30+OCT!FV30+NOV!FV30+DIC!FV30</f>
        <v>0</v>
      </c>
      <c r="FW30" s="449">
        <f>ENE!FW30+FEB!FW30+MAR!FW30+ABR!FW30+MAY!FW30+JUN!FW30+JUL!FW30+AGO!FW30+SET!FW30+OCT!FW30+NOV!FW30+DIC!FW30</f>
        <v>0</v>
      </c>
      <c r="FX30" s="449">
        <f>ENE!FX30+FEB!FX30+MAR!FX30+ABR!FX30+MAY!FX30+JUN!FX30+JUL!FX30+AGO!FX30+SET!FX30+OCT!FX30+NOV!FX30+DIC!FX30</f>
        <v>0</v>
      </c>
      <c r="FY30" s="449">
        <f>ENE!FY30+FEB!FY30+MAR!FY30+ABR!FY30+MAY!FY30+JUN!FY30+JUL!FY30+AGO!FY30+SET!FY30+OCT!FY30+NOV!FY30+DIC!FY30</f>
        <v>2</v>
      </c>
      <c r="FZ30" s="450">
        <f>ENE!FZ30+FEB!FZ30+MAR!FZ30+ABR!FZ30+MAY!FZ30+JUN!FZ30+JUL!FZ30+AGO!FZ30+SET!FZ30+OCT!FZ30+NOV!FZ30+DIC!FZ30</f>
        <v>2</v>
      </c>
      <c r="GA30" s="448">
        <f>ENE!GA30+FEB!GA30+MAR!GA30+ABR!GA30+MAY!GA30+JUN!GA30+JUL!GA30+AGO!GA30+SET!GA30+OCT!GA30+NOV!GA30+DIC!GA30</f>
        <v>0</v>
      </c>
      <c r="GB30" s="449">
        <f>ENE!GB30+FEB!GB30+MAR!GB30+ABR!GB30+MAY!GB30+JUN!GB30+JUL!GB30+AGO!GB30+SET!GB30+OCT!GB30+NOV!GB30+DIC!GB30</f>
        <v>0</v>
      </c>
      <c r="GC30" s="449">
        <f>ENE!GC30+FEB!GC30+MAR!GC30+ABR!GC30+MAY!GC30+JUN!GC30+JUL!GC30+AGO!GC30+SET!GC30+OCT!GC30+NOV!GC30+DIC!GC30</f>
        <v>0</v>
      </c>
      <c r="GD30" s="449">
        <f>ENE!GD30+FEB!GD30+MAR!GD30+ABR!GD30+MAY!GD30+JUN!GD30+JUL!GD30+AGO!GD30+SET!GD30+OCT!GD30+NOV!GD30+DIC!GD30</f>
        <v>0</v>
      </c>
      <c r="GE30" s="139">
        <f>ENE!GE30+FEB!GE30+MAR!GE30+ABR!GE30+MAY!GE30+JUN!GE30+JUL!GE30+AGO!GE30+SET!GE30+OCT!GE30+NOV!GE30+DIC!GE30</f>
        <v>2</v>
      </c>
      <c r="GF30" s="450">
        <f>ENE!GF30+FEB!GF30+MAR!GF30+ABR!GF30+MAY!GF30+JUN!GF30+JUL!GF30+AGO!GF30+SET!GF30+OCT!GF30+NOV!GF30+DIC!GF30</f>
        <v>34</v>
      </c>
      <c r="GG30" s="127">
        <v>0</v>
      </c>
      <c r="GH30" s="524">
        <f t="shared" si="186"/>
        <v>0</v>
      </c>
      <c r="GI30" s="449">
        <f>ENE!GI30+FEB!GI30+MAR!GI30+ABR!GI30+MAY!GI30+JUN!GI30+JUL!GI30+AGO!GI30+SET!GI30+OCT!GI30+NOV!GI30+DIC!GI30</f>
        <v>4</v>
      </c>
      <c r="GJ30" s="449">
        <f>ENE!GJ30+FEB!GJ30+MAR!GJ30+ABR!GJ30+MAY!GJ30+JUN!GJ30+JUL!GJ30+AGO!GJ30+SET!GJ30+OCT!GJ30+NOV!GJ30+DIC!GJ30</f>
        <v>0</v>
      </c>
      <c r="GK30" s="449">
        <f>ENE!GK30+FEB!GK30+MAR!GK30+ABR!GK30+MAY!GK30+JUN!GK30+JUL!GK30+AGO!GK30+SET!GK30+OCT!GK30+NOV!GK30+DIC!GK30</f>
        <v>0</v>
      </c>
      <c r="GL30" s="449">
        <f>ENE!GL30+FEB!GL30+MAR!GL30+ABR!GL30+MAY!GL30+JUN!GL30+JUL!GL30+AGO!GL30+SET!GL30+OCT!GL30+NOV!GL30+DIC!GL30</f>
        <v>0</v>
      </c>
      <c r="GM30" s="449">
        <f>ENE!GM30+FEB!GM30+MAR!GM30+ABR!GM30+MAY!GM30+JUN!GM30+JUL!GM30+AGO!GM30+SET!GM30+OCT!GM30+NOV!GM30+DIC!GM30</f>
        <v>0</v>
      </c>
      <c r="GN30" s="449">
        <f>ENE!GN30+FEB!GN30+MAR!GN30+ABR!GN30+MAY!GN30+JUN!GN30+JUL!GN30+AGO!GN30+SET!GN30+OCT!GN30+NOV!GN30+DIC!GN30</f>
        <v>0</v>
      </c>
      <c r="GO30" s="449">
        <f>ENE!GO30+FEB!GO30+MAR!GO30+ABR!GO30+MAY!GO30+JUN!GO30+JUL!GO30+AGO!GO30+SET!GO30+OCT!GO30+NOV!GO30+DIC!GO30</f>
        <v>0</v>
      </c>
      <c r="GP30" s="449">
        <f>ENE!GP30+FEB!GP30+MAR!GP30+ABR!GP30+MAY!GP30+JUN!GP30+JUL!GP30+AGO!GP30+SET!GP30+OCT!GP30+NOV!GP30+DIC!GP30</f>
        <v>0</v>
      </c>
      <c r="GQ30" s="139">
        <f>ENE!GQ30+FEB!GQ30+MAR!GQ30+ABR!GQ30+MAY!GQ30+JUN!GQ30+JUL!GQ30+AGO!GQ30+SET!GQ30+OCT!GQ30+NOV!GQ30+DIC!GQ30</f>
        <v>0</v>
      </c>
      <c r="GR30" s="65"/>
      <c r="GS30" s="296" t="s">
        <v>131</v>
      </c>
      <c r="GT30" s="449">
        <f>ENE!GT30+FEB!GT30+MAR!GT30+ABR!GT30+MAY!GT30+JUN!GT30+JUL!GT30+AGO!GT30+SET!GT30+OCT!GT30+NOV!GT30+DIC!GT30</f>
        <v>0</v>
      </c>
      <c r="GU30" s="449">
        <f>ENE!GU30+FEB!GU30+MAR!GU30+ABR!GU30+MAY!GU30+JUN!GU30+JUL!GU30+AGO!GU30+SET!GU30+OCT!GU30+NOV!GU30+DIC!GU30</f>
        <v>0</v>
      </c>
      <c r="GV30" s="449">
        <f>ENE!GV30+FEB!GV30+MAR!GV30+ABR!GV30+MAY!GV30+JUN!GV30+JUL!GV30+AGO!GV30+SET!GV30+OCT!GV30+NOV!GV30+DIC!GV30</f>
        <v>0</v>
      </c>
      <c r="GW30" s="449">
        <f>ENE!GW30+FEB!GW30+MAR!GW30+ABR!GW30+MAY!GW30+JUN!GW30+JUL!GW30+AGO!GW30+SET!GW30+OCT!GW30+NOV!GW30+DIC!GW30</f>
        <v>0</v>
      </c>
      <c r="GX30" s="449">
        <f>ENE!GX30+FEB!GX30+MAR!GX30+ABR!GX30+MAY!GX30+JUN!GX30+JUL!GX30+AGO!GX30+SET!GX30+OCT!GX30+NOV!GX30+DIC!GX30</f>
        <v>0</v>
      </c>
      <c r="GY30" s="449">
        <f>ENE!GY30+FEB!GY30+MAR!GY30+ABR!GY30+MAY!GY30+JUN!GY30+JUL!GY30+AGO!GY30+SET!GY30+OCT!GY30+NOV!GY30+DIC!GY30</f>
        <v>0</v>
      </c>
      <c r="GZ30" s="449">
        <f>ENE!GZ30+FEB!GZ30+MAR!GZ30+ABR!GZ30+MAY!GZ30+JUN!GZ30+JUL!GZ30+AGO!GZ30+SET!GZ30+OCT!GZ30+NOV!GZ30+DIC!GZ30</f>
        <v>0</v>
      </c>
      <c r="HA30" s="139">
        <f>ENE!HA30+FEB!HA30+MAR!HA30+ABR!HA30+MAY!HA30+JUN!HA30+JUL!HA30+AGO!HA30+SET!HA30+OCT!HA30+NOV!HA30+DIC!HA30</f>
        <v>0</v>
      </c>
      <c r="HB30" s="448">
        <v>0</v>
      </c>
      <c r="HC30" s="530">
        <f t="shared" si="174"/>
        <v>0</v>
      </c>
      <c r="HD30" s="448">
        <f>ENE!HD30+FEB!HD30+MAR!HD30+ABR!HD30+MAY!HD30+JUN!HD30+JUL!HD30+AGO!HD30+SET!HD30+OCT!HD30+NOV!HD30+DIC!HD30</f>
        <v>0</v>
      </c>
      <c r="HE30" s="449">
        <f>ENE!HE30+FEB!HE30+MAR!HE30+ABR!HE30+MAY!HE30+JUN!HE30+JUL!HE30+AGO!HE30+SET!HE30+OCT!HE30+NOV!HE30+DIC!HE30</f>
        <v>0</v>
      </c>
      <c r="HF30" s="449">
        <f>ENE!HF30+FEB!HF30+MAR!HF30+ABR!HF30+MAY!HF30+JUN!HF30+JUL!HF30+AGO!HF30+SET!HF30+OCT!HF30+NOV!HF30+DIC!HF30</f>
        <v>0</v>
      </c>
      <c r="HG30" s="449">
        <f>ENE!HG30+FEB!HG30+MAR!HG30+ABR!HG30+MAY!HG30+JUN!HG30+JUL!HG30+AGO!HG30+SET!HG30+OCT!HG30+NOV!HG30+DIC!HG30</f>
        <v>0</v>
      </c>
      <c r="HH30" s="139">
        <f>ENE!HH30+FEB!HH30+MAR!HH30+ABR!HH30+MAY!HH30+JUN!HH30+JUL!HH30+AGO!HH30+SET!HH30+OCT!HH30+NOV!HH30+DIC!HH30</f>
        <v>0</v>
      </c>
      <c r="HI30" s="449">
        <f>ENE!HI30+FEB!HI30+MAR!HI30+ABR!HI30+MAY!HI30+JUN!HI30+JUL!HI30+AGO!HI30+SET!HI30+OCT!HI30+NOV!HI30+DIC!HI30</f>
        <v>0</v>
      </c>
      <c r="HJ30" s="449">
        <f>ENE!HJ30+FEB!HJ30+MAR!HJ30+ABR!HJ30+MAY!HJ30+JUN!HJ30+JUL!HJ30+AGO!HJ30+SET!HJ30+OCT!HJ30+NOV!HJ30+DIC!HJ30</f>
        <v>0</v>
      </c>
      <c r="HK30" s="449">
        <f>ENE!HK30+FEB!HK30+MAR!HK30+ABR!HK30+MAY!HK30+JUN!HK30+JUL!HK30+AGO!HK30+SET!HK30+OCT!HK30+NOV!HK30+DIC!HK30</f>
        <v>0</v>
      </c>
      <c r="HL30" s="449">
        <f>ENE!HL30+FEB!HL30+MAR!HL30+ABR!HL30+MAY!HL30+JUN!HL30+JUL!HL30+AGO!HL30+SET!HL30+OCT!HL30+NOV!HL30+DIC!HL30</f>
        <v>0</v>
      </c>
      <c r="HM30" s="449">
        <f>ENE!HM30+FEB!HM30+MAR!HM30+ABR!HM30+MAY!HM30+JUN!HM30+JUL!HM30+AGO!HM30+SET!HM30+OCT!HM30+NOV!HM30+DIC!HM30</f>
        <v>0</v>
      </c>
      <c r="HN30" s="449">
        <f>ENE!HN30+FEB!HN30+MAR!HN30+ABR!HN30+MAY!HN30+JUN!HN30+JUL!HN30+AGO!HN30+SET!HN30+OCT!HN30+NOV!HN30+DIC!HN30</f>
        <v>0</v>
      </c>
      <c r="HO30" s="449">
        <f>ENE!HO30+FEB!HO30+MAR!HO30+ABR!HO30+MAY!HO30+JUN!HO30+JUL!HO30+AGO!HO30+SET!HO30+OCT!HO30+NOV!HO30+DIC!HO30</f>
        <v>0</v>
      </c>
      <c r="HP30" s="139">
        <f>ENE!HP30+FEB!HP30+MAR!HP30+ABR!HP30+MAY!HP30+JUN!HP30+JUL!HP30+AGO!HP30+SET!HP30+OCT!HP30+NOV!HP30+DIC!HP30</f>
        <v>0</v>
      </c>
      <c r="HQ30" s="65"/>
      <c r="HR30" s="296" t="s">
        <v>131</v>
      </c>
      <c r="HS30" s="448">
        <f>ENE!HS30+FEB!HS30+MAR!HS30+ABR!HS30+MAY!HS30+JUN!HS30+JUL!HS30+AGO!HS30+SET!HS30+OCT!HS30+NOV!HS30+DIC!HS30</f>
        <v>0</v>
      </c>
      <c r="HT30" s="449">
        <f>ENE!HT30+FEB!HT30+MAR!HT30+ABR!HT30+MAY!HT30+JUN!HT30+JUL!HT30+AGO!HT30+SET!HT30+OCT!HT30+NOV!HT30+DIC!HT30</f>
        <v>0</v>
      </c>
      <c r="HU30" s="449">
        <f>ENE!HU30+FEB!HU30+MAR!HU30+ABR!HU30+MAY!HU30+JUN!HU30+JUL!HU30+AGO!HU30+SET!HU30+OCT!HU30+NOV!HU30+DIC!HU30</f>
        <v>0</v>
      </c>
      <c r="HV30" s="449">
        <f>ENE!HV30+FEB!HV30+MAR!HV30+ABR!HV30+MAY!HV30+JUN!HV30+JUL!HV30+AGO!HV30+SET!HV30+OCT!HV30+NOV!HV30+DIC!HV30</f>
        <v>0</v>
      </c>
      <c r="HW30" s="449">
        <f>ENE!HW30+FEB!HW30+MAR!HW30+ABR!HW30+MAY!HW30+JUN!HW30+JUL!HW30+AGO!HW30+SET!HW30+OCT!HW30+NOV!HW30+DIC!HW30</f>
        <v>0</v>
      </c>
      <c r="HX30" s="449">
        <f>ENE!HX30+FEB!HX30+MAR!HX30+ABR!HX30+MAY!HX30+JUN!HX30+JUL!HX30+AGO!HX30+SET!HX30+OCT!HX30+NOV!HX30+DIC!HX30</f>
        <v>0</v>
      </c>
      <c r="HY30" s="449">
        <f>ENE!HY30+FEB!HY30+MAR!HY30+ABR!HY30+MAY!HY30+JUN!HY30+JUL!HY30+AGO!HY30+SET!HY30+OCT!HY30+NOV!HY30+DIC!HY30</f>
        <v>2</v>
      </c>
      <c r="HZ30" s="449">
        <f>ENE!HZ30+FEB!HZ30+MAR!HZ30+ABR!HZ30+MAY!HZ30+JUN!HZ30+JUL!HZ30+AGO!HZ30+SET!HZ30+OCT!HZ30+NOV!HZ30+DIC!HZ30</f>
        <v>0</v>
      </c>
      <c r="IA30" s="449">
        <f>ENE!IA30+FEB!IA30+MAR!IA30+ABR!IA30+MAY!IA30+JUN!IA30+JUL!IA30+AGO!IA30+SET!IA30+OCT!IA30+NOV!IA30+DIC!IA30</f>
        <v>0</v>
      </c>
      <c r="IB30" s="449">
        <f>ENE!IB30+FEB!IB30+MAR!IB30+ABR!IB30+MAY!IB30+JUN!IB30+JUL!IB30+AGO!IB30+SET!IB30+OCT!IB30+NOV!IB30+DIC!IB30</f>
        <v>0</v>
      </c>
      <c r="IC30" s="449">
        <f>ENE!IC30+FEB!IC30+MAR!IC30+ABR!IC30+MAY!IC30+JUN!IC30+JUL!IC30+AGO!IC30+SET!IC30+OCT!IC30+NOV!IC30+DIC!IC30</f>
        <v>0</v>
      </c>
      <c r="ID30" s="449">
        <f>ENE!ID30+FEB!ID30+MAR!ID30+ABR!ID30+MAY!ID30+JUN!ID30+JUL!ID30+AGO!ID30+SET!ID30+OCT!ID30+NOV!ID30+DIC!ID30</f>
        <v>0</v>
      </c>
      <c r="IE30" s="449">
        <f>ENE!IE30+FEB!IE30+MAR!IE30+ABR!IE30+MAY!IE30+JUN!IE30+JUL!IE30+AGO!IE30+SET!IE30+OCT!IE30+NOV!IE30+DIC!IE30</f>
        <v>0</v>
      </c>
      <c r="IF30" s="449">
        <f>ENE!IF30+FEB!IF30+MAR!IF30+ABR!IF30+MAY!IF30+JUN!IF30+JUL!IF30+AGO!IF30+SET!IF30+OCT!IF30+NOV!IF30+DIC!IF30</f>
        <v>0</v>
      </c>
      <c r="IG30" s="139">
        <f>ENE!IG30+FEB!IG30+MAR!IG30+ABR!IG30+MAY!IG30+JUN!IG30+JUL!IG30+AGO!IG30+SET!IG30+OCT!IG30+NOV!IG30+DIC!IG30</f>
        <v>0</v>
      </c>
      <c r="IH30" s="448">
        <f>ENE!IH30+FEB!IH30+MAR!IH30+ABR!IH30+MAY!IH30+JUN!IH30+JUL!IH30+AGO!IH30+SET!IH30+OCT!IH30+NOV!IH30+DIC!IH30</f>
        <v>0</v>
      </c>
      <c r="II30" s="449">
        <f>ENE!II30+FEB!II30+MAR!II30+ABR!II30+MAY!II30+JUN!II30+JUL!II30+AGO!II30+SET!II30+OCT!II30+NOV!II30+DIC!II30</f>
        <v>0</v>
      </c>
      <c r="IJ30" s="450">
        <f>ENE!IJ30+FEB!IJ30+MAR!IJ30+ABR!IJ30+MAY!IJ30+JUN!IJ30+JUL!IJ30+AGO!IJ30+SET!IJ30+OCT!IJ30+NOV!IJ30+DIC!IJ30</f>
        <v>0</v>
      </c>
      <c r="IK30" s="448">
        <f>ENE!IK30+FEB!IK30+MAR!IK30+ABR!IK30+MAY!IK30+JUN!IK30+JUL!IK30+AGO!IK30+SET!IK30+OCT!IK30+NOV!IK30+DIC!IK30</f>
        <v>0</v>
      </c>
      <c r="IL30" s="449">
        <f>ENE!IL30+FEB!IL30+MAR!IL30+ABR!IL30+MAY!IL30+JUN!IL30+JUL!IL30+AGO!IL30+SET!IL30+OCT!IL30+NOV!IL30+DIC!IL30</f>
        <v>0</v>
      </c>
      <c r="IM30" s="139">
        <f>ENE!IM30+FEB!IM30+MAR!IM30+ABR!IM30+MAY!IM30+JUN!IM30+JUL!IM30+AGO!IM30+SET!IM30+OCT!IM30+NOV!IM30+DIC!IM30</f>
        <v>0</v>
      </c>
      <c r="IN30" s="449">
        <f>ENE!IN30+FEB!IN30+MAR!IN30+ABR!IN30+MAY!IN30+JUN!IN30+JUL!IN30+AGO!IN30+SET!IN30+OCT!IN30+NOV!IN30+DIC!IN30</f>
        <v>0</v>
      </c>
      <c r="IO30" s="449">
        <f>ENE!IO30+FEB!IO30+MAR!IO30+ABR!IO30+MAY!IO30+JUN!IO30+JUL!IO30+AGO!IO30+SET!IO30+OCT!IO30+NOV!IO30+DIC!IO30</f>
        <v>0</v>
      </c>
      <c r="IP30" s="139">
        <f>ENE!IP30+FEB!IP30+MAR!IP30+ABR!IP30+MAY!IP30+JUN!IP30+JUL!IP30+AGO!IP30+SET!IP30+OCT!IP30+NOV!IP30+DIC!IP30</f>
        <v>0</v>
      </c>
      <c r="IQ30" s="449">
        <f>ENE!IQ30+FEB!IQ30+MAR!IQ30+ABR!IQ30+MAY!IQ30+JUN!IQ30+JUL!IQ30+AGO!IQ30+SET!IQ30+OCT!IQ30+NOV!IQ30+DIC!IQ30</f>
        <v>0</v>
      </c>
      <c r="IR30" s="449">
        <f>ENE!IR30+FEB!IR30+MAR!IR30+ABR!IR30+MAY!IR30+JUN!IR30+JUL!IR30+AGO!IR30+SET!IR30+OCT!IR30+NOV!IR30+DIC!IR30</f>
        <v>0</v>
      </c>
      <c r="IS30" s="449">
        <f>ENE!IS30+FEB!IS30+MAR!IS30+ABR!IS30+MAY!IS30+JUN!IS30+JUL!IS30+AGO!IS30+SET!IS30+OCT!IS30+NOV!IS30+DIC!IS30</f>
        <v>0</v>
      </c>
      <c r="IT30" s="449">
        <f>ENE!IT30+FEB!IT30+MAR!IT30+ABR!IT30+MAY!IT30+JUN!IT30+JUL!IT30+AGO!IT30+SET!IT30+OCT!IT30+NOV!IT30+DIC!IT30</f>
        <v>0</v>
      </c>
      <c r="IU30" s="139">
        <f>ENE!IU30+FEB!IU30+MAR!IU30+ABR!IU30+MAY!IU30+JUN!IU30+JUL!IU30+AGO!IU30+SET!IU30+OCT!IU30+NOV!IU30+DIC!IU30</f>
        <v>0</v>
      </c>
      <c r="IV30" s="65"/>
      <c r="IW30" s="296" t="s">
        <v>131</v>
      </c>
      <c r="IX30" s="448">
        <f>ENE!IX30+FEB!IX30+MAR!IX30+ABR!IX30+MAY!IX30+JUN!IX30+JUL!IX30+AGO!IX30+SET!IX30+OCT!IX30+NOV!IX30+DIC!IX30</f>
        <v>0</v>
      </c>
      <c r="IY30" s="449">
        <f>ENE!IY30+FEB!IY30+MAR!IY30+ABR!IY30+MAY!IY30+JUN!IY30+JUL!IY30+AGO!IY30+SET!IY30+OCT!IY30+NOV!IY30+DIC!IY30</f>
        <v>0</v>
      </c>
      <c r="IZ30" s="449">
        <f>ENE!IZ30+FEB!IZ30+MAR!IZ30+ABR!IZ30+MAY!IZ30+JUN!IZ30+JUL!IZ30+AGO!IZ30+SET!IZ30+OCT!IZ30+NOV!IZ30+DIC!IZ30</f>
        <v>0</v>
      </c>
      <c r="JA30" s="449">
        <f>ENE!JA30+FEB!JA30+MAR!JA30+ABR!JA30+MAY!JA30+JUN!JA30+JUL!JA30+AGO!JA30+SET!JA30+OCT!JA30+NOV!JA30+DIC!JA30</f>
        <v>0</v>
      </c>
      <c r="JB30" s="139">
        <f>ENE!JB30+FEB!JB30+MAR!JB30+ABR!JB30+MAY!JB30+JUN!JB30+JUL!JB30+AGO!JB30+SET!JB30+OCT!JB30+NOV!JB30+DIC!JB30</f>
        <v>0</v>
      </c>
      <c r="JC30" s="449">
        <f>ENE!JC30+FEB!JC30+MAR!JC30+ABR!JC30+MAY!JC30+JUN!JC30+JUL!JC30+AGO!JC30+SET!JC30+OCT!JC30+NOV!JC30+DIC!JC30</f>
        <v>0</v>
      </c>
      <c r="JD30" s="449">
        <f>ENE!JD30+FEB!JD30+MAR!JD30+ABR!JD30+MAY!JD30+JUN!JD30+JUL!JD30+AGO!JD30+SET!JD30+OCT!JD30+NOV!JD30+DIC!JD30</f>
        <v>0</v>
      </c>
      <c r="JE30" s="449">
        <f>ENE!JE30+FEB!JE30+MAR!JE30+ABR!JE30+MAY!JE30+JUN!JE30+JUL!JE30+AGO!JE30+SET!JE30+OCT!JE30+NOV!JE30+DIC!JE30</f>
        <v>0</v>
      </c>
      <c r="JF30" s="449">
        <f>ENE!JF30+FEB!JF30+MAR!JF30+ABR!JF30+MAY!JF30+JUN!JF30+JUL!JF30+AGO!JF30+SET!JF30+OCT!JF30+NOV!JF30+DIC!JF30</f>
        <v>0</v>
      </c>
      <c r="JG30" s="450">
        <f>ENE!JG30+FEB!JG30+MAR!JG30+ABR!JG30+MAY!JG30+JUN!JG30+JUL!JG30+AGO!JG30+SET!JG30+OCT!JG30+NOV!JG30+DIC!JG30</f>
        <v>0</v>
      </c>
      <c r="JH30" s="448">
        <f>ENE!JH30+FEB!JH30+MAR!JH30+ABR!JH30+MAY!JH30+JUN!JH30+JUL!JH30+AGO!JH30+SET!JH30+OCT!JH30+NOV!JH30+DIC!JH30</f>
        <v>0</v>
      </c>
      <c r="JI30" s="449">
        <f>ENE!JI30+FEB!JI30+MAR!JI30+ABR!JI30+MAY!JI30+JUN!JI30+JUL!JI30+AGO!JI30+SET!JI30+OCT!JI30+NOV!JI30+DIC!JI30</f>
        <v>0</v>
      </c>
      <c r="JJ30" s="449">
        <f>ENE!JJ30+FEB!JJ30+MAR!JJ30+ABR!JJ30+MAY!JJ30+JUN!JJ30+JUL!JJ30+AGO!JJ30+SET!JJ30+OCT!JJ30+NOV!JJ30+DIC!JJ30</f>
        <v>0</v>
      </c>
      <c r="JK30" s="449">
        <f>ENE!JK30+FEB!JK30+MAR!JK30+ABR!JK30+MAY!JK30+JUN!JK30+JUL!JK30+AGO!JK30+SET!JK30+OCT!JK30+NOV!JK30+DIC!JK30</f>
        <v>0</v>
      </c>
      <c r="JL30" s="139">
        <f>ENE!JL30+FEB!JL30+MAR!JL30+ABR!JL30+MAY!JL30+JUN!JL30+JUL!JL30+AGO!JL30+SET!JL30+OCT!JL30+NOV!JL30+DIC!JL30</f>
        <v>0</v>
      </c>
      <c r="JM30" s="448">
        <f>ENE!JM30+FEB!JM30+MAR!JM30+ABR!JM30+MAY!JM30+JUN!JM30+JUL!JM30+AGO!JM30+SET!JM30+OCT!JM30+NOV!JM30+DIC!JM30</f>
        <v>5</v>
      </c>
      <c r="JN30" s="343">
        <v>0</v>
      </c>
      <c r="JO30" s="532">
        <f t="shared" si="178"/>
        <v>0</v>
      </c>
      <c r="JP30" s="449">
        <f>ENE!JP30+FEB!JP30+MAR!JP30+ABR!JP30+MAY!JP30+JUN!JP30+JUL!JP30+AGO!JP30+SET!JP30+OCT!JP30+NOV!JP30+DIC!JP30</f>
        <v>1</v>
      </c>
      <c r="JQ30" s="449">
        <f>ENE!JQ30+FEB!JQ30+MAR!JQ30+ABR!JQ30+MAY!JQ30+JUN!JQ30+JUL!JQ30+AGO!JQ30+SET!JQ30+OCT!JQ30+NOV!JQ30+DIC!JQ30</f>
        <v>0</v>
      </c>
      <c r="JR30" s="450">
        <f>ENE!JR30+FEB!JR30+MAR!JR30+ABR!JR30+MAY!JR30+JUN!JR30+JUL!JR30+AGO!JR30+SET!JR30+OCT!JR30+NOV!JR30+DIC!JR30</f>
        <v>0</v>
      </c>
      <c r="JS30" s="159"/>
      <c r="JT30" s="449">
        <f>ENE!JT30+FEB!JT30+MAR!JT30+ABR!JT30+MAY!JT30+JUN!JT30+JUL!JT30+AGO!JT30+SET!JT30+OCT!JT30+NOV!JT30+DIC!JT30</f>
        <v>0</v>
      </c>
      <c r="JU30" s="449">
        <f>ENE!JU30+FEB!JU30+MAR!JU30+ABR!JU30+MAY!JU30+JUN!JU30+JUL!JU30+AGO!JU30+SET!JU30+OCT!JU30+NOV!JU30+DIC!JU30</f>
        <v>0</v>
      </c>
      <c r="JV30" s="707">
        <f t="shared" si="187"/>
        <v>0</v>
      </c>
      <c r="JW30" s="159"/>
      <c r="JX30" s="449">
        <f>ENE!JX30+FEB!JX30+MAR!JX30+ABR!JX30+MAY!JX30+JUN!JX30+JUL!JX30+AGO!JX30+SET!JX30+OCT!JX30+NOV!JX30+DIC!JX30</f>
        <v>0</v>
      </c>
      <c r="JY30" s="449">
        <f>ENE!JY30+FEB!JY30+MAR!JY30+ABR!JY30+MAY!JY30+JUN!JY30+JUL!JY30+AGO!JY30+SET!JY30+OCT!JY30+NOV!JY30+DIC!JY30</f>
        <v>0</v>
      </c>
      <c r="JZ30" s="707">
        <f t="shared" si="188"/>
        <v>0</v>
      </c>
      <c r="KA30" s="159"/>
      <c r="KB30" s="449">
        <f>ENE!KB30+FEB!KB30+MAR!KB30+ABR!KB30+MAY!KB30+JUN!KB30+JUL!KB30+AGO!KB30+SET!KB30+OCT!KB30+NOV!KB30+DIC!KB30</f>
        <v>0</v>
      </c>
      <c r="KC30" s="449">
        <f>ENE!KC30+FEB!KC30+MAR!KC30+ABR!KC30+MAY!KC30+JUN!KC30+JUL!KC30+AGO!KC30+SET!KC30+OCT!KC30+NOV!KC30+DIC!KC30</f>
        <v>0</v>
      </c>
      <c r="KD30" s="707">
        <f t="shared" si="189"/>
        <v>0</v>
      </c>
      <c r="KE30" s="448">
        <f>ENE!KE30+FEB!KE30+MAR!KE30+ABR!KE30+MAY!KE30+JUN!KE30+JUL!KE30+AGO!KE30+SET!KE30+OCT!KE30+NOV!KE30+DIC!KE30</f>
        <v>0</v>
      </c>
      <c r="KF30" s="449">
        <f>ENE!KF30+FEB!KF30+MAR!KF30+ABR!KF30+MAY!KF30+JUN!KF30+JUL!KF30+AGO!KF30+SET!KF30+OCT!KF30+NOV!KF30+DIC!KF30</f>
        <v>0</v>
      </c>
      <c r="KG30" s="449">
        <f>ENE!KG30+FEB!KG30+MAR!KG30+ABR!KG30+MAY!KG30+JUN!KG30+JUL!KG30+AGO!KG30+SET!KG30+OCT!KG30+NOV!KG30+DIC!KG30</f>
        <v>0</v>
      </c>
      <c r="KH30" s="449">
        <f>ENE!KH30+FEB!KH30+MAR!KH30+ABR!KH30+MAY!KH30+JUN!KH30+JUL!KH30+AGO!KH30+SET!KH30+OCT!KH30+NOV!KH30+DIC!KH30</f>
        <v>0</v>
      </c>
      <c r="KI30" s="450">
        <f>ENE!KI30+FEB!KI30+MAR!KI30+ABR!KI30+MAY!KI30+JUN!KI30+JUL!KI30+AGO!KI30+SET!KI30+OCT!KI30+NOV!KI30+DIC!KI30</f>
        <v>0</v>
      </c>
      <c r="KJ30" s="769">
        <f>ENE!KJ30+FEB!KJ30+MAR!KJ30+ABR!KJ30+MAY!KJ30+JUN!KJ30+JUL!KJ30+AGO!KJ30+SET!KJ30+OCT!KJ30+NOV!KJ30+DIC!KJ30</f>
        <v>0</v>
      </c>
      <c r="KK30" s="770">
        <f>ENE!KK30+FEB!KK30+MAR!KK30+ABR!KK30+MAY!KK30+JUN!KK30+JUL!KK30+AGO!KK30+SET!KK30+OCT!KK30+NOV!KK30+DIC!KK30</f>
        <v>0</v>
      </c>
      <c r="KL30" s="770">
        <f>ENE!KL30+FEB!KL30+MAR!KL30+ABR!KL30+MAY!KL30+JUN!KL30+JUL!KL30+AGO!KL30+SET!KL30+OCT!KL30+NOV!KL30+DIC!KL30</f>
        <v>0</v>
      </c>
      <c r="KM30" s="770">
        <f>ENE!KM30+FEB!KM30+MAR!KM30+ABR!KM30+MAY!KM30+JUN!KM30+JUL!KM30+AGO!KM30+SET!KM30+OCT!KM30+NOV!KM30+DIC!KM30</f>
        <v>0</v>
      </c>
      <c r="KN30" s="771">
        <f>ENE!KN30+FEB!KN30+MAR!KN30+ABR!KN30+MAY!KN30+JUN!KN30+JUL!KN30+AGO!KN30+SET!KN30+OCT!KN30+NOV!KN30+DIC!KN30</f>
        <v>0</v>
      </c>
    </row>
    <row r="31" spans="1:300" s="97" customFormat="1" ht="27" customHeight="1" x14ac:dyDescent="0.3">
      <c r="A31" s="291">
        <v>1448</v>
      </c>
      <c r="B31" s="292" t="s">
        <v>125</v>
      </c>
      <c r="C31" s="127">
        <v>4</v>
      </c>
      <c r="D31" s="403">
        <f>ENE!D31+FEB!D31+MAR!D31+ABR!D31+MAY!D31+JUN!D31+JUL!D31+AGO!D31+SET!D31+OCT!D31+NOV!D31+DIC!D31</f>
        <v>0</v>
      </c>
      <c r="E31" s="403">
        <f>ENE!E31+FEB!E31+MAR!E31+ABR!E31+MAY!E31+JUN!E31+JUL!E31+AGO!E31+SET!E31+OCT!E31+NOV!E31+DIC!E31</f>
        <v>0</v>
      </c>
      <c r="F31" s="403">
        <f>ENE!F31+FEB!F31+MAR!F31+ABR!F31+MAY!F31+JUN!F31+JUL!F31+AGO!F31+SET!F31+OCT!F31+NOV!F31+DIC!F31</f>
        <v>0</v>
      </c>
      <c r="G31" s="512">
        <f t="shared" si="141"/>
        <v>0</v>
      </c>
      <c r="H31" s="448">
        <f>ENE!H31+FEB!H31+MAR!H31+ABR!H31+MAY!H31+JUN!H31+JUL!H31+AGO!H31+SET!H31+OCT!H31+NOV!H31+DIC!H31</f>
        <v>0</v>
      </c>
      <c r="I31" s="139">
        <f>ENE!I31+FEB!I31+MAR!I31+ABR!I31+MAY!I31+JUN!I31+JUL!I31+AGO!I31+SET!I31+OCT!I31+NOV!I31+DIC!I31</f>
        <v>0</v>
      </c>
      <c r="J31" s="449">
        <f>ENE!J31+FEB!J31+MAR!J31+ABR!J31+MAY!J31+JUN!J31+JUL!J31+AGO!J31+SET!J31+OCT!J31+NOV!J31+DIC!J31</f>
        <v>5</v>
      </c>
      <c r="K31" s="449">
        <f>ENE!K31+FEB!K31+MAR!K31+ABR!K31+MAY!K31+JUN!K31+JUL!K31+AGO!K31+SET!K31+OCT!K31+NOV!K31+DIC!K31</f>
        <v>3</v>
      </c>
      <c r="L31" s="449">
        <f>ENE!L31+FEB!L31+MAR!L31+ABR!L31+MAY!L31+JUN!L31+JUL!L31+AGO!L31+SET!L31+OCT!L31+NOV!L31+DIC!L31</f>
        <v>1</v>
      </c>
      <c r="M31" s="510">
        <f t="shared" si="183"/>
        <v>25</v>
      </c>
      <c r="N31" s="449">
        <f>ENE!N31+FEB!N31+MAR!N31+ABR!N31+MAY!N31+JUN!N31+JUL!N31+AGO!N31+SET!N31+OCT!N31+NOV!N31+DIC!N31</f>
        <v>5</v>
      </c>
      <c r="O31" s="449">
        <f>ENE!O31+FEB!O31+MAR!O31+ABR!O31+MAY!O31+JUN!O31+JUL!O31+AGO!O31+SET!O31+OCT!O31+NOV!O31+DIC!O31</f>
        <v>3</v>
      </c>
      <c r="P31" s="449">
        <f>ENE!P31+FEB!P31+MAR!P31+ABR!P31+MAY!P31+JUN!P31+JUL!P31+AGO!P31+SET!P31+OCT!P31+NOV!P31+DIC!P31</f>
        <v>1</v>
      </c>
      <c r="Q31" s="514">
        <f t="shared" si="184"/>
        <v>25</v>
      </c>
      <c r="R31" s="449">
        <f>ENE!R31+FEB!R31+MAR!R31+ABR!R31+MAY!R31+JUN!R31+JUL!R31+AGO!R31+SET!R31+OCT!R31+NOV!R31+DIC!R31</f>
        <v>5</v>
      </c>
      <c r="S31" s="450">
        <f>ENE!S31+FEB!S31+MAR!S31+ABR!S31+MAY!S31+JUN!S31+JUL!S31+AGO!S31+SET!S31+OCT!S31+NOV!S31+DIC!S31</f>
        <v>3</v>
      </c>
      <c r="T31" s="448">
        <f>ENE!T31+FEB!T31+MAR!T31+ABR!T31+MAY!T31+JUN!T31+JUL!T31+AGO!T31+SET!T31+OCT!T31+NOV!T31+DIC!T31</f>
        <v>5</v>
      </c>
      <c r="U31" s="139">
        <f>ENE!U31+FEB!U31+MAR!U31+ABR!U31+MAY!U31+JUN!U31+JUL!U31+AGO!U31+SET!U31+OCT!U31+NOV!U31+DIC!U31</f>
        <v>3</v>
      </c>
      <c r="V31" s="449">
        <f>ENE!V31+FEB!V31+MAR!V31+ABR!V31+MAY!V31+JUN!V31+JUL!V31+AGO!V31+SET!V31+OCT!V31+NOV!V31+DIC!V31</f>
        <v>1</v>
      </c>
      <c r="W31" s="450">
        <f>ENE!W31+FEB!W31+MAR!W31+ABR!W31+MAY!W31+JUN!W31+JUL!W31+AGO!W31+SET!W31+OCT!W31+NOV!W31+DIC!W31</f>
        <v>0</v>
      </c>
      <c r="X31" s="448">
        <f>ENE!X31+FEB!X31+MAR!X31+ABR!X31+MAY!X31+JUN!X31+JUL!X31+AGO!X31+SET!X31+OCT!X31+NOV!X31+DIC!X31</f>
        <v>0</v>
      </c>
      <c r="Y31" s="449">
        <f>ENE!Y31+FEB!Y31+MAR!Y31+ABR!Y31+MAY!Y31+JUN!Y31+JUL!Y31+AGO!Y31+SET!Y31+OCT!Y31+NOV!Y31+DIC!Y31</f>
        <v>0</v>
      </c>
      <c r="Z31" s="139">
        <f>ENE!Z31+FEB!Z31+MAR!Z31+ABR!Z31+MAY!Z31+JUN!Z31+JUL!Z31+AGO!Z31+SET!Z31+OCT!Z31+NOV!Z31+DIC!Z31</f>
        <v>0</v>
      </c>
      <c r="AA31" s="127">
        <f>ENE!AA31+FEB!AA31+MAR!AA31+ABR!AA31+MAY!AA31+JUN!AA31+JUL!AA31+AGO!AA31+SET!AA31+OCT!AA31+NOV!AA31+DIC!AA31</f>
        <v>1</v>
      </c>
      <c r="AB31" s="296" t="s">
        <v>125</v>
      </c>
      <c r="AC31" s="139">
        <v>7</v>
      </c>
      <c r="AD31" s="449">
        <f>ENE!AD31+FEB!AD31+MAR!AD31+ABR!AD31+MAY!AD31+JUN!AD31+JUL!AD31+AGO!AD31+SET!AD31+OCT!AD31+NOV!AD31+DIC!AD31</f>
        <v>4</v>
      </c>
      <c r="AE31" s="517">
        <f t="shared" si="144"/>
        <v>57.142857142857139</v>
      </c>
      <c r="AF31" s="449">
        <f>ENE!AF31+FEB!AF31+MAR!AF31+ABR!AF31+MAY!AF31+JUN!AF31+JUL!AF31+AGO!AF31+SET!AF31+OCT!AF31+NOV!AF31+DIC!AF31</f>
        <v>4</v>
      </c>
      <c r="AG31" s="450">
        <f>ENE!AG31+FEB!AG31+MAR!AG31+ABR!AG31+MAY!AG31+JUN!AG31+JUL!AG31+AGO!AG31+SET!AG31+OCT!AG31+NOV!AG31+DIC!AG31</f>
        <v>4</v>
      </c>
      <c r="AH31" s="448">
        <f>ENE!AH31+FEB!AH31+MAR!AH31+ABR!AH31+MAY!AH31+JUN!AH31+JUL!AH31+AGO!AH31+SET!AH31+OCT!AH31+NOV!AH31+DIC!AH31</f>
        <v>0</v>
      </c>
      <c r="AI31" s="449">
        <f>ENE!AI31+FEB!AI31+MAR!AI31+ABR!AI31+MAY!AI31+JUN!AI31+JUL!AI31+AGO!AI31+SET!AI31+OCT!AI31+NOV!AI31+DIC!AI31</f>
        <v>0</v>
      </c>
      <c r="AJ31" s="139">
        <f>ENE!AJ31+FEB!AJ31+MAR!AJ31+ABR!AJ31+MAY!AJ31+JUN!AJ31+JUL!AJ31+AGO!AJ31+SET!AJ31+OCT!AJ31+NOV!AJ31+DIC!AJ31</f>
        <v>3</v>
      </c>
      <c r="AK31" s="449">
        <f>ENE!AK31+FEB!AK31+MAR!AK31+ABR!AK31+MAY!AK31+JUN!AK31+JUL!AK31+AGO!AK31+SET!AK31+OCT!AK31+NOV!AK31+DIC!AK31</f>
        <v>0</v>
      </c>
      <c r="AL31" s="449">
        <f>ENE!AL31+FEB!AL31+MAR!AL31+ABR!AL31+MAY!AL31+JUN!AL31+JUL!AL31+AGO!AL31+SET!AL31+OCT!AL31+NOV!AL31+DIC!AL31</f>
        <v>0</v>
      </c>
      <c r="AM31" s="450">
        <f>ENE!AM31+FEB!AM31+MAR!AM31+ABR!AM31+MAY!AM31+JUN!AM31+JUL!AM31+AGO!AM31+SET!AM31+OCT!AM31+NOV!AM31+DIC!AM31</f>
        <v>4</v>
      </c>
      <c r="AN31" s="459">
        <f>ENE!AN31+FEB!AN31+MAR!AN31+ABR!AN31+MAY!AN31+JUN!AN31+JUL!AN31+AGO!AN31+SET!AN31+OCT!AN31+NOV!AN31+DIC!AN31</f>
        <v>4</v>
      </c>
      <c r="AO31" s="514">
        <f t="shared" si="145"/>
        <v>57.142857142857139</v>
      </c>
      <c r="AP31" s="449">
        <f>ENE!AP31+FEB!AP31+MAR!AP31+ABR!AP31+MAY!AP31+JUN!AP31+JUL!AP31+AGO!AP31+SET!AP31+OCT!AP31+NOV!AP31+DIC!AP31</f>
        <v>0</v>
      </c>
      <c r="AQ31" s="139">
        <f>ENE!AQ31+FEB!AQ31+MAR!AQ31+ABR!AQ31+MAY!AQ31+JUN!AQ31+JUL!AQ31+AGO!AQ31+SET!AQ31+OCT!AQ31+NOV!AQ31+DIC!AQ31</f>
        <v>4</v>
      </c>
      <c r="AR31" s="449">
        <f>ENE!AR31+FEB!AR31+MAR!AR31+ABR!AR31+MAY!AR31+JUN!AR31+JUL!AR31+AGO!AR31+SET!AR31+OCT!AR31+NOV!AR31+DIC!AR31</f>
        <v>0</v>
      </c>
      <c r="AS31" s="449">
        <f>ENE!AS31+FEB!AS31+MAR!AS31+ABR!AS31+MAY!AS31+JUN!AS31+JUL!AS31+AGO!AS31+SET!AS31+OCT!AS31+NOV!AS31+DIC!AS31</f>
        <v>0</v>
      </c>
      <c r="AT31" s="449">
        <f>ENE!AT31+FEB!AT31+MAR!AT31+ABR!AT31+MAY!AT31+JUN!AT31+JUL!AT31+AGO!AT31+SET!AT31+OCT!AT31+NOV!AT31+DIC!AT31</f>
        <v>0</v>
      </c>
      <c r="AU31" s="450">
        <f>ENE!AU31+FEB!AU31+MAR!AU31+ABR!AU31+MAY!AU31+JUN!AU31+JUL!AU31+AGO!AU31+SET!AU31+OCT!AU31+NOV!AU31+DIC!AU31</f>
        <v>0</v>
      </c>
      <c r="AV31" s="514">
        <f t="shared" si="146"/>
        <v>0</v>
      </c>
      <c r="AW31" s="449">
        <f>ENE!AW31+FEB!AW31+MAR!AW31+ABR!AW31+MAY!AW31+JUN!AW31+JUL!AW31+AGO!AW31+SET!AW31+OCT!AW31+NOV!AW31+DIC!AW31</f>
        <v>0</v>
      </c>
      <c r="AX31" s="449">
        <f>ENE!AX31+FEB!AX31+MAR!AX31+ABR!AX31+MAY!AX31+JUN!AX31+JUL!AX31+AGO!AX31+SET!AX31+OCT!AX31+NOV!AX31+DIC!AX31</f>
        <v>0</v>
      </c>
      <c r="AY31" s="450">
        <f>ENE!AY31+FEB!AY31+MAR!AY31+ABR!AY31+MAY!AY31+JUN!AY31+JUL!AY31+AGO!AY31+SET!AY31+OCT!AY31+NOV!AY31+DIC!AY31</f>
        <v>0</v>
      </c>
      <c r="AZ31" s="514">
        <f t="shared" si="147"/>
        <v>0</v>
      </c>
      <c r="BA31" s="449">
        <f>ENE!BA31+FEB!BA31+MAR!BA31+ABR!BA31+MAY!BA31+JUN!BA31+JUL!BA31+AGO!BA31+SET!BA31+OCT!BA31+NOV!BA31+DIC!BA31</f>
        <v>0</v>
      </c>
      <c r="BB31" s="450">
        <f>ENE!BB31+FEB!BB31+MAR!BB31+ABR!BB31+MAY!BB31+JUN!BB31+JUL!BB31+AGO!BB31+SET!BB31+OCT!BB31+NOV!BB31+DIC!BB31</f>
        <v>0</v>
      </c>
      <c r="BC31" s="127">
        <f>ENE!BC31+FEB!BC31+MAR!BC31+ABR!BC31+MAY!BC31+JUN!BC31+JUL!BC31+AGO!BC31+SET!BC31+OCT!BC31+NOV!BC31+DIC!BC31</f>
        <v>4</v>
      </c>
      <c r="BD31" s="127">
        <f>ENE!BD31+FEB!BD31+MAR!BD31+ABR!BD31+MAY!BD31+JUN!BD31+JUL!BD31+AGO!BD31+SET!BD31+OCT!BD31+NOV!BD31+DIC!BD31</f>
        <v>4</v>
      </c>
      <c r="BE31" s="296" t="s">
        <v>125</v>
      </c>
      <c r="BF31" s="127">
        <v>7</v>
      </c>
      <c r="BG31" s="449">
        <f>ENE!BG31+FEB!BG31+MAR!BG31+ABR!BG31+MAY!BG31+JUN!BG31+JUL!BG31+AGO!BG31+SET!BG31+OCT!BG31+NOV!BG31+DIC!BG31</f>
        <v>0</v>
      </c>
      <c r="BH31" s="463">
        <f>ENE!BH31+FEB!BH31+MAR!BH31+ABR!BH31+MAY!BH31+JUN!BH31+JUL!BH31+AGO!BH31+SET!BH31+OCT!BH31+NOV!BH31+DIC!BH31</f>
        <v>1</v>
      </c>
      <c r="BI31" s="463">
        <f>ENE!BI31+FEB!BI31+MAR!BI31+ABR!BI31+MAY!BI31+JUN!BI31+JUL!BI31+AGO!BI31+SET!BI31+OCT!BI31+NOV!BI31+DIC!BI31</f>
        <v>0</v>
      </c>
      <c r="BJ31" s="463">
        <f>ENE!BJ31+FEB!BJ31+MAR!BJ31+ABR!BJ31+MAY!BJ31+JUN!BJ31+JUL!BJ31+AGO!BJ31+SET!BJ31+OCT!BJ31+NOV!BJ31+DIC!BJ31</f>
        <v>0</v>
      </c>
      <c r="BK31" s="464">
        <f>ENE!BK31+FEB!BK31+MAR!BK31+ABR!BK31+MAY!BK31+JUN!BK31+JUL!BK31+AGO!BK31+SET!BK31+OCT!BK31+NOV!BK31+DIC!BK31</f>
        <v>0</v>
      </c>
      <c r="BL31" s="448">
        <f>ENE!BL31+FEB!BL31+MAR!BL31+ABR!BL31+MAY!BL31+JUN!BL31+JUL!BL31+AGO!BL31+SET!BL31+OCT!BL31+NOV!BL31+DIC!BL31</f>
        <v>0</v>
      </c>
      <c r="BM31" s="463">
        <f>ENE!BM31+FEB!BM31+MAR!BM31+ABR!BM31+MAY!BM31+JUN!BM31+JUL!BM31+AGO!BM31+SET!BM31+OCT!BM31+NOV!BM31+DIC!BM31</f>
        <v>0</v>
      </c>
      <c r="BN31" s="463">
        <f>ENE!BN31+FEB!BN31+MAR!BN31+ABR!BN31+MAY!BN31+JUN!BN31+JUL!BN31+AGO!BN31+SET!BN31+OCT!BN31+NOV!BN31+DIC!BN31</f>
        <v>0</v>
      </c>
      <c r="BO31" s="464">
        <f>ENE!BO31+FEB!BO31+MAR!BO31+ABR!BO31+MAY!BO31+JUN!BO31+JUL!BO31+AGO!BO31+SET!BO31+OCT!BO31+NOV!BO31+DIC!BO31</f>
        <v>0</v>
      </c>
      <c r="BP31" s="514">
        <f t="shared" si="150"/>
        <v>0</v>
      </c>
      <c r="BQ31" s="449">
        <f>ENE!BQ31+FEB!BQ31+MAR!BQ31+ABR!BQ31+MAY!BQ31+JUN!BQ31+JUL!BQ31+AGO!BQ31+SET!BQ31+OCT!BQ31+NOV!BQ31+DIC!BQ31</f>
        <v>0</v>
      </c>
      <c r="BR31" s="463">
        <f>ENE!BR31+FEB!BR31+MAR!BR31+ABR!BR31+MAY!BR31+JUN!BR31+JUL!BR31+AGO!BR31+SET!BR31+OCT!BR31+NOV!BR31+DIC!BR31</f>
        <v>0</v>
      </c>
      <c r="BS31" s="463">
        <f>ENE!BS31+FEB!BS31+MAR!BS31+ABR!BS31+MAY!BS31+JUN!BS31+JUL!BS31+AGO!BS31+SET!BS31+OCT!BS31+NOV!BS31+DIC!BS31</f>
        <v>0</v>
      </c>
      <c r="BT31" s="517">
        <f t="shared" si="152"/>
        <v>0</v>
      </c>
      <c r="BU31" s="463">
        <f>ENE!BU31+FEB!BU31+MAR!BU31+ABR!BU31+MAY!BU31+JUN!BU31+JUL!BU31+AGO!BU31+SET!BU31+OCT!BU31+NOV!BU31+DIC!BU31</f>
        <v>0</v>
      </c>
      <c r="BV31" s="463">
        <f>ENE!BV31+FEB!BV31+MAR!BV31+ABR!BV31+MAY!BV31+JUN!BV31+JUL!BV31+AGO!BV31+SET!BV31+OCT!BV31+NOV!BV31+DIC!BV31</f>
        <v>0</v>
      </c>
      <c r="BW31" s="463">
        <f>ENE!BW31+FEB!BW31+MAR!BW31+ABR!BW31+MAY!BW31+JUN!BW31+JUL!BW31+AGO!BW31+SET!BW31+OCT!BW31+NOV!BW31+DIC!BW31</f>
        <v>0</v>
      </c>
      <c r="BX31" s="465">
        <f>ENE!BX31+FEB!BX31+MAR!BX31+ABR!BX31+MAY!BX31+JUN!BX31+JUL!BX31+AGO!BX31+SET!BX31+OCT!BX31+NOV!BX31+DIC!BX31</f>
        <v>0</v>
      </c>
      <c r="BY31" s="449">
        <f>ENE!BY31+FEB!BY31+MAR!BY31+ABR!BY31+MAY!BY31+JUN!BY31+JUL!BY31+AGO!BY31+SET!BY31+OCT!BY31+NOV!BY31+DIC!BY31</f>
        <v>0</v>
      </c>
      <c r="BZ31" s="464">
        <f>ENE!BZ31+FEB!BZ31+MAR!BZ31+ABR!BZ31+MAY!BZ31+JUN!BZ31+JUL!BZ31+AGO!BZ31+SET!BZ31+OCT!BZ31+NOV!BZ31+DIC!BZ31</f>
        <v>0</v>
      </c>
      <c r="CA31" s="514">
        <f t="shared" si="154"/>
        <v>0</v>
      </c>
      <c r="CB31" s="448">
        <f>ENE!CB31+FEB!CB31+MAR!CB31+ABR!CB31+MAY!CB31+JUN!CB31+JUL!CB31+AGO!CB31+SET!CB31+OCT!CB31+NOV!CB31+DIC!CB31</f>
        <v>0</v>
      </c>
      <c r="CC31" s="465">
        <f>ENE!CC31+FEB!CC31+MAR!CC31+ABR!CC31+MAY!CC31+JUN!CC31+JUL!CC31+AGO!CC31+SET!CC31+OCT!CC31+NOV!CC31+DIC!CC31</f>
        <v>0</v>
      </c>
      <c r="CD31" s="139">
        <f>ENE!CD31+FEB!CD31+MAR!CD31+ABR!CD31+MAY!CD31+JUN!CD31+JUL!CD31+AGO!CD31+SET!CD31+OCT!CD31+NOV!CD31+DIC!CD31</f>
        <v>0</v>
      </c>
      <c r="CE31" s="65"/>
      <c r="CF31" s="296" t="s">
        <v>125</v>
      </c>
      <c r="CG31" s="127">
        <v>17</v>
      </c>
      <c r="CH31" s="449">
        <f>ENE!CH31+FEB!CH31+MAR!CH31+ABR!CH31+MAY!CH31+JUN!CH31+JUL!CH31+AGO!CH31+SET!CH31+OCT!CH31+NOV!CH31+DIC!CH31</f>
        <v>0</v>
      </c>
      <c r="CI31" s="449">
        <f>ENE!CI31+FEB!CI31+MAR!CI31+ABR!CI31+MAY!CI31+JUN!CI31+JUL!CI31+AGO!CI31+SET!CI31+OCT!CI31+NOV!CI31+DIC!CI31</f>
        <v>1</v>
      </c>
      <c r="CJ31" s="449">
        <f>ENE!CJ31+FEB!CJ31+MAR!CJ31+ABR!CJ31+MAY!CJ31+JUN!CJ31+JUL!CJ31+AGO!CJ31+SET!CJ31+OCT!CJ31+NOV!CJ31+DIC!CJ31</f>
        <v>0</v>
      </c>
      <c r="CK31" s="449">
        <f>ENE!CK31+FEB!CK31+MAR!CK31+ABR!CK31+MAY!CK31+JUN!CK31+JUL!CK31+AGO!CK31+SET!CK31+OCT!CK31+NOV!CK31+DIC!CK31</f>
        <v>0</v>
      </c>
      <c r="CL31" s="450">
        <f>ENE!CL31+FEB!CL31+MAR!CL31+ABR!CL31+MAY!CL31+JUN!CL31+JUL!CL31+AGO!CL31+SET!CL31+OCT!CL31+NOV!CL31+DIC!CL31</f>
        <v>0</v>
      </c>
      <c r="CM31" s="448">
        <f>ENE!CM31+FEB!CM31+MAR!CM31+ABR!CM31+MAY!CM31+JUN!CM31+JUL!CM31+AGO!CM31+SET!CM31+OCT!CM31+NOV!CM31+DIC!CM31</f>
        <v>0</v>
      </c>
      <c r="CN31" s="449">
        <f>ENE!CN31+FEB!CN31+MAR!CN31+ABR!CN31+MAY!CN31+JUN!CN31+JUL!CN31+AGO!CN31+SET!CN31+OCT!CN31+NOV!CN31+DIC!CN31</f>
        <v>0</v>
      </c>
      <c r="CO31" s="449">
        <f>ENE!CO31+FEB!CO31+MAR!CO31+ABR!CO31+MAY!CO31+JUN!CO31+JUL!CO31+AGO!CO31+SET!CO31+OCT!CO31+NOV!CO31+DIC!CO31</f>
        <v>0</v>
      </c>
      <c r="CP31" s="449">
        <f>ENE!CP31+FEB!CP31+MAR!CP31+ABR!CP31+MAY!CP31+JUN!CP31+JUL!CP31+AGO!CP31+SET!CP31+OCT!CP31+NOV!CP31+DIC!CP31</f>
        <v>0</v>
      </c>
      <c r="CQ31" s="449">
        <f>ENE!CQ31+FEB!CQ31+MAR!CQ31+ABR!CQ31+MAY!CQ31+JUN!CQ31+JUL!CQ31+AGO!CQ31+SET!CQ31+OCT!CQ31+NOV!CQ31+DIC!CQ31</f>
        <v>0</v>
      </c>
      <c r="CR31" s="449">
        <f>ENE!CR31+FEB!CR31+MAR!CR31+ABR!CR31+MAY!CR31+JUN!CR31+JUL!CR31+AGO!CR31+SET!CR31+OCT!CR31+NOV!CR31+DIC!CR31</f>
        <v>0</v>
      </c>
      <c r="CS31" s="449">
        <f>ENE!CS31+FEB!CS31+MAR!CS31+ABR!CS31+MAY!CS31+JUN!CS31+JUL!CS31+AGO!CS31+SET!CS31+OCT!CS31+NOV!CS31+DIC!CS31</f>
        <v>0</v>
      </c>
      <c r="CT31" s="449">
        <f>ENE!CT31+FEB!CT31+MAR!CT31+ABR!CT31+MAY!CT31+JUN!CT31+JUL!CT31+AGO!CT31+SET!CT31+OCT!CT31+NOV!CT31+DIC!CT31</f>
        <v>0</v>
      </c>
      <c r="CU31" s="139">
        <f>ENE!CU31+FEB!CU31+MAR!CU31+ABR!CU31+MAY!CU31+JUN!CU31+JUL!CU31+AGO!CU31+SET!CU31+OCT!CU31+NOV!CU31+DIC!CU31</f>
        <v>0</v>
      </c>
      <c r="CV31" s="449">
        <f>ENE!CV31+FEB!CV31+MAR!CV31+ABR!CV31+MAY!CV31+JUN!CV31+JUL!CV31+AGO!CV31+SET!CV31+OCT!CV31+NOV!CV31+DIC!CV31</f>
        <v>0</v>
      </c>
      <c r="CW31" s="449">
        <f>ENE!CW31+FEB!CW31+MAR!CW31+ABR!CW31+MAY!CW31+JUN!CW31+JUL!CW31+AGO!CW31+SET!CW31+OCT!CW31+NOV!CW31+DIC!CW31</f>
        <v>0</v>
      </c>
      <c r="CX31" s="127">
        <f>ENE!CX31+FEB!CX31+MAR!CX31+ABR!CX31+MAY!CX31+JUN!CX31+JUL!CX31+AGO!CX31+SET!CX31+OCT!CX31+NOV!CX31+DIC!CX31</f>
        <v>0</v>
      </c>
      <c r="CY31" s="65"/>
      <c r="CZ31" s="296" t="s">
        <v>125</v>
      </c>
      <c r="DA31" s="127">
        <v>13</v>
      </c>
      <c r="DB31" s="449">
        <f>ENE!DB31+FEB!DB31+MAR!DB31+ABR!DB31+MAY!DB31+JUN!DB31+JUL!DB31+AGO!DB31+SET!DB31+OCT!DB31+NOV!DB31+DIC!DB31</f>
        <v>0</v>
      </c>
      <c r="DC31" s="463">
        <f>ENE!DC31+FEB!DC31+MAR!DC31+ABR!DC31+MAY!DC31+JUN!DC31+JUL!DC31+AGO!DC31+SET!DC31+OCT!DC31+NOV!DC31+DIC!DC31</f>
        <v>1</v>
      </c>
      <c r="DD31" s="463">
        <f>ENE!DD31+FEB!DD31+MAR!DD31+ABR!DD31+MAY!DD31+JUN!DD31+JUL!DD31+AGO!DD31+SET!DD31+OCT!DD31+NOV!DD31+DIC!DD31</f>
        <v>0</v>
      </c>
      <c r="DE31" s="464">
        <f>ENE!DE31+FEB!DE31+MAR!DE31+ABR!DE31+MAY!DE31+JUN!DE31+JUL!DE31+AGO!DE31+SET!DE31+OCT!DE31+NOV!DE31+DIC!DE31</f>
        <v>0</v>
      </c>
      <c r="DF31" s="448">
        <f>ENE!DF31+FEB!DF31+MAR!DF31+ABR!DF31+MAY!DF31+JUN!DF31+JUL!DF31+AGO!DF31+SET!DF31+OCT!DF31+NOV!DF31+DIC!DF31</f>
        <v>0</v>
      </c>
      <c r="DG31" s="463">
        <f>ENE!DG31+FEB!DG31+MAR!DG31+ABR!DG31+MAY!DG31+JUN!DG31+JUL!DG31+AGO!DG31+SET!DG31+OCT!DG31+NOV!DG31+DIC!DG31</f>
        <v>0</v>
      </c>
      <c r="DH31" s="464">
        <f>ENE!DH31+FEB!DH31+MAR!DH31+ABR!DH31+MAY!DH31+JUN!DH31+JUL!DH31+AGO!DH31+SET!DH31+OCT!DH31+NOV!DH31+DIC!DH31</f>
        <v>0</v>
      </c>
      <c r="DI31" s="514">
        <f t="shared" si="158"/>
        <v>0</v>
      </c>
      <c r="DJ31" s="449">
        <f>ENE!DJ31+FEB!DJ31+MAR!DJ31+ABR!DJ31+MAY!DJ31+JUN!DJ31+JUL!DJ31+AGO!DJ31+SET!DJ31+OCT!DJ31+NOV!DJ31+DIC!DJ31</f>
        <v>0</v>
      </c>
      <c r="DK31" s="463">
        <f>ENE!DK31+FEB!DK31+MAR!DK31+ABR!DK31+MAY!DK31+JUN!DK31+JUL!DK31+AGO!DK31+SET!DK31+OCT!DK31+NOV!DK31+DIC!DK31</f>
        <v>0</v>
      </c>
      <c r="DL31" s="464">
        <f>ENE!DL31+FEB!DL31+MAR!DL31+ABR!DL31+MAY!DL31+JUN!DL31+JUL!DL31+AGO!DL31+SET!DL31+OCT!DL31+NOV!DL31+DIC!DL31</f>
        <v>0</v>
      </c>
      <c r="DM31" s="514">
        <f t="shared" si="160"/>
        <v>0</v>
      </c>
      <c r="DN31" s="449">
        <f>ENE!DN31+FEB!DN31+MAR!DN31+ABR!DN31+MAY!DN31+JUN!DN31+JUL!DN31+AGO!DN31+SET!DN31+OCT!DN31+NOV!DN31+DIC!DN31</f>
        <v>0</v>
      </c>
      <c r="DO31" s="465">
        <f>ENE!DO31+FEB!DO31+MAR!DO31+ABR!DO31+MAY!DO31+JUN!DO31+JUL!DO31+AGO!DO31+SET!DO31+OCT!DO31+NOV!DO31+DIC!DO31</f>
        <v>0</v>
      </c>
      <c r="DP31" s="449">
        <f>ENE!DP31+FEB!DP31+MAR!DP31+ABR!DP31+MAY!DP31+JUN!DP31+JUL!DP31+AGO!DP31+SET!DP31+OCT!DP31+NOV!DP31+DIC!DP31</f>
        <v>0</v>
      </c>
      <c r="DQ31" s="464">
        <f>ENE!DQ31+FEB!DQ31+MAR!DQ31+ABR!DQ31+MAY!DQ31+JUN!DQ31+JUL!DQ31+AGO!DQ31+SET!DQ31+OCT!DQ31+NOV!DQ31+DIC!DQ31</f>
        <v>0</v>
      </c>
      <c r="DR31" s="145">
        <f t="shared" si="162"/>
        <v>0</v>
      </c>
      <c r="DS31" s="450">
        <f>ENE!DS31+FEB!DS31+MAR!DS31+ABR!DS31+MAY!DS31+JUN!DS31+JUL!DS31+AGO!DS31+SET!DS31+OCT!DS31+NOV!DS31+DIC!DS31</f>
        <v>7</v>
      </c>
      <c r="DT31" s="514">
        <f t="shared" si="164"/>
        <v>53.846153846153847</v>
      </c>
      <c r="DU31" s="450">
        <f>ENE!DU31+FEB!DU31+MAR!DU31+ABR!DU31+MAY!DU31+JUN!DU31+JUL!DU31+AGO!DU31+SET!DU31+OCT!DU31+NOV!DU31+DIC!DU31</f>
        <v>7</v>
      </c>
      <c r="DV31" s="514">
        <f t="shared" si="166"/>
        <v>53.846153846153847</v>
      </c>
      <c r="DW31" s="139">
        <f>ENE!DW31+FEB!DW31+MAR!DW31+ABR!DW31+MAY!DW31+JUN!DW31+JUL!DW31+AGO!DW31+SET!DW31+OCT!DW31+NOV!DW31+DIC!DW31</f>
        <v>0</v>
      </c>
      <c r="DX31" s="65"/>
      <c r="DY31" s="296" t="s">
        <v>125</v>
      </c>
      <c r="DZ31" s="449">
        <f>ENE!DZ31+FEB!DZ31+MAR!DZ31+ABR!DZ31+MAY!DZ31+JUN!DZ31+JUL!DZ31+AGO!DZ31+SET!DZ31+OCT!DZ31+NOV!DZ31+DIC!DZ31</f>
        <v>0</v>
      </c>
      <c r="EA31" s="463">
        <f>ENE!EA31+FEB!EA31+MAR!EA31+ABR!EA31+MAY!EA31+JUN!EA31+JUL!EA31+AGO!EA31+SET!EA31+OCT!EA31+NOV!EA31+DIC!EA31</f>
        <v>0</v>
      </c>
      <c r="EB31" s="464">
        <f>ENE!EB31+FEB!EB31+MAR!EB31+ABR!EB31+MAY!EB31+JUN!EB31+JUL!EB31+AGO!EB31+SET!EB31+OCT!EB31+NOV!EB31+DIC!EB31</f>
        <v>0</v>
      </c>
      <c r="EC31" s="448">
        <f>ENE!EC31+FEB!EC31+MAR!EC31+ABR!EC31+MAY!EC31+JUN!EC31+JUL!EC31+AGO!EC31+SET!EC31+OCT!EC31+NOV!EC31+DIC!EC31</f>
        <v>0</v>
      </c>
      <c r="ED31" s="463">
        <f>ENE!ED31+FEB!ED31+MAR!ED31+ABR!ED31+MAY!ED31+JUN!ED31+JUL!ED31+AGO!ED31+SET!ED31+OCT!ED31+NOV!ED31+DIC!ED31</f>
        <v>0</v>
      </c>
      <c r="EE31" s="465">
        <f>ENE!EE31+FEB!EE31+MAR!EE31+ABR!EE31+MAY!EE31+JUN!EE31+JUL!EE31+AGO!EE31+SET!EE31+OCT!EE31+NOV!EE31+DIC!EE31</f>
        <v>0</v>
      </c>
      <c r="EF31" s="449">
        <f>ENE!EF31+FEB!EF31+MAR!EF31+ABR!EF31+MAY!EF31+JUN!EF31+JUL!EF31+AGO!EF31+SET!EF31+OCT!EF31+NOV!EF31+DIC!EF31</f>
        <v>2</v>
      </c>
      <c r="EG31" s="463">
        <f>ENE!EG31+FEB!EG31+MAR!EG31+ABR!EG31+MAY!EG31+JUN!EG31+JUL!EG31+AGO!EG31+SET!EG31+OCT!EG31+NOV!EG31+DIC!EG31</f>
        <v>0</v>
      </c>
      <c r="EH31" s="464">
        <f>ENE!EH31+FEB!EH31+MAR!EH31+ABR!EH31+MAY!EH31+JUN!EH31+JUL!EH31+AGO!EH31+SET!EH31+OCT!EH31+NOV!EH31+DIC!EH31</f>
        <v>0</v>
      </c>
      <c r="EI31" s="448">
        <f>ENE!EI31+FEB!EI31+MAR!EI31+ABR!EI31+MAY!EI31+JUN!EI31+JUL!EI31+AGO!EI31+SET!EI31+OCT!EI31+NOV!EI31+DIC!EI31</f>
        <v>0</v>
      </c>
      <c r="EJ31" s="463">
        <f>ENE!EJ31+FEB!EJ31+MAR!EJ31+ABR!EJ31+MAY!EJ31+JUN!EJ31+JUL!EJ31+AGO!EJ31+SET!EJ31+OCT!EJ31+NOV!EJ31+DIC!EJ31</f>
        <v>0</v>
      </c>
      <c r="EK31" s="465">
        <f>ENE!EK31+FEB!EK31+MAR!EK31+ABR!EK31+MAY!EK31+JUN!EK31+JUL!EK31+AGO!EK31+SET!EK31+OCT!EK31+NOV!EK31+DIC!EK31</f>
        <v>0</v>
      </c>
      <c r="EL31" s="449">
        <f>ENE!EL31+FEB!EL31+MAR!EL31+ABR!EL31+MAY!EL31+JUN!EL31+JUL!EL31+AGO!EL31+SET!EL31+OCT!EL31+NOV!EL31+DIC!EL31</f>
        <v>0</v>
      </c>
      <c r="EM31" s="463">
        <f>ENE!EM31+FEB!EM31+MAR!EM31+ABR!EM31+MAY!EM31+JUN!EM31+JUL!EM31+AGO!EM31+SET!EM31+OCT!EM31+NOV!EM31+DIC!EM31</f>
        <v>0</v>
      </c>
      <c r="EN31" s="464">
        <f>ENE!EN31+FEB!EN31+MAR!EN31+ABR!EN31+MAY!EN31+JUN!EN31+JUL!EN31+AGO!EN31+SET!EN31+OCT!EN31+NOV!EN31+DIC!EN31</f>
        <v>0</v>
      </c>
      <c r="EO31" s="448">
        <f>ENE!EO31+FEB!EO31+MAR!EO31+ABR!EO31+MAY!EO31+JUN!EO31+JUL!EO31+AGO!EO31+SET!EO31+OCT!EO31+NOV!EO31+DIC!EO31</f>
        <v>0</v>
      </c>
      <c r="EP31" s="463">
        <f>ENE!EP31+FEB!EP31+MAR!EP31+ABR!EP31+MAY!EP31+JUN!EP31+JUL!EP31+AGO!EP31+SET!EP31+OCT!EP31+NOV!EP31+DIC!EP31</f>
        <v>0</v>
      </c>
      <c r="EQ31" s="465">
        <f>ENE!EQ31+FEB!EQ31+MAR!EQ31+ABR!EQ31+MAY!EQ31+JUN!EQ31+JUL!EQ31+AGO!EQ31+SET!EQ31+OCT!EQ31+NOV!EQ31+DIC!EQ31</f>
        <v>0</v>
      </c>
      <c r="ER31" s="459">
        <v>15</v>
      </c>
      <c r="ES31" s="521">
        <f t="shared" si="169"/>
        <v>6.666666666666667</v>
      </c>
      <c r="ET31" s="449">
        <f>ENE!ET31+FEB!ET31+MAR!ET31+ABR!ET31+MAY!ET31+JUN!ET31+JUL!ET31+AGO!ET31+SET!ET31+OCT!ET31+NOV!ET31+DIC!ET31</f>
        <v>0</v>
      </c>
      <c r="EU31" s="463">
        <f>ENE!EU31+FEB!EU31+MAR!EU31+ABR!EU31+MAY!EU31+JUN!EU31+JUL!EU31+AGO!EU31+SET!EU31+OCT!EU31+NOV!EU31+DIC!EU31</f>
        <v>0</v>
      </c>
      <c r="EV31" s="463">
        <f>ENE!EV31+FEB!EV31+MAR!EV31+ABR!EV31+MAY!EV31+JUN!EV31+JUL!EV31+AGO!EV31+SET!EV31+OCT!EV31+NOV!EV31+DIC!EV31</f>
        <v>1</v>
      </c>
      <c r="EW31" s="463">
        <f>ENE!EW31+FEB!EW31+MAR!EW31+ABR!EW31+MAY!EW31+JUN!EW31+JUL!EW31+AGO!EW31+SET!EW31+OCT!EW31+NOV!EW31+DIC!EW31</f>
        <v>0</v>
      </c>
      <c r="EX31" s="465">
        <f>ENE!EX31+FEB!EX31+MAR!EX31+ABR!EX31+MAY!EX31+JUN!EX31+JUL!EX31+AGO!EX31+SET!EX31+OCT!EX31+NOV!EX31+DIC!EX31</f>
        <v>0</v>
      </c>
      <c r="EY31" s="449">
        <f>ENE!EY31+FEB!EY31+MAR!EY31+ABR!EY31+MAY!EY31+JUN!EY31+JUL!EY31+AGO!EY31+SET!EY31+OCT!EY31+NOV!EY31+DIC!EY31</f>
        <v>0</v>
      </c>
      <c r="EZ31" s="463">
        <f>ENE!EZ31+FEB!EZ31+MAR!EZ31+ABR!EZ31+MAY!EZ31+JUN!EZ31+JUL!EZ31+AGO!EZ31+SET!EZ31+OCT!EZ31+NOV!EZ31+DIC!EZ31</f>
        <v>0</v>
      </c>
      <c r="FA31" s="463">
        <f>ENE!FA31+FEB!FA31+MAR!FA31+ABR!FA31+MAY!FA31+JUN!FA31+JUL!FA31+AGO!FA31+SET!FA31+OCT!FA31+NOV!FA31+DIC!FA31</f>
        <v>0</v>
      </c>
      <c r="FB31" s="449">
        <f>ENE!FB31+FEB!FB31+MAR!FB31+ABR!FB31+MAY!FB31+JUN!FB31+JUL!FB31+AGO!FB31+SET!FB31+OCT!FB31+NOV!FB31+DIC!FB31</f>
        <v>0</v>
      </c>
      <c r="FC31" s="463">
        <f>ENE!FC31+FEB!FC31+MAR!FC31+ABR!FC31+MAY!FC31+JUN!FC31+JUL!FC31+AGO!FC31+SET!FC31+OCT!FC31+NOV!FC31+DIC!FC31</f>
        <v>0</v>
      </c>
      <c r="FD31" s="463">
        <f>ENE!FD31+FEB!FD31+MAR!FD31+ABR!FD31+MAY!FD31+JUN!FD31+JUL!FD31+AGO!FD31+SET!FD31+OCT!FD31+NOV!FD31+DIC!FD31</f>
        <v>0</v>
      </c>
      <c r="FE31" s="463">
        <f>ENE!FE31+FEB!FE31+MAR!FE31+ABR!FE31+MAY!FE31+JUN!FE31+JUL!FE31+AGO!FE31+SET!FE31+OCT!FE31+NOV!FE31+DIC!FE31</f>
        <v>0</v>
      </c>
      <c r="FF31" s="463">
        <f>ENE!FF31+FEB!FF31+MAR!FF31+ABR!FF31+MAY!FF31+JUN!FF31+JUL!FF31+AGO!FF31+SET!FF31+OCT!FF31+NOV!FF31+DIC!FF31</f>
        <v>0</v>
      </c>
      <c r="FG31" s="463">
        <f>ENE!FG31+FEB!FG31+MAR!FG31+ABR!FG31+MAY!FG31+JUN!FG31+JUL!FG31+AGO!FG31+SET!FG31+OCT!FG31+NOV!FG31+DIC!FG31</f>
        <v>0</v>
      </c>
      <c r="FH31" s="463">
        <f>ENE!FH31+FEB!FH31+MAR!FH31+ABR!FH31+MAY!FH31+JUN!FH31+JUL!FH31+AGO!FH31+SET!FH31+OCT!FH31+NOV!FH31+DIC!FH31</f>
        <v>0</v>
      </c>
      <c r="FI31" s="463">
        <f>ENE!FI31+FEB!FI31+MAR!FI31+ABR!FI31+MAY!FI31+JUN!FI31+JUL!FI31+AGO!FI31+SET!FI31+OCT!FI31+NOV!FI31+DIC!FI31</f>
        <v>0</v>
      </c>
      <c r="FJ31" s="463">
        <f>ENE!FJ31+FEB!FJ31+MAR!FJ31+ABR!FJ31+MAY!FJ31+JUN!FJ31+JUL!FJ31+AGO!FJ31+SET!FJ31+OCT!FJ31+NOV!FJ31+DIC!FJ31</f>
        <v>0</v>
      </c>
      <c r="FK31" s="463">
        <f>ENE!FK31+FEB!FK31+MAR!FK31+ABR!FK31+MAY!FK31+JUN!FK31+JUL!FK31+AGO!FK31+SET!FK31+OCT!FK31+NOV!FK31+DIC!FK31</f>
        <v>0</v>
      </c>
      <c r="FL31" s="463">
        <f>ENE!FL31+FEB!FL31+MAR!FL31+ABR!FL31+MAY!FL31+JUN!FL31+JUL!FL31+AGO!FL31+SET!FL31+OCT!FL31+NOV!FL31+DIC!FL31</f>
        <v>0</v>
      </c>
      <c r="FM31" s="463">
        <f>ENE!FM31+FEB!FM31+MAR!FM31+ABR!FM31+MAY!FM31+JUN!FM31+JUL!FM31+AGO!FM31+SET!FM31+OCT!FM31+NOV!FM31+DIC!FM31</f>
        <v>1</v>
      </c>
      <c r="FN31" s="463">
        <f>ENE!FN31+FEB!FN31+MAR!FN31+ABR!FN31+MAY!FN31+JUN!FN31+JUL!FN31+AGO!FN31+SET!FN31+OCT!FN31+NOV!FN31+DIC!FN31</f>
        <v>0</v>
      </c>
      <c r="FO31" s="463">
        <f>ENE!FO31+FEB!FO31+MAR!FO31+ABR!FO31+MAY!FO31+JUN!FO31+JUL!FO31+AGO!FO31+SET!FO31+OCT!FO31+NOV!FO31+DIC!FO31</f>
        <v>0</v>
      </c>
      <c r="FP31" s="463">
        <f>ENE!FP31+FEB!FP31+MAR!FP31+ABR!FP31+MAY!FP31+JUN!FP31+JUL!FP31+AGO!FP31+SET!FP31+OCT!FP31+NOV!FP31+DIC!FP31</f>
        <v>0</v>
      </c>
      <c r="FQ31" s="465">
        <f>ENE!FQ31+FEB!FQ31+MAR!FQ31+ABR!FQ31+MAY!FQ31+JUN!FQ31+JUL!FQ31+AGO!FQ31+SET!FQ31+OCT!FQ31+NOV!FQ31+DIC!FQ31</f>
        <v>0</v>
      </c>
      <c r="FR31" s="65"/>
      <c r="FS31" s="296" t="s">
        <v>125</v>
      </c>
      <c r="FT31" s="506">
        <v>125</v>
      </c>
      <c r="FU31" s="528">
        <f t="shared" si="185"/>
        <v>22.400000000000002</v>
      </c>
      <c r="FV31" s="449">
        <f>ENE!FV31+FEB!FV31+MAR!FV31+ABR!FV31+MAY!FV31+JUN!FV31+JUL!FV31+AGO!FV31+SET!FV31+OCT!FV31+NOV!FV31+DIC!FV31</f>
        <v>0</v>
      </c>
      <c r="FW31" s="449">
        <f>ENE!FW31+FEB!FW31+MAR!FW31+ABR!FW31+MAY!FW31+JUN!FW31+JUL!FW31+AGO!FW31+SET!FW31+OCT!FW31+NOV!FW31+DIC!FW31</f>
        <v>0</v>
      </c>
      <c r="FX31" s="449">
        <f>ENE!FX31+FEB!FX31+MAR!FX31+ABR!FX31+MAY!FX31+JUN!FX31+JUL!FX31+AGO!FX31+SET!FX31+OCT!FX31+NOV!FX31+DIC!FX31</f>
        <v>0</v>
      </c>
      <c r="FY31" s="449">
        <f>ENE!FY31+FEB!FY31+MAR!FY31+ABR!FY31+MAY!FY31+JUN!FY31+JUL!FY31+AGO!FY31+SET!FY31+OCT!FY31+NOV!FY31+DIC!FY31</f>
        <v>7</v>
      </c>
      <c r="FZ31" s="450">
        <f>ENE!FZ31+FEB!FZ31+MAR!FZ31+ABR!FZ31+MAY!FZ31+JUN!FZ31+JUL!FZ31+AGO!FZ31+SET!FZ31+OCT!FZ31+NOV!FZ31+DIC!FZ31</f>
        <v>6</v>
      </c>
      <c r="GA31" s="448">
        <f>ENE!GA31+FEB!GA31+MAR!GA31+ABR!GA31+MAY!GA31+JUN!GA31+JUL!GA31+AGO!GA31+SET!GA31+OCT!GA31+NOV!GA31+DIC!GA31</f>
        <v>1</v>
      </c>
      <c r="GB31" s="449">
        <f>ENE!GB31+FEB!GB31+MAR!GB31+ABR!GB31+MAY!GB31+JUN!GB31+JUL!GB31+AGO!GB31+SET!GB31+OCT!GB31+NOV!GB31+DIC!GB31</f>
        <v>1</v>
      </c>
      <c r="GC31" s="449">
        <f>ENE!GC31+FEB!GC31+MAR!GC31+ABR!GC31+MAY!GC31+JUN!GC31+JUL!GC31+AGO!GC31+SET!GC31+OCT!GC31+NOV!GC31+DIC!GC31</f>
        <v>7</v>
      </c>
      <c r="GD31" s="449">
        <f>ENE!GD31+FEB!GD31+MAR!GD31+ABR!GD31+MAY!GD31+JUN!GD31+JUL!GD31+AGO!GD31+SET!GD31+OCT!GD31+NOV!GD31+DIC!GD31</f>
        <v>5</v>
      </c>
      <c r="GE31" s="139">
        <f>ENE!GE31+FEB!GE31+MAR!GE31+ABR!GE31+MAY!GE31+JUN!GE31+JUL!GE31+AGO!GE31+SET!GE31+OCT!GE31+NOV!GE31+DIC!GE31</f>
        <v>1</v>
      </c>
      <c r="GF31" s="450">
        <f>ENE!GF31+FEB!GF31+MAR!GF31+ABR!GF31+MAY!GF31+JUN!GF31+JUL!GF31+AGO!GF31+SET!GF31+OCT!GF31+NOV!GF31+DIC!GF31</f>
        <v>76</v>
      </c>
      <c r="GG31" s="127">
        <v>222</v>
      </c>
      <c r="GH31" s="524">
        <f t="shared" si="186"/>
        <v>34.234234234234236</v>
      </c>
      <c r="GI31" s="449">
        <f>ENE!GI31+FEB!GI31+MAR!GI31+ABR!GI31+MAY!GI31+JUN!GI31+JUL!GI31+AGO!GI31+SET!GI31+OCT!GI31+NOV!GI31+DIC!GI31</f>
        <v>1</v>
      </c>
      <c r="GJ31" s="449">
        <f>ENE!GJ31+FEB!GJ31+MAR!GJ31+ABR!GJ31+MAY!GJ31+JUN!GJ31+JUL!GJ31+AGO!GJ31+SET!GJ31+OCT!GJ31+NOV!GJ31+DIC!GJ31</f>
        <v>0</v>
      </c>
      <c r="GK31" s="449">
        <f>ENE!GK31+FEB!GK31+MAR!GK31+ABR!GK31+MAY!GK31+JUN!GK31+JUL!GK31+AGO!GK31+SET!GK31+OCT!GK31+NOV!GK31+DIC!GK31</f>
        <v>5</v>
      </c>
      <c r="GL31" s="449">
        <f>ENE!GL31+FEB!GL31+MAR!GL31+ABR!GL31+MAY!GL31+JUN!GL31+JUL!GL31+AGO!GL31+SET!GL31+OCT!GL31+NOV!GL31+DIC!GL31</f>
        <v>0</v>
      </c>
      <c r="GM31" s="449">
        <f>ENE!GM31+FEB!GM31+MAR!GM31+ABR!GM31+MAY!GM31+JUN!GM31+JUL!GM31+AGO!GM31+SET!GM31+OCT!GM31+NOV!GM31+DIC!GM31</f>
        <v>5</v>
      </c>
      <c r="GN31" s="449">
        <f>ENE!GN31+FEB!GN31+MAR!GN31+ABR!GN31+MAY!GN31+JUN!GN31+JUL!GN31+AGO!GN31+SET!GN31+OCT!GN31+NOV!GN31+DIC!GN31</f>
        <v>0</v>
      </c>
      <c r="GO31" s="449">
        <f>ENE!GO31+FEB!GO31+MAR!GO31+ABR!GO31+MAY!GO31+JUN!GO31+JUL!GO31+AGO!GO31+SET!GO31+OCT!GO31+NOV!GO31+DIC!GO31</f>
        <v>0</v>
      </c>
      <c r="GP31" s="449">
        <f>ENE!GP31+FEB!GP31+MAR!GP31+ABR!GP31+MAY!GP31+JUN!GP31+JUL!GP31+AGO!GP31+SET!GP31+OCT!GP31+NOV!GP31+DIC!GP31</f>
        <v>0</v>
      </c>
      <c r="GQ31" s="139">
        <f>ENE!GQ31+FEB!GQ31+MAR!GQ31+ABR!GQ31+MAY!GQ31+JUN!GQ31+JUL!GQ31+AGO!GQ31+SET!GQ31+OCT!GQ31+NOV!GQ31+DIC!GQ31</f>
        <v>2</v>
      </c>
      <c r="GR31" s="65"/>
      <c r="GS31" s="296" t="s">
        <v>125</v>
      </c>
      <c r="GT31" s="449">
        <f>ENE!GT31+FEB!GT31+MAR!GT31+ABR!GT31+MAY!GT31+JUN!GT31+JUL!GT31+AGO!GT31+SET!GT31+OCT!GT31+NOV!GT31+DIC!GT31</f>
        <v>0</v>
      </c>
      <c r="GU31" s="449">
        <f>ENE!GU31+FEB!GU31+MAR!GU31+ABR!GU31+MAY!GU31+JUN!GU31+JUL!GU31+AGO!GU31+SET!GU31+OCT!GU31+NOV!GU31+DIC!GU31</f>
        <v>0</v>
      </c>
      <c r="GV31" s="449">
        <f>ENE!GV31+FEB!GV31+MAR!GV31+ABR!GV31+MAY!GV31+JUN!GV31+JUL!GV31+AGO!GV31+SET!GV31+OCT!GV31+NOV!GV31+DIC!GV31</f>
        <v>0</v>
      </c>
      <c r="GW31" s="449">
        <f>ENE!GW31+FEB!GW31+MAR!GW31+ABR!GW31+MAY!GW31+JUN!GW31+JUL!GW31+AGO!GW31+SET!GW31+OCT!GW31+NOV!GW31+DIC!GW31</f>
        <v>0</v>
      </c>
      <c r="GX31" s="449">
        <f>ENE!GX31+FEB!GX31+MAR!GX31+ABR!GX31+MAY!GX31+JUN!GX31+JUL!GX31+AGO!GX31+SET!GX31+OCT!GX31+NOV!GX31+DIC!GX31</f>
        <v>0</v>
      </c>
      <c r="GY31" s="449">
        <f>ENE!GY31+FEB!GY31+MAR!GY31+ABR!GY31+MAY!GY31+JUN!GY31+JUL!GY31+AGO!GY31+SET!GY31+OCT!GY31+NOV!GY31+DIC!GY31</f>
        <v>0</v>
      </c>
      <c r="GZ31" s="449">
        <f>ENE!GZ31+FEB!GZ31+MAR!GZ31+ABR!GZ31+MAY!GZ31+JUN!GZ31+JUL!GZ31+AGO!GZ31+SET!GZ31+OCT!GZ31+NOV!GZ31+DIC!GZ31</f>
        <v>0</v>
      </c>
      <c r="HA31" s="139">
        <f>ENE!HA31+FEB!HA31+MAR!HA31+ABR!HA31+MAY!HA31+JUN!HA31+JUL!HA31+AGO!HA31+SET!HA31+OCT!HA31+NOV!HA31+DIC!HA31</f>
        <v>8</v>
      </c>
      <c r="HB31" s="448">
        <v>19</v>
      </c>
      <c r="HC31" s="530">
        <f t="shared" si="174"/>
        <v>0</v>
      </c>
      <c r="HD31" s="448">
        <f>ENE!HD31+FEB!HD31+MAR!HD31+ABR!HD31+MAY!HD31+JUN!HD31+JUL!HD31+AGO!HD31+SET!HD31+OCT!HD31+NOV!HD31+DIC!HD31</f>
        <v>0</v>
      </c>
      <c r="HE31" s="449">
        <f>ENE!HE31+FEB!HE31+MAR!HE31+ABR!HE31+MAY!HE31+JUN!HE31+JUL!HE31+AGO!HE31+SET!HE31+OCT!HE31+NOV!HE31+DIC!HE31</f>
        <v>0</v>
      </c>
      <c r="HF31" s="449">
        <f>ENE!HF31+FEB!HF31+MAR!HF31+ABR!HF31+MAY!HF31+JUN!HF31+JUL!HF31+AGO!HF31+SET!HF31+OCT!HF31+NOV!HF31+DIC!HF31</f>
        <v>0</v>
      </c>
      <c r="HG31" s="449">
        <f>ENE!HG31+FEB!HG31+MAR!HG31+ABR!HG31+MAY!HG31+JUN!HG31+JUL!HG31+AGO!HG31+SET!HG31+OCT!HG31+NOV!HG31+DIC!HG31</f>
        <v>0</v>
      </c>
      <c r="HH31" s="139">
        <f>ENE!HH31+FEB!HH31+MAR!HH31+ABR!HH31+MAY!HH31+JUN!HH31+JUL!HH31+AGO!HH31+SET!HH31+OCT!HH31+NOV!HH31+DIC!HH31</f>
        <v>0</v>
      </c>
      <c r="HI31" s="449">
        <f>ENE!HI31+FEB!HI31+MAR!HI31+ABR!HI31+MAY!HI31+JUN!HI31+JUL!HI31+AGO!HI31+SET!HI31+OCT!HI31+NOV!HI31+DIC!HI31</f>
        <v>0</v>
      </c>
      <c r="HJ31" s="449">
        <f>ENE!HJ31+FEB!HJ31+MAR!HJ31+ABR!HJ31+MAY!HJ31+JUN!HJ31+JUL!HJ31+AGO!HJ31+SET!HJ31+OCT!HJ31+NOV!HJ31+DIC!HJ31</f>
        <v>0</v>
      </c>
      <c r="HK31" s="449">
        <f>ENE!HK31+FEB!HK31+MAR!HK31+ABR!HK31+MAY!HK31+JUN!HK31+JUL!HK31+AGO!HK31+SET!HK31+OCT!HK31+NOV!HK31+DIC!HK31</f>
        <v>0</v>
      </c>
      <c r="HL31" s="449">
        <f>ENE!HL31+FEB!HL31+MAR!HL31+ABR!HL31+MAY!HL31+JUN!HL31+JUL!HL31+AGO!HL31+SET!HL31+OCT!HL31+NOV!HL31+DIC!HL31</f>
        <v>0</v>
      </c>
      <c r="HM31" s="449">
        <f>ENE!HM31+FEB!HM31+MAR!HM31+ABR!HM31+MAY!HM31+JUN!HM31+JUL!HM31+AGO!HM31+SET!HM31+OCT!HM31+NOV!HM31+DIC!HM31</f>
        <v>0</v>
      </c>
      <c r="HN31" s="449">
        <f>ENE!HN31+FEB!HN31+MAR!HN31+ABR!HN31+MAY!HN31+JUN!HN31+JUL!HN31+AGO!HN31+SET!HN31+OCT!HN31+NOV!HN31+DIC!HN31</f>
        <v>0</v>
      </c>
      <c r="HO31" s="449">
        <f>ENE!HO31+FEB!HO31+MAR!HO31+ABR!HO31+MAY!HO31+JUN!HO31+JUL!HO31+AGO!HO31+SET!HO31+OCT!HO31+NOV!HO31+DIC!HO31</f>
        <v>0</v>
      </c>
      <c r="HP31" s="139">
        <f>ENE!HP31+FEB!HP31+MAR!HP31+ABR!HP31+MAY!HP31+JUN!HP31+JUL!HP31+AGO!HP31+SET!HP31+OCT!HP31+NOV!HP31+DIC!HP31</f>
        <v>0</v>
      </c>
      <c r="HQ31" s="65"/>
      <c r="HR31" s="296" t="s">
        <v>125</v>
      </c>
      <c r="HS31" s="448">
        <f>ENE!HS31+FEB!HS31+MAR!HS31+ABR!HS31+MAY!HS31+JUN!HS31+JUL!HS31+AGO!HS31+SET!HS31+OCT!HS31+NOV!HS31+DIC!HS31</f>
        <v>0</v>
      </c>
      <c r="HT31" s="449">
        <f>ENE!HT31+FEB!HT31+MAR!HT31+ABR!HT31+MAY!HT31+JUN!HT31+JUL!HT31+AGO!HT31+SET!HT31+OCT!HT31+NOV!HT31+DIC!HT31</f>
        <v>0</v>
      </c>
      <c r="HU31" s="449">
        <f>ENE!HU31+FEB!HU31+MAR!HU31+ABR!HU31+MAY!HU31+JUN!HU31+JUL!HU31+AGO!HU31+SET!HU31+OCT!HU31+NOV!HU31+DIC!HU31</f>
        <v>0</v>
      </c>
      <c r="HV31" s="449">
        <f>ENE!HV31+FEB!HV31+MAR!HV31+ABR!HV31+MAY!HV31+JUN!HV31+JUL!HV31+AGO!HV31+SET!HV31+OCT!HV31+NOV!HV31+DIC!HV31</f>
        <v>0</v>
      </c>
      <c r="HW31" s="449">
        <f>ENE!HW31+FEB!HW31+MAR!HW31+ABR!HW31+MAY!HW31+JUN!HW31+JUL!HW31+AGO!HW31+SET!HW31+OCT!HW31+NOV!HW31+DIC!HW31</f>
        <v>0</v>
      </c>
      <c r="HX31" s="449">
        <f>ENE!HX31+FEB!HX31+MAR!HX31+ABR!HX31+MAY!HX31+JUN!HX31+JUL!HX31+AGO!HX31+SET!HX31+OCT!HX31+NOV!HX31+DIC!HX31</f>
        <v>0</v>
      </c>
      <c r="HY31" s="449">
        <f>ENE!HY31+FEB!HY31+MAR!HY31+ABR!HY31+MAY!HY31+JUN!HY31+JUL!HY31+AGO!HY31+SET!HY31+OCT!HY31+NOV!HY31+DIC!HY31</f>
        <v>2</v>
      </c>
      <c r="HZ31" s="449">
        <f>ENE!HZ31+FEB!HZ31+MAR!HZ31+ABR!HZ31+MAY!HZ31+JUN!HZ31+JUL!HZ31+AGO!HZ31+SET!HZ31+OCT!HZ31+NOV!HZ31+DIC!HZ31</f>
        <v>0</v>
      </c>
      <c r="IA31" s="449">
        <f>ENE!IA31+FEB!IA31+MAR!IA31+ABR!IA31+MAY!IA31+JUN!IA31+JUL!IA31+AGO!IA31+SET!IA31+OCT!IA31+NOV!IA31+DIC!IA31</f>
        <v>1</v>
      </c>
      <c r="IB31" s="449">
        <f>ENE!IB31+FEB!IB31+MAR!IB31+ABR!IB31+MAY!IB31+JUN!IB31+JUL!IB31+AGO!IB31+SET!IB31+OCT!IB31+NOV!IB31+DIC!IB31</f>
        <v>4</v>
      </c>
      <c r="IC31" s="449">
        <f>ENE!IC31+FEB!IC31+MAR!IC31+ABR!IC31+MAY!IC31+JUN!IC31+JUL!IC31+AGO!IC31+SET!IC31+OCT!IC31+NOV!IC31+DIC!IC31</f>
        <v>0</v>
      </c>
      <c r="ID31" s="449">
        <f>ENE!ID31+FEB!ID31+MAR!ID31+ABR!ID31+MAY!ID31+JUN!ID31+JUL!ID31+AGO!ID31+SET!ID31+OCT!ID31+NOV!ID31+DIC!ID31</f>
        <v>0</v>
      </c>
      <c r="IE31" s="449">
        <f>ENE!IE31+FEB!IE31+MAR!IE31+ABR!IE31+MAY!IE31+JUN!IE31+JUL!IE31+AGO!IE31+SET!IE31+OCT!IE31+NOV!IE31+DIC!IE31</f>
        <v>0</v>
      </c>
      <c r="IF31" s="449">
        <f>ENE!IF31+FEB!IF31+MAR!IF31+ABR!IF31+MAY!IF31+JUN!IF31+JUL!IF31+AGO!IF31+SET!IF31+OCT!IF31+NOV!IF31+DIC!IF31</f>
        <v>0</v>
      </c>
      <c r="IG31" s="139">
        <f>ENE!IG31+FEB!IG31+MAR!IG31+ABR!IG31+MAY!IG31+JUN!IG31+JUL!IG31+AGO!IG31+SET!IG31+OCT!IG31+NOV!IG31+DIC!IG31</f>
        <v>0</v>
      </c>
      <c r="IH31" s="448">
        <f>ENE!IH31+FEB!IH31+MAR!IH31+ABR!IH31+MAY!IH31+JUN!IH31+JUL!IH31+AGO!IH31+SET!IH31+OCT!IH31+NOV!IH31+DIC!IH31</f>
        <v>0</v>
      </c>
      <c r="II31" s="449">
        <f>ENE!II31+FEB!II31+MAR!II31+ABR!II31+MAY!II31+JUN!II31+JUL!II31+AGO!II31+SET!II31+OCT!II31+NOV!II31+DIC!II31</f>
        <v>0</v>
      </c>
      <c r="IJ31" s="450">
        <f>ENE!IJ31+FEB!IJ31+MAR!IJ31+ABR!IJ31+MAY!IJ31+JUN!IJ31+JUL!IJ31+AGO!IJ31+SET!IJ31+OCT!IJ31+NOV!IJ31+DIC!IJ31</f>
        <v>0</v>
      </c>
      <c r="IK31" s="448">
        <f>ENE!IK31+FEB!IK31+MAR!IK31+ABR!IK31+MAY!IK31+JUN!IK31+JUL!IK31+AGO!IK31+SET!IK31+OCT!IK31+NOV!IK31+DIC!IK31</f>
        <v>0</v>
      </c>
      <c r="IL31" s="449">
        <f>ENE!IL31+FEB!IL31+MAR!IL31+ABR!IL31+MAY!IL31+JUN!IL31+JUL!IL31+AGO!IL31+SET!IL31+OCT!IL31+NOV!IL31+DIC!IL31</f>
        <v>0</v>
      </c>
      <c r="IM31" s="139">
        <f>ENE!IM31+FEB!IM31+MAR!IM31+ABR!IM31+MAY!IM31+JUN!IM31+JUL!IM31+AGO!IM31+SET!IM31+OCT!IM31+NOV!IM31+DIC!IM31</f>
        <v>0</v>
      </c>
      <c r="IN31" s="449">
        <f>ENE!IN31+FEB!IN31+MAR!IN31+ABR!IN31+MAY!IN31+JUN!IN31+JUL!IN31+AGO!IN31+SET!IN31+OCT!IN31+NOV!IN31+DIC!IN31</f>
        <v>0</v>
      </c>
      <c r="IO31" s="449">
        <f>ENE!IO31+FEB!IO31+MAR!IO31+ABR!IO31+MAY!IO31+JUN!IO31+JUL!IO31+AGO!IO31+SET!IO31+OCT!IO31+NOV!IO31+DIC!IO31</f>
        <v>0</v>
      </c>
      <c r="IP31" s="139">
        <f>ENE!IP31+FEB!IP31+MAR!IP31+ABR!IP31+MAY!IP31+JUN!IP31+JUL!IP31+AGO!IP31+SET!IP31+OCT!IP31+NOV!IP31+DIC!IP31</f>
        <v>0</v>
      </c>
      <c r="IQ31" s="449">
        <f>ENE!IQ31+FEB!IQ31+MAR!IQ31+ABR!IQ31+MAY!IQ31+JUN!IQ31+JUL!IQ31+AGO!IQ31+SET!IQ31+OCT!IQ31+NOV!IQ31+DIC!IQ31</f>
        <v>0</v>
      </c>
      <c r="IR31" s="449">
        <f>ENE!IR31+FEB!IR31+MAR!IR31+ABR!IR31+MAY!IR31+JUN!IR31+JUL!IR31+AGO!IR31+SET!IR31+OCT!IR31+NOV!IR31+DIC!IR31</f>
        <v>0</v>
      </c>
      <c r="IS31" s="449">
        <f>ENE!IS31+FEB!IS31+MAR!IS31+ABR!IS31+MAY!IS31+JUN!IS31+JUL!IS31+AGO!IS31+SET!IS31+OCT!IS31+NOV!IS31+DIC!IS31</f>
        <v>0</v>
      </c>
      <c r="IT31" s="449">
        <f>ENE!IT31+FEB!IT31+MAR!IT31+ABR!IT31+MAY!IT31+JUN!IT31+JUL!IT31+AGO!IT31+SET!IT31+OCT!IT31+NOV!IT31+DIC!IT31</f>
        <v>0</v>
      </c>
      <c r="IU31" s="139">
        <f>ENE!IU31+FEB!IU31+MAR!IU31+ABR!IU31+MAY!IU31+JUN!IU31+JUL!IU31+AGO!IU31+SET!IU31+OCT!IU31+NOV!IU31+DIC!IU31</f>
        <v>0</v>
      </c>
      <c r="IV31" s="65"/>
      <c r="IW31" s="296" t="s">
        <v>125</v>
      </c>
      <c r="IX31" s="448">
        <f>ENE!IX31+FEB!IX31+MAR!IX31+ABR!IX31+MAY!IX31+JUN!IX31+JUL!IX31+AGO!IX31+SET!IX31+OCT!IX31+NOV!IX31+DIC!IX31</f>
        <v>0</v>
      </c>
      <c r="IY31" s="449">
        <f>ENE!IY31+FEB!IY31+MAR!IY31+ABR!IY31+MAY!IY31+JUN!IY31+JUL!IY31+AGO!IY31+SET!IY31+OCT!IY31+NOV!IY31+DIC!IY31</f>
        <v>0</v>
      </c>
      <c r="IZ31" s="449">
        <f>ENE!IZ31+FEB!IZ31+MAR!IZ31+ABR!IZ31+MAY!IZ31+JUN!IZ31+JUL!IZ31+AGO!IZ31+SET!IZ31+OCT!IZ31+NOV!IZ31+DIC!IZ31</f>
        <v>0</v>
      </c>
      <c r="JA31" s="449">
        <f>ENE!JA31+FEB!JA31+MAR!JA31+ABR!JA31+MAY!JA31+JUN!JA31+JUL!JA31+AGO!JA31+SET!JA31+OCT!JA31+NOV!JA31+DIC!JA31</f>
        <v>0</v>
      </c>
      <c r="JB31" s="139">
        <f>ENE!JB31+FEB!JB31+MAR!JB31+ABR!JB31+MAY!JB31+JUN!JB31+JUL!JB31+AGO!JB31+SET!JB31+OCT!JB31+NOV!JB31+DIC!JB31</f>
        <v>0</v>
      </c>
      <c r="JC31" s="449">
        <f>ENE!JC31+FEB!JC31+MAR!JC31+ABR!JC31+MAY!JC31+JUN!JC31+JUL!JC31+AGO!JC31+SET!JC31+OCT!JC31+NOV!JC31+DIC!JC31</f>
        <v>0</v>
      </c>
      <c r="JD31" s="449">
        <f>ENE!JD31+FEB!JD31+MAR!JD31+ABR!JD31+MAY!JD31+JUN!JD31+JUL!JD31+AGO!JD31+SET!JD31+OCT!JD31+NOV!JD31+DIC!JD31</f>
        <v>0</v>
      </c>
      <c r="JE31" s="449">
        <f>ENE!JE31+FEB!JE31+MAR!JE31+ABR!JE31+MAY!JE31+JUN!JE31+JUL!JE31+AGO!JE31+SET!JE31+OCT!JE31+NOV!JE31+DIC!JE31</f>
        <v>0</v>
      </c>
      <c r="JF31" s="449">
        <f>ENE!JF31+FEB!JF31+MAR!JF31+ABR!JF31+MAY!JF31+JUN!JF31+JUL!JF31+AGO!JF31+SET!JF31+OCT!JF31+NOV!JF31+DIC!JF31</f>
        <v>0</v>
      </c>
      <c r="JG31" s="450">
        <f>ENE!JG31+FEB!JG31+MAR!JG31+ABR!JG31+MAY!JG31+JUN!JG31+JUL!JG31+AGO!JG31+SET!JG31+OCT!JG31+NOV!JG31+DIC!JG31</f>
        <v>0</v>
      </c>
      <c r="JH31" s="448">
        <f>ENE!JH31+FEB!JH31+MAR!JH31+ABR!JH31+MAY!JH31+JUN!JH31+JUL!JH31+AGO!JH31+SET!JH31+OCT!JH31+NOV!JH31+DIC!JH31</f>
        <v>0</v>
      </c>
      <c r="JI31" s="449">
        <f>ENE!JI31+FEB!JI31+MAR!JI31+ABR!JI31+MAY!JI31+JUN!JI31+JUL!JI31+AGO!JI31+SET!JI31+OCT!JI31+NOV!JI31+DIC!JI31</f>
        <v>0</v>
      </c>
      <c r="JJ31" s="449">
        <f>ENE!JJ31+FEB!JJ31+MAR!JJ31+ABR!JJ31+MAY!JJ31+JUN!JJ31+JUL!JJ31+AGO!JJ31+SET!JJ31+OCT!JJ31+NOV!JJ31+DIC!JJ31</f>
        <v>0</v>
      </c>
      <c r="JK31" s="449">
        <f>ENE!JK31+FEB!JK31+MAR!JK31+ABR!JK31+MAY!JK31+JUN!JK31+JUL!JK31+AGO!JK31+SET!JK31+OCT!JK31+NOV!JK31+DIC!JK31</f>
        <v>0</v>
      </c>
      <c r="JL31" s="139">
        <f>ENE!JL31+FEB!JL31+MAR!JL31+ABR!JL31+MAY!JL31+JUN!JL31+JUL!JL31+AGO!JL31+SET!JL31+OCT!JL31+NOV!JL31+DIC!JL31</f>
        <v>0</v>
      </c>
      <c r="JM31" s="448">
        <f>ENE!JM31+FEB!JM31+MAR!JM31+ABR!JM31+MAY!JM31+JUN!JM31+JUL!JM31+AGO!JM31+SET!JM31+OCT!JM31+NOV!JM31+DIC!JM31</f>
        <v>18</v>
      </c>
      <c r="JN31" s="343">
        <v>111</v>
      </c>
      <c r="JO31" s="532">
        <f t="shared" si="178"/>
        <v>16.216216216216218</v>
      </c>
      <c r="JP31" s="449">
        <f>ENE!JP31+FEB!JP31+MAR!JP31+ABR!JP31+MAY!JP31+JUN!JP31+JUL!JP31+AGO!JP31+SET!JP31+OCT!JP31+NOV!JP31+DIC!JP31</f>
        <v>0</v>
      </c>
      <c r="JQ31" s="449">
        <f>ENE!JQ31+FEB!JQ31+MAR!JQ31+ABR!JQ31+MAY!JQ31+JUN!JQ31+JUL!JQ31+AGO!JQ31+SET!JQ31+OCT!JQ31+NOV!JQ31+DIC!JQ31</f>
        <v>0</v>
      </c>
      <c r="JR31" s="450">
        <f>ENE!JR31+FEB!JR31+MAR!JR31+ABR!JR31+MAY!JR31+JUN!JR31+JUL!JR31+AGO!JR31+SET!JR31+OCT!JR31+NOV!JR31+DIC!JR31</f>
        <v>0</v>
      </c>
      <c r="JS31" s="127">
        <v>18</v>
      </c>
      <c r="JT31" s="449">
        <f>ENE!JT31+FEB!JT31+MAR!JT31+ABR!JT31+MAY!JT31+JUN!JT31+JUL!JT31+AGO!JT31+SET!JT31+OCT!JT31+NOV!JT31+DIC!JT31</f>
        <v>6</v>
      </c>
      <c r="JU31" s="449">
        <f>ENE!JU31+FEB!JU31+MAR!JU31+ABR!JU31+MAY!JU31+JUN!JU31+JUL!JU31+AGO!JU31+SET!JU31+OCT!JU31+NOV!JU31+DIC!JU31</f>
        <v>6</v>
      </c>
      <c r="JV31" s="707">
        <f t="shared" si="187"/>
        <v>66.666666666666657</v>
      </c>
      <c r="JW31" s="127">
        <v>7</v>
      </c>
      <c r="JX31" s="449">
        <f>ENE!JX31+FEB!JX31+MAR!JX31+ABR!JX31+MAY!JX31+JUN!JX31+JUL!JX31+AGO!JX31+SET!JX31+OCT!JX31+NOV!JX31+DIC!JX31</f>
        <v>1</v>
      </c>
      <c r="JY31" s="449">
        <f>ENE!JY31+FEB!JY31+MAR!JY31+ABR!JY31+MAY!JY31+JUN!JY31+JUL!JY31+AGO!JY31+SET!JY31+OCT!JY31+NOV!JY31+DIC!JY31</f>
        <v>2</v>
      </c>
      <c r="JZ31" s="707">
        <f t="shared" si="188"/>
        <v>42.857142857142854</v>
      </c>
      <c r="KA31" s="127">
        <v>10</v>
      </c>
      <c r="KB31" s="449">
        <f>ENE!KB31+FEB!KB31+MAR!KB31+ABR!KB31+MAY!KB31+JUN!KB31+JUL!KB31+AGO!KB31+SET!KB31+OCT!KB31+NOV!KB31+DIC!KB31</f>
        <v>1</v>
      </c>
      <c r="KC31" s="449">
        <f>ENE!KC31+FEB!KC31+MAR!KC31+ABR!KC31+MAY!KC31+JUN!KC31+JUL!KC31+AGO!KC31+SET!KC31+OCT!KC31+NOV!KC31+DIC!KC31</f>
        <v>2</v>
      </c>
      <c r="KD31" s="707">
        <f t="shared" si="189"/>
        <v>30</v>
      </c>
      <c r="KE31" s="448">
        <f>ENE!KE31+FEB!KE31+MAR!KE31+ABR!KE31+MAY!KE31+JUN!KE31+JUL!KE31+AGO!KE31+SET!KE31+OCT!KE31+NOV!KE31+DIC!KE31</f>
        <v>0</v>
      </c>
      <c r="KF31" s="449">
        <f>ENE!KF31+FEB!KF31+MAR!KF31+ABR!KF31+MAY!KF31+JUN!KF31+JUL!KF31+AGO!KF31+SET!KF31+OCT!KF31+NOV!KF31+DIC!KF31</f>
        <v>0</v>
      </c>
      <c r="KG31" s="449">
        <f>ENE!KG31+FEB!KG31+MAR!KG31+ABR!KG31+MAY!KG31+JUN!KG31+JUL!KG31+AGO!KG31+SET!KG31+OCT!KG31+NOV!KG31+DIC!KG31</f>
        <v>0</v>
      </c>
      <c r="KH31" s="449">
        <f>ENE!KH31+FEB!KH31+MAR!KH31+ABR!KH31+MAY!KH31+JUN!KH31+JUL!KH31+AGO!KH31+SET!KH31+OCT!KH31+NOV!KH31+DIC!KH31</f>
        <v>0</v>
      </c>
      <c r="KI31" s="450">
        <f>ENE!KI31+FEB!KI31+MAR!KI31+ABR!KI31+MAY!KI31+JUN!KI31+JUL!KI31+AGO!KI31+SET!KI31+OCT!KI31+NOV!KI31+DIC!KI31</f>
        <v>0</v>
      </c>
      <c r="KJ31" s="766">
        <f>ENE!KJ31+FEB!KJ31+MAR!KJ31+ABR!KJ31+MAY!KJ31+JUN!KJ31+JUL!KJ31+AGO!KJ31+SET!KJ31+OCT!KJ31+NOV!KJ31+DIC!KJ31</f>
        <v>0</v>
      </c>
      <c r="KK31" s="767">
        <f>ENE!KK31+FEB!KK31+MAR!KK31+ABR!KK31+MAY!KK31+JUN!KK31+JUL!KK31+AGO!KK31+SET!KK31+OCT!KK31+NOV!KK31+DIC!KK31</f>
        <v>0</v>
      </c>
      <c r="KL31" s="767">
        <f>ENE!KL31+FEB!KL31+MAR!KL31+ABR!KL31+MAY!KL31+JUN!KL31+JUL!KL31+AGO!KL31+SET!KL31+OCT!KL31+NOV!KL31+DIC!KL31</f>
        <v>0</v>
      </c>
      <c r="KM31" s="767">
        <f>ENE!KM31+FEB!KM31+MAR!KM31+ABR!KM31+MAY!KM31+JUN!KM31+JUL!KM31+AGO!KM31+SET!KM31+OCT!KM31+NOV!KM31+DIC!KM31</f>
        <v>0</v>
      </c>
      <c r="KN31" s="768">
        <f>ENE!KN31+FEB!KN31+MAR!KN31+ABR!KN31+MAY!KN31+JUN!KN31+JUL!KN31+AGO!KN31+SET!KN31+OCT!KN31+NOV!KN31+DIC!KN31</f>
        <v>0</v>
      </c>
    </row>
    <row r="32" spans="1:300" s="97" customFormat="1" ht="27" customHeight="1" x14ac:dyDescent="0.3">
      <c r="A32" s="291">
        <v>1447</v>
      </c>
      <c r="B32" s="292" t="s">
        <v>124</v>
      </c>
      <c r="C32" s="127">
        <v>26</v>
      </c>
      <c r="D32" s="403">
        <f>ENE!D32+FEB!D32+MAR!D32+ABR!D32+MAY!D32+JUN!D32+JUL!D32+AGO!D32+SET!D32+OCT!D32+NOV!D32+DIC!D32</f>
        <v>0</v>
      </c>
      <c r="E32" s="403">
        <f>ENE!E32+FEB!E32+MAR!E32+ABR!E32+MAY!E32+JUN!E32+JUL!E32+AGO!E32+SET!E32+OCT!E32+NOV!E32+DIC!E32</f>
        <v>0</v>
      </c>
      <c r="F32" s="403">
        <f>ENE!F32+FEB!F32+MAR!F32+ABR!F32+MAY!F32+JUN!F32+JUL!F32+AGO!F32+SET!F32+OCT!F32+NOV!F32+DIC!F32</f>
        <v>0</v>
      </c>
      <c r="G32" s="512">
        <f t="shared" si="141"/>
        <v>0</v>
      </c>
      <c r="H32" s="448">
        <f>ENE!H32+FEB!H32+MAR!H32+ABR!H32+MAY!H32+JUN!H32+JUL!H32+AGO!H32+SET!H32+OCT!H32+NOV!H32+DIC!H32</f>
        <v>0</v>
      </c>
      <c r="I32" s="139">
        <f>ENE!I32+FEB!I32+MAR!I32+ABR!I32+MAY!I32+JUN!I32+JUL!I32+AGO!I32+SET!I32+OCT!I32+NOV!I32+DIC!I32</f>
        <v>0</v>
      </c>
      <c r="J32" s="449">
        <f>ENE!J32+FEB!J32+MAR!J32+ABR!J32+MAY!J32+JUN!J32+JUL!J32+AGO!J32+SET!J32+OCT!J32+NOV!J32+DIC!J32</f>
        <v>17</v>
      </c>
      <c r="K32" s="449">
        <f>ENE!K32+FEB!K32+MAR!K32+ABR!K32+MAY!K32+JUN!K32+JUL!K32+AGO!K32+SET!K32+OCT!K32+NOV!K32+DIC!K32</f>
        <v>17</v>
      </c>
      <c r="L32" s="449">
        <f>ENE!L32+FEB!L32+MAR!L32+ABR!L32+MAY!L32+JUN!L32+JUL!L32+AGO!L32+SET!L32+OCT!L32+NOV!L32+DIC!L32</f>
        <v>16</v>
      </c>
      <c r="M32" s="510">
        <f t="shared" si="183"/>
        <v>61.53846153846154</v>
      </c>
      <c r="N32" s="449">
        <f>ENE!N32+FEB!N32+MAR!N32+ABR!N32+MAY!N32+JUN!N32+JUL!N32+AGO!N32+SET!N32+OCT!N32+NOV!N32+DIC!N32</f>
        <v>17</v>
      </c>
      <c r="O32" s="449">
        <f>ENE!O32+FEB!O32+MAR!O32+ABR!O32+MAY!O32+JUN!O32+JUL!O32+AGO!O32+SET!O32+OCT!O32+NOV!O32+DIC!O32</f>
        <v>17</v>
      </c>
      <c r="P32" s="449">
        <f>ENE!P32+FEB!P32+MAR!P32+ABR!P32+MAY!P32+JUN!P32+JUL!P32+AGO!P32+SET!P32+OCT!P32+NOV!P32+DIC!P32</f>
        <v>16</v>
      </c>
      <c r="Q32" s="514">
        <f t="shared" si="184"/>
        <v>61.53846153846154</v>
      </c>
      <c r="R32" s="449">
        <f>ENE!R32+FEB!R32+MAR!R32+ABR!R32+MAY!R32+JUN!R32+JUL!R32+AGO!R32+SET!R32+OCT!R32+NOV!R32+DIC!R32</f>
        <v>17</v>
      </c>
      <c r="S32" s="450">
        <f>ENE!S32+FEB!S32+MAR!S32+ABR!S32+MAY!S32+JUN!S32+JUL!S32+AGO!S32+SET!S32+OCT!S32+NOV!S32+DIC!S32</f>
        <v>17</v>
      </c>
      <c r="T32" s="448">
        <f>ENE!T32+FEB!T32+MAR!T32+ABR!T32+MAY!T32+JUN!T32+JUL!T32+AGO!T32+SET!T32+OCT!T32+NOV!T32+DIC!T32</f>
        <v>17</v>
      </c>
      <c r="U32" s="139">
        <f>ENE!U32+FEB!U32+MAR!U32+ABR!U32+MAY!U32+JUN!U32+JUL!U32+AGO!U32+SET!U32+OCT!U32+NOV!U32+DIC!U32</f>
        <v>17</v>
      </c>
      <c r="V32" s="449">
        <f>ENE!V32+FEB!V32+MAR!V32+ABR!V32+MAY!V32+JUN!V32+JUL!V32+AGO!V32+SET!V32+OCT!V32+NOV!V32+DIC!V32</f>
        <v>10</v>
      </c>
      <c r="W32" s="450">
        <f>ENE!W32+FEB!W32+MAR!W32+ABR!W32+MAY!W32+JUN!W32+JUL!W32+AGO!W32+SET!W32+OCT!W32+NOV!W32+DIC!W32</f>
        <v>3</v>
      </c>
      <c r="X32" s="448">
        <f>ENE!X32+FEB!X32+MAR!X32+ABR!X32+MAY!X32+JUN!X32+JUL!X32+AGO!X32+SET!X32+OCT!X32+NOV!X32+DIC!X32</f>
        <v>0</v>
      </c>
      <c r="Y32" s="449">
        <f>ENE!Y32+FEB!Y32+MAR!Y32+ABR!Y32+MAY!Y32+JUN!Y32+JUL!Y32+AGO!Y32+SET!Y32+OCT!Y32+NOV!Y32+DIC!Y32</f>
        <v>0</v>
      </c>
      <c r="Z32" s="139">
        <f>ENE!Z32+FEB!Z32+MAR!Z32+ABR!Z32+MAY!Z32+JUN!Z32+JUL!Z32+AGO!Z32+SET!Z32+OCT!Z32+NOV!Z32+DIC!Z32</f>
        <v>0</v>
      </c>
      <c r="AA32" s="127">
        <f>ENE!AA32+FEB!AA32+MAR!AA32+ABR!AA32+MAY!AA32+JUN!AA32+JUL!AA32+AGO!AA32+SET!AA32+OCT!AA32+NOV!AA32+DIC!AA32</f>
        <v>11</v>
      </c>
      <c r="AB32" s="296" t="s">
        <v>124</v>
      </c>
      <c r="AC32" s="139">
        <v>32</v>
      </c>
      <c r="AD32" s="449">
        <f>ENE!AD32+FEB!AD32+MAR!AD32+ABR!AD32+MAY!AD32+JUN!AD32+JUL!AD32+AGO!AD32+SET!AD32+OCT!AD32+NOV!AD32+DIC!AD32</f>
        <v>17</v>
      </c>
      <c r="AE32" s="517">
        <f t="shared" si="144"/>
        <v>53.125</v>
      </c>
      <c r="AF32" s="449">
        <f>ENE!AF32+FEB!AF32+MAR!AF32+ABR!AF32+MAY!AF32+JUN!AF32+JUL!AF32+AGO!AF32+SET!AF32+OCT!AF32+NOV!AF32+DIC!AF32</f>
        <v>17</v>
      </c>
      <c r="AG32" s="450">
        <f>ENE!AG32+FEB!AG32+MAR!AG32+ABR!AG32+MAY!AG32+JUN!AG32+JUL!AG32+AGO!AG32+SET!AG32+OCT!AG32+NOV!AG32+DIC!AG32</f>
        <v>17</v>
      </c>
      <c r="AH32" s="448">
        <f>ENE!AH32+FEB!AH32+MAR!AH32+ABR!AH32+MAY!AH32+JUN!AH32+JUL!AH32+AGO!AH32+SET!AH32+OCT!AH32+NOV!AH32+DIC!AH32</f>
        <v>0</v>
      </c>
      <c r="AI32" s="449">
        <f>ENE!AI32+FEB!AI32+MAR!AI32+ABR!AI32+MAY!AI32+JUN!AI32+JUL!AI32+AGO!AI32+SET!AI32+OCT!AI32+NOV!AI32+DIC!AI32</f>
        <v>0</v>
      </c>
      <c r="AJ32" s="139">
        <f>ENE!AJ32+FEB!AJ32+MAR!AJ32+ABR!AJ32+MAY!AJ32+JUN!AJ32+JUL!AJ32+AGO!AJ32+SET!AJ32+OCT!AJ32+NOV!AJ32+DIC!AJ32</f>
        <v>10</v>
      </c>
      <c r="AK32" s="449">
        <f>ENE!AK32+FEB!AK32+MAR!AK32+ABR!AK32+MAY!AK32+JUN!AK32+JUL!AK32+AGO!AK32+SET!AK32+OCT!AK32+NOV!AK32+DIC!AK32</f>
        <v>1</v>
      </c>
      <c r="AL32" s="449">
        <f>ENE!AL32+FEB!AL32+MAR!AL32+ABR!AL32+MAY!AL32+JUN!AL32+JUL!AL32+AGO!AL32+SET!AL32+OCT!AL32+NOV!AL32+DIC!AL32</f>
        <v>1</v>
      </c>
      <c r="AM32" s="450">
        <f>ENE!AM32+FEB!AM32+MAR!AM32+ABR!AM32+MAY!AM32+JUN!AM32+JUL!AM32+AGO!AM32+SET!AM32+OCT!AM32+NOV!AM32+DIC!AM32</f>
        <v>11</v>
      </c>
      <c r="AN32" s="459">
        <f>ENE!AN32+FEB!AN32+MAR!AN32+ABR!AN32+MAY!AN32+JUN!AN32+JUL!AN32+AGO!AN32+SET!AN32+OCT!AN32+NOV!AN32+DIC!AN32</f>
        <v>14</v>
      </c>
      <c r="AO32" s="514">
        <f t="shared" si="145"/>
        <v>43.75</v>
      </c>
      <c r="AP32" s="449">
        <f>ENE!AP32+FEB!AP32+MAR!AP32+ABR!AP32+MAY!AP32+JUN!AP32+JUL!AP32+AGO!AP32+SET!AP32+OCT!AP32+NOV!AP32+DIC!AP32</f>
        <v>4</v>
      </c>
      <c r="AQ32" s="139">
        <f>ENE!AQ32+FEB!AQ32+MAR!AQ32+ABR!AQ32+MAY!AQ32+JUN!AQ32+JUL!AQ32+AGO!AQ32+SET!AQ32+OCT!AQ32+NOV!AQ32+DIC!AQ32</f>
        <v>14</v>
      </c>
      <c r="AR32" s="449">
        <f>ENE!AR32+FEB!AR32+MAR!AR32+ABR!AR32+MAY!AR32+JUN!AR32+JUL!AR32+AGO!AR32+SET!AR32+OCT!AR32+NOV!AR32+DIC!AR32</f>
        <v>1</v>
      </c>
      <c r="AS32" s="449">
        <f>ENE!AS32+FEB!AS32+MAR!AS32+ABR!AS32+MAY!AS32+JUN!AS32+JUL!AS32+AGO!AS32+SET!AS32+OCT!AS32+NOV!AS32+DIC!AS32</f>
        <v>1</v>
      </c>
      <c r="AT32" s="449">
        <f>ENE!AT32+FEB!AT32+MAR!AT32+ABR!AT32+MAY!AT32+JUN!AT32+JUL!AT32+AGO!AT32+SET!AT32+OCT!AT32+NOV!AT32+DIC!AT32</f>
        <v>1</v>
      </c>
      <c r="AU32" s="450">
        <f>ENE!AU32+FEB!AU32+MAR!AU32+ABR!AU32+MAY!AU32+JUN!AU32+JUL!AU32+AGO!AU32+SET!AU32+OCT!AU32+NOV!AU32+DIC!AU32</f>
        <v>0</v>
      </c>
      <c r="AV32" s="514">
        <f t="shared" si="146"/>
        <v>0</v>
      </c>
      <c r="AW32" s="449">
        <f>ENE!AW32+FEB!AW32+MAR!AW32+ABR!AW32+MAY!AW32+JUN!AW32+JUL!AW32+AGO!AW32+SET!AW32+OCT!AW32+NOV!AW32+DIC!AW32</f>
        <v>1</v>
      </c>
      <c r="AX32" s="449">
        <f>ENE!AX32+FEB!AX32+MAR!AX32+ABR!AX32+MAY!AX32+JUN!AX32+JUL!AX32+AGO!AX32+SET!AX32+OCT!AX32+NOV!AX32+DIC!AX32</f>
        <v>1</v>
      </c>
      <c r="AY32" s="450">
        <f>ENE!AY32+FEB!AY32+MAR!AY32+ABR!AY32+MAY!AY32+JUN!AY32+JUL!AY32+AGO!AY32+SET!AY32+OCT!AY32+NOV!AY32+DIC!AY32</f>
        <v>1</v>
      </c>
      <c r="AZ32" s="514">
        <f t="shared" si="147"/>
        <v>3.125</v>
      </c>
      <c r="BA32" s="449">
        <f>ENE!BA32+FEB!BA32+MAR!BA32+ABR!BA32+MAY!BA32+JUN!BA32+JUL!BA32+AGO!BA32+SET!BA32+OCT!BA32+NOV!BA32+DIC!BA32</f>
        <v>0</v>
      </c>
      <c r="BB32" s="450">
        <f>ENE!BB32+FEB!BB32+MAR!BB32+ABR!BB32+MAY!BB32+JUN!BB32+JUL!BB32+AGO!BB32+SET!BB32+OCT!BB32+NOV!BB32+DIC!BB32</f>
        <v>0</v>
      </c>
      <c r="BC32" s="127">
        <f>ENE!BC32+FEB!BC32+MAR!BC32+ABR!BC32+MAY!BC32+JUN!BC32+JUL!BC32+AGO!BC32+SET!BC32+OCT!BC32+NOV!BC32+DIC!BC32</f>
        <v>11</v>
      </c>
      <c r="BD32" s="127">
        <f>ENE!BD32+FEB!BD32+MAR!BD32+ABR!BD32+MAY!BD32+JUN!BD32+JUL!BD32+AGO!BD32+SET!BD32+OCT!BD32+NOV!BD32+DIC!BD32</f>
        <v>10</v>
      </c>
      <c r="BE32" s="296" t="s">
        <v>124</v>
      </c>
      <c r="BF32" s="127">
        <v>29</v>
      </c>
      <c r="BG32" s="449">
        <f>ENE!BG32+FEB!BG32+MAR!BG32+ABR!BG32+MAY!BG32+JUN!BG32+JUL!BG32+AGO!BG32+SET!BG32+OCT!BG32+NOV!BG32+DIC!BG32</f>
        <v>0</v>
      </c>
      <c r="BH32" s="463">
        <f>ENE!BH32+FEB!BH32+MAR!BH32+ABR!BH32+MAY!BH32+JUN!BH32+JUL!BH32+AGO!BH32+SET!BH32+OCT!BH32+NOV!BH32+DIC!BH32</f>
        <v>6</v>
      </c>
      <c r="BI32" s="463">
        <f>ENE!BI32+FEB!BI32+MAR!BI32+ABR!BI32+MAY!BI32+JUN!BI32+JUL!BI32+AGO!BI32+SET!BI32+OCT!BI32+NOV!BI32+DIC!BI32</f>
        <v>0</v>
      </c>
      <c r="BJ32" s="463">
        <f>ENE!BJ32+FEB!BJ32+MAR!BJ32+ABR!BJ32+MAY!BJ32+JUN!BJ32+JUL!BJ32+AGO!BJ32+SET!BJ32+OCT!BJ32+NOV!BJ32+DIC!BJ32</f>
        <v>0</v>
      </c>
      <c r="BK32" s="464">
        <f>ENE!BK32+FEB!BK32+MAR!BK32+ABR!BK32+MAY!BK32+JUN!BK32+JUL!BK32+AGO!BK32+SET!BK32+OCT!BK32+NOV!BK32+DIC!BK32</f>
        <v>1</v>
      </c>
      <c r="BL32" s="448">
        <f>ENE!BL32+FEB!BL32+MAR!BL32+ABR!BL32+MAY!BL32+JUN!BL32+JUL!BL32+AGO!BL32+SET!BL32+OCT!BL32+NOV!BL32+DIC!BL32</f>
        <v>0</v>
      </c>
      <c r="BM32" s="463">
        <f>ENE!BM32+FEB!BM32+MAR!BM32+ABR!BM32+MAY!BM32+JUN!BM32+JUL!BM32+AGO!BM32+SET!BM32+OCT!BM32+NOV!BM32+DIC!BM32</f>
        <v>0</v>
      </c>
      <c r="BN32" s="463">
        <f>ENE!BN32+FEB!BN32+MAR!BN32+ABR!BN32+MAY!BN32+JUN!BN32+JUL!BN32+AGO!BN32+SET!BN32+OCT!BN32+NOV!BN32+DIC!BN32</f>
        <v>0</v>
      </c>
      <c r="BO32" s="464">
        <f>ENE!BO32+FEB!BO32+MAR!BO32+ABR!BO32+MAY!BO32+JUN!BO32+JUL!BO32+AGO!BO32+SET!BO32+OCT!BO32+NOV!BO32+DIC!BO32</f>
        <v>0</v>
      </c>
      <c r="BP32" s="514">
        <f t="shared" si="150"/>
        <v>0</v>
      </c>
      <c r="BQ32" s="449">
        <f>ENE!BQ32+FEB!BQ32+MAR!BQ32+ABR!BQ32+MAY!BQ32+JUN!BQ32+JUL!BQ32+AGO!BQ32+SET!BQ32+OCT!BQ32+NOV!BQ32+DIC!BQ32</f>
        <v>0</v>
      </c>
      <c r="BR32" s="463">
        <f>ENE!BR32+FEB!BR32+MAR!BR32+ABR!BR32+MAY!BR32+JUN!BR32+JUL!BR32+AGO!BR32+SET!BR32+OCT!BR32+NOV!BR32+DIC!BR32</f>
        <v>0</v>
      </c>
      <c r="BS32" s="463">
        <f>ENE!BS32+FEB!BS32+MAR!BS32+ABR!BS32+MAY!BS32+JUN!BS32+JUL!BS32+AGO!BS32+SET!BS32+OCT!BS32+NOV!BS32+DIC!BS32</f>
        <v>0</v>
      </c>
      <c r="BT32" s="517">
        <f t="shared" si="152"/>
        <v>0</v>
      </c>
      <c r="BU32" s="463">
        <f>ENE!BU32+FEB!BU32+MAR!BU32+ABR!BU32+MAY!BU32+JUN!BU32+JUL!BU32+AGO!BU32+SET!BU32+OCT!BU32+NOV!BU32+DIC!BU32</f>
        <v>0</v>
      </c>
      <c r="BV32" s="463">
        <f>ENE!BV32+FEB!BV32+MAR!BV32+ABR!BV32+MAY!BV32+JUN!BV32+JUL!BV32+AGO!BV32+SET!BV32+OCT!BV32+NOV!BV32+DIC!BV32</f>
        <v>0</v>
      </c>
      <c r="BW32" s="463">
        <f>ENE!BW32+FEB!BW32+MAR!BW32+ABR!BW32+MAY!BW32+JUN!BW32+JUL!BW32+AGO!BW32+SET!BW32+OCT!BW32+NOV!BW32+DIC!BW32</f>
        <v>0</v>
      </c>
      <c r="BX32" s="465">
        <f>ENE!BX32+FEB!BX32+MAR!BX32+ABR!BX32+MAY!BX32+JUN!BX32+JUL!BX32+AGO!BX32+SET!BX32+OCT!BX32+NOV!BX32+DIC!BX32</f>
        <v>0</v>
      </c>
      <c r="BY32" s="449">
        <f>ENE!BY32+FEB!BY32+MAR!BY32+ABR!BY32+MAY!BY32+JUN!BY32+JUL!BY32+AGO!BY32+SET!BY32+OCT!BY32+NOV!BY32+DIC!BY32</f>
        <v>0</v>
      </c>
      <c r="BZ32" s="464">
        <f>ENE!BZ32+FEB!BZ32+MAR!BZ32+ABR!BZ32+MAY!BZ32+JUN!BZ32+JUL!BZ32+AGO!BZ32+SET!BZ32+OCT!BZ32+NOV!BZ32+DIC!BZ32</f>
        <v>0</v>
      </c>
      <c r="CA32" s="514">
        <f t="shared" si="154"/>
        <v>0</v>
      </c>
      <c r="CB32" s="448">
        <f>ENE!CB32+FEB!CB32+MAR!CB32+ABR!CB32+MAY!CB32+JUN!CB32+JUL!CB32+AGO!CB32+SET!CB32+OCT!CB32+NOV!CB32+DIC!CB32</f>
        <v>0</v>
      </c>
      <c r="CC32" s="465">
        <f>ENE!CC32+FEB!CC32+MAR!CC32+ABR!CC32+MAY!CC32+JUN!CC32+JUL!CC32+AGO!CC32+SET!CC32+OCT!CC32+NOV!CC32+DIC!CC32</f>
        <v>0</v>
      </c>
      <c r="CD32" s="139">
        <f>ENE!CD32+FEB!CD32+MAR!CD32+ABR!CD32+MAY!CD32+JUN!CD32+JUL!CD32+AGO!CD32+SET!CD32+OCT!CD32+NOV!CD32+DIC!CD32</f>
        <v>1</v>
      </c>
      <c r="CE32" s="65"/>
      <c r="CF32" s="296" t="s">
        <v>124</v>
      </c>
      <c r="CG32" s="127">
        <v>35</v>
      </c>
      <c r="CH32" s="449">
        <f>ENE!CH32+FEB!CH32+MAR!CH32+ABR!CH32+MAY!CH32+JUN!CH32+JUL!CH32+AGO!CH32+SET!CH32+OCT!CH32+NOV!CH32+DIC!CH32</f>
        <v>0</v>
      </c>
      <c r="CI32" s="449">
        <f>ENE!CI32+FEB!CI32+MAR!CI32+ABR!CI32+MAY!CI32+JUN!CI32+JUL!CI32+AGO!CI32+SET!CI32+OCT!CI32+NOV!CI32+DIC!CI32</f>
        <v>3</v>
      </c>
      <c r="CJ32" s="449">
        <f>ENE!CJ32+FEB!CJ32+MAR!CJ32+ABR!CJ32+MAY!CJ32+JUN!CJ32+JUL!CJ32+AGO!CJ32+SET!CJ32+OCT!CJ32+NOV!CJ32+DIC!CJ32</f>
        <v>0</v>
      </c>
      <c r="CK32" s="449">
        <f>ENE!CK32+FEB!CK32+MAR!CK32+ABR!CK32+MAY!CK32+JUN!CK32+JUL!CK32+AGO!CK32+SET!CK32+OCT!CK32+NOV!CK32+DIC!CK32</f>
        <v>0</v>
      </c>
      <c r="CL32" s="450">
        <f>ENE!CL32+FEB!CL32+MAR!CL32+ABR!CL32+MAY!CL32+JUN!CL32+JUL!CL32+AGO!CL32+SET!CL32+OCT!CL32+NOV!CL32+DIC!CL32</f>
        <v>0</v>
      </c>
      <c r="CM32" s="448">
        <f>ENE!CM32+FEB!CM32+MAR!CM32+ABR!CM32+MAY!CM32+JUN!CM32+JUL!CM32+AGO!CM32+SET!CM32+OCT!CM32+NOV!CM32+DIC!CM32</f>
        <v>0</v>
      </c>
      <c r="CN32" s="449">
        <f>ENE!CN32+FEB!CN32+MAR!CN32+ABR!CN32+MAY!CN32+JUN!CN32+JUL!CN32+AGO!CN32+SET!CN32+OCT!CN32+NOV!CN32+DIC!CN32</f>
        <v>0</v>
      </c>
      <c r="CO32" s="449">
        <f>ENE!CO32+FEB!CO32+MAR!CO32+ABR!CO32+MAY!CO32+JUN!CO32+JUL!CO32+AGO!CO32+SET!CO32+OCT!CO32+NOV!CO32+DIC!CO32</f>
        <v>0</v>
      </c>
      <c r="CP32" s="449">
        <f>ENE!CP32+FEB!CP32+MAR!CP32+ABR!CP32+MAY!CP32+JUN!CP32+JUL!CP32+AGO!CP32+SET!CP32+OCT!CP32+NOV!CP32+DIC!CP32</f>
        <v>3</v>
      </c>
      <c r="CQ32" s="449">
        <f>ENE!CQ32+FEB!CQ32+MAR!CQ32+ABR!CQ32+MAY!CQ32+JUN!CQ32+JUL!CQ32+AGO!CQ32+SET!CQ32+OCT!CQ32+NOV!CQ32+DIC!CQ32</f>
        <v>0</v>
      </c>
      <c r="CR32" s="449">
        <f>ENE!CR32+FEB!CR32+MAR!CR32+ABR!CR32+MAY!CR32+JUN!CR32+JUL!CR32+AGO!CR32+SET!CR32+OCT!CR32+NOV!CR32+DIC!CR32</f>
        <v>0</v>
      </c>
      <c r="CS32" s="449">
        <f>ENE!CS32+FEB!CS32+MAR!CS32+ABR!CS32+MAY!CS32+JUN!CS32+JUL!CS32+AGO!CS32+SET!CS32+OCT!CS32+NOV!CS32+DIC!CS32</f>
        <v>0</v>
      </c>
      <c r="CT32" s="449">
        <f>ENE!CT32+FEB!CT32+MAR!CT32+ABR!CT32+MAY!CT32+JUN!CT32+JUL!CT32+AGO!CT32+SET!CT32+OCT!CT32+NOV!CT32+DIC!CT32</f>
        <v>0</v>
      </c>
      <c r="CU32" s="139">
        <f>ENE!CU32+FEB!CU32+MAR!CU32+ABR!CU32+MAY!CU32+JUN!CU32+JUL!CU32+AGO!CU32+SET!CU32+OCT!CU32+NOV!CU32+DIC!CU32</f>
        <v>0</v>
      </c>
      <c r="CV32" s="449">
        <f>ENE!CV32+FEB!CV32+MAR!CV32+ABR!CV32+MAY!CV32+JUN!CV32+JUL!CV32+AGO!CV32+SET!CV32+OCT!CV32+NOV!CV32+DIC!CV32</f>
        <v>0</v>
      </c>
      <c r="CW32" s="449">
        <f>ENE!CW32+FEB!CW32+MAR!CW32+ABR!CW32+MAY!CW32+JUN!CW32+JUL!CW32+AGO!CW32+SET!CW32+OCT!CW32+NOV!CW32+DIC!CW32</f>
        <v>3</v>
      </c>
      <c r="CX32" s="127">
        <f>ENE!CX32+FEB!CX32+MAR!CX32+ABR!CX32+MAY!CX32+JUN!CX32+JUL!CX32+AGO!CX32+SET!CX32+OCT!CX32+NOV!CX32+DIC!CX32</f>
        <v>0</v>
      </c>
      <c r="CY32" s="65"/>
      <c r="CZ32" s="296" t="s">
        <v>124</v>
      </c>
      <c r="DA32" s="127">
        <v>39</v>
      </c>
      <c r="DB32" s="449">
        <f>ENE!DB32+FEB!DB32+MAR!DB32+ABR!DB32+MAY!DB32+JUN!DB32+JUL!DB32+AGO!DB32+SET!DB32+OCT!DB32+NOV!DB32+DIC!DB32</f>
        <v>0</v>
      </c>
      <c r="DC32" s="463">
        <f>ENE!DC32+FEB!DC32+MAR!DC32+ABR!DC32+MAY!DC32+JUN!DC32+JUL!DC32+AGO!DC32+SET!DC32+OCT!DC32+NOV!DC32+DIC!DC32</f>
        <v>6</v>
      </c>
      <c r="DD32" s="463">
        <f>ENE!DD32+FEB!DD32+MAR!DD32+ABR!DD32+MAY!DD32+JUN!DD32+JUL!DD32+AGO!DD32+SET!DD32+OCT!DD32+NOV!DD32+DIC!DD32</f>
        <v>0</v>
      </c>
      <c r="DE32" s="464">
        <f>ENE!DE32+FEB!DE32+MAR!DE32+ABR!DE32+MAY!DE32+JUN!DE32+JUL!DE32+AGO!DE32+SET!DE32+OCT!DE32+NOV!DE32+DIC!DE32</f>
        <v>0</v>
      </c>
      <c r="DF32" s="448">
        <f>ENE!DF32+FEB!DF32+MAR!DF32+ABR!DF32+MAY!DF32+JUN!DF32+JUL!DF32+AGO!DF32+SET!DF32+OCT!DF32+NOV!DF32+DIC!DF32</f>
        <v>0</v>
      </c>
      <c r="DG32" s="463">
        <f>ENE!DG32+FEB!DG32+MAR!DG32+ABR!DG32+MAY!DG32+JUN!DG32+JUL!DG32+AGO!DG32+SET!DG32+OCT!DG32+NOV!DG32+DIC!DG32</f>
        <v>0</v>
      </c>
      <c r="DH32" s="464">
        <f>ENE!DH32+FEB!DH32+MAR!DH32+ABR!DH32+MAY!DH32+JUN!DH32+JUL!DH32+AGO!DH32+SET!DH32+OCT!DH32+NOV!DH32+DIC!DH32</f>
        <v>1</v>
      </c>
      <c r="DI32" s="514">
        <f t="shared" si="158"/>
        <v>2.5641025641025639</v>
      </c>
      <c r="DJ32" s="449">
        <f>ENE!DJ32+FEB!DJ32+MAR!DJ32+ABR!DJ32+MAY!DJ32+JUN!DJ32+JUL!DJ32+AGO!DJ32+SET!DJ32+OCT!DJ32+NOV!DJ32+DIC!DJ32</f>
        <v>0</v>
      </c>
      <c r="DK32" s="463">
        <f>ENE!DK32+FEB!DK32+MAR!DK32+ABR!DK32+MAY!DK32+JUN!DK32+JUL!DK32+AGO!DK32+SET!DK32+OCT!DK32+NOV!DK32+DIC!DK32</f>
        <v>0</v>
      </c>
      <c r="DL32" s="464">
        <f>ENE!DL32+FEB!DL32+MAR!DL32+ABR!DL32+MAY!DL32+JUN!DL32+JUL!DL32+AGO!DL32+SET!DL32+OCT!DL32+NOV!DL32+DIC!DL32</f>
        <v>0</v>
      </c>
      <c r="DM32" s="514">
        <f t="shared" si="160"/>
        <v>0</v>
      </c>
      <c r="DN32" s="449">
        <f>ENE!DN32+FEB!DN32+MAR!DN32+ABR!DN32+MAY!DN32+JUN!DN32+JUL!DN32+AGO!DN32+SET!DN32+OCT!DN32+NOV!DN32+DIC!DN32</f>
        <v>0</v>
      </c>
      <c r="DO32" s="465">
        <f>ENE!DO32+FEB!DO32+MAR!DO32+ABR!DO32+MAY!DO32+JUN!DO32+JUL!DO32+AGO!DO32+SET!DO32+OCT!DO32+NOV!DO32+DIC!DO32</f>
        <v>0</v>
      </c>
      <c r="DP32" s="449">
        <f>ENE!DP32+FEB!DP32+MAR!DP32+ABR!DP32+MAY!DP32+JUN!DP32+JUL!DP32+AGO!DP32+SET!DP32+OCT!DP32+NOV!DP32+DIC!DP32</f>
        <v>0</v>
      </c>
      <c r="DQ32" s="464">
        <f>ENE!DQ32+FEB!DQ32+MAR!DQ32+ABR!DQ32+MAY!DQ32+JUN!DQ32+JUL!DQ32+AGO!DQ32+SET!DQ32+OCT!DQ32+NOV!DQ32+DIC!DQ32</f>
        <v>0</v>
      </c>
      <c r="DR32" s="145">
        <f t="shared" si="162"/>
        <v>0</v>
      </c>
      <c r="DS32" s="450">
        <f>ENE!DS32+FEB!DS32+MAR!DS32+ABR!DS32+MAY!DS32+JUN!DS32+JUL!DS32+AGO!DS32+SET!DS32+OCT!DS32+NOV!DS32+DIC!DS32</f>
        <v>27</v>
      </c>
      <c r="DT32" s="514">
        <f t="shared" si="164"/>
        <v>69.230769230769226</v>
      </c>
      <c r="DU32" s="450">
        <f>ENE!DU32+FEB!DU32+MAR!DU32+ABR!DU32+MAY!DU32+JUN!DU32+JUL!DU32+AGO!DU32+SET!DU32+OCT!DU32+NOV!DU32+DIC!DU32</f>
        <v>27</v>
      </c>
      <c r="DV32" s="514">
        <f t="shared" si="166"/>
        <v>69.230769230769226</v>
      </c>
      <c r="DW32" s="139">
        <f>ENE!DW32+FEB!DW32+MAR!DW32+ABR!DW32+MAY!DW32+JUN!DW32+JUL!DW32+AGO!DW32+SET!DW32+OCT!DW32+NOV!DW32+DIC!DW32</f>
        <v>0</v>
      </c>
      <c r="DX32" s="65"/>
      <c r="DY32" s="296" t="s">
        <v>124</v>
      </c>
      <c r="DZ32" s="449">
        <f>ENE!DZ32+FEB!DZ32+MAR!DZ32+ABR!DZ32+MAY!DZ32+JUN!DZ32+JUL!DZ32+AGO!DZ32+SET!DZ32+OCT!DZ32+NOV!DZ32+DIC!DZ32</f>
        <v>0</v>
      </c>
      <c r="EA32" s="463">
        <f>ENE!EA32+FEB!EA32+MAR!EA32+ABR!EA32+MAY!EA32+JUN!EA32+JUL!EA32+AGO!EA32+SET!EA32+OCT!EA32+NOV!EA32+DIC!EA32</f>
        <v>0</v>
      </c>
      <c r="EB32" s="464">
        <f>ENE!EB32+FEB!EB32+MAR!EB32+ABR!EB32+MAY!EB32+JUN!EB32+JUL!EB32+AGO!EB32+SET!EB32+OCT!EB32+NOV!EB32+DIC!EB32</f>
        <v>0</v>
      </c>
      <c r="EC32" s="448">
        <f>ENE!EC32+FEB!EC32+MAR!EC32+ABR!EC32+MAY!EC32+JUN!EC32+JUL!EC32+AGO!EC32+SET!EC32+OCT!EC32+NOV!EC32+DIC!EC32</f>
        <v>3</v>
      </c>
      <c r="ED32" s="463">
        <f>ENE!ED32+FEB!ED32+MAR!ED32+ABR!ED32+MAY!ED32+JUN!ED32+JUL!ED32+AGO!ED32+SET!ED32+OCT!ED32+NOV!ED32+DIC!ED32</f>
        <v>8</v>
      </c>
      <c r="EE32" s="465">
        <f>ENE!EE32+FEB!EE32+MAR!EE32+ABR!EE32+MAY!EE32+JUN!EE32+JUL!EE32+AGO!EE32+SET!EE32+OCT!EE32+NOV!EE32+DIC!EE32</f>
        <v>8</v>
      </c>
      <c r="EF32" s="449">
        <f>ENE!EF32+FEB!EF32+MAR!EF32+ABR!EF32+MAY!EF32+JUN!EF32+JUL!EF32+AGO!EF32+SET!EF32+OCT!EF32+NOV!EF32+DIC!EF32</f>
        <v>1</v>
      </c>
      <c r="EG32" s="463">
        <f>ENE!EG32+FEB!EG32+MAR!EG32+ABR!EG32+MAY!EG32+JUN!EG32+JUL!EG32+AGO!EG32+SET!EG32+OCT!EG32+NOV!EG32+DIC!EG32</f>
        <v>1</v>
      </c>
      <c r="EH32" s="464">
        <f>ENE!EH32+FEB!EH32+MAR!EH32+ABR!EH32+MAY!EH32+JUN!EH32+JUL!EH32+AGO!EH32+SET!EH32+OCT!EH32+NOV!EH32+DIC!EH32</f>
        <v>2</v>
      </c>
      <c r="EI32" s="448">
        <f>ENE!EI32+FEB!EI32+MAR!EI32+ABR!EI32+MAY!EI32+JUN!EI32+JUL!EI32+AGO!EI32+SET!EI32+OCT!EI32+NOV!EI32+DIC!EI32</f>
        <v>1</v>
      </c>
      <c r="EJ32" s="463">
        <f>ENE!EJ32+FEB!EJ32+MAR!EJ32+ABR!EJ32+MAY!EJ32+JUN!EJ32+JUL!EJ32+AGO!EJ32+SET!EJ32+OCT!EJ32+NOV!EJ32+DIC!EJ32</f>
        <v>0</v>
      </c>
      <c r="EK32" s="465">
        <f>ENE!EK32+FEB!EK32+MAR!EK32+ABR!EK32+MAY!EK32+JUN!EK32+JUL!EK32+AGO!EK32+SET!EK32+OCT!EK32+NOV!EK32+DIC!EK32</f>
        <v>1</v>
      </c>
      <c r="EL32" s="449">
        <f>ENE!EL32+FEB!EL32+MAR!EL32+ABR!EL32+MAY!EL32+JUN!EL32+JUL!EL32+AGO!EL32+SET!EL32+OCT!EL32+NOV!EL32+DIC!EL32</f>
        <v>0</v>
      </c>
      <c r="EM32" s="463">
        <f>ENE!EM32+FEB!EM32+MAR!EM32+ABR!EM32+MAY!EM32+JUN!EM32+JUL!EM32+AGO!EM32+SET!EM32+OCT!EM32+NOV!EM32+DIC!EM32</f>
        <v>0</v>
      </c>
      <c r="EN32" s="464">
        <f>ENE!EN32+FEB!EN32+MAR!EN32+ABR!EN32+MAY!EN32+JUN!EN32+JUL!EN32+AGO!EN32+SET!EN32+OCT!EN32+NOV!EN32+DIC!EN32</f>
        <v>0</v>
      </c>
      <c r="EO32" s="448">
        <f>ENE!EO32+FEB!EO32+MAR!EO32+ABR!EO32+MAY!EO32+JUN!EO32+JUL!EO32+AGO!EO32+SET!EO32+OCT!EO32+NOV!EO32+DIC!EO32</f>
        <v>0</v>
      </c>
      <c r="EP32" s="463">
        <f>ENE!EP32+FEB!EP32+MAR!EP32+ABR!EP32+MAY!EP32+JUN!EP32+JUL!EP32+AGO!EP32+SET!EP32+OCT!EP32+NOV!EP32+DIC!EP32</f>
        <v>0</v>
      </c>
      <c r="EQ32" s="465">
        <f>ENE!EQ32+FEB!EQ32+MAR!EQ32+ABR!EQ32+MAY!EQ32+JUN!EQ32+JUL!EQ32+AGO!EQ32+SET!EQ32+OCT!EQ32+NOV!EQ32+DIC!EQ32</f>
        <v>0</v>
      </c>
      <c r="ER32" s="459">
        <v>25</v>
      </c>
      <c r="ES32" s="521">
        <f t="shared" si="169"/>
        <v>36</v>
      </c>
      <c r="ET32" s="449">
        <f>ENE!ET32+FEB!ET32+MAR!ET32+ABR!ET32+MAY!ET32+JUN!ET32+JUL!ET32+AGO!ET32+SET!ET32+OCT!ET32+NOV!ET32+DIC!ET32</f>
        <v>0</v>
      </c>
      <c r="EU32" s="463">
        <f>ENE!EU32+FEB!EU32+MAR!EU32+ABR!EU32+MAY!EU32+JUN!EU32+JUL!EU32+AGO!EU32+SET!EU32+OCT!EU32+NOV!EU32+DIC!EU32</f>
        <v>0</v>
      </c>
      <c r="EV32" s="463">
        <f>ENE!EV32+FEB!EV32+MAR!EV32+ABR!EV32+MAY!EV32+JUN!EV32+JUL!EV32+AGO!EV32+SET!EV32+OCT!EV32+NOV!EV32+DIC!EV32</f>
        <v>5</v>
      </c>
      <c r="EW32" s="463">
        <f>ENE!EW32+FEB!EW32+MAR!EW32+ABR!EW32+MAY!EW32+JUN!EW32+JUL!EW32+AGO!EW32+SET!EW32+OCT!EW32+NOV!EW32+DIC!EW32</f>
        <v>4</v>
      </c>
      <c r="EX32" s="465">
        <f>ENE!EX32+FEB!EX32+MAR!EX32+ABR!EX32+MAY!EX32+JUN!EX32+JUL!EX32+AGO!EX32+SET!EX32+OCT!EX32+NOV!EX32+DIC!EX32</f>
        <v>0</v>
      </c>
      <c r="EY32" s="449">
        <f>ENE!EY32+FEB!EY32+MAR!EY32+ABR!EY32+MAY!EY32+JUN!EY32+JUL!EY32+AGO!EY32+SET!EY32+OCT!EY32+NOV!EY32+DIC!EY32</f>
        <v>0</v>
      </c>
      <c r="EZ32" s="463">
        <f>ENE!EZ32+FEB!EZ32+MAR!EZ32+ABR!EZ32+MAY!EZ32+JUN!EZ32+JUL!EZ32+AGO!EZ32+SET!EZ32+OCT!EZ32+NOV!EZ32+DIC!EZ32</f>
        <v>0</v>
      </c>
      <c r="FA32" s="463">
        <f>ENE!FA32+FEB!FA32+MAR!FA32+ABR!FA32+MAY!FA32+JUN!FA32+JUL!FA32+AGO!FA32+SET!FA32+OCT!FA32+NOV!FA32+DIC!FA32</f>
        <v>0</v>
      </c>
      <c r="FB32" s="449">
        <f>ENE!FB32+FEB!FB32+MAR!FB32+ABR!FB32+MAY!FB32+JUN!FB32+JUL!FB32+AGO!FB32+SET!FB32+OCT!FB32+NOV!FB32+DIC!FB32</f>
        <v>0</v>
      </c>
      <c r="FC32" s="463">
        <f>ENE!FC32+FEB!FC32+MAR!FC32+ABR!FC32+MAY!FC32+JUN!FC32+JUL!FC32+AGO!FC32+SET!FC32+OCT!FC32+NOV!FC32+DIC!FC32</f>
        <v>0</v>
      </c>
      <c r="FD32" s="463">
        <f>ENE!FD32+FEB!FD32+MAR!FD32+ABR!FD32+MAY!FD32+JUN!FD32+JUL!FD32+AGO!FD32+SET!FD32+OCT!FD32+NOV!FD32+DIC!FD32</f>
        <v>0</v>
      </c>
      <c r="FE32" s="463">
        <f>ENE!FE32+FEB!FE32+MAR!FE32+ABR!FE32+MAY!FE32+JUN!FE32+JUL!FE32+AGO!FE32+SET!FE32+OCT!FE32+NOV!FE32+DIC!FE32</f>
        <v>0</v>
      </c>
      <c r="FF32" s="463">
        <f>ENE!FF32+FEB!FF32+MAR!FF32+ABR!FF32+MAY!FF32+JUN!FF32+JUL!FF32+AGO!FF32+SET!FF32+OCT!FF32+NOV!FF32+DIC!FF32</f>
        <v>2</v>
      </c>
      <c r="FG32" s="463">
        <f>ENE!FG32+FEB!FG32+MAR!FG32+ABR!FG32+MAY!FG32+JUN!FG32+JUL!FG32+AGO!FG32+SET!FG32+OCT!FG32+NOV!FG32+DIC!FG32</f>
        <v>0</v>
      </c>
      <c r="FH32" s="463">
        <f>ENE!FH32+FEB!FH32+MAR!FH32+ABR!FH32+MAY!FH32+JUN!FH32+JUL!FH32+AGO!FH32+SET!FH32+OCT!FH32+NOV!FH32+DIC!FH32</f>
        <v>0</v>
      </c>
      <c r="FI32" s="463">
        <f>ENE!FI32+FEB!FI32+MAR!FI32+ABR!FI32+MAY!FI32+JUN!FI32+JUL!FI32+AGO!FI32+SET!FI32+OCT!FI32+NOV!FI32+DIC!FI32</f>
        <v>0</v>
      </c>
      <c r="FJ32" s="463">
        <f>ENE!FJ32+FEB!FJ32+MAR!FJ32+ABR!FJ32+MAY!FJ32+JUN!FJ32+JUL!FJ32+AGO!FJ32+SET!FJ32+OCT!FJ32+NOV!FJ32+DIC!FJ32</f>
        <v>0</v>
      </c>
      <c r="FK32" s="463">
        <f>ENE!FK32+FEB!FK32+MAR!FK32+ABR!FK32+MAY!FK32+JUN!FK32+JUL!FK32+AGO!FK32+SET!FK32+OCT!FK32+NOV!FK32+DIC!FK32</f>
        <v>0</v>
      </c>
      <c r="FL32" s="463">
        <f>ENE!FL32+FEB!FL32+MAR!FL32+ABR!FL32+MAY!FL32+JUN!FL32+JUL!FL32+AGO!FL32+SET!FL32+OCT!FL32+NOV!FL32+DIC!FL32</f>
        <v>1</v>
      </c>
      <c r="FM32" s="463">
        <f>ENE!FM32+FEB!FM32+MAR!FM32+ABR!FM32+MAY!FM32+JUN!FM32+JUL!FM32+AGO!FM32+SET!FM32+OCT!FM32+NOV!FM32+DIC!FM32</f>
        <v>0</v>
      </c>
      <c r="FN32" s="463">
        <f>ENE!FN32+FEB!FN32+MAR!FN32+ABR!FN32+MAY!FN32+JUN!FN32+JUL!FN32+AGO!FN32+SET!FN32+OCT!FN32+NOV!FN32+DIC!FN32</f>
        <v>1</v>
      </c>
      <c r="FO32" s="463">
        <f>ENE!FO32+FEB!FO32+MAR!FO32+ABR!FO32+MAY!FO32+JUN!FO32+JUL!FO32+AGO!FO32+SET!FO32+OCT!FO32+NOV!FO32+DIC!FO32</f>
        <v>0</v>
      </c>
      <c r="FP32" s="463">
        <f>ENE!FP32+FEB!FP32+MAR!FP32+ABR!FP32+MAY!FP32+JUN!FP32+JUL!FP32+AGO!FP32+SET!FP32+OCT!FP32+NOV!FP32+DIC!FP32</f>
        <v>0</v>
      </c>
      <c r="FQ32" s="465">
        <f>ENE!FQ32+FEB!FQ32+MAR!FQ32+ABR!FQ32+MAY!FQ32+JUN!FQ32+JUL!FQ32+AGO!FQ32+SET!FQ32+OCT!FQ32+NOV!FQ32+DIC!FQ32</f>
        <v>0</v>
      </c>
      <c r="FR32" s="65"/>
      <c r="FS32" s="296" t="s">
        <v>124</v>
      </c>
      <c r="FT32" s="506">
        <v>304</v>
      </c>
      <c r="FU32" s="528">
        <f t="shared" si="185"/>
        <v>6.25</v>
      </c>
      <c r="FV32" s="449">
        <f>ENE!FV32+FEB!FV32+MAR!FV32+ABR!FV32+MAY!FV32+JUN!FV32+JUL!FV32+AGO!FV32+SET!FV32+OCT!FV32+NOV!FV32+DIC!FV32</f>
        <v>2</v>
      </c>
      <c r="FW32" s="449">
        <f>ENE!FW32+FEB!FW32+MAR!FW32+ABR!FW32+MAY!FW32+JUN!FW32+JUL!FW32+AGO!FW32+SET!FW32+OCT!FW32+NOV!FW32+DIC!FW32</f>
        <v>0</v>
      </c>
      <c r="FX32" s="449">
        <f>ENE!FX32+FEB!FX32+MAR!FX32+ABR!FX32+MAY!FX32+JUN!FX32+JUL!FX32+AGO!FX32+SET!FX32+OCT!FX32+NOV!FX32+DIC!FX32</f>
        <v>1</v>
      </c>
      <c r="FY32" s="449">
        <f>ENE!FY32+FEB!FY32+MAR!FY32+ABR!FY32+MAY!FY32+JUN!FY32+JUL!FY32+AGO!FY32+SET!FY32+OCT!FY32+NOV!FY32+DIC!FY32</f>
        <v>0</v>
      </c>
      <c r="FZ32" s="450">
        <f>ENE!FZ32+FEB!FZ32+MAR!FZ32+ABR!FZ32+MAY!FZ32+JUN!FZ32+JUL!FZ32+AGO!FZ32+SET!FZ32+OCT!FZ32+NOV!FZ32+DIC!FZ32</f>
        <v>3</v>
      </c>
      <c r="GA32" s="448">
        <f>ENE!GA32+FEB!GA32+MAR!GA32+ABR!GA32+MAY!GA32+JUN!GA32+JUL!GA32+AGO!GA32+SET!GA32+OCT!GA32+NOV!GA32+DIC!GA32</f>
        <v>2</v>
      </c>
      <c r="GB32" s="449">
        <f>ENE!GB32+FEB!GB32+MAR!GB32+ABR!GB32+MAY!GB32+JUN!GB32+JUL!GB32+AGO!GB32+SET!GB32+OCT!GB32+NOV!GB32+DIC!GB32</f>
        <v>0</v>
      </c>
      <c r="GC32" s="449">
        <f>ENE!GC32+FEB!GC32+MAR!GC32+ABR!GC32+MAY!GC32+JUN!GC32+JUL!GC32+AGO!GC32+SET!GC32+OCT!GC32+NOV!GC32+DIC!GC32</f>
        <v>1</v>
      </c>
      <c r="GD32" s="449">
        <f>ENE!GD32+FEB!GD32+MAR!GD32+ABR!GD32+MAY!GD32+JUN!GD32+JUL!GD32+AGO!GD32+SET!GD32+OCT!GD32+NOV!GD32+DIC!GD32</f>
        <v>7</v>
      </c>
      <c r="GE32" s="139">
        <f>ENE!GE32+FEB!GE32+MAR!GE32+ABR!GE32+MAY!GE32+JUN!GE32+JUL!GE32+AGO!GE32+SET!GE32+OCT!GE32+NOV!GE32+DIC!GE32</f>
        <v>3</v>
      </c>
      <c r="GF32" s="450">
        <f>ENE!GF32+FEB!GF32+MAR!GF32+ABR!GF32+MAY!GF32+JUN!GF32+JUL!GF32+AGO!GF32+SET!GF32+OCT!GF32+NOV!GF32+DIC!GF32</f>
        <v>205</v>
      </c>
      <c r="GG32" s="127">
        <v>436</v>
      </c>
      <c r="GH32" s="524">
        <f t="shared" si="186"/>
        <v>47.018348623853214</v>
      </c>
      <c r="GI32" s="449">
        <f>ENE!GI32+FEB!GI32+MAR!GI32+ABR!GI32+MAY!GI32+JUN!GI32+JUL!GI32+AGO!GI32+SET!GI32+OCT!GI32+NOV!GI32+DIC!GI32</f>
        <v>4</v>
      </c>
      <c r="GJ32" s="449">
        <f>ENE!GJ32+FEB!GJ32+MAR!GJ32+ABR!GJ32+MAY!GJ32+JUN!GJ32+JUL!GJ32+AGO!GJ32+SET!GJ32+OCT!GJ32+NOV!GJ32+DIC!GJ32</f>
        <v>0</v>
      </c>
      <c r="GK32" s="449">
        <f>ENE!GK32+FEB!GK32+MAR!GK32+ABR!GK32+MAY!GK32+JUN!GK32+JUL!GK32+AGO!GK32+SET!GK32+OCT!GK32+NOV!GK32+DIC!GK32</f>
        <v>1</v>
      </c>
      <c r="GL32" s="449">
        <f>ENE!GL32+FEB!GL32+MAR!GL32+ABR!GL32+MAY!GL32+JUN!GL32+JUL!GL32+AGO!GL32+SET!GL32+OCT!GL32+NOV!GL32+DIC!GL32</f>
        <v>0</v>
      </c>
      <c r="GM32" s="449">
        <f>ENE!GM32+FEB!GM32+MAR!GM32+ABR!GM32+MAY!GM32+JUN!GM32+JUL!GM32+AGO!GM32+SET!GM32+OCT!GM32+NOV!GM32+DIC!GM32</f>
        <v>0</v>
      </c>
      <c r="GN32" s="449">
        <f>ENE!GN32+FEB!GN32+MAR!GN32+ABR!GN32+MAY!GN32+JUN!GN32+JUL!GN32+AGO!GN32+SET!GN32+OCT!GN32+NOV!GN32+DIC!GN32</f>
        <v>0</v>
      </c>
      <c r="GO32" s="449">
        <f>ENE!GO32+FEB!GO32+MAR!GO32+ABR!GO32+MAY!GO32+JUN!GO32+JUL!GO32+AGO!GO32+SET!GO32+OCT!GO32+NOV!GO32+DIC!GO32</f>
        <v>0</v>
      </c>
      <c r="GP32" s="449">
        <f>ENE!GP32+FEB!GP32+MAR!GP32+ABR!GP32+MAY!GP32+JUN!GP32+JUL!GP32+AGO!GP32+SET!GP32+OCT!GP32+NOV!GP32+DIC!GP32</f>
        <v>0</v>
      </c>
      <c r="GQ32" s="139">
        <f>ENE!GQ32+FEB!GQ32+MAR!GQ32+ABR!GQ32+MAY!GQ32+JUN!GQ32+JUL!GQ32+AGO!GQ32+SET!GQ32+OCT!GQ32+NOV!GQ32+DIC!GQ32</f>
        <v>0</v>
      </c>
      <c r="GR32" s="65"/>
      <c r="GS32" s="296" t="s">
        <v>124</v>
      </c>
      <c r="GT32" s="449">
        <f>ENE!GT32+FEB!GT32+MAR!GT32+ABR!GT32+MAY!GT32+JUN!GT32+JUL!GT32+AGO!GT32+SET!GT32+OCT!GT32+NOV!GT32+DIC!GT32</f>
        <v>0</v>
      </c>
      <c r="GU32" s="449">
        <f>ENE!GU32+FEB!GU32+MAR!GU32+ABR!GU32+MAY!GU32+JUN!GU32+JUL!GU32+AGO!GU32+SET!GU32+OCT!GU32+NOV!GU32+DIC!GU32</f>
        <v>0</v>
      </c>
      <c r="GV32" s="449">
        <f>ENE!GV32+FEB!GV32+MAR!GV32+ABR!GV32+MAY!GV32+JUN!GV32+JUL!GV32+AGO!GV32+SET!GV32+OCT!GV32+NOV!GV32+DIC!GV32</f>
        <v>0</v>
      </c>
      <c r="GW32" s="449">
        <f>ENE!GW32+FEB!GW32+MAR!GW32+ABR!GW32+MAY!GW32+JUN!GW32+JUL!GW32+AGO!GW32+SET!GW32+OCT!GW32+NOV!GW32+DIC!GW32</f>
        <v>0</v>
      </c>
      <c r="GX32" s="449">
        <f>ENE!GX32+FEB!GX32+MAR!GX32+ABR!GX32+MAY!GX32+JUN!GX32+JUL!GX32+AGO!GX32+SET!GX32+OCT!GX32+NOV!GX32+DIC!GX32</f>
        <v>0</v>
      </c>
      <c r="GY32" s="449">
        <f>ENE!GY32+FEB!GY32+MAR!GY32+ABR!GY32+MAY!GY32+JUN!GY32+JUL!GY32+AGO!GY32+SET!GY32+OCT!GY32+NOV!GY32+DIC!GY32</f>
        <v>0</v>
      </c>
      <c r="GZ32" s="449">
        <f>ENE!GZ32+FEB!GZ32+MAR!GZ32+ABR!GZ32+MAY!GZ32+JUN!GZ32+JUL!GZ32+AGO!GZ32+SET!GZ32+OCT!GZ32+NOV!GZ32+DIC!GZ32</f>
        <v>0</v>
      </c>
      <c r="HA32" s="139">
        <f>ENE!HA32+FEB!HA32+MAR!HA32+ABR!HA32+MAY!HA32+JUN!HA32+JUL!HA32+AGO!HA32+SET!HA32+OCT!HA32+NOV!HA32+DIC!HA32</f>
        <v>7</v>
      </c>
      <c r="HB32" s="448">
        <v>36</v>
      </c>
      <c r="HC32" s="530">
        <f t="shared" si="174"/>
        <v>0</v>
      </c>
      <c r="HD32" s="448">
        <f>ENE!HD32+FEB!HD32+MAR!HD32+ABR!HD32+MAY!HD32+JUN!HD32+JUL!HD32+AGO!HD32+SET!HD32+OCT!HD32+NOV!HD32+DIC!HD32</f>
        <v>0</v>
      </c>
      <c r="HE32" s="449">
        <f>ENE!HE32+FEB!HE32+MAR!HE32+ABR!HE32+MAY!HE32+JUN!HE32+JUL!HE32+AGO!HE32+SET!HE32+OCT!HE32+NOV!HE32+DIC!HE32</f>
        <v>0</v>
      </c>
      <c r="HF32" s="449">
        <f>ENE!HF32+FEB!HF32+MAR!HF32+ABR!HF32+MAY!HF32+JUN!HF32+JUL!HF32+AGO!HF32+SET!HF32+OCT!HF32+NOV!HF32+DIC!HF32</f>
        <v>0</v>
      </c>
      <c r="HG32" s="449">
        <f>ENE!HG32+FEB!HG32+MAR!HG32+ABR!HG32+MAY!HG32+JUN!HG32+JUL!HG32+AGO!HG32+SET!HG32+OCT!HG32+NOV!HG32+DIC!HG32</f>
        <v>0</v>
      </c>
      <c r="HH32" s="139">
        <f>ENE!HH32+FEB!HH32+MAR!HH32+ABR!HH32+MAY!HH32+JUN!HH32+JUL!HH32+AGO!HH32+SET!HH32+OCT!HH32+NOV!HH32+DIC!HH32</f>
        <v>0</v>
      </c>
      <c r="HI32" s="449">
        <f>ENE!HI32+FEB!HI32+MAR!HI32+ABR!HI32+MAY!HI32+JUN!HI32+JUL!HI32+AGO!HI32+SET!HI32+OCT!HI32+NOV!HI32+DIC!HI32</f>
        <v>0</v>
      </c>
      <c r="HJ32" s="449">
        <f>ENE!HJ32+FEB!HJ32+MAR!HJ32+ABR!HJ32+MAY!HJ32+JUN!HJ32+JUL!HJ32+AGO!HJ32+SET!HJ32+OCT!HJ32+NOV!HJ32+DIC!HJ32</f>
        <v>0</v>
      </c>
      <c r="HK32" s="449">
        <f>ENE!HK32+FEB!HK32+MAR!HK32+ABR!HK32+MAY!HK32+JUN!HK32+JUL!HK32+AGO!HK32+SET!HK32+OCT!HK32+NOV!HK32+DIC!HK32</f>
        <v>0</v>
      </c>
      <c r="HL32" s="449">
        <f>ENE!HL32+FEB!HL32+MAR!HL32+ABR!HL32+MAY!HL32+JUN!HL32+JUL!HL32+AGO!HL32+SET!HL32+OCT!HL32+NOV!HL32+DIC!HL32</f>
        <v>0</v>
      </c>
      <c r="HM32" s="449">
        <f>ENE!HM32+FEB!HM32+MAR!HM32+ABR!HM32+MAY!HM32+JUN!HM32+JUL!HM32+AGO!HM32+SET!HM32+OCT!HM32+NOV!HM32+DIC!HM32</f>
        <v>0</v>
      </c>
      <c r="HN32" s="449">
        <f>ENE!HN32+FEB!HN32+MAR!HN32+ABR!HN32+MAY!HN32+JUN!HN32+JUL!HN32+AGO!HN32+SET!HN32+OCT!HN32+NOV!HN32+DIC!HN32</f>
        <v>0</v>
      </c>
      <c r="HO32" s="449">
        <f>ENE!HO32+FEB!HO32+MAR!HO32+ABR!HO32+MAY!HO32+JUN!HO32+JUL!HO32+AGO!HO32+SET!HO32+OCT!HO32+NOV!HO32+DIC!HO32</f>
        <v>0</v>
      </c>
      <c r="HP32" s="139">
        <f>ENE!HP32+FEB!HP32+MAR!HP32+ABR!HP32+MAY!HP32+JUN!HP32+JUL!HP32+AGO!HP32+SET!HP32+OCT!HP32+NOV!HP32+DIC!HP32</f>
        <v>0</v>
      </c>
      <c r="HQ32" s="65"/>
      <c r="HR32" s="296" t="s">
        <v>124</v>
      </c>
      <c r="HS32" s="448">
        <f>ENE!HS32+FEB!HS32+MAR!HS32+ABR!HS32+MAY!HS32+JUN!HS32+JUL!HS32+AGO!HS32+SET!HS32+OCT!HS32+NOV!HS32+DIC!HS32</f>
        <v>0</v>
      </c>
      <c r="HT32" s="449">
        <f>ENE!HT32+FEB!HT32+MAR!HT32+ABR!HT32+MAY!HT32+JUN!HT32+JUL!HT32+AGO!HT32+SET!HT32+OCT!HT32+NOV!HT32+DIC!HT32</f>
        <v>0</v>
      </c>
      <c r="HU32" s="449">
        <f>ENE!HU32+FEB!HU32+MAR!HU32+ABR!HU32+MAY!HU32+JUN!HU32+JUL!HU32+AGO!HU32+SET!HU32+OCT!HU32+NOV!HU32+DIC!HU32</f>
        <v>0</v>
      </c>
      <c r="HV32" s="449">
        <f>ENE!HV32+FEB!HV32+MAR!HV32+ABR!HV32+MAY!HV32+JUN!HV32+JUL!HV32+AGO!HV32+SET!HV32+OCT!HV32+NOV!HV32+DIC!HV32</f>
        <v>1</v>
      </c>
      <c r="HW32" s="449">
        <f>ENE!HW32+FEB!HW32+MAR!HW32+ABR!HW32+MAY!HW32+JUN!HW32+JUL!HW32+AGO!HW32+SET!HW32+OCT!HW32+NOV!HW32+DIC!HW32</f>
        <v>0</v>
      </c>
      <c r="HX32" s="449">
        <f>ENE!HX32+FEB!HX32+MAR!HX32+ABR!HX32+MAY!HX32+JUN!HX32+JUL!HX32+AGO!HX32+SET!HX32+OCT!HX32+NOV!HX32+DIC!HX32</f>
        <v>0</v>
      </c>
      <c r="HY32" s="449">
        <f>ENE!HY32+FEB!HY32+MAR!HY32+ABR!HY32+MAY!HY32+JUN!HY32+JUL!HY32+AGO!HY32+SET!HY32+OCT!HY32+NOV!HY32+DIC!HY32</f>
        <v>7</v>
      </c>
      <c r="HZ32" s="449">
        <f>ENE!HZ32+FEB!HZ32+MAR!HZ32+ABR!HZ32+MAY!HZ32+JUN!HZ32+JUL!HZ32+AGO!HZ32+SET!HZ32+OCT!HZ32+NOV!HZ32+DIC!HZ32</f>
        <v>3</v>
      </c>
      <c r="IA32" s="449">
        <f>ENE!IA32+FEB!IA32+MAR!IA32+ABR!IA32+MAY!IA32+JUN!IA32+JUL!IA32+AGO!IA32+SET!IA32+OCT!IA32+NOV!IA32+DIC!IA32</f>
        <v>0</v>
      </c>
      <c r="IB32" s="449">
        <f>ENE!IB32+FEB!IB32+MAR!IB32+ABR!IB32+MAY!IB32+JUN!IB32+JUL!IB32+AGO!IB32+SET!IB32+OCT!IB32+NOV!IB32+DIC!IB32</f>
        <v>3</v>
      </c>
      <c r="IC32" s="449">
        <f>ENE!IC32+FEB!IC32+MAR!IC32+ABR!IC32+MAY!IC32+JUN!IC32+JUL!IC32+AGO!IC32+SET!IC32+OCT!IC32+NOV!IC32+DIC!IC32</f>
        <v>1</v>
      </c>
      <c r="ID32" s="449">
        <f>ENE!ID32+FEB!ID32+MAR!ID32+ABR!ID32+MAY!ID32+JUN!ID32+JUL!ID32+AGO!ID32+SET!ID32+OCT!ID32+NOV!ID32+DIC!ID32</f>
        <v>3</v>
      </c>
      <c r="IE32" s="449">
        <f>ENE!IE32+FEB!IE32+MAR!IE32+ABR!IE32+MAY!IE32+JUN!IE32+JUL!IE32+AGO!IE32+SET!IE32+OCT!IE32+NOV!IE32+DIC!IE32</f>
        <v>0</v>
      </c>
      <c r="IF32" s="449">
        <f>ENE!IF32+FEB!IF32+MAR!IF32+ABR!IF32+MAY!IF32+JUN!IF32+JUL!IF32+AGO!IF32+SET!IF32+OCT!IF32+NOV!IF32+DIC!IF32</f>
        <v>0</v>
      </c>
      <c r="IG32" s="139">
        <f>ENE!IG32+FEB!IG32+MAR!IG32+ABR!IG32+MAY!IG32+JUN!IG32+JUL!IG32+AGO!IG32+SET!IG32+OCT!IG32+NOV!IG32+DIC!IG32</f>
        <v>0</v>
      </c>
      <c r="IH32" s="448">
        <f>ENE!IH32+FEB!IH32+MAR!IH32+ABR!IH32+MAY!IH32+JUN!IH32+JUL!IH32+AGO!IH32+SET!IH32+OCT!IH32+NOV!IH32+DIC!IH32</f>
        <v>0</v>
      </c>
      <c r="II32" s="449">
        <f>ENE!II32+FEB!II32+MAR!II32+ABR!II32+MAY!II32+JUN!II32+JUL!II32+AGO!II32+SET!II32+OCT!II32+NOV!II32+DIC!II32</f>
        <v>1</v>
      </c>
      <c r="IJ32" s="450">
        <f>ENE!IJ32+FEB!IJ32+MAR!IJ32+ABR!IJ32+MAY!IJ32+JUN!IJ32+JUL!IJ32+AGO!IJ32+SET!IJ32+OCT!IJ32+NOV!IJ32+DIC!IJ32</f>
        <v>0</v>
      </c>
      <c r="IK32" s="448">
        <f>ENE!IK32+FEB!IK32+MAR!IK32+ABR!IK32+MAY!IK32+JUN!IK32+JUL!IK32+AGO!IK32+SET!IK32+OCT!IK32+NOV!IK32+DIC!IK32</f>
        <v>0</v>
      </c>
      <c r="IL32" s="449">
        <f>ENE!IL32+FEB!IL32+MAR!IL32+ABR!IL32+MAY!IL32+JUN!IL32+JUL!IL32+AGO!IL32+SET!IL32+OCT!IL32+NOV!IL32+DIC!IL32</f>
        <v>0</v>
      </c>
      <c r="IM32" s="139">
        <f>ENE!IM32+FEB!IM32+MAR!IM32+ABR!IM32+MAY!IM32+JUN!IM32+JUL!IM32+AGO!IM32+SET!IM32+OCT!IM32+NOV!IM32+DIC!IM32</f>
        <v>0</v>
      </c>
      <c r="IN32" s="449">
        <f>ENE!IN32+FEB!IN32+MAR!IN32+ABR!IN32+MAY!IN32+JUN!IN32+JUL!IN32+AGO!IN32+SET!IN32+OCT!IN32+NOV!IN32+DIC!IN32</f>
        <v>0</v>
      </c>
      <c r="IO32" s="449">
        <f>ENE!IO32+FEB!IO32+MAR!IO32+ABR!IO32+MAY!IO32+JUN!IO32+JUL!IO32+AGO!IO32+SET!IO32+OCT!IO32+NOV!IO32+DIC!IO32</f>
        <v>0</v>
      </c>
      <c r="IP32" s="139">
        <f>ENE!IP32+FEB!IP32+MAR!IP32+ABR!IP32+MAY!IP32+JUN!IP32+JUL!IP32+AGO!IP32+SET!IP32+OCT!IP32+NOV!IP32+DIC!IP32</f>
        <v>0</v>
      </c>
      <c r="IQ32" s="449">
        <f>ENE!IQ32+FEB!IQ32+MAR!IQ32+ABR!IQ32+MAY!IQ32+JUN!IQ32+JUL!IQ32+AGO!IQ32+SET!IQ32+OCT!IQ32+NOV!IQ32+DIC!IQ32</f>
        <v>0</v>
      </c>
      <c r="IR32" s="449">
        <f>ENE!IR32+FEB!IR32+MAR!IR32+ABR!IR32+MAY!IR32+JUN!IR32+JUL!IR32+AGO!IR32+SET!IR32+OCT!IR32+NOV!IR32+DIC!IR32</f>
        <v>0</v>
      </c>
      <c r="IS32" s="449">
        <f>ENE!IS32+FEB!IS32+MAR!IS32+ABR!IS32+MAY!IS32+JUN!IS32+JUL!IS32+AGO!IS32+SET!IS32+OCT!IS32+NOV!IS32+DIC!IS32</f>
        <v>0</v>
      </c>
      <c r="IT32" s="449">
        <f>ENE!IT32+FEB!IT32+MAR!IT32+ABR!IT32+MAY!IT32+JUN!IT32+JUL!IT32+AGO!IT32+SET!IT32+OCT!IT32+NOV!IT32+DIC!IT32</f>
        <v>0</v>
      </c>
      <c r="IU32" s="139">
        <f>ENE!IU32+FEB!IU32+MAR!IU32+ABR!IU32+MAY!IU32+JUN!IU32+JUL!IU32+AGO!IU32+SET!IU32+OCT!IU32+NOV!IU32+DIC!IU32</f>
        <v>0</v>
      </c>
      <c r="IV32" s="65"/>
      <c r="IW32" s="296" t="s">
        <v>124</v>
      </c>
      <c r="IX32" s="448">
        <f>ENE!IX32+FEB!IX32+MAR!IX32+ABR!IX32+MAY!IX32+JUN!IX32+JUL!IX32+AGO!IX32+SET!IX32+OCT!IX32+NOV!IX32+DIC!IX32</f>
        <v>0</v>
      </c>
      <c r="IY32" s="449">
        <f>ENE!IY32+FEB!IY32+MAR!IY32+ABR!IY32+MAY!IY32+JUN!IY32+JUL!IY32+AGO!IY32+SET!IY32+OCT!IY32+NOV!IY32+DIC!IY32</f>
        <v>0</v>
      </c>
      <c r="IZ32" s="449">
        <f>ENE!IZ32+FEB!IZ32+MAR!IZ32+ABR!IZ32+MAY!IZ32+JUN!IZ32+JUL!IZ32+AGO!IZ32+SET!IZ32+OCT!IZ32+NOV!IZ32+DIC!IZ32</f>
        <v>0</v>
      </c>
      <c r="JA32" s="449">
        <f>ENE!JA32+FEB!JA32+MAR!JA32+ABR!JA32+MAY!JA32+JUN!JA32+JUL!JA32+AGO!JA32+SET!JA32+OCT!JA32+NOV!JA32+DIC!JA32</f>
        <v>0</v>
      </c>
      <c r="JB32" s="139">
        <f>ENE!JB32+FEB!JB32+MAR!JB32+ABR!JB32+MAY!JB32+JUN!JB32+JUL!JB32+AGO!JB32+SET!JB32+OCT!JB32+NOV!JB32+DIC!JB32</f>
        <v>0</v>
      </c>
      <c r="JC32" s="449">
        <f>ENE!JC32+FEB!JC32+MAR!JC32+ABR!JC32+MAY!JC32+JUN!JC32+JUL!JC32+AGO!JC32+SET!JC32+OCT!JC32+NOV!JC32+DIC!JC32</f>
        <v>0</v>
      </c>
      <c r="JD32" s="449">
        <f>ENE!JD32+FEB!JD32+MAR!JD32+ABR!JD32+MAY!JD32+JUN!JD32+JUL!JD32+AGO!JD32+SET!JD32+OCT!JD32+NOV!JD32+DIC!JD32</f>
        <v>0</v>
      </c>
      <c r="JE32" s="449">
        <f>ENE!JE32+FEB!JE32+MAR!JE32+ABR!JE32+MAY!JE32+JUN!JE32+JUL!JE32+AGO!JE32+SET!JE32+OCT!JE32+NOV!JE32+DIC!JE32</f>
        <v>0</v>
      </c>
      <c r="JF32" s="449">
        <f>ENE!JF32+FEB!JF32+MAR!JF32+ABR!JF32+MAY!JF32+JUN!JF32+JUL!JF32+AGO!JF32+SET!JF32+OCT!JF32+NOV!JF32+DIC!JF32</f>
        <v>0</v>
      </c>
      <c r="JG32" s="450">
        <f>ENE!JG32+FEB!JG32+MAR!JG32+ABR!JG32+MAY!JG32+JUN!JG32+JUL!JG32+AGO!JG32+SET!JG32+OCT!JG32+NOV!JG32+DIC!JG32</f>
        <v>0</v>
      </c>
      <c r="JH32" s="448">
        <f>ENE!JH32+FEB!JH32+MAR!JH32+ABR!JH32+MAY!JH32+JUN!JH32+JUL!JH32+AGO!JH32+SET!JH32+OCT!JH32+NOV!JH32+DIC!JH32</f>
        <v>0</v>
      </c>
      <c r="JI32" s="449">
        <f>ENE!JI32+FEB!JI32+MAR!JI32+ABR!JI32+MAY!JI32+JUN!JI32+JUL!JI32+AGO!JI32+SET!JI32+OCT!JI32+NOV!JI32+DIC!JI32</f>
        <v>0</v>
      </c>
      <c r="JJ32" s="449">
        <f>ENE!JJ32+FEB!JJ32+MAR!JJ32+ABR!JJ32+MAY!JJ32+JUN!JJ32+JUL!JJ32+AGO!JJ32+SET!JJ32+OCT!JJ32+NOV!JJ32+DIC!JJ32</f>
        <v>0</v>
      </c>
      <c r="JK32" s="449">
        <f>ENE!JK32+FEB!JK32+MAR!JK32+ABR!JK32+MAY!JK32+JUN!JK32+JUL!JK32+AGO!JK32+SET!JK32+OCT!JK32+NOV!JK32+DIC!JK32</f>
        <v>2</v>
      </c>
      <c r="JL32" s="139">
        <f>ENE!JL32+FEB!JL32+MAR!JL32+ABR!JL32+MAY!JL32+JUN!JL32+JUL!JL32+AGO!JL32+SET!JL32+OCT!JL32+NOV!JL32+DIC!JL32</f>
        <v>0</v>
      </c>
      <c r="JM32" s="448">
        <f>ENE!JM32+FEB!JM32+MAR!JM32+ABR!JM32+MAY!JM32+JUN!JM32+JUL!JM32+AGO!JM32+SET!JM32+OCT!JM32+NOV!JM32+DIC!JM32</f>
        <v>27</v>
      </c>
      <c r="JN32" s="343">
        <v>218</v>
      </c>
      <c r="JO32" s="532">
        <f t="shared" si="178"/>
        <v>12.385321100917432</v>
      </c>
      <c r="JP32" s="449">
        <f>ENE!JP32+FEB!JP32+MAR!JP32+ABR!JP32+MAY!JP32+JUN!JP32+JUL!JP32+AGO!JP32+SET!JP32+OCT!JP32+NOV!JP32+DIC!JP32</f>
        <v>2</v>
      </c>
      <c r="JQ32" s="449">
        <f>ENE!JQ32+FEB!JQ32+MAR!JQ32+ABR!JQ32+MAY!JQ32+JUN!JQ32+JUL!JQ32+AGO!JQ32+SET!JQ32+OCT!JQ32+NOV!JQ32+DIC!JQ32</f>
        <v>0</v>
      </c>
      <c r="JR32" s="450">
        <f>ENE!JR32+FEB!JR32+MAR!JR32+ABR!JR32+MAY!JR32+JUN!JR32+JUL!JR32+AGO!JR32+SET!JR32+OCT!JR32+NOV!JR32+DIC!JR32</f>
        <v>0</v>
      </c>
      <c r="JS32" s="127">
        <v>106</v>
      </c>
      <c r="JT32" s="449">
        <f>ENE!JT32+FEB!JT32+MAR!JT32+ABR!JT32+MAY!JT32+JUN!JT32+JUL!JT32+AGO!JT32+SET!JT32+OCT!JT32+NOV!JT32+DIC!JT32</f>
        <v>37</v>
      </c>
      <c r="JU32" s="449">
        <f>ENE!JU32+FEB!JU32+MAR!JU32+ABR!JU32+MAY!JU32+JUN!JU32+JUL!JU32+AGO!JU32+SET!JU32+OCT!JU32+NOV!JU32+DIC!JU32</f>
        <v>29</v>
      </c>
      <c r="JV32" s="707">
        <f t="shared" si="187"/>
        <v>62.264150943396224</v>
      </c>
      <c r="JW32" s="127">
        <v>106</v>
      </c>
      <c r="JX32" s="449">
        <f>ENE!JX32+FEB!JX32+MAR!JX32+ABR!JX32+MAY!JX32+JUN!JX32+JUL!JX32+AGO!JX32+SET!JX32+OCT!JX32+NOV!JX32+DIC!JX32</f>
        <v>21</v>
      </c>
      <c r="JY32" s="449">
        <f>ENE!JY32+FEB!JY32+MAR!JY32+ABR!JY32+MAY!JY32+JUN!JY32+JUL!JY32+AGO!JY32+SET!JY32+OCT!JY32+NOV!JY32+DIC!JY32</f>
        <v>34</v>
      </c>
      <c r="JZ32" s="707">
        <f t="shared" si="188"/>
        <v>51.886792452830186</v>
      </c>
      <c r="KA32" s="127">
        <v>76</v>
      </c>
      <c r="KB32" s="449">
        <f>ENE!KB32+FEB!KB32+MAR!KB32+ABR!KB32+MAY!KB32+JUN!KB32+JUL!KB32+AGO!KB32+SET!KB32+OCT!KB32+NOV!KB32+DIC!KB32</f>
        <v>7</v>
      </c>
      <c r="KC32" s="449">
        <f>ENE!KC32+FEB!KC32+MAR!KC32+ABR!KC32+MAY!KC32+JUN!KC32+JUL!KC32+AGO!KC32+SET!KC32+OCT!KC32+NOV!KC32+DIC!KC32</f>
        <v>8</v>
      </c>
      <c r="KD32" s="707">
        <f t="shared" si="189"/>
        <v>19.736842105263158</v>
      </c>
      <c r="KE32" s="448">
        <f>ENE!KE32+FEB!KE32+MAR!KE32+ABR!KE32+MAY!KE32+JUN!KE32+JUL!KE32+AGO!KE32+SET!KE32+OCT!KE32+NOV!KE32+DIC!KE32</f>
        <v>0</v>
      </c>
      <c r="KF32" s="449">
        <f>ENE!KF32+FEB!KF32+MAR!KF32+ABR!KF32+MAY!KF32+JUN!KF32+JUL!KF32+AGO!KF32+SET!KF32+OCT!KF32+NOV!KF32+DIC!KF32</f>
        <v>0</v>
      </c>
      <c r="KG32" s="449">
        <f>ENE!KG32+FEB!KG32+MAR!KG32+ABR!KG32+MAY!KG32+JUN!KG32+JUL!KG32+AGO!KG32+SET!KG32+OCT!KG32+NOV!KG32+DIC!KG32</f>
        <v>0</v>
      </c>
      <c r="KH32" s="449">
        <f>ENE!KH32+FEB!KH32+MAR!KH32+ABR!KH32+MAY!KH32+JUN!KH32+JUL!KH32+AGO!KH32+SET!KH32+OCT!KH32+NOV!KH32+DIC!KH32</f>
        <v>0</v>
      </c>
      <c r="KI32" s="450">
        <f>ENE!KI32+FEB!KI32+MAR!KI32+ABR!KI32+MAY!KI32+JUN!KI32+JUL!KI32+AGO!KI32+SET!KI32+OCT!KI32+NOV!KI32+DIC!KI32</f>
        <v>0</v>
      </c>
      <c r="KJ32" s="766">
        <f>ENE!KJ32+FEB!KJ32+MAR!KJ32+ABR!KJ32+MAY!KJ32+JUN!KJ32+JUL!KJ32+AGO!KJ32+SET!KJ32+OCT!KJ32+NOV!KJ32+DIC!KJ32</f>
        <v>2</v>
      </c>
      <c r="KK32" s="767">
        <f>ENE!KK32+FEB!KK32+MAR!KK32+ABR!KK32+MAY!KK32+JUN!KK32+JUL!KK32+AGO!KK32+SET!KK32+OCT!KK32+NOV!KK32+DIC!KK32</f>
        <v>2</v>
      </c>
      <c r="KL32" s="767">
        <f>ENE!KL32+FEB!KL32+MAR!KL32+ABR!KL32+MAY!KL32+JUN!KL32+JUL!KL32+AGO!KL32+SET!KL32+OCT!KL32+NOV!KL32+DIC!KL32</f>
        <v>0</v>
      </c>
      <c r="KM32" s="767">
        <f>ENE!KM32+FEB!KM32+MAR!KM32+ABR!KM32+MAY!KM32+JUN!KM32+JUL!KM32+AGO!KM32+SET!KM32+OCT!KM32+NOV!KM32+DIC!KM32</f>
        <v>0</v>
      </c>
      <c r="KN32" s="768">
        <f>ENE!KN32+FEB!KN32+MAR!KN32+ABR!KN32+MAY!KN32+JUN!KN32+JUL!KN32+AGO!KN32+SET!KN32+OCT!KN32+NOV!KN32+DIC!KN32</f>
        <v>0</v>
      </c>
    </row>
    <row r="33" spans="1:300" s="315" customFormat="1" ht="18.75" x14ac:dyDescent="0.3">
      <c r="A33" s="352"/>
      <c r="B33" s="352" t="s">
        <v>117</v>
      </c>
      <c r="C33" s="353">
        <v>76</v>
      </c>
      <c r="D33" s="451">
        <f>SUM(D34:D38)</f>
        <v>6</v>
      </c>
      <c r="E33" s="451">
        <f>ENE!E33+FEB!E34+MAR!E34+ABR!E34+MAY!E34+JUN!E34+JUL!E34+AGO!E34+SET!E34+OCT!E34+NOV!E34+DIC!E34</f>
        <v>0</v>
      </c>
      <c r="F33" s="451">
        <f>ENE!F33+FEB!F34+MAR!F34+ABR!F34+MAY!F34+JUN!F34+JUL!F34+AGO!F34+SET!F34+OCT!F34+NOV!F34+DIC!F34</f>
        <v>0</v>
      </c>
      <c r="G33" s="512">
        <f t="shared" si="141"/>
        <v>7.8947368421052628</v>
      </c>
      <c r="H33" s="452">
        <f>ENE!H33+FEB!H33+MAR!H33+ABR!H33+MAY!H33+JUN!H33+JUL!H33+AGO!H33+SET!H33+OCT!H33+NOV!H33+DIC!H33</f>
        <v>6</v>
      </c>
      <c r="I33" s="359">
        <f>ENE!I33+FEB!I33+MAR!I33+ABR!I33+MAY!I33+JUN!I33+JUL!I33+AGO!I33+SET!I33+OCT!I33+NOV!I33+DIC!I33</f>
        <v>0</v>
      </c>
      <c r="J33" s="451">
        <f>ENE!J33+FEB!J33+MAR!J33+ABR!J33+MAY!J33+JUN!J33+JUL!J33+AGO!J33+SET!J33+OCT!J33+NOV!J33+DIC!J33</f>
        <v>33</v>
      </c>
      <c r="K33" s="451">
        <f>ENE!K33+FEB!K33+MAR!K33+ABR!K33+MAY!K33+JUN!K33+JUL!K33+AGO!K33+SET!K33+OCT!K33+NOV!K33+DIC!K33</f>
        <v>36</v>
      </c>
      <c r="L33" s="451">
        <f>ENE!L33+FEB!L33+MAR!L33+ABR!L33+MAY!L33+JUN!L33+JUL!L33+AGO!L33+SET!L33+OCT!L33+NOV!L33+DIC!L33</f>
        <v>43</v>
      </c>
      <c r="M33" s="155">
        <f t="shared" si="183"/>
        <v>56.578947368421048</v>
      </c>
      <c r="N33" s="451">
        <f>ENE!N33+FEB!N33+MAR!N33+ABR!N33+MAY!N33+JUN!N33+JUL!N33+AGO!N33+SET!N33+OCT!N33+NOV!N33+DIC!N33</f>
        <v>33</v>
      </c>
      <c r="O33" s="451">
        <f>ENE!O33+FEB!O33+MAR!O33+ABR!O33+MAY!O33+JUN!O33+JUL!O33+AGO!O33+SET!O33+OCT!O33+NOV!O33+DIC!O33</f>
        <v>36</v>
      </c>
      <c r="P33" s="451">
        <f>ENE!P33+FEB!P33+MAR!P33+ABR!P33+MAY!P33+JUN!P33+JUL!P33+AGO!P33+SET!P33+OCT!P33+NOV!P33+DIC!P33</f>
        <v>43</v>
      </c>
      <c r="Q33" s="514">
        <f t="shared" si="184"/>
        <v>56.578947368421048</v>
      </c>
      <c r="R33" s="451">
        <f>ENE!R33+FEB!R33+MAR!R33+ABR!R33+MAY!R33+JUN!R33+JUL!R33+AGO!R33+SET!R33+OCT!R33+NOV!R33+DIC!R33</f>
        <v>33</v>
      </c>
      <c r="S33" s="453">
        <f>ENE!S33+FEB!S33+MAR!S33+ABR!S33+MAY!S33+JUN!S33+JUL!S33+AGO!S33+SET!S33+OCT!S33+NOV!S33+DIC!S33</f>
        <v>36</v>
      </c>
      <c r="T33" s="452">
        <f>ENE!T33+FEB!T33+MAR!T33+ABR!T33+MAY!T33+JUN!T33+JUL!T33+AGO!T33+SET!T33+OCT!T33+NOV!T33+DIC!T33</f>
        <v>33</v>
      </c>
      <c r="U33" s="359">
        <f>ENE!U33+FEB!U33+MAR!U33+ABR!U33+MAY!U33+JUN!U33+JUL!U33+AGO!U33+SET!U33+OCT!U33+NOV!U33+DIC!U33</f>
        <v>36</v>
      </c>
      <c r="V33" s="451">
        <f>ENE!V33+FEB!V33+MAR!V33+ABR!V33+MAY!V33+JUN!V33+JUL!V33+AGO!V33+SET!V33+OCT!V33+NOV!V33+DIC!V33</f>
        <v>25</v>
      </c>
      <c r="W33" s="453">
        <f>ENE!W33+FEB!W33+MAR!W33+ABR!W33+MAY!W33+JUN!W33+JUL!W33+AGO!W33+SET!W33+OCT!W33+NOV!W33+DIC!W33</f>
        <v>13</v>
      </c>
      <c r="X33" s="452">
        <f>ENE!X33+FEB!X33+MAR!X33+ABR!X33+MAY!X33+JUN!X33+JUL!X33+AGO!X33+SET!X33+OCT!X33+NOV!X33+DIC!X33</f>
        <v>0</v>
      </c>
      <c r="Y33" s="451">
        <f>ENE!Y33+FEB!Y33+MAR!Y33+ABR!Y33+MAY!Y33+JUN!Y33+JUL!Y33+AGO!Y33+SET!Y33+OCT!Y33+NOV!Y33+DIC!Y33</f>
        <v>0</v>
      </c>
      <c r="Z33" s="359">
        <f>ENE!Z33+FEB!Z33+MAR!Z33+ABR!Z33+MAY!Z33+JUN!Z33+JUL!Z33+AGO!Z33+SET!Z33+OCT!Z33+NOV!Z33+DIC!Z33</f>
        <v>0</v>
      </c>
      <c r="AA33" s="555">
        <f>ENE!AA33+FEB!AA33+MAR!AA33+ABR!AA33+MAY!AA33+JUN!AA33+JUL!AA33+AGO!AA33+SET!AA33+OCT!AA33+NOV!AA33+DIC!AA33</f>
        <v>27</v>
      </c>
      <c r="AB33" s="358" t="s">
        <v>117</v>
      </c>
      <c r="AC33" s="359">
        <v>69</v>
      </c>
      <c r="AD33" s="451">
        <f>ENE!AD33+FEB!AD33+MAR!AD33+ABR!AD33+MAY!AD33+JUN!AD33+JUL!AD33+AGO!AD33+SET!AD33+OCT!AD33+NOV!AD33+DIC!AD33</f>
        <v>37</v>
      </c>
      <c r="AE33" s="517">
        <f t="shared" si="144"/>
        <v>53.623188405797109</v>
      </c>
      <c r="AF33" s="451">
        <f>ENE!AF33+FEB!AF33+MAR!AF33+ABR!AF33+MAY!AF33+JUN!AF33+JUL!AF33+AGO!AF33+SET!AF33+OCT!AF33+NOV!AF33+DIC!AF33</f>
        <v>37</v>
      </c>
      <c r="AG33" s="453">
        <f>ENE!AG33+FEB!AG33+MAR!AG33+ABR!AG33+MAY!AG33+JUN!AG33+JUL!AG33+AGO!AG33+SET!AG33+OCT!AG33+NOV!AG33+DIC!AG33</f>
        <v>37</v>
      </c>
      <c r="AH33" s="452">
        <f>ENE!AH33+FEB!AH33+MAR!AH33+ABR!AH33+MAY!AH33+JUN!AH33+JUL!AH33+AGO!AH33+SET!AH33+OCT!AH33+NOV!AH33+DIC!AH33</f>
        <v>0</v>
      </c>
      <c r="AI33" s="451">
        <f>ENE!AI33+FEB!AI33+MAR!AI33+ABR!AI33+MAY!AI33+JUN!AI33+JUL!AI33+AGO!AI33+SET!AI33+OCT!AI33+NOV!AI33+DIC!AI33</f>
        <v>0</v>
      </c>
      <c r="AJ33" s="359">
        <f>ENE!AJ33+FEB!AJ33+MAR!AJ33+ABR!AJ33+MAY!AJ33+JUN!AJ33+JUL!AJ33+AGO!AJ33+SET!AJ33+OCT!AJ33+NOV!AJ33+DIC!AJ33</f>
        <v>3</v>
      </c>
      <c r="AK33" s="451">
        <f>ENE!AK33+FEB!AK33+MAR!AK33+ABR!AK33+MAY!AK33+JUN!AK33+JUL!AK33+AGO!AK33+SET!AK33+OCT!AK33+NOV!AK33+DIC!AK33</f>
        <v>0</v>
      </c>
      <c r="AL33" s="451">
        <f>ENE!AL33+FEB!AL33+MAR!AL33+ABR!AL33+MAY!AL33+JUN!AL33+JUL!AL33+AGO!AL33+SET!AL33+OCT!AL33+NOV!AL33+DIC!AL33</f>
        <v>1</v>
      </c>
      <c r="AM33" s="453">
        <f>ENE!AM33+FEB!AM33+MAR!AM33+ABR!AM33+MAY!AM33+JUN!AM33+JUL!AM33+AGO!AM33+SET!AM33+OCT!AM33+NOV!AM33+DIC!AM33</f>
        <v>34</v>
      </c>
      <c r="AN33" s="461">
        <f>ENE!AN33+FEB!AN33+MAR!AN33+ABR!AN33+MAY!AN33+JUN!AN33+JUL!AN33+AGO!AN33+SET!AN33+OCT!AN33+NOV!AN33+DIC!AN33</f>
        <v>38</v>
      </c>
      <c r="AO33" s="514">
        <f t="shared" si="145"/>
        <v>55.072463768115945</v>
      </c>
      <c r="AP33" s="451">
        <f>ENE!AP33+FEB!AP33+MAR!AP33+ABR!AP33+MAY!AP33+JUN!AP33+JUL!AP33+AGO!AP33+SET!AP33+OCT!AP33+NOV!AP33+DIC!AP33</f>
        <v>13</v>
      </c>
      <c r="AQ33" s="359">
        <f>ENE!AQ33+FEB!AQ33+MAR!AQ33+ABR!AQ33+MAY!AQ33+JUN!AQ33+JUL!AQ33+AGO!AQ33+SET!AQ33+OCT!AQ33+NOV!AQ33+DIC!AQ33</f>
        <v>38</v>
      </c>
      <c r="AR33" s="451">
        <f>ENE!AR33+FEB!AR33+MAR!AR33+ABR!AR33+MAY!AR33+JUN!AR33+JUL!AR33+AGO!AR33+SET!AR33+OCT!AR33+NOV!AR33+DIC!AR33</f>
        <v>0</v>
      </c>
      <c r="AS33" s="451">
        <f>ENE!AS33+FEB!AS33+MAR!AS33+ABR!AS33+MAY!AS33+JUN!AS33+JUL!AS33+AGO!AS33+SET!AS33+OCT!AS33+NOV!AS33+DIC!AS33</f>
        <v>1</v>
      </c>
      <c r="AT33" s="451">
        <f>ENE!AT33+FEB!AT33+MAR!AT33+ABR!AT33+MAY!AT33+JUN!AT33+JUL!AT33+AGO!AT33+SET!AT33+OCT!AT33+NOV!AT33+DIC!AT33</f>
        <v>1</v>
      </c>
      <c r="AU33" s="453">
        <f>ENE!AU33+FEB!AU33+MAR!AU33+ABR!AU33+MAY!AU33+JUN!AU33+JUL!AU33+AGO!AU33+SET!AU33+OCT!AU33+NOV!AU33+DIC!AU33</f>
        <v>0</v>
      </c>
      <c r="AV33" s="514">
        <f t="shared" si="146"/>
        <v>0</v>
      </c>
      <c r="AW33" s="451">
        <f>ENE!AW33+FEB!AW33+MAR!AW33+ABR!AW33+MAY!AW33+JUN!AW33+JUL!AW33+AGO!AW33+SET!AW33+OCT!AW33+NOV!AW33+DIC!AW33</f>
        <v>0</v>
      </c>
      <c r="AX33" s="451">
        <f>ENE!AX33+FEB!AX33+MAR!AX33+ABR!AX33+MAY!AX33+JUN!AX33+JUL!AX33+AGO!AX33+SET!AX33+OCT!AX33+NOV!AX33+DIC!AX33</f>
        <v>1</v>
      </c>
      <c r="AY33" s="453">
        <f>ENE!AY33+FEB!AY33+MAR!AY33+ABR!AY33+MAY!AY33+JUN!AY33+JUL!AY33+AGO!AY33+SET!AY33+OCT!AY33+NOV!AY33+DIC!AY33</f>
        <v>2</v>
      </c>
      <c r="AZ33" s="514">
        <f t="shared" si="147"/>
        <v>2.8985507246376812</v>
      </c>
      <c r="BA33" s="451">
        <f>ENE!BA33+FEB!BA33+MAR!BA33+ABR!BA33+MAY!BA33+JUN!BA33+JUL!BA33+AGO!BA33+SET!BA33+OCT!BA33+NOV!BA33+DIC!BA33</f>
        <v>0</v>
      </c>
      <c r="BB33" s="453">
        <f>ENE!BB33+FEB!BB33+MAR!BB33+ABR!BB33+MAY!BB33+JUN!BB33+JUL!BB33+AGO!BB33+SET!BB33+OCT!BB33+NOV!BB33+DIC!BB33</f>
        <v>0</v>
      </c>
      <c r="BC33" s="353">
        <f>ENE!BC33+FEB!BC33+MAR!BC33+ABR!BC33+MAY!BC33+JUN!BC33+JUL!BC33+AGO!BC33+SET!BC33+OCT!BC33+NOV!BC33+DIC!BC33</f>
        <v>34</v>
      </c>
      <c r="BD33" s="353">
        <f>ENE!BD33+FEB!BD33+MAR!BD33+ABR!BD33+MAY!BD33+JUN!BD33+JUL!BD33+AGO!BD33+SET!BD33+OCT!BD33+NOV!BD33+DIC!BD33</f>
        <v>25</v>
      </c>
      <c r="BE33" s="358" t="s">
        <v>117</v>
      </c>
      <c r="BF33" s="353">
        <v>89</v>
      </c>
      <c r="BG33" s="451">
        <f>ENE!BG33+FEB!BG33+MAR!BG33+ABR!BG33+MAY!BG33+JUN!BG33+JUL!BG33+AGO!BG33+SET!BG33+OCT!BG33+NOV!BG33+DIC!BG33</f>
        <v>0</v>
      </c>
      <c r="BH33" s="466">
        <f>ENE!BH33+FEB!BH33+MAR!BH33+ABR!BH33+MAY!BH33+JUN!BH33+JUL!BH33+AGO!BH33+SET!BH33+OCT!BH33+NOV!BH33+DIC!BH33</f>
        <v>31</v>
      </c>
      <c r="BI33" s="466">
        <f>ENE!BI33+FEB!BI33+MAR!BI33+ABR!BI33+MAY!BI33+JUN!BI33+JUL!BI33+AGO!BI33+SET!BI33+OCT!BI33+NOV!BI33+DIC!BI33</f>
        <v>0</v>
      </c>
      <c r="BJ33" s="466">
        <f>ENE!BJ33+FEB!BJ33+MAR!BJ33+ABR!BJ33+MAY!BJ33+JUN!BJ33+JUL!BJ33+AGO!BJ33+SET!BJ33+OCT!BJ33+NOV!BJ33+DIC!BJ33</f>
        <v>1</v>
      </c>
      <c r="BK33" s="467">
        <f>ENE!BK33+FEB!BK33+MAR!BK33+ABR!BK33+MAY!BK33+JUN!BK33+JUL!BK33+AGO!BK33+SET!BK33+OCT!BK33+NOV!BK33+DIC!BK33</f>
        <v>1</v>
      </c>
      <c r="BL33" s="452">
        <f>ENE!BL33+FEB!BL33+MAR!BL33+ABR!BL33+MAY!BL33+JUN!BL33+JUL!BL33+AGO!BL33+SET!BL33+OCT!BL33+NOV!BL33+DIC!BL33</f>
        <v>0</v>
      </c>
      <c r="BM33" s="466">
        <f>ENE!BM33+FEB!BM33+MAR!BM33+ABR!BM33+MAY!BM33+JUN!BM33+JUL!BM33+AGO!BM33+SET!BM33+OCT!BM33+NOV!BM33+DIC!BM33</f>
        <v>0</v>
      </c>
      <c r="BN33" s="466">
        <f>ENE!BN33+FEB!BN33+MAR!BN33+ABR!BN33+MAY!BN33+JUN!BN33+JUL!BN33+AGO!BN33+SET!BN33+OCT!BN33+NOV!BN33+DIC!BN33</f>
        <v>0</v>
      </c>
      <c r="BO33" s="467">
        <f>ENE!BO33+FEB!BO33+MAR!BO33+ABR!BO33+MAY!BO33+JUN!BO33+JUL!BO33+AGO!BO33+SET!BO33+OCT!BO33+NOV!BO33+DIC!BO33</f>
        <v>3</v>
      </c>
      <c r="BP33" s="514">
        <f t="shared" si="150"/>
        <v>3.3707865168539325E-2</v>
      </c>
      <c r="BQ33" s="451">
        <f>ENE!BQ33+FEB!BQ33+MAR!BQ33+ABR!BQ33+MAY!BQ33+JUN!BQ33+JUL!BQ33+AGO!BQ33+SET!BQ33+OCT!BQ33+NOV!BQ33+DIC!BQ33</f>
        <v>0</v>
      </c>
      <c r="BR33" s="466">
        <f>ENE!BR33+FEB!BR33+MAR!BR33+ABR!BR33+MAY!BR33+JUN!BR33+JUL!BR33+AGO!BR33+SET!BR33+OCT!BR33+NOV!BR33+DIC!BR33</f>
        <v>0</v>
      </c>
      <c r="BS33" s="466">
        <f>ENE!BS33+FEB!BS33+MAR!BS33+ABR!BS33+MAY!BS33+JUN!BS33+JUL!BS33+AGO!BS33+SET!BS33+OCT!BS33+NOV!BS33+DIC!BS33</f>
        <v>0</v>
      </c>
      <c r="BT33" s="517">
        <f t="shared" si="152"/>
        <v>0</v>
      </c>
      <c r="BU33" s="466">
        <f>ENE!BU33+FEB!BU33+MAR!BU33+ABR!BU33+MAY!BU33+JUN!BU33+JUL!BU33+AGO!BU33+SET!BU33+OCT!BU33+NOV!BU33+DIC!BU33</f>
        <v>0</v>
      </c>
      <c r="BV33" s="466">
        <f>ENE!BV33+FEB!BV33+MAR!BV33+ABR!BV33+MAY!BV33+JUN!BV33+JUL!BV33+AGO!BV33+SET!BV33+OCT!BV33+NOV!BV33+DIC!BV33</f>
        <v>0</v>
      </c>
      <c r="BW33" s="466">
        <f>ENE!BW33+FEB!BW33+MAR!BW33+ABR!BW33+MAY!BW33+JUN!BW33+JUL!BW33+AGO!BW33+SET!BW33+OCT!BW33+NOV!BW33+DIC!BW33</f>
        <v>0</v>
      </c>
      <c r="BX33" s="468">
        <f>ENE!BX33+FEB!BX33+MAR!BX33+ABR!BX33+MAY!BX33+JUN!BX33+JUL!BX33+AGO!BX33+SET!BX33+OCT!BX33+NOV!BX33+DIC!BX33</f>
        <v>0</v>
      </c>
      <c r="BY33" s="451">
        <f>ENE!BY33+FEB!BY33+MAR!BY33+ABR!BY33+MAY!BY33+JUN!BY33+JUL!BY33+AGO!BY33+SET!BY33+OCT!BY33+NOV!BY33+DIC!BY33</f>
        <v>0</v>
      </c>
      <c r="BZ33" s="467">
        <f>ENE!BZ33+FEB!BZ33+MAR!BZ33+ABR!BZ33+MAY!BZ33+JUN!BZ33+JUL!BZ33+AGO!BZ33+SET!BZ33+OCT!BZ33+NOV!BZ33+DIC!BZ33</f>
        <v>2</v>
      </c>
      <c r="CA33" s="514">
        <f t="shared" si="154"/>
        <v>2.2471910112359552</v>
      </c>
      <c r="CB33" s="452">
        <f>ENE!CB33+FEB!CB33+MAR!CB33+ABR!CB33+MAY!CB33+JUN!CB33+JUL!CB33+AGO!CB33+SET!CB33+OCT!CB33+NOV!CB33+DIC!CB33</f>
        <v>0</v>
      </c>
      <c r="CC33" s="468">
        <f>ENE!CC33+FEB!CC33+MAR!CC33+ABR!CC33+MAY!CC33+JUN!CC33+JUL!CC33+AGO!CC33+SET!CC33+OCT!CC33+NOV!CC33+DIC!CC33</f>
        <v>2</v>
      </c>
      <c r="CD33" s="359">
        <f>ENE!CD33+FEB!CD33+MAR!CD33+ABR!CD33+MAY!CD33+JUN!CD33+JUL!CD33+AGO!CD33+SET!CD33+OCT!CD33+NOV!CD33+DIC!CD33</f>
        <v>1</v>
      </c>
      <c r="CE33" s="357"/>
      <c r="CF33" s="358" t="s">
        <v>117</v>
      </c>
      <c r="CG33" s="353">
        <f>SUM(CG34:CG38)</f>
        <v>83</v>
      </c>
      <c r="CH33" s="451">
        <f>ENE!CH33+FEB!CH33+MAR!CH33+ABR!CH33+MAY!CH33+JUN!CH33+JUL!CH33+AGO!CH33+SET!CH33+OCT!CH33+NOV!CH33+DIC!CH33</f>
        <v>0</v>
      </c>
      <c r="CI33" s="451">
        <f>ENE!CI33+FEB!CI33+MAR!CI33+ABR!CI33+MAY!CI33+JUN!CI33+JUL!CI33+AGO!CI33+SET!CI33+OCT!CI33+NOV!CI33+DIC!CI33</f>
        <v>13</v>
      </c>
      <c r="CJ33" s="451">
        <f>ENE!CJ33+FEB!CJ33+MAR!CJ33+ABR!CJ33+MAY!CJ33+JUN!CJ33+JUL!CJ33+AGO!CJ33+SET!CJ33+OCT!CJ33+NOV!CJ33+DIC!CJ33</f>
        <v>0</v>
      </c>
      <c r="CK33" s="451">
        <f>ENE!CK33+FEB!CK33+MAR!CK33+ABR!CK33+MAY!CK33+JUN!CK33+JUL!CK33+AGO!CK33+SET!CK33+OCT!CK33+NOV!CK33+DIC!CK33</f>
        <v>0</v>
      </c>
      <c r="CL33" s="453">
        <f>ENE!CL33+FEB!CL33+MAR!CL33+ABR!CL33+MAY!CL33+JUN!CL33+JUL!CL33+AGO!CL33+SET!CL33+OCT!CL33+NOV!CL33+DIC!CL33</f>
        <v>1</v>
      </c>
      <c r="CM33" s="452">
        <f>ENE!CM33+FEB!CM33+MAR!CM33+ABR!CM33+MAY!CM33+JUN!CM33+JUL!CM33+AGO!CM33+SET!CM33+OCT!CM33+NOV!CM33+DIC!CM33</f>
        <v>0</v>
      </c>
      <c r="CN33" s="451">
        <f>ENE!CN33+FEB!CN33+MAR!CN33+ABR!CN33+MAY!CN33+JUN!CN33+JUL!CN33+AGO!CN33+SET!CN33+OCT!CN33+NOV!CN33+DIC!CN33</f>
        <v>0</v>
      </c>
      <c r="CO33" s="451">
        <f>ENE!CO33+FEB!CO33+MAR!CO33+ABR!CO33+MAY!CO33+JUN!CO33+JUL!CO33+AGO!CO33+SET!CO33+OCT!CO33+NOV!CO33+DIC!CO33</f>
        <v>0</v>
      </c>
      <c r="CP33" s="451">
        <f>ENE!CP33+FEB!CP33+MAR!CP33+ABR!CP33+MAY!CP33+JUN!CP33+JUL!CP33+AGO!CP33+SET!CP33+OCT!CP33+NOV!CP33+DIC!CP33</f>
        <v>2</v>
      </c>
      <c r="CQ33" s="451">
        <f>ENE!CQ33+FEB!CQ33+MAR!CQ33+ABR!CQ33+MAY!CQ33+JUN!CQ33+JUL!CQ33+AGO!CQ33+SET!CQ33+OCT!CQ33+NOV!CQ33+DIC!CQ33</f>
        <v>0</v>
      </c>
      <c r="CR33" s="451">
        <f>ENE!CR33+FEB!CR33+MAR!CR33+ABR!CR33+MAY!CR33+JUN!CR33+JUL!CR33+AGO!CR33+SET!CR33+OCT!CR33+NOV!CR33+DIC!CR33</f>
        <v>0</v>
      </c>
      <c r="CS33" s="451">
        <f>ENE!CS33+FEB!CS33+MAR!CS33+ABR!CS33+MAY!CS33+JUN!CS33+JUL!CS33+AGO!CS33+SET!CS33+OCT!CS33+NOV!CS33+DIC!CS33</f>
        <v>0</v>
      </c>
      <c r="CT33" s="451">
        <f>ENE!CT33+FEB!CT33+MAR!CT33+ABR!CT33+MAY!CT33+JUN!CT33+JUL!CT33+AGO!CT33+SET!CT33+OCT!CT33+NOV!CT33+DIC!CT33</f>
        <v>0</v>
      </c>
      <c r="CU33" s="359">
        <f>ENE!CU33+FEB!CU33+MAR!CU33+ABR!CU33+MAY!CU33+JUN!CU33+JUL!CU33+AGO!CU33+SET!CU33+OCT!CU33+NOV!CU33+DIC!CU33</f>
        <v>0</v>
      </c>
      <c r="CV33" s="451">
        <f>ENE!CV33+FEB!CV33+MAR!CV33+ABR!CV33+MAY!CV33+JUN!CV33+JUL!CV33+AGO!CV33+SET!CV33+OCT!CV33+NOV!CV33+DIC!CV33</f>
        <v>0</v>
      </c>
      <c r="CW33" s="451">
        <f>ENE!CW33+FEB!CW33+MAR!CW33+ABR!CW33+MAY!CW33+JUN!CW33+JUL!CW33+AGO!CW33+SET!CW33+OCT!CW33+NOV!CW33+DIC!CW33</f>
        <v>1</v>
      </c>
      <c r="CX33" s="353">
        <f>ENE!CX33+FEB!CX33+MAR!CX33+ABR!CX33+MAY!CX33+JUN!CX33+JUL!CX33+AGO!CX33+SET!CX33+OCT!CX33+NOV!CX33+DIC!CX33</f>
        <v>2</v>
      </c>
      <c r="CY33" s="357"/>
      <c r="CZ33" s="358" t="s">
        <v>117</v>
      </c>
      <c r="DA33" s="353">
        <v>83</v>
      </c>
      <c r="DB33" s="451">
        <f>ENE!DB33+FEB!DB33+MAR!DB33+ABR!DB33+MAY!DB33+JUN!DB33+JUL!DB33+AGO!DB33+SET!DB33+OCT!DB33+NOV!DB33+DIC!DB33</f>
        <v>0</v>
      </c>
      <c r="DC33" s="466">
        <f>ENE!DC33+FEB!DC33+MAR!DC33+ABR!DC33+MAY!DC33+JUN!DC33+JUL!DC33+AGO!DC33+SET!DC33+OCT!DC33+NOV!DC33+DIC!DC33</f>
        <v>6</v>
      </c>
      <c r="DD33" s="466">
        <f>ENE!DD33+FEB!DD33+MAR!DD33+ABR!DD33+MAY!DD33+JUN!DD33+JUL!DD33+AGO!DD33+SET!DD33+OCT!DD33+NOV!DD33+DIC!DD33</f>
        <v>0</v>
      </c>
      <c r="DE33" s="467">
        <f>ENE!DE33+FEB!DE33+MAR!DE33+ABR!DE33+MAY!DE33+JUN!DE33+JUL!DE33+AGO!DE33+SET!DE33+OCT!DE33+NOV!DE33+DIC!DE33</f>
        <v>2</v>
      </c>
      <c r="DF33" s="452">
        <f>ENE!DF33+FEB!DF33+MAR!DF33+ABR!DF33+MAY!DF33+JUN!DF33+JUL!DF33+AGO!DF33+SET!DF33+OCT!DF33+NOV!DF33+DIC!DF33</f>
        <v>2</v>
      </c>
      <c r="DG33" s="466">
        <f>ENE!DG33+FEB!DG33+MAR!DG33+ABR!DG33+MAY!DG33+JUN!DG33+JUL!DG33+AGO!DG33+SET!DG33+OCT!DG33+NOV!DG33+DIC!DG33</f>
        <v>0</v>
      </c>
      <c r="DH33" s="467">
        <f>ENE!DH33+FEB!DH33+MAR!DH33+ABR!DH33+MAY!DH33+JUN!DH33+JUL!DH33+AGO!DH33+SET!DH33+OCT!DH33+NOV!DH33+DIC!DH33</f>
        <v>2</v>
      </c>
      <c r="DI33" s="514">
        <f t="shared" si="158"/>
        <v>2.4096385542168677</v>
      </c>
      <c r="DJ33" s="451">
        <f>ENE!DJ33+FEB!DJ33+MAR!DJ33+ABR!DJ33+MAY!DJ33+JUN!DJ33+JUL!DJ33+AGO!DJ33+SET!DJ33+OCT!DJ33+NOV!DJ33+DIC!DJ33</f>
        <v>1</v>
      </c>
      <c r="DK33" s="466">
        <f>ENE!DK33+FEB!DK33+MAR!DK33+ABR!DK33+MAY!DK33+JUN!DK33+JUL!DK33+AGO!DK33+SET!DK33+OCT!DK33+NOV!DK33+DIC!DK33</f>
        <v>0</v>
      </c>
      <c r="DL33" s="467">
        <f>ENE!DL33+FEB!DL33+MAR!DL33+ABR!DL33+MAY!DL33+JUN!DL33+JUL!DL33+AGO!DL33+SET!DL33+OCT!DL33+NOV!DL33+DIC!DL33</f>
        <v>0</v>
      </c>
      <c r="DM33" s="514">
        <f t="shared" si="160"/>
        <v>0</v>
      </c>
      <c r="DN33" s="451">
        <f>ENE!DN33+FEB!DN33+MAR!DN33+ABR!DN33+MAY!DN33+JUN!DN33+JUL!DN33+AGO!DN33+SET!DN33+OCT!DN33+NOV!DN33+DIC!DN33</f>
        <v>0</v>
      </c>
      <c r="DO33" s="468">
        <f>ENE!DO33+FEB!DO33+MAR!DO33+ABR!DO33+MAY!DO33+JUN!DO33+JUL!DO33+AGO!DO33+SET!DO33+OCT!DO33+NOV!DO33+DIC!DO33</f>
        <v>0</v>
      </c>
      <c r="DP33" s="451">
        <f>ENE!DP33+FEB!DP33+MAR!DP33+ABR!DP33+MAY!DP33+JUN!DP33+JUL!DP33+AGO!DP33+SET!DP33+OCT!DP33+NOV!DP33+DIC!DP33</f>
        <v>2</v>
      </c>
      <c r="DQ33" s="467">
        <f>ENE!DQ33+FEB!DQ33+MAR!DQ33+ABR!DQ33+MAY!DQ33+JUN!DQ33+JUL!DQ33+AGO!DQ33+SET!DQ33+OCT!DQ33+NOV!DQ33+DIC!DQ33</f>
        <v>5</v>
      </c>
      <c r="DR33" s="356">
        <f t="shared" si="162"/>
        <v>6.024096385542169</v>
      </c>
      <c r="DS33" s="453">
        <f>ENE!DS33+FEB!DS33+MAR!DS33+ABR!DS33+MAY!DS33+JUN!DS33+JUL!DS33+AGO!DS33+SET!DS33+OCT!DS33+NOV!DS33+DIC!DS33</f>
        <v>44</v>
      </c>
      <c r="DT33" s="514">
        <f t="shared" si="164"/>
        <v>53.01204819277109</v>
      </c>
      <c r="DU33" s="453">
        <f>ENE!DU33+FEB!DU33+MAR!DU33+ABR!DU33+MAY!DU33+JUN!DU33+JUL!DU33+AGO!DU33+SET!DU33+OCT!DU33+NOV!DU33+DIC!DU33</f>
        <v>44</v>
      </c>
      <c r="DV33" s="514">
        <f t="shared" si="166"/>
        <v>53.01204819277109</v>
      </c>
      <c r="DW33" s="359">
        <f>ENE!DW33+FEB!DW33+MAR!DW33+ABR!DW33+MAY!DW33+JUN!DW33+JUL!DW33+AGO!DW33+SET!DW33+OCT!DW33+NOV!DW33+DIC!DW33</f>
        <v>3</v>
      </c>
      <c r="DX33" s="357"/>
      <c r="DY33" s="358" t="s">
        <v>117</v>
      </c>
      <c r="DZ33" s="451">
        <f>ENE!DZ33+FEB!DZ33+MAR!DZ33+ABR!DZ33+MAY!DZ33+JUN!DZ33+JUL!DZ33+AGO!DZ33+SET!DZ33+OCT!DZ33+NOV!DZ33+DIC!DZ33</f>
        <v>0</v>
      </c>
      <c r="EA33" s="466">
        <f>ENE!EA33+FEB!EA33+MAR!EA33+ABR!EA33+MAY!EA33+JUN!EA33+JUL!EA33+AGO!EA33+SET!EA33+OCT!EA33+NOV!EA33+DIC!EA33</f>
        <v>1</v>
      </c>
      <c r="EB33" s="467">
        <f>ENE!EB33+FEB!EB33+MAR!EB33+ABR!EB33+MAY!EB33+JUN!EB33+JUL!EB33+AGO!EB33+SET!EB33+OCT!EB33+NOV!EB33+DIC!EB33</f>
        <v>0</v>
      </c>
      <c r="EC33" s="452">
        <f>ENE!EC33+FEB!EC33+MAR!EC33+ABR!EC33+MAY!EC33+JUN!EC33+JUL!EC33+AGO!EC33+SET!EC33+OCT!EC33+NOV!EC33+DIC!EC33</f>
        <v>3</v>
      </c>
      <c r="ED33" s="466">
        <f>ENE!ED33+FEB!ED33+MAR!ED33+ABR!ED33+MAY!ED33+JUN!ED33+JUL!ED33+AGO!ED33+SET!ED33+OCT!ED33+NOV!ED33+DIC!ED33</f>
        <v>1</v>
      </c>
      <c r="EE33" s="468">
        <f>ENE!EE33+FEB!EE33+MAR!EE33+ABR!EE33+MAY!EE33+JUN!EE33+JUL!EE33+AGO!EE33+SET!EE33+OCT!EE33+NOV!EE33+DIC!EE33</f>
        <v>2</v>
      </c>
      <c r="EF33" s="451">
        <f>ENE!EF33+FEB!EF33+MAR!EF33+ABR!EF33+MAY!EF33+JUN!EF33+JUL!EF33+AGO!EF33+SET!EF33+OCT!EF33+NOV!EF33+DIC!EF33</f>
        <v>2</v>
      </c>
      <c r="EG33" s="466">
        <f>ENE!EG33+FEB!EG33+MAR!EG33+ABR!EG33+MAY!EG33+JUN!EG33+JUL!EG33+AGO!EG33+SET!EG33+OCT!EG33+NOV!EG33+DIC!EG33</f>
        <v>9</v>
      </c>
      <c r="EH33" s="467">
        <f>ENE!EH33+FEB!EH33+MAR!EH33+ABR!EH33+MAY!EH33+JUN!EH33+JUL!EH33+AGO!EH33+SET!EH33+OCT!EH33+NOV!EH33+DIC!EH33</f>
        <v>1</v>
      </c>
      <c r="EI33" s="452">
        <f>ENE!EI33+FEB!EI33+MAR!EI33+ABR!EI33+MAY!EI33+JUN!EI33+JUL!EI33+AGO!EI33+SET!EI33+OCT!EI33+NOV!EI33+DIC!EI33</f>
        <v>22</v>
      </c>
      <c r="EJ33" s="466">
        <f>ENE!EJ33+FEB!EJ33+MAR!EJ33+ABR!EJ33+MAY!EJ33+JUN!EJ33+JUL!EJ33+AGO!EJ33+SET!EJ33+OCT!EJ33+NOV!EJ33+DIC!EJ33</f>
        <v>4</v>
      </c>
      <c r="EK33" s="468">
        <f>ENE!EK33+FEB!EK33+MAR!EK33+ABR!EK33+MAY!EK33+JUN!EK33+JUL!EK33+AGO!EK33+SET!EK33+OCT!EK33+NOV!EK33+DIC!EK33</f>
        <v>9</v>
      </c>
      <c r="EL33" s="451">
        <f>ENE!EL33+FEB!EL33+MAR!EL33+ABR!EL33+MAY!EL33+JUN!EL33+JUL!EL33+AGO!EL33+SET!EL33+OCT!EL33+NOV!EL33+DIC!EL33</f>
        <v>5</v>
      </c>
      <c r="EM33" s="466">
        <f>ENE!EM33+FEB!EM33+MAR!EM33+ABR!EM33+MAY!EM33+JUN!EM33+JUL!EM33+AGO!EM33+SET!EM33+OCT!EM33+NOV!EM33+DIC!EM33</f>
        <v>1</v>
      </c>
      <c r="EN33" s="467">
        <f>ENE!EN33+FEB!EN33+MAR!EN33+ABR!EN33+MAY!EN33+JUN!EN33+JUL!EN33+AGO!EN33+SET!EN33+OCT!EN33+NOV!EN33+DIC!EN33</f>
        <v>0</v>
      </c>
      <c r="EO33" s="452">
        <f>ENE!EO33+FEB!EO33+MAR!EO33+ABR!EO33+MAY!EO33+JUN!EO33+JUL!EO33+AGO!EO33+SET!EO33+OCT!EO33+NOV!EO33+DIC!EO33</f>
        <v>2</v>
      </c>
      <c r="EP33" s="466">
        <f>ENE!EP33+FEB!EP33+MAR!EP33+ABR!EP33+MAY!EP33+JUN!EP33+JUL!EP33+AGO!EP33+SET!EP33+OCT!EP33+NOV!EP33+DIC!EP33</f>
        <v>0</v>
      </c>
      <c r="EQ33" s="468">
        <f>ENE!EQ33+FEB!EQ33+MAR!EQ33+ABR!EQ33+MAY!EQ33+JUN!EQ33+JUL!EQ33+AGO!EQ33+SET!EQ33+OCT!EQ33+NOV!EQ33+DIC!EQ33</f>
        <v>0</v>
      </c>
      <c r="ER33" s="461">
        <v>88</v>
      </c>
      <c r="ES33" s="522">
        <f t="shared" si="169"/>
        <v>26.136363636363637</v>
      </c>
      <c r="ET33" s="451">
        <f>ENE!ET33+FEB!ET33+MAR!ET33+ABR!ET33+MAY!ET33+JUN!ET33+JUL!ET33+AGO!ET33+SET!ET33+OCT!ET33+NOV!ET33+DIC!ET33</f>
        <v>0</v>
      </c>
      <c r="EU33" s="466">
        <f>ENE!EU33+FEB!EU33+MAR!EU33+ABR!EU33+MAY!EU33+JUN!EU33+JUL!EU33+AGO!EU33+SET!EU33+OCT!EU33+NOV!EU33+DIC!EU33</f>
        <v>0</v>
      </c>
      <c r="EV33" s="466">
        <f>ENE!EV33+FEB!EV33+MAR!EV33+ABR!EV33+MAY!EV33+JUN!EV33+JUL!EV33+AGO!EV33+SET!EV33+OCT!EV33+NOV!EV33+DIC!EV33</f>
        <v>9</v>
      </c>
      <c r="EW33" s="466">
        <f>ENE!EW33+FEB!EW33+MAR!EW33+ABR!EW33+MAY!EW33+JUN!EW33+JUL!EW33+AGO!EW33+SET!EW33+OCT!EW33+NOV!EW33+DIC!EW33</f>
        <v>14</v>
      </c>
      <c r="EX33" s="468">
        <f>ENE!EX33+FEB!EX33+MAR!EX33+ABR!EX33+MAY!EX33+JUN!EX33+JUL!EX33+AGO!EX33+SET!EX33+OCT!EX33+NOV!EX33+DIC!EX33</f>
        <v>0</v>
      </c>
      <c r="EY33" s="451">
        <f>ENE!EY33+FEB!EY33+MAR!EY33+ABR!EY33+MAY!EY33+JUN!EY33+JUL!EY33+AGO!EY33+SET!EY33+OCT!EY33+NOV!EY33+DIC!EY33</f>
        <v>1</v>
      </c>
      <c r="EZ33" s="466">
        <f>ENE!EZ33+FEB!EZ33+MAR!EZ33+ABR!EZ33+MAY!EZ33+JUN!EZ33+JUL!EZ33+AGO!EZ33+SET!EZ33+OCT!EZ33+NOV!EZ33+DIC!EZ33</f>
        <v>0</v>
      </c>
      <c r="FA33" s="466">
        <f>ENE!FA33+FEB!FA33+MAR!FA33+ABR!FA33+MAY!FA33+JUN!FA33+JUL!FA33+AGO!FA33+SET!FA33+OCT!FA33+NOV!FA33+DIC!FA33</f>
        <v>0</v>
      </c>
      <c r="FB33" s="451">
        <f>ENE!FB33+FEB!FB33+MAR!FB33+ABR!FB33+MAY!FB33+JUN!FB33+JUL!FB33+AGO!FB33+SET!FB33+OCT!FB33+NOV!FB33+DIC!FB33</f>
        <v>0</v>
      </c>
      <c r="FC33" s="466">
        <f>ENE!FC33+FEB!FC33+MAR!FC33+ABR!FC33+MAY!FC33+JUN!FC33+JUL!FC33+AGO!FC33+SET!FC33+OCT!FC33+NOV!FC33+DIC!FC33</f>
        <v>0</v>
      </c>
      <c r="FD33" s="466">
        <f>ENE!FD33+FEB!FD33+MAR!FD33+ABR!FD33+MAY!FD33+JUN!FD33+JUL!FD33+AGO!FD33+SET!FD33+OCT!FD33+NOV!FD33+DIC!FD33</f>
        <v>0</v>
      </c>
      <c r="FE33" s="466">
        <f>ENE!FE33+FEB!FE33+MAR!FE33+ABR!FE33+MAY!FE33+JUN!FE33+JUL!FE33+AGO!FE33+SET!FE33+OCT!FE33+NOV!FE33+DIC!FE33</f>
        <v>3</v>
      </c>
      <c r="FF33" s="466">
        <f>ENE!FF33+FEB!FF33+MAR!FF33+ABR!FF33+MAY!FF33+JUN!FF33+JUL!FF33+AGO!FF33+SET!FF33+OCT!FF33+NOV!FF33+DIC!FF33</f>
        <v>1</v>
      </c>
      <c r="FG33" s="466">
        <f>ENE!FG33+FEB!FG33+MAR!FG33+ABR!FG33+MAY!FG33+JUN!FG33+JUL!FG33+AGO!FG33+SET!FG33+OCT!FG33+NOV!FG33+DIC!FG33</f>
        <v>1</v>
      </c>
      <c r="FH33" s="466">
        <f>ENE!FH33+FEB!FH33+MAR!FH33+ABR!FH33+MAY!FH33+JUN!FH33+JUL!FH33+AGO!FH33+SET!FH33+OCT!FH33+NOV!FH33+DIC!FH33</f>
        <v>9</v>
      </c>
      <c r="FI33" s="466">
        <f>ENE!FI33+FEB!FI33+MAR!FI33+ABR!FI33+MAY!FI33+JUN!FI33+JUL!FI33+AGO!FI33+SET!FI33+OCT!FI33+NOV!FI33+DIC!FI33</f>
        <v>9</v>
      </c>
      <c r="FJ33" s="466">
        <f>ENE!FJ33+FEB!FJ33+MAR!FJ33+ABR!FJ33+MAY!FJ33+JUN!FJ33+JUL!FJ33+AGO!FJ33+SET!FJ33+OCT!FJ33+NOV!FJ33+DIC!FJ33</f>
        <v>2</v>
      </c>
      <c r="FK33" s="466">
        <f>ENE!FK33+FEB!FK33+MAR!FK33+ABR!FK33+MAY!FK33+JUN!FK33+JUL!FK33+AGO!FK33+SET!FK33+OCT!FK33+NOV!FK33+DIC!FK33</f>
        <v>25</v>
      </c>
      <c r="FL33" s="466">
        <f>ENE!FL33+FEB!FL33+MAR!FL33+ABR!FL33+MAY!FL33+JUN!FL33+JUL!FL33+AGO!FL33+SET!FL33+OCT!FL33+NOV!FL33+DIC!FL33</f>
        <v>14</v>
      </c>
      <c r="FM33" s="466">
        <f>ENE!FM33+FEB!FM33+MAR!FM33+ABR!FM33+MAY!FM33+JUN!FM33+JUL!FM33+AGO!FM33+SET!FM33+OCT!FM33+NOV!FM33+DIC!FM33</f>
        <v>10</v>
      </c>
      <c r="FN33" s="466">
        <f>ENE!FN33+FEB!FN33+MAR!FN33+ABR!FN33+MAY!FN33+JUN!FN33+JUL!FN33+AGO!FN33+SET!FN33+OCT!FN33+NOV!FN33+DIC!FN33</f>
        <v>0</v>
      </c>
      <c r="FO33" s="466">
        <f>ENE!FO33+FEB!FO33+MAR!FO33+ABR!FO33+MAY!FO33+JUN!FO33+JUL!FO33+AGO!FO33+SET!FO33+OCT!FO33+NOV!FO33+DIC!FO33</f>
        <v>3</v>
      </c>
      <c r="FP33" s="466">
        <f>ENE!FP33+FEB!FP33+MAR!FP33+ABR!FP33+MAY!FP33+JUN!FP33+JUL!FP33+AGO!FP33+SET!FP33+OCT!FP33+NOV!FP33+DIC!FP33</f>
        <v>0</v>
      </c>
      <c r="FQ33" s="468">
        <f>ENE!FQ33+FEB!FQ33+MAR!FQ33+ABR!FQ33+MAY!FQ33+JUN!FQ33+JUL!FQ33+AGO!FQ33+SET!FQ33+OCT!FQ33+NOV!FQ33+DIC!FQ33</f>
        <v>0</v>
      </c>
      <c r="FR33" s="390"/>
      <c r="FS33" s="358" t="s">
        <v>117</v>
      </c>
      <c r="FT33" s="507">
        <v>718</v>
      </c>
      <c r="FU33" s="528">
        <f t="shared" si="185"/>
        <v>8.4958217270194982</v>
      </c>
      <c r="FV33" s="451">
        <f>ENE!FV33+FEB!FV33+MAR!FV33+ABR!FV33+MAY!FV33+JUN!FV33+JUL!FV33+AGO!FV33+SET!FV33+OCT!FV33+NOV!FV33+DIC!FV33</f>
        <v>2</v>
      </c>
      <c r="FW33" s="451">
        <f>ENE!FW33+FEB!FW33+MAR!FW33+ABR!FW33+MAY!FW33+JUN!FW33+JUL!FW33+AGO!FW33+SET!FW33+OCT!FW33+NOV!FW33+DIC!FW33</f>
        <v>0</v>
      </c>
      <c r="FX33" s="451">
        <f>ENE!FX33+FEB!FX33+MAR!FX33+ABR!FX33+MAY!FX33+JUN!FX33+JUL!FX33+AGO!FX33+SET!FX33+OCT!FX33+NOV!FX33+DIC!FX33</f>
        <v>2</v>
      </c>
      <c r="FY33" s="451">
        <f>ENE!FY33+FEB!FY33+MAR!FY33+ABR!FY33+MAY!FY33+JUN!FY33+JUL!FY33+AGO!FY33+SET!FY33+OCT!FY33+NOV!FY33+DIC!FY33</f>
        <v>8</v>
      </c>
      <c r="FZ33" s="453">
        <f>ENE!FZ33+FEB!FZ33+MAR!FZ33+ABR!FZ33+MAY!FZ33+JUN!FZ33+JUL!FZ33+AGO!FZ33+SET!FZ33+OCT!FZ33+NOV!FZ33+DIC!FZ33</f>
        <v>18</v>
      </c>
      <c r="GA33" s="452">
        <f>ENE!GA33+FEB!GA33+MAR!GA33+ABR!GA33+MAY!GA33+JUN!GA33+JUL!GA33+AGO!GA33+SET!GA33+OCT!GA33+NOV!GA33+DIC!GA33</f>
        <v>11</v>
      </c>
      <c r="GB33" s="451">
        <f>ENE!GB33+FEB!GB33+MAR!GB33+ABR!GB33+MAY!GB33+JUN!GB33+JUL!GB33+AGO!GB33+SET!GB33+OCT!GB33+NOV!GB33+DIC!GB33</f>
        <v>2</v>
      </c>
      <c r="GC33" s="451">
        <f>ENE!GC33+FEB!GC33+MAR!GC33+ABR!GC33+MAY!GC33+JUN!GC33+JUL!GC33+AGO!GC33+SET!GC33+OCT!GC33+NOV!GC33+DIC!GC33</f>
        <v>3</v>
      </c>
      <c r="GD33" s="451">
        <f>ENE!GD33+FEB!GD33+MAR!GD33+ABR!GD33+MAY!GD33+JUN!GD33+JUL!GD33+AGO!GD33+SET!GD33+OCT!GD33+NOV!GD33+DIC!GD33</f>
        <v>9</v>
      </c>
      <c r="GE33" s="359">
        <f>ENE!GE33+FEB!GE33+MAR!GE33+ABR!GE33+MAY!GE33+JUN!GE33+JUL!GE33+AGO!GE33+SET!GE33+OCT!GE33+NOV!GE33+DIC!GE33</f>
        <v>6</v>
      </c>
      <c r="GF33" s="453">
        <f>ENE!GF33+FEB!GF33+MAR!GF33+ABR!GF33+MAY!GF33+JUN!GF33+JUL!GF33+AGO!GF33+SET!GF33+OCT!GF33+NOV!GF33+DIC!GF33</f>
        <v>508</v>
      </c>
      <c r="GG33" s="353">
        <v>930</v>
      </c>
      <c r="GH33" s="524">
        <f t="shared" si="186"/>
        <v>54.623655913978496</v>
      </c>
      <c r="GI33" s="451">
        <f>ENE!GI33+FEB!GI33+MAR!GI33+ABR!GI33+MAY!GI33+JUN!GI33+JUL!GI33+AGO!GI33+SET!GI33+OCT!GI33+NOV!GI33+DIC!GI33</f>
        <v>5</v>
      </c>
      <c r="GJ33" s="451">
        <f>ENE!GJ33+FEB!GJ33+MAR!GJ33+ABR!GJ33+MAY!GJ33+JUN!GJ33+JUL!GJ33+AGO!GJ33+SET!GJ33+OCT!GJ33+NOV!GJ33+DIC!GJ33</f>
        <v>0</v>
      </c>
      <c r="GK33" s="451">
        <f>ENE!GK33+FEB!GK33+MAR!GK33+ABR!GK33+MAY!GK33+JUN!GK33+JUL!GK33+AGO!GK33+SET!GK33+OCT!GK33+NOV!GK33+DIC!GK33</f>
        <v>8</v>
      </c>
      <c r="GL33" s="451">
        <f>ENE!GL33+FEB!GL33+MAR!GL33+ABR!GL33+MAY!GL33+JUN!GL33+JUL!GL33+AGO!GL33+SET!GL33+OCT!GL33+NOV!GL33+DIC!GL33</f>
        <v>0</v>
      </c>
      <c r="GM33" s="451">
        <f>ENE!GM33+FEB!GM33+MAR!GM33+ABR!GM33+MAY!GM33+JUN!GM33+JUL!GM33+AGO!GM33+SET!GM33+OCT!GM33+NOV!GM33+DIC!GM33</f>
        <v>0</v>
      </c>
      <c r="GN33" s="451">
        <f>ENE!GN33+FEB!GN33+MAR!GN33+ABR!GN33+MAY!GN33+JUN!GN33+JUL!GN33+AGO!GN33+SET!GN33+OCT!GN33+NOV!GN33+DIC!GN33</f>
        <v>0</v>
      </c>
      <c r="GO33" s="451">
        <f>ENE!GO33+FEB!GO33+MAR!GO33+ABR!GO33+MAY!GO33+JUN!GO33+JUL!GO33+AGO!GO33+SET!GO33+OCT!GO33+NOV!GO33+DIC!GO33</f>
        <v>0</v>
      </c>
      <c r="GP33" s="451">
        <f>ENE!GP33+FEB!GP33+MAR!GP33+ABR!GP33+MAY!GP33+JUN!GP33+JUL!GP33+AGO!GP33+SET!GP33+OCT!GP33+NOV!GP33+DIC!GP33</f>
        <v>0</v>
      </c>
      <c r="GQ33" s="359">
        <f>ENE!GQ33+FEB!GQ33+MAR!GQ33+ABR!GQ33+MAY!GQ33+JUN!GQ33+JUL!GQ33+AGO!GQ33+SET!GQ33+OCT!GQ33+NOV!GQ33+DIC!GQ33</f>
        <v>0</v>
      </c>
      <c r="GR33" s="357"/>
      <c r="GS33" s="358" t="s">
        <v>117</v>
      </c>
      <c r="GT33" s="451">
        <f>ENE!GT33+FEB!GT33+MAR!GT33+ABR!GT33+MAY!GT33+JUN!GT33+JUL!GT33+AGO!GT33+SET!GT33+OCT!GT33+NOV!GT33+DIC!GT33</f>
        <v>0</v>
      </c>
      <c r="GU33" s="451">
        <f>ENE!GU33+FEB!GU33+MAR!GU33+ABR!GU33+MAY!GU33+JUN!GU33+JUL!GU33+AGO!GU33+SET!GU33+OCT!GU33+NOV!GU33+DIC!GU33</f>
        <v>0</v>
      </c>
      <c r="GV33" s="451">
        <f>ENE!GV33+FEB!GV33+MAR!GV33+ABR!GV33+MAY!GV33+JUN!GV33+JUL!GV33+AGO!GV33+SET!GV33+OCT!GV33+NOV!GV33+DIC!GV33</f>
        <v>0</v>
      </c>
      <c r="GW33" s="451">
        <f>ENE!GW33+FEB!GW33+MAR!GW33+ABR!GW33+MAY!GW33+JUN!GW33+JUL!GW33+AGO!GW33+SET!GW33+OCT!GW33+NOV!GW33+DIC!GW33</f>
        <v>0</v>
      </c>
      <c r="GX33" s="451">
        <f>ENE!GX33+FEB!GX33+MAR!GX33+ABR!GX33+MAY!GX33+JUN!GX33+JUL!GX33+AGO!GX33+SET!GX33+OCT!GX33+NOV!GX33+DIC!GX33</f>
        <v>0</v>
      </c>
      <c r="GY33" s="451">
        <f>ENE!GY33+FEB!GY33+MAR!GY33+ABR!GY33+MAY!GY33+JUN!GY33+JUL!GY33+AGO!GY33+SET!GY33+OCT!GY33+NOV!GY33+DIC!GY33</f>
        <v>0</v>
      </c>
      <c r="GZ33" s="451">
        <f>ENE!GZ33+FEB!GZ33+MAR!GZ33+ABR!GZ33+MAY!GZ33+JUN!GZ33+JUL!GZ33+AGO!GZ33+SET!GZ33+OCT!GZ33+NOV!GZ33+DIC!GZ33</f>
        <v>0</v>
      </c>
      <c r="HA33" s="359">
        <f>ENE!HA33+FEB!HA33+MAR!HA33+ABR!HA33+MAY!HA33+JUN!HA33+JUL!HA33+AGO!HA33+SET!HA33+OCT!HA33+NOV!HA33+DIC!HA33</f>
        <v>13</v>
      </c>
      <c r="HB33" s="452">
        <v>78</v>
      </c>
      <c r="HC33" s="530">
        <f t="shared" si="174"/>
        <v>0</v>
      </c>
      <c r="HD33" s="452">
        <f>ENE!HD33+FEB!HD33+MAR!HD33+ABR!HD33+MAY!HD33+JUN!HD33+JUL!HD33+AGO!HD33+SET!HD33+OCT!HD33+NOV!HD33+DIC!HD33</f>
        <v>0</v>
      </c>
      <c r="HE33" s="451">
        <f>ENE!HE33+FEB!HE33+MAR!HE33+ABR!HE33+MAY!HE33+JUN!HE33+JUL!HE33+AGO!HE33+SET!HE33+OCT!HE33+NOV!HE33+DIC!HE33</f>
        <v>0</v>
      </c>
      <c r="HF33" s="451">
        <f>ENE!HF33+FEB!HF33+MAR!HF33+ABR!HF33+MAY!HF33+JUN!HF33+JUL!HF33+AGO!HF33+SET!HF33+OCT!HF33+NOV!HF33+DIC!HF33</f>
        <v>0</v>
      </c>
      <c r="HG33" s="451">
        <f>ENE!HG33+FEB!HG33+MAR!HG33+ABR!HG33+MAY!HG33+JUN!HG33+JUL!HG33+AGO!HG33+SET!HG33+OCT!HG33+NOV!HG33+DIC!HG33</f>
        <v>0</v>
      </c>
      <c r="HH33" s="359">
        <f>ENE!HH33+FEB!HH33+MAR!HH33+ABR!HH33+MAY!HH33+JUN!HH33+JUL!HH33+AGO!HH33+SET!HH33+OCT!HH33+NOV!HH33+DIC!HH33</f>
        <v>0</v>
      </c>
      <c r="HI33" s="451">
        <f>ENE!HI33+FEB!HI33+MAR!HI33+ABR!HI33+MAY!HI33+JUN!HI33+JUL!HI33+AGO!HI33+SET!HI33+OCT!HI33+NOV!HI33+DIC!HI33</f>
        <v>0</v>
      </c>
      <c r="HJ33" s="451">
        <f>ENE!HJ33+FEB!HJ33+MAR!HJ33+ABR!HJ33+MAY!HJ33+JUN!HJ33+JUL!HJ33+AGO!HJ33+SET!HJ33+OCT!HJ33+NOV!HJ33+DIC!HJ33</f>
        <v>0</v>
      </c>
      <c r="HK33" s="451">
        <f>ENE!HK33+FEB!HK33+MAR!HK33+ABR!HK33+MAY!HK33+JUN!HK33+JUL!HK33+AGO!HK33+SET!HK33+OCT!HK33+NOV!HK33+DIC!HK33</f>
        <v>0</v>
      </c>
      <c r="HL33" s="451">
        <f>ENE!HL33+FEB!HL33+MAR!HL33+ABR!HL33+MAY!HL33+JUN!HL33+JUL!HL33+AGO!HL33+SET!HL33+OCT!HL33+NOV!HL33+DIC!HL33</f>
        <v>0</v>
      </c>
      <c r="HM33" s="451">
        <f>ENE!HM33+FEB!HM33+MAR!HM33+ABR!HM33+MAY!HM33+JUN!HM33+JUL!HM33+AGO!HM33+SET!HM33+OCT!HM33+NOV!HM33+DIC!HM33</f>
        <v>0</v>
      </c>
      <c r="HN33" s="451">
        <f>ENE!HN33+FEB!HN33+MAR!HN33+ABR!HN33+MAY!HN33+JUN!HN33+JUL!HN33+AGO!HN33+SET!HN33+OCT!HN33+NOV!HN33+DIC!HN33</f>
        <v>0</v>
      </c>
      <c r="HO33" s="451">
        <f>ENE!HO33+FEB!HO33+MAR!HO33+ABR!HO33+MAY!HO33+JUN!HO33+JUL!HO33+AGO!HO33+SET!HO33+OCT!HO33+NOV!HO33+DIC!HO33</f>
        <v>0</v>
      </c>
      <c r="HP33" s="359">
        <f>ENE!HP33+FEB!HP33+MAR!HP33+ABR!HP33+MAY!HP33+JUN!HP33+JUL!HP33+AGO!HP33+SET!HP33+OCT!HP33+NOV!HP33+DIC!HP33</f>
        <v>0</v>
      </c>
      <c r="HQ33" s="357"/>
      <c r="HR33" s="358" t="s">
        <v>117</v>
      </c>
      <c r="HS33" s="452">
        <f>ENE!HS33+FEB!HS33+MAR!HS33+ABR!HS33+MAY!HS33+JUN!HS33+JUL!HS33+AGO!HS33+SET!HS33+OCT!HS33+NOV!HS33+DIC!HS33</f>
        <v>0</v>
      </c>
      <c r="HT33" s="451">
        <f>ENE!HT33+FEB!HT33+MAR!HT33+ABR!HT33+MAY!HT33+JUN!HT33+JUL!HT33+AGO!HT33+SET!HT33+OCT!HT33+NOV!HT33+DIC!HT33</f>
        <v>0</v>
      </c>
      <c r="HU33" s="451">
        <f>ENE!HU33+FEB!HU33+MAR!HU33+ABR!HU33+MAY!HU33+JUN!HU33+JUL!HU33+AGO!HU33+SET!HU33+OCT!HU33+NOV!HU33+DIC!HU33</f>
        <v>0</v>
      </c>
      <c r="HV33" s="451">
        <f>ENE!HV33+FEB!HV33+MAR!HV33+ABR!HV33+MAY!HV33+JUN!HV33+JUL!HV33+AGO!HV33+SET!HV33+OCT!HV33+NOV!HV33+DIC!HV33</f>
        <v>1</v>
      </c>
      <c r="HW33" s="451">
        <f>ENE!HW33+FEB!HW33+MAR!HW33+ABR!HW33+MAY!HW33+JUN!HW33+JUL!HW33+AGO!HW33+SET!HW33+OCT!HW33+NOV!HW33+DIC!HW33</f>
        <v>0</v>
      </c>
      <c r="HX33" s="451">
        <f>ENE!HX33+FEB!HX33+MAR!HX33+ABR!HX33+MAY!HX33+JUN!HX33+JUL!HX33+AGO!HX33+SET!HX33+OCT!HX33+NOV!HX33+DIC!HX33</f>
        <v>0</v>
      </c>
      <c r="HY33" s="451">
        <f>ENE!HY33+FEB!HY33+MAR!HY33+ABR!HY33+MAY!HY33+JUN!HY33+JUL!HY33+AGO!HY33+SET!HY33+OCT!HY33+NOV!HY33+DIC!HY33</f>
        <v>1</v>
      </c>
      <c r="HZ33" s="451">
        <f>ENE!HZ33+FEB!HZ33+MAR!HZ33+ABR!HZ33+MAY!HZ33+JUN!HZ33+JUL!HZ33+AGO!HZ33+SET!HZ33+OCT!HZ33+NOV!HZ33+DIC!HZ33</f>
        <v>0</v>
      </c>
      <c r="IA33" s="451">
        <f>ENE!IA33+FEB!IA33+MAR!IA33+ABR!IA33+MAY!IA33+JUN!IA33+JUL!IA33+AGO!IA33+SET!IA33+OCT!IA33+NOV!IA33+DIC!IA33</f>
        <v>0</v>
      </c>
      <c r="IB33" s="451">
        <f>ENE!IB33+FEB!IB33+MAR!IB33+ABR!IB33+MAY!IB33+JUN!IB33+JUL!IB33+AGO!IB33+SET!IB33+OCT!IB33+NOV!IB33+DIC!IB33</f>
        <v>0</v>
      </c>
      <c r="IC33" s="451">
        <f>ENE!IC33+FEB!IC33+MAR!IC33+ABR!IC33+MAY!IC33+JUN!IC33+JUL!IC33+AGO!IC33+SET!IC33+OCT!IC33+NOV!IC33+DIC!IC33</f>
        <v>3</v>
      </c>
      <c r="ID33" s="451">
        <f>ENE!ID33+FEB!ID33+MAR!ID33+ABR!ID33+MAY!ID33+JUN!ID33+JUL!ID33+AGO!ID33+SET!ID33+OCT!ID33+NOV!ID33+DIC!ID33</f>
        <v>1</v>
      </c>
      <c r="IE33" s="451">
        <f>ENE!IE33+FEB!IE33+MAR!IE33+ABR!IE33+MAY!IE33+JUN!IE33+JUL!IE33+AGO!IE33+SET!IE33+OCT!IE33+NOV!IE33+DIC!IE33</f>
        <v>0</v>
      </c>
      <c r="IF33" s="451">
        <f>ENE!IF33+FEB!IF33+MAR!IF33+ABR!IF33+MAY!IF33+JUN!IF33+JUL!IF33+AGO!IF33+SET!IF33+OCT!IF33+NOV!IF33+DIC!IF33</f>
        <v>0</v>
      </c>
      <c r="IG33" s="359">
        <f>ENE!IG33+FEB!IG33+MAR!IG33+ABR!IG33+MAY!IG33+JUN!IG33+JUL!IG33+AGO!IG33+SET!IG33+OCT!IG33+NOV!IG33+DIC!IG33</f>
        <v>0</v>
      </c>
      <c r="IH33" s="452">
        <f>ENE!IH33+FEB!IH33+MAR!IH33+ABR!IH33+MAY!IH33+JUN!IH33+JUL!IH33+AGO!IH33+SET!IH33+OCT!IH33+NOV!IH33+DIC!IH33</f>
        <v>0</v>
      </c>
      <c r="II33" s="451">
        <f>ENE!II33+FEB!II33+MAR!II33+ABR!II33+MAY!II33+JUN!II33+JUL!II33+AGO!II33+SET!II33+OCT!II33+NOV!II33+DIC!II33</f>
        <v>0</v>
      </c>
      <c r="IJ33" s="453">
        <f>ENE!IJ33+FEB!IJ33+MAR!IJ33+ABR!IJ33+MAY!IJ33+JUN!IJ33+JUL!IJ33+AGO!IJ33+SET!IJ33+OCT!IJ33+NOV!IJ33+DIC!IJ33</f>
        <v>0</v>
      </c>
      <c r="IK33" s="452">
        <f>ENE!IK33+FEB!IK33+MAR!IK33+ABR!IK33+MAY!IK33+JUN!IK33+JUL!IK33+AGO!IK33+SET!IK33+OCT!IK33+NOV!IK33+DIC!IK33</f>
        <v>0</v>
      </c>
      <c r="IL33" s="451">
        <f>ENE!IL33+FEB!IL33+MAR!IL33+ABR!IL33+MAY!IL33+JUN!IL33+JUL!IL33+AGO!IL33+SET!IL33+OCT!IL33+NOV!IL33+DIC!IL33</f>
        <v>0</v>
      </c>
      <c r="IM33" s="359">
        <f>ENE!IM33+FEB!IM33+MAR!IM33+ABR!IM33+MAY!IM33+JUN!IM33+JUL!IM33+AGO!IM33+SET!IM33+OCT!IM33+NOV!IM33+DIC!IM33</f>
        <v>0</v>
      </c>
      <c r="IN33" s="451">
        <f>ENE!IN33+FEB!IN33+MAR!IN33+ABR!IN33+MAY!IN33+JUN!IN33+JUL!IN33+AGO!IN33+SET!IN33+OCT!IN33+NOV!IN33+DIC!IN33</f>
        <v>0</v>
      </c>
      <c r="IO33" s="451">
        <f>ENE!IO33+FEB!IO33+MAR!IO33+ABR!IO33+MAY!IO33+JUN!IO33+JUL!IO33+AGO!IO33+SET!IO33+OCT!IO33+NOV!IO33+DIC!IO33</f>
        <v>0</v>
      </c>
      <c r="IP33" s="359">
        <f>ENE!IP33+FEB!IP33+MAR!IP33+ABR!IP33+MAY!IP33+JUN!IP33+JUL!IP33+AGO!IP33+SET!IP33+OCT!IP33+NOV!IP33+DIC!IP33</f>
        <v>0</v>
      </c>
      <c r="IQ33" s="451">
        <f>ENE!IQ33+FEB!IQ33+MAR!IQ33+ABR!IQ33+MAY!IQ33+JUN!IQ33+JUL!IQ33+AGO!IQ33+SET!IQ33+OCT!IQ33+NOV!IQ33+DIC!IQ33</f>
        <v>2</v>
      </c>
      <c r="IR33" s="451">
        <f>ENE!IR33+FEB!IR33+MAR!IR33+ABR!IR33+MAY!IR33+JUN!IR33+JUL!IR33+AGO!IR33+SET!IR33+OCT!IR33+NOV!IR33+DIC!IR33</f>
        <v>0</v>
      </c>
      <c r="IS33" s="451">
        <f>ENE!IS33+FEB!IS33+MAR!IS33+ABR!IS33+MAY!IS33+JUN!IS33+JUL!IS33+AGO!IS33+SET!IS33+OCT!IS33+NOV!IS33+DIC!IS33</f>
        <v>0</v>
      </c>
      <c r="IT33" s="451">
        <f>ENE!IT33+FEB!IT33+MAR!IT33+ABR!IT33+MAY!IT33+JUN!IT33+JUL!IT33+AGO!IT33+SET!IT33+OCT!IT33+NOV!IT33+DIC!IT33</f>
        <v>3</v>
      </c>
      <c r="IU33" s="359">
        <f>ENE!IU33+FEB!IU33+MAR!IU33+ABR!IU33+MAY!IU33+JUN!IU33+JUL!IU33+AGO!IU33+SET!IU33+OCT!IU33+NOV!IU33+DIC!IU33</f>
        <v>0</v>
      </c>
      <c r="IV33" s="357"/>
      <c r="IW33" s="358" t="s">
        <v>117</v>
      </c>
      <c r="IX33" s="452">
        <f>ENE!IX33+FEB!IX33+MAR!IX33+ABR!IX33+MAY!IX33+JUN!IX33+JUL!IX33+AGO!IX33+SET!IX33+OCT!IX33+NOV!IX33+DIC!IX33</f>
        <v>0</v>
      </c>
      <c r="IY33" s="451">
        <f>ENE!IY33+FEB!IY33+MAR!IY33+ABR!IY33+MAY!IY33+JUN!IY33+JUL!IY33+AGO!IY33+SET!IY33+OCT!IY33+NOV!IY33+DIC!IY33</f>
        <v>0</v>
      </c>
      <c r="IZ33" s="451">
        <f>ENE!IZ33+FEB!IZ33+MAR!IZ33+ABR!IZ33+MAY!IZ33+JUN!IZ33+JUL!IZ33+AGO!IZ33+SET!IZ33+OCT!IZ33+NOV!IZ33+DIC!IZ33</f>
        <v>0</v>
      </c>
      <c r="JA33" s="451">
        <f>ENE!JA33+FEB!JA33+MAR!JA33+ABR!JA33+MAY!JA33+JUN!JA33+JUL!JA33+AGO!JA33+SET!JA33+OCT!JA33+NOV!JA33+DIC!JA33</f>
        <v>0</v>
      </c>
      <c r="JB33" s="359">
        <f>ENE!JB33+FEB!JB33+MAR!JB33+ABR!JB33+MAY!JB33+JUN!JB33+JUL!JB33+AGO!JB33+SET!JB33+OCT!JB33+NOV!JB33+DIC!JB33</f>
        <v>0</v>
      </c>
      <c r="JC33" s="451">
        <f>ENE!JC33+FEB!JC33+MAR!JC33+ABR!JC33+MAY!JC33+JUN!JC33+JUL!JC33+AGO!JC33+SET!JC33+OCT!JC33+NOV!JC33+DIC!JC33</f>
        <v>0</v>
      </c>
      <c r="JD33" s="451">
        <f>ENE!JD33+FEB!JD33+MAR!JD33+ABR!JD33+MAY!JD33+JUN!JD33+JUL!JD33+AGO!JD33+SET!JD33+OCT!JD33+NOV!JD33+DIC!JD33</f>
        <v>0</v>
      </c>
      <c r="JE33" s="451">
        <f>ENE!JE33+FEB!JE33+MAR!JE33+ABR!JE33+MAY!JE33+JUN!JE33+JUL!JE33+AGO!JE33+SET!JE33+OCT!JE33+NOV!JE33+DIC!JE33</f>
        <v>0</v>
      </c>
      <c r="JF33" s="451">
        <f>ENE!JF33+FEB!JF33+MAR!JF33+ABR!JF33+MAY!JF33+JUN!JF33+JUL!JF33+AGO!JF33+SET!JF33+OCT!JF33+NOV!JF33+DIC!JF33</f>
        <v>0</v>
      </c>
      <c r="JG33" s="453">
        <f>ENE!JG33+FEB!JG33+MAR!JG33+ABR!JG33+MAY!JG33+JUN!JG33+JUL!JG33+AGO!JG33+SET!JG33+OCT!JG33+NOV!JG33+DIC!JG33</f>
        <v>4</v>
      </c>
      <c r="JH33" s="452">
        <f>ENE!JH33+FEB!JH33+MAR!JH33+ABR!JH33+MAY!JH33+JUN!JH33+JUL!JH33+AGO!JH33+SET!JH33+OCT!JH33+NOV!JH33+DIC!JH33</f>
        <v>0</v>
      </c>
      <c r="JI33" s="451">
        <f>ENE!JI33+FEB!JI33+MAR!JI33+ABR!JI33+MAY!JI33+JUN!JI33+JUL!JI33+AGO!JI33+SET!JI33+OCT!JI33+NOV!JI33+DIC!JI33</f>
        <v>0</v>
      </c>
      <c r="JJ33" s="451">
        <f>ENE!JJ33+FEB!JJ33+MAR!JJ33+ABR!JJ33+MAY!JJ33+JUN!JJ33+JUL!JJ33+AGO!JJ33+SET!JJ33+OCT!JJ33+NOV!JJ33+DIC!JJ33</f>
        <v>1</v>
      </c>
      <c r="JK33" s="451">
        <f>ENE!JK33+FEB!JK33+MAR!JK33+ABR!JK33+MAY!JK33+JUN!JK33+JUL!JK33+AGO!JK33+SET!JK33+OCT!JK33+NOV!JK33+DIC!JK33</f>
        <v>0</v>
      </c>
      <c r="JL33" s="359">
        <f>ENE!JL33+FEB!JL33+MAR!JL33+ABR!JL33+MAY!JL33+JUN!JL33+JUL!JL33+AGO!JL33+SET!JL33+OCT!JL33+NOV!JL33+DIC!JL33</f>
        <v>8</v>
      </c>
      <c r="JM33" s="452">
        <f>ENE!JM33+FEB!JM33+MAR!JM33+ABR!JM33+MAY!JM33+JUN!JM33+JUL!JM33+AGO!JM33+SET!JM33+OCT!JM33+NOV!JM33+DIC!JM33</f>
        <v>125</v>
      </c>
      <c r="JN33" s="483">
        <v>465</v>
      </c>
      <c r="JO33" s="532">
        <f t="shared" si="178"/>
        <v>26.881720430107524</v>
      </c>
      <c r="JP33" s="451">
        <f>ENE!JP33+FEB!JP33+MAR!JP33+ABR!JP33+MAY!JP33+JUN!JP33+JUL!JP33+AGO!JP33+SET!JP33+OCT!JP33+NOV!JP33+DIC!JP33</f>
        <v>2</v>
      </c>
      <c r="JQ33" s="451">
        <f>ENE!JQ33+FEB!JQ33+MAR!JQ33+ABR!JQ33+MAY!JQ33+JUN!JQ33+JUL!JQ33+AGO!JQ33+SET!JQ33+OCT!JQ33+NOV!JQ33+DIC!JQ33</f>
        <v>0</v>
      </c>
      <c r="JR33" s="453">
        <f>ENE!JR33+FEB!JR33+MAR!JR33+ABR!JR33+MAY!JR33+JUN!JR33+JUL!JR33+AGO!JR33+SET!JR33+OCT!JR33+NOV!JR33+DIC!JR33</f>
        <v>0</v>
      </c>
      <c r="JS33" s="563">
        <f t="shared" ref="JS33" si="190">SUM(JS34:JS38)</f>
        <v>109</v>
      </c>
      <c r="JT33" s="551">
        <f>ENE!JT33+FEB!JT33+MAR!JT33+ABR!JT33+MAY!JT33+JUN!JT33+JUL!JT33+AGO!JT33+SET!JT33+OCT!JT33+NOV!JT33+DIC!JT33</f>
        <v>44</v>
      </c>
      <c r="JU33" s="551">
        <f>ENE!JU33+FEB!JU33+MAR!JU33+ABR!JU33+MAY!JU33+JUN!JU33+JUL!JU33+AGO!JU33+SET!JU33+OCT!JU33+NOV!JU33+DIC!JU33</f>
        <v>37</v>
      </c>
      <c r="JV33" s="709">
        <f t="shared" si="187"/>
        <v>74.311926605504581</v>
      </c>
      <c r="JW33" s="563">
        <f t="shared" ref="JW33" si="191">SUM(JW34:JW38)</f>
        <v>50</v>
      </c>
      <c r="JX33" s="551">
        <f>ENE!JX33+FEB!JX33+MAR!JX33+ABR!JX33+MAY!JX33+JUN!JX33+JUL!JX33+AGO!JX33+SET!JX33+OCT!JX33+NOV!JX33+DIC!JX33</f>
        <v>39</v>
      </c>
      <c r="JY33" s="551">
        <f>ENE!JY33+FEB!JY33+MAR!JY33+ABR!JY33+MAY!JY33+JUN!JY33+JUL!JY33+AGO!JY33+SET!JY33+OCT!JY33+NOV!JY33+DIC!JY33</f>
        <v>44</v>
      </c>
      <c r="JZ33" s="709">
        <f t="shared" si="188"/>
        <v>166</v>
      </c>
      <c r="KA33" s="563">
        <f t="shared" ref="KA33" si="192">SUM(KA34:KA38)</f>
        <v>67</v>
      </c>
      <c r="KB33" s="551">
        <f>ENE!KB33+FEB!KB33+MAR!KB33+ABR!KB33+MAY!KB33+JUN!KB33+JUL!KB33+AGO!KB33+SET!KB33+OCT!KB33+NOV!KB33+DIC!KB33</f>
        <v>10</v>
      </c>
      <c r="KC33" s="551">
        <f>ENE!KC33+FEB!KC33+MAR!KC33+ABR!KC33+MAY!KC33+JUN!KC33+JUL!KC33+AGO!KC33+SET!KC33+OCT!KC33+NOV!KC33+DIC!KC33</f>
        <v>31</v>
      </c>
      <c r="KD33" s="709">
        <f t="shared" si="189"/>
        <v>61.194029850746269</v>
      </c>
      <c r="KE33" s="554">
        <f>ENE!KE33+FEB!KE33+MAR!KE33+ABR!KE33+MAY!KE33+JUN!KE33+JUL!KE33+AGO!KE33+SET!KE33+OCT!KE33+NOV!KE33+DIC!KE33</f>
        <v>0</v>
      </c>
      <c r="KF33" s="551">
        <f>ENE!KF33+FEB!KF33+MAR!KF33+ABR!KF33+MAY!KF33+JUN!KF33+JUL!KF33+AGO!KF33+SET!KF33+OCT!KF33+NOV!KF33+DIC!KF33</f>
        <v>0</v>
      </c>
      <c r="KG33" s="551">
        <f>ENE!KG33+FEB!KG33+MAR!KG33+ABR!KG33+MAY!KG33+JUN!KG33+JUL!KG33+AGO!KG33+SET!KG33+OCT!KG33+NOV!KG33+DIC!KG33</f>
        <v>0</v>
      </c>
      <c r="KH33" s="551">
        <f>ENE!KH33+FEB!KH33+MAR!KH33+ABR!KH33+MAY!KH33+JUN!KH33+JUL!KH33+AGO!KH33+SET!KH33+OCT!KH33+NOV!KH33+DIC!KH33</f>
        <v>0</v>
      </c>
      <c r="KI33" s="553">
        <f>ENE!KI33+FEB!KI33+MAR!KI33+ABR!KI33+MAY!KI33+JUN!KI33+JUL!KI33+AGO!KI33+SET!KI33+OCT!KI33+NOV!KI33+DIC!KI33</f>
        <v>0</v>
      </c>
      <c r="KJ33" s="772">
        <f>ENE!KJ33+FEB!KJ33+MAR!KJ33+ABR!KJ33+MAY!KJ33+JUN!KJ33+JUL!KJ33+AGO!KJ33+SET!KJ33+OCT!KJ33+NOV!KJ33+DIC!KJ33</f>
        <v>10</v>
      </c>
      <c r="KK33" s="773">
        <f>ENE!KK33+FEB!KK33+MAR!KK33+ABR!KK33+MAY!KK33+JUN!KK33+JUL!KK33+AGO!KK33+SET!KK33+OCT!KK33+NOV!KK33+DIC!KK33</f>
        <v>0</v>
      </c>
      <c r="KL33" s="773">
        <f>ENE!KL33+FEB!KL33+MAR!KL33+ABR!KL33+MAY!KL33+JUN!KL33+JUL!KL33+AGO!KL33+SET!KL33+OCT!KL33+NOV!KL33+DIC!KL33</f>
        <v>0</v>
      </c>
      <c r="KM33" s="773">
        <f>ENE!KM33+FEB!KM33+MAR!KM33+ABR!KM33+MAY!KM33+JUN!KM33+JUL!KM33+AGO!KM33+SET!KM33+OCT!KM33+NOV!KM33+DIC!KM33</f>
        <v>0</v>
      </c>
      <c r="KN33" s="774">
        <f>ENE!KN33+FEB!KN33+MAR!KN33+ABR!KN33+MAY!KN33+JUN!KN33+JUL!KN33+AGO!KN33+SET!KN33+OCT!KN33+NOV!KN33+DIC!KN33</f>
        <v>0</v>
      </c>
    </row>
    <row r="34" spans="1:300" s="97" customFormat="1" ht="27" customHeight="1" x14ac:dyDescent="0.3">
      <c r="A34" s="291">
        <v>1445</v>
      </c>
      <c r="B34" s="292" t="s">
        <v>123</v>
      </c>
      <c r="C34" s="127">
        <v>65</v>
      </c>
      <c r="D34" s="403">
        <f>ENE!D34+FEB!D34+MAR!D34+ABR!D34+MAY!D34+JUN!D34+JUL!D34+AGO!D34+SET!D34+OCT!D34+NOV!D34+DIC!D34</f>
        <v>6</v>
      </c>
      <c r="E34" s="403">
        <f>ENE!E34+FEB!E34+MAR!E34+ABR!E34+MAY!E34+JUN!E34+JUL!E34+AGO!E34+SET!E34+OCT!E34+NOV!E34+DIC!E34</f>
        <v>0</v>
      </c>
      <c r="F34" s="403">
        <f>ENE!F34+FEB!F34+MAR!F34+ABR!F34+MAY!F34+JUN!F34+JUL!F34+AGO!F34+SET!F34+OCT!F34+NOV!F34+DIC!F34</f>
        <v>0</v>
      </c>
      <c r="G34" s="512">
        <f t="shared" si="141"/>
        <v>9.2307692307692317</v>
      </c>
      <c r="H34" s="448">
        <f>ENE!H34+FEB!H34+MAR!H34+ABR!H34+MAY!H34+JUN!H34+JUL!H34+AGO!H34+SET!H34+OCT!H34+NOV!H34+DIC!H34</f>
        <v>6</v>
      </c>
      <c r="I34" s="139">
        <f>ENE!I34+FEB!I34+MAR!I34+ABR!I34+MAY!I34+JUN!I34+JUL!I34+AGO!I34+SET!I34+OCT!I34+NOV!I34+DIC!I34</f>
        <v>0</v>
      </c>
      <c r="J34" s="449">
        <f>ENE!J34+FEB!J34+MAR!J34+ABR!J34+MAY!J34+JUN!J34+JUL!J34+AGO!J34+SET!J34+OCT!J34+NOV!J34+DIC!J34</f>
        <v>24</v>
      </c>
      <c r="K34" s="449">
        <f>ENE!K34+FEB!K34+MAR!K34+ABR!K34+MAY!K34+JUN!K34+JUL!K34+AGO!K34+SET!K34+OCT!K34+NOV!K34+DIC!K34</f>
        <v>23</v>
      </c>
      <c r="L34" s="449">
        <f>ENE!L34+FEB!L34+MAR!L34+ABR!L34+MAY!L34+JUN!L34+JUL!L34+AGO!L34+SET!L34+OCT!L34+NOV!L34+DIC!L34</f>
        <v>29</v>
      </c>
      <c r="M34" s="510">
        <f t="shared" si="183"/>
        <v>44.61538461538462</v>
      </c>
      <c r="N34" s="449">
        <f>ENE!N34+FEB!N34+MAR!N34+ABR!N34+MAY!N34+JUN!N34+JUL!N34+AGO!N34+SET!N34+OCT!N34+NOV!N34+DIC!N34</f>
        <v>24</v>
      </c>
      <c r="O34" s="449">
        <f>ENE!O34+FEB!O34+MAR!O34+ABR!O34+MAY!O34+JUN!O34+JUL!O34+AGO!O34+SET!O34+OCT!O34+NOV!O34+DIC!O34</f>
        <v>23</v>
      </c>
      <c r="P34" s="449">
        <f>ENE!P34+FEB!P34+MAR!P34+ABR!P34+MAY!P34+JUN!P34+JUL!P34+AGO!P34+SET!P34+OCT!P34+NOV!P34+DIC!P34</f>
        <v>29</v>
      </c>
      <c r="Q34" s="514">
        <f t="shared" si="184"/>
        <v>44.61538461538462</v>
      </c>
      <c r="R34" s="449">
        <f>ENE!R34+FEB!R34+MAR!R34+ABR!R34+MAY!R34+JUN!R34+JUL!R34+AGO!R34+SET!R34+OCT!R34+NOV!R34+DIC!R34</f>
        <v>24</v>
      </c>
      <c r="S34" s="450">
        <f>ENE!S34+FEB!S34+MAR!S34+ABR!S34+MAY!S34+JUN!S34+JUL!S34+AGO!S34+SET!S34+OCT!S34+NOV!S34+DIC!S34</f>
        <v>23</v>
      </c>
      <c r="T34" s="448">
        <f>ENE!T34+FEB!T34+MAR!T34+ABR!T34+MAY!T34+JUN!T34+JUL!T34+AGO!T34+SET!T34+OCT!T34+NOV!T34+DIC!T34</f>
        <v>24</v>
      </c>
      <c r="U34" s="139">
        <f>ENE!U34+FEB!U34+MAR!U34+ABR!U34+MAY!U34+JUN!U34+JUL!U34+AGO!U34+SET!U34+OCT!U34+NOV!U34+DIC!U34</f>
        <v>23</v>
      </c>
      <c r="V34" s="449">
        <f>ENE!V34+FEB!V34+MAR!V34+ABR!V34+MAY!V34+JUN!V34+JUL!V34+AGO!V34+SET!V34+OCT!V34+NOV!V34+DIC!V34</f>
        <v>20</v>
      </c>
      <c r="W34" s="450">
        <f>ENE!W34+FEB!W34+MAR!W34+ABR!W34+MAY!W34+JUN!W34+JUL!W34+AGO!W34+SET!W34+OCT!W34+NOV!W34+DIC!W34</f>
        <v>10</v>
      </c>
      <c r="X34" s="448">
        <f>ENE!X34+FEB!X34+MAR!X34+ABR!X34+MAY!X34+JUN!X34+JUL!X34+AGO!X34+SET!X34+OCT!X34+NOV!X34+DIC!X34</f>
        <v>0</v>
      </c>
      <c r="Y34" s="449">
        <f>ENE!Y34+FEB!Y34+MAR!Y34+ABR!Y34+MAY!Y34+JUN!Y34+JUL!Y34+AGO!Y34+SET!Y34+OCT!Y34+NOV!Y34+DIC!Y34</f>
        <v>0</v>
      </c>
      <c r="Z34" s="139">
        <f>ENE!Z34+FEB!Z34+MAR!Z34+ABR!Z34+MAY!Z34+JUN!Z34+JUL!Z34+AGO!Z34+SET!Z34+OCT!Z34+NOV!Z34+DIC!Z34</f>
        <v>0</v>
      </c>
      <c r="AA34" s="127">
        <f>ENE!AA34+FEB!AA34+MAR!AA34+ABR!AA34+MAY!AA34+JUN!AA34+JUL!AA34+AGO!AA34+SET!AA34+OCT!AA34+NOV!AA34+DIC!AA34</f>
        <v>23</v>
      </c>
      <c r="AB34" s="296" t="s">
        <v>123</v>
      </c>
      <c r="AC34" s="139">
        <v>59</v>
      </c>
      <c r="AD34" s="449">
        <f>ENE!AD34+FEB!AD34+MAR!AD34+ABR!AD34+MAY!AD34+JUN!AD34+JUL!AD34+AGO!AD34+SET!AD34+OCT!AD34+NOV!AD34+DIC!AD34</f>
        <v>30</v>
      </c>
      <c r="AE34" s="517">
        <f t="shared" si="144"/>
        <v>50.847457627118644</v>
      </c>
      <c r="AF34" s="449">
        <f>ENE!AF34+FEB!AF34+MAR!AF34+ABR!AF34+MAY!AF34+JUN!AF34+JUL!AF34+AGO!AF34+SET!AF34+OCT!AF34+NOV!AF34+DIC!AF34</f>
        <v>30</v>
      </c>
      <c r="AG34" s="450">
        <f>ENE!AG34+FEB!AG34+MAR!AG34+ABR!AG34+MAY!AG34+JUN!AG34+JUL!AG34+AGO!AG34+SET!AG34+OCT!AG34+NOV!AG34+DIC!AG34</f>
        <v>30</v>
      </c>
      <c r="AH34" s="448">
        <f>ENE!AH34+FEB!AH34+MAR!AH34+ABR!AH34+MAY!AH34+JUN!AH34+JUL!AH34+AGO!AH34+SET!AH34+OCT!AH34+NOV!AH34+DIC!AH34</f>
        <v>0</v>
      </c>
      <c r="AI34" s="449">
        <f>ENE!AI34+FEB!AI34+MAR!AI34+ABR!AI34+MAY!AI34+JUN!AI34+JUL!AI34+AGO!AI34+SET!AI34+OCT!AI34+NOV!AI34+DIC!AI34</f>
        <v>0</v>
      </c>
      <c r="AJ34" s="139">
        <f>ENE!AJ34+FEB!AJ34+MAR!AJ34+ABR!AJ34+MAY!AJ34+JUN!AJ34+JUL!AJ34+AGO!AJ34+SET!AJ34+OCT!AJ34+NOV!AJ34+DIC!AJ34</f>
        <v>3</v>
      </c>
      <c r="AK34" s="449">
        <f>ENE!AK34+FEB!AK34+MAR!AK34+ABR!AK34+MAY!AK34+JUN!AK34+JUL!AK34+AGO!AK34+SET!AK34+OCT!AK34+NOV!AK34+DIC!AK34</f>
        <v>0</v>
      </c>
      <c r="AL34" s="449">
        <f>ENE!AL34+FEB!AL34+MAR!AL34+ABR!AL34+MAY!AL34+JUN!AL34+JUL!AL34+AGO!AL34+SET!AL34+OCT!AL34+NOV!AL34+DIC!AL34</f>
        <v>1</v>
      </c>
      <c r="AM34" s="450">
        <f>ENE!AM34+FEB!AM34+MAR!AM34+ABR!AM34+MAY!AM34+JUN!AM34+JUL!AM34+AGO!AM34+SET!AM34+OCT!AM34+NOV!AM34+DIC!AM34</f>
        <v>28</v>
      </c>
      <c r="AN34" s="459">
        <f>ENE!AN34+FEB!AN34+MAR!AN34+ABR!AN34+MAY!AN34+JUN!AN34+JUL!AN34+AGO!AN34+SET!AN34+OCT!AN34+NOV!AN34+DIC!AN34</f>
        <v>30</v>
      </c>
      <c r="AO34" s="514">
        <f t="shared" si="145"/>
        <v>50.847457627118644</v>
      </c>
      <c r="AP34" s="449">
        <f>ENE!AP34+FEB!AP34+MAR!AP34+ABR!AP34+MAY!AP34+JUN!AP34+JUL!AP34+AGO!AP34+SET!AP34+OCT!AP34+NOV!AP34+DIC!AP34</f>
        <v>11</v>
      </c>
      <c r="AQ34" s="139">
        <f>ENE!AQ34+FEB!AQ34+MAR!AQ34+ABR!AQ34+MAY!AQ34+JUN!AQ34+JUL!AQ34+AGO!AQ34+SET!AQ34+OCT!AQ34+NOV!AQ34+DIC!AQ34</f>
        <v>30</v>
      </c>
      <c r="AR34" s="449">
        <f>ENE!AR34+FEB!AR34+MAR!AR34+ABR!AR34+MAY!AR34+JUN!AR34+JUL!AR34+AGO!AR34+SET!AR34+OCT!AR34+NOV!AR34+DIC!AR34</f>
        <v>0</v>
      </c>
      <c r="AS34" s="449">
        <f>ENE!AS34+FEB!AS34+MAR!AS34+ABR!AS34+MAY!AS34+JUN!AS34+JUL!AS34+AGO!AS34+SET!AS34+OCT!AS34+NOV!AS34+DIC!AS34</f>
        <v>1</v>
      </c>
      <c r="AT34" s="449">
        <f>ENE!AT34+FEB!AT34+MAR!AT34+ABR!AT34+MAY!AT34+JUN!AT34+JUL!AT34+AGO!AT34+SET!AT34+OCT!AT34+NOV!AT34+DIC!AT34</f>
        <v>1</v>
      </c>
      <c r="AU34" s="450">
        <f>ENE!AU34+FEB!AU34+MAR!AU34+ABR!AU34+MAY!AU34+JUN!AU34+JUL!AU34+AGO!AU34+SET!AU34+OCT!AU34+NOV!AU34+DIC!AU34</f>
        <v>0</v>
      </c>
      <c r="AV34" s="514">
        <f t="shared" si="146"/>
        <v>0</v>
      </c>
      <c r="AW34" s="449">
        <f>ENE!AW34+FEB!AW34+MAR!AW34+ABR!AW34+MAY!AW34+JUN!AW34+JUL!AW34+AGO!AW34+SET!AW34+OCT!AW34+NOV!AW34+DIC!AW34</f>
        <v>0</v>
      </c>
      <c r="AX34" s="449">
        <f>ENE!AX34+FEB!AX34+MAR!AX34+ABR!AX34+MAY!AX34+JUN!AX34+JUL!AX34+AGO!AX34+SET!AX34+OCT!AX34+NOV!AX34+DIC!AX34</f>
        <v>1</v>
      </c>
      <c r="AY34" s="450">
        <f>ENE!AY34+FEB!AY34+MAR!AY34+ABR!AY34+MAY!AY34+JUN!AY34+JUL!AY34+AGO!AY34+SET!AY34+OCT!AY34+NOV!AY34+DIC!AY34</f>
        <v>2</v>
      </c>
      <c r="AZ34" s="514">
        <f t="shared" si="147"/>
        <v>3.3898305084745761</v>
      </c>
      <c r="BA34" s="449">
        <f>ENE!BA34+FEB!BA34+MAR!BA34+ABR!BA34+MAY!BA34+JUN!BA34+JUL!BA34+AGO!BA34+SET!BA34+OCT!BA34+NOV!BA34+DIC!BA34</f>
        <v>0</v>
      </c>
      <c r="BB34" s="450">
        <f>ENE!BB34+FEB!BB34+MAR!BB34+ABR!BB34+MAY!BB34+JUN!BB34+JUL!BB34+AGO!BB34+SET!BB34+OCT!BB34+NOV!BB34+DIC!BB34</f>
        <v>0</v>
      </c>
      <c r="BC34" s="127">
        <f>ENE!BC34+FEB!BC34+MAR!BC34+ABR!BC34+MAY!BC34+JUN!BC34+JUL!BC34+AGO!BC34+SET!BC34+OCT!BC34+NOV!BC34+DIC!BC34</f>
        <v>28</v>
      </c>
      <c r="BD34" s="127">
        <f>ENE!BD34+FEB!BD34+MAR!BD34+ABR!BD34+MAY!BD34+JUN!BD34+JUL!BD34+AGO!BD34+SET!BD34+OCT!BD34+NOV!BD34+DIC!BD34</f>
        <v>19</v>
      </c>
      <c r="BE34" s="296" t="s">
        <v>123</v>
      </c>
      <c r="BF34" s="127">
        <v>77</v>
      </c>
      <c r="BG34" s="449">
        <f>ENE!BG34+FEB!BG34+MAR!BG34+ABR!BG34+MAY!BG34+JUN!BG34+JUL!BG34+AGO!BG34+SET!BG34+OCT!BG34+NOV!BG34+DIC!BG34</f>
        <v>0</v>
      </c>
      <c r="BH34" s="463">
        <f>ENE!BH34+FEB!BH34+MAR!BH34+ABR!BH34+MAY!BH34+JUN!BH34+JUL!BH34+AGO!BH34+SET!BH34+OCT!BH34+NOV!BH34+DIC!BH34</f>
        <v>31</v>
      </c>
      <c r="BI34" s="463">
        <f>ENE!BI34+FEB!BI34+MAR!BI34+ABR!BI34+MAY!BI34+JUN!BI34+JUL!BI34+AGO!BI34+SET!BI34+OCT!BI34+NOV!BI34+DIC!BI34</f>
        <v>0</v>
      </c>
      <c r="BJ34" s="463">
        <f>ENE!BJ34+FEB!BJ34+MAR!BJ34+ABR!BJ34+MAY!BJ34+JUN!BJ34+JUL!BJ34+AGO!BJ34+SET!BJ34+OCT!BJ34+NOV!BJ34+DIC!BJ34</f>
        <v>1</v>
      </c>
      <c r="BK34" s="464">
        <f>ENE!BK34+FEB!BK34+MAR!BK34+ABR!BK34+MAY!BK34+JUN!BK34+JUL!BK34+AGO!BK34+SET!BK34+OCT!BK34+NOV!BK34+DIC!BK34</f>
        <v>0</v>
      </c>
      <c r="BL34" s="448">
        <f>ENE!BL34+FEB!BL34+MAR!BL34+ABR!BL34+MAY!BL34+JUN!BL34+JUL!BL34+AGO!BL34+SET!BL34+OCT!BL34+NOV!BL34+DIC!BL34</f>
        <v>0</v>
      </c>
      <c r="BM34" s="463">
        <f>ENE!BM34+FEB!BM34+MAR!BM34+ABR!BM34+MAY!BM34+JUN!BM34+JUL!BM34+AGO!BM34+SET!BM34+OCT!BM34+NOV!BM34+DIC!BM34</f>
        <v>0</v>
      </c>
      <c r="BN34" s="463">
        <f>ENE!BN34+FEB!BN34+MAR!BN34+ABR!BN34+MAY!BN34+JUN!BN34+JUL!BN34+AGO!BN34+SET!BN34+OCT!BN34+NOV!BN34+DIC!BN34</f>
        <v>0</v>
      </c>
      <c r="BO34" s="464">
        <f>ENE!BO34+FEB!BO34+MAR!BO34+ABR!BO34+MAY!BO34+JUN!BO34+JUL!BO34+AGO!BO34+SET!BO34+OCT!BO34+NOV!BO34+DIC!BO34</f>
        <v>0</v>
      </c>
      <c r="BP34" s="514">
        <f t="shared" si="150"/>
        <v>0</v>
      </c>
      <c r="BQ34" s="449">
        <f>ENE!BQ34+FEB!BQ34+MAR!BQ34+ABR!BQ34+MAY!BQ34+JUN!BQ34+JUL!BQ34+AGO!BQ34+SET!BQ34+OCT!BQ34+NOV!BQ34+DIC!BQ34</f>
        <v>0</v>
      </c>
      <c r="BR34" s="463">
        <f>ENE!BR34+FEB!BR34+MAR!BR34+ABR!BR34+MAY!BR34+JUN!BR34+JUL!BR34+AGO!BR34+SET!BR34+OCT!BR34+NOV!BR34+DIC!BR34</f>
        <v>0</v>
      </c>
      <c r="BS34" s="463">
        <f>ENE!BS34+FEB!BS34+MAR!BS34+ABR!BS34+MAY!BS34+JUN!BS34+JUL!BS34+AGO!BS34+SET!BS34+OCT!BS34+NOV!BS34+DIC!BS34</f>
        <v>0</v>
      </c>
      <c r="BT34" s="517">
        <f t="shared" si="152"/>
        <v>0</v>
      </c>
      <c r="BU34" s="463">
        <f>ENE!BU34+FEB!BU34+MAR!BU34+ABR!BU34+MAY!BU34+JUN!BU34+JUL!BU34+AGO!BU34+SET!BU34+OCT!BU34+NOV!BU34+DIC!BU34</f>
        <v>0</v>
      </c>
      <c r="BV34" s="463">
        <f>ENE!BV34+FEB!BV34+MAR!BV34+ABR!BV34+MAY!BV34+JUN!BV34+JUL!BV34+AGO!BV34+SET!BV34+OCT!BV34+NOV!BV34+DIC!BV34</f>
        <v>0</v>
      </c>
      <c r="BW34" s="463">
        <f>ENE!BW34+FEB!BW34+MAR!BW34+ABR!BW34+MAY!BW34+JUN!BW34+JUL!BW34+AGO!BW34+SET!BW34+OCT!BW34+NOV!BW34+DIC!BW34</f>
        <v>0</v>
      </c>
      <c r="BX34" s="465">
        <f>ENE!BX34+FEB!BX34+MAR!BX34+ABR!BX34+MAY!BX34+JUN!BX34+JUL!BX34+AGO!BX34+SET!BX34+OCT!BX34+NOV!BX34+DIC!BX34</f>
        <v>0</v>
      </c>
      <c r="BY34" s="449">
        <f>ENE!BY34+FEB!BY34+MAR!BY34+ABR!BY34+MAY!BY34+JUN!BY34+JUL!BY34+AGO!BY34+SET!BY34+OCT!BY34+NOV!BY34+DIC!BY34</f>
        <v>0</v>
      </c>
      <c r="BZ34" s="464">
        <f>ENE!BZ34+FEB!BZ34+MAR!BZ34+ABR!BZ34+MAY!BZ34+JUN!BZ34+JUL!BZ34+AGO!BZ34+SET!BZ34+OCT!BZ34+NOV!BZ34+DIC!BZ34</f>
        <v>0</v>
      </c>
      <c r="CA34" s="514">
        <f t="shared" si="154"/>
        <v>0</v>
      </c>
      <c r="CB34" s="448">
        <f>ENE!CB34+FEB!CB34+MAR!CB34+ABR!CB34+MAY!CB34+JUN!CB34+JUL!CB34+AGO!CB34+SET!CB34+OCT!CB34+NOV!CB34+DIC!CB34</f>
        <v>0</v>
      </c>
      <c r="CC34" s="465">
        <f>ENE!CC34+FEB!CC34+MAR!CC34+ABR!CC34+MAY!CC34+JUN!CC34+JUL!CC34+AGO!CC34+SET!CC34+OCT!CC34+NOV!CC34+DIC!CC34</f>
        <v>0</v>
      </c>
      <c r="CD34" s="139">
        <f>ENE!CD34+FEB!CD34+MAR!CD34+ABR!CD34+MAY!CD34+JUN!CD34+JUL!CD34+AGO!CD34+SET!CD34+OCT!CD34+NOV!CD34+DIC!CD34</f>
        <v>0</v>
      </c>
      <c r="CE34" s="65"/>
      <c r="CF34" s="296" t="s">
        <v>123</v>
      </c>
      <c r="CG34" s="127">
        <v>71</v>
      </c>
      <c r="CH34" s="449">
        <f>ENE!CH34+FEB!CH34+MAR!CH34+ABR!CH34+MAY!CH34+JUN!CH34+JUL!CH34+AGO!CH34+SET!CH34+OCT!CH34+NOV!CH34+DIC!CH34</f>
        <v>0</v>
      </c>
      <c r="CI34" s="449">
        <f>ENE!CI34+FEB!CI34+MAR!CI34+ABR!CI34+MAY!CI34+JUN!CI34+JUL!CI34+AGO!CI34+SET!CI34+OCT!CI34+NOV!CI34+DIC!CI34</f>
        <v>8</v>
      </c>
      <c r="CJ34" s="449">
        <f>ENE!CJ34+FEB!CJ34+MAR!CJ34+ABR!CJ34+MAY!CJ34+JUN!CJ34+JUL!CJ34+AGO!CJ34+SET!CJ34+OCT!CJ34+NOV!CJ34+DIC!CJ34</f>
        <v>0</v>
      </c>
      <c r="CK34" s="449">
        <f>ENE!CK34+FEB!CK34+MAR!CK34+ABR!CK34+MAY!CK34+JUN!CK34+JUL!CK34+AGO!CK34+SET!CK34+OCT!CK34+NOV!CK34+DIC!CK34</f>
        <v>0</v>
      </c>
      <c r="CL34" s="450">
        <f>ENE!CL34+FEB!CL34+MAR!CL34+ABR!CL34+MAY!CL34+JUN!CL34+JUL!CL34+AGO!CL34+SET!CL34+OCT!CL34+NOV!CL34+DIC!CL34</f>
        <v>1</v>
      </c>
      <c r="CM34" s="448">
        <f>ENE!CM34+FEB!CM34+MAR!CM34+ABR!CM34+MAY!CM34+JUN!CM34+JUL!CM34+AGO!CM34+SET!CM34+OCT!CM34+NOV!CM34+DIC!CM34</f>
        <v>0</v>
      </c>
      <c r="CN34" s="449">
        <f>ENE!CN34+FEB!CN34+MAR!CN34+ABR!CN34+MAY!CN34+JUN!CN34+JUL!CN34+AGO!CN34+SET!CN34+OCT!CN34+NOV!CN34+DIC!CN34</f>
        <v>0</v>
      </c>
      <c r="CO34" s="449">
        <f>ENE!CO34+FEB!CO34+MAR!CO34+ABR!CO34+MAY!CO34+JUN!CO34+JUL!CO34+AGO!CO34+SET!CO34+OCT!CO34+NOV!CO34+DIC!CO34</f>
        <v>0</v>
      </c>
      <c r="CP34" s="449">
        <f>ENE!CP34+FEB!CP34+MAR!CP34+ABR!CP34+MAY!CP34+JUN!CP34+JUL!CP34+AGO!CP34+SET!CP34+OCT!CP34+NOV!CP34+DIC!CP34</f>
        <v>2</v>
      </c>
      <c r="CQ34" s="449">
        <f>ENE!CQ34+FEB!CQ34+MAR!CQ34+ABR!CQ34+MAY!CQ34+JUN!CQ34+JUL!CQ34+AGO!CQ34+SET!CQ34+OCT!CQ34+NOV!CQ34+DIC!CQ34</f>
        <v>0</v>
      </c>
      <c r="CR34" s="449">
        <f>ENE!CR34+FEB!CR34+MAR!CR34+ABR!CR34+MAY!CR34+JUN!CR34+JUL!CR34+AGO!CR34+SET!CR34+OCT!CR34+NOV!CR34+DIC!CR34</f>
        <v>0</v>
      </c>
      <c r="CS34" s="449">
        <f>ENE!CS34+FEB!CS34+MAR!CS34+ABR!CS34+MAY!CS34+JUN!CS34+JUL!CS34+AGO!CS34+SET!CS34+OCT!CS34+NOV!CS34+DIC!CS34</f>
        <v>0</v>
      </c>
      <c r="CT34" s="449">
        <f>ENE!CT34+FEB!CT34+MAR!CT34+ABR!CT34+MAY!CT34+JUN!CT34+JUL!CT34+AGO!CT34+SET!CT34+OCT!CT34+NOV!CT34+DIC!CT34</f>
        <v>0</v>
      </c>
      <c r="CU34" s="139">
        <f>ENE!CU34+FEB!CU34+MAR!CU34+ABR!CU34+MAY!CU34+JUN!CU34+JUL!CU34+AGO!CU34+SET!CU34+OCT!CU34+NOV!CU34+DIC!CU34</f>
        <v>0</v>
      </c>
      <c r="CV34" s="449">
        <f>ENE!CV34+FEB!CV34+MAR!CV34+ABR!CV34+MAY!CV34+JUN!CV34+JUL!CV34+AGO!CV34+SET!CV34+OCT!CV34+NOV!CV34+DIC!CV34</f>
        <v>0</v>
      </c>
      <c r="CW34" s="449">
        <f>ENE!CW34+FEB!CW34+MAR!CW34+ABR!CW34+MAY!CW34+JUN!CW34+JUL!CW34+AGO!CW34+SET!CW34+OCT!CW34+NOV!CW34+DIC!CW34</f>
        <v>1</v>
      </c>
      <c r="CX34" s="127">
        <f>ENE!CX34+FEB!CX34+MAR!CX34+ABR!CX34+MAY!CX34+JUN!CX34+JUL!CX34+AGO!CX34+SET!CX34+OCT!CX34+NOV!CX34+DIC!CX34</f>
        <v>2</v>
      </c>
      <c r="CY34" s="65"/>
      <c r="CZ34" s="296" t="s">
        <v>123</v>
      </c>
      <c r="DA34" s="127">
        <v>71</v>
      </c>
      <c r="DB34" s="449">
        <f>ENE!DB34+FEB!DB34+MAR!DB34+ABR!DB34+MAY!DB34+JUN!DB34+JUL!DB34+AGO!DB34+SET!DB34+OCT!DB34+NOV!DB34+DIC!DB34</f>
        <v>0</v>
      </c>
      <c r="DC34" s="463">
        <f>ENE!DC34+FEB!DC34+MAR!DC34+ABR!DC34+MAY!DC34+JUN!DC34+JUL!DC34+AGO!DC34+SET!DC34+OCT!DC34+NOV!DC34+DIC!DC34</f>
        <v>6</v>
      </c>
      <c r="DD34" s="463">
        <f>ENE!DD34+FEB!DD34+MAR!DD34+ABR!DD34+MAY!DD34+JUN!DD34+JUL!DD34+AGO!DD34+SET!DD34+OCT!DD34+NOV!DD34+DIC!DD34</f>
        <v>0</v>
      </c>
      <c r="DE34" s="464">
        <f>ENE!DE34+FEB!DE34+MAR!DE34+ABR!DE34+MAY!DE34+JUN!DE34+JUL!DE34+AGO!DE34+SET!DE34+OCT!DE34+NOV!DE34+DIC!DE34</f>
        <v>2</v>
      </c>
      <c r="DF34" s="448">
        <f>ENE!DF34+FEB!DF34+MAR!DF34+ABR!DF34+MAY!DF34+JUN!DF34+JUL!DF34+AGO!DF34+SET!DF34+OCT!DF34+NOV!DF34+DIC!DF34</f>
        <v>1</v>
      </c>
      <c r="DG34" s="463">
        <f>ENE!DG34+FEB!DG34+MAR!DG34+ABR!DG34+MAY!DG34+JUN!DG34+JUL!DG34+AGO!DG34+SET!DG34+OCT!DG34+NOV!DG34+DIC!DG34</f>
        <v>0</v>
      </c>
      <c r="DH34" s="464">
        <f>ENE!DH34+FEB!DH34+MAR!DH34+ABR!DH34+MAY!DH34+JUN!DH34+JUL!DH34+AGO!DH34+SET!DH34+OCT!DH34+NOV!DH34+DIC!DH34</f>
        <v>2</v>
      </c>
      <c r="DI34" s="514">
        <f t="shared" si="158"/>
        <v>2.8169014084507045</v>
      </c>
      <c r="DJ34" s="449">
        <f>ENE!DJ34+FEB!DJ34+MAR!DJ34+ABR!DJ34+MAY!DJ34+JUN!DJ34+JUL!DJ34+AGO!DJ34+SET!DJ34+OCT!DJ34+NOV!DJ34+DIC!DJ34</f>
        <v>1</v>
      </c>
      <c r="DK34" s="463">
        <f>ENE!DK34+FEB!DK34+MAR!DK34+ABR!DK34+MAY!DK34+JUN!DK34+JUL!DK34+AGO!DK34+SET!DK34+OCT!DK34+NOV!DK34+DIC!DK34</f>
        <v>0</v>
      </c>
      <c r="DL34" s="464">
        <f>ENE!DL34+FEB!DL34+MAR!DL34+ABR!DL34+MAY!DL34+JUN!DL34+JUL!DL34+AGO!DL34+SET!DL34+OCT!DL34+NOV!DL34+DIC!DL34</f>
        <v>0</v>
      </c>
      <c r="DM34" s="514">
        <f t="shared" si="160"/>
        <v>0</v>
      </c>
      <c r="DN34" s="449">
        <f>ENE!DN34+FEB!DN34+MAR!DN34+ABR!DN34+MAY!DN34+JUN!DN34+JUL!DN34+AGO!DN34+SET!DN34+OCT!DN34+NOV!DN34+DIC!DN34</f>
        <v>0</v>
      </c>
      <c r="DO34" s="465">
        <f>ENE!DO34+FEB!DO34+MAR!DO34+ABR!DO34+MAY!DO34+JUN!DO34+JUL!DO34+AGO!DO34+SET!DO34+OCT!DO34+NOV!DO34+DIC!DO34</f>
        <v>0</v>
      </c>
      <c r="DP34" s="449">
        <f>ENE!DP34+FEB!DP34+MAR!DP34+ABR!DP34+MAY!DP34+JUN!DP34+JUL!DP34+AGO!DP34+SET!DP34+OCT!DP34+NOV!DP34+DIC!DP34</f>
        <v>1</v>
      </c>
      <c r="DQ34" s="464">
        <f>ENE!DQ34+FEB!DQ34+MAR!DQ34+ABR!DQ34+MAY!DQ34+JUN!DQ34+JUL!DQ34+AGO!DQ34+SET!DQ34+OCT!DQ34+NOV!DQ34+DIC!DQ34</f>
        <v>5</v>
      </c>
      <c r="DR34" s="145">
        <f t="shared" si="162"/>
        <v>7.042253521126761</v>
      </c>
      <c r="DS34" s="450">
        <f>ENE!DS34+FEB!DS34+MAR!DS34+ABR!DS34+MAY!DS34+JUN!DS34+JUL!DS34+AGO!DS34+SET!DS34+OCT!DS34+NOV!DS34+DIC!DS34</f>
        <v>36</v>
      </c>
      <c r="DT34" s="514">
        <f t="shared" si="164"/>
        <v>50.704225352112672</v>
      </c>
      <c r="DU34" s="450">
        <f>ENE!DU34+FEB!DU34+MAR!DU34+ABR!DU34+MAY!DU34+JUN!DU34+JUL!DU34+AGO!DU34+SET!DU34+OCT!DU34+NOV!DU34+DIC!DU34</f>
        <v>36</v>
      </c>
      <c r="DV34" s="514">
        <f t="shared" si="166"/>
        <v>50.704225352112672</v>
      </c>
      <c r="DW34" s="139">
        <f>ENE!DW34+FEB!DW34+MAR!DW34+ABR!DW34+MAY!DW34+JUN!DW34+JUL!DW34+AGO!DW34+SET!DW34+OCT!DW34+NOV!DW34+DIC!DW34</f>
        <v>3</v>
      </c>
      <c r="DX34" s="65"/>
      <c r="DY34" s="296" t="s">
        <v>123</v>
      </c>
      <c r="DZ34" s="449">
        <f>ENE!DZ34+FEB!DZ34+MAR!DZ34+ABR!DZ34+MAY!DZ34+JUN!DZ34+JUL!DZ34+AGO!DZ34+SET!DZ34+OCT!DZ34+NOV!DZ34+DIC!DZ34</f>
        <v>0</v>
      </c>
      <c r="EA34" s="463">
        <f>ENE!EA34+FEB!EA34+MAR!EA34+ABR!EA34+MAY!EA34+JUN!EA34+JUL!EA34+AGO!EA34+SET!EA34+OCT!EA34+NOV!EA34+DIC!EA34</f>
        <v>0</v>
      </c>
      <c r="EB34" s="464">
        <f>ENE!EB34+FEB!EB34+MAR!EB34+ABR!EB34+MAY!EB34+JUN!EB34+JUL!EB34+AGO!EB34+SET!EB34+OCT!EB34+NOV!EB34+DIC!EB34</f>
        <v>0</v>
      </c>
      <c r="EC34" s="448">
        <f>ENE!EC34+FEB!EC34+MAR!EC34+ABR!EC34+MAY!EC34+JUN!EC34+JUL!EC34+AGO!EC34+SET!EC34+OCT!EC34+NOV!EC34+DIC!EC34</f>
        <v>3</v>
      </c>
      <c r="ED34" s="463">
        <f>ENE!ED34+FEB!ED34+MAR!ED34+ABR!ED34+MAY!ED34+JUN!ED34+JUL!ED34+AGO!ED34+SET!ED34+OCT!ED34+NOV!ED34+DIC!ED34</f>
        <v>1</v>
      </c>
      <c r="EE34" s="465">
        <f>ENE!EE34+FEB!EE34+MAR!EE34+ABR!EE34+MAY!EE34+JUN!EE34+JUL!EE34+AGO!EE34+SET!EE34+OCT!EE34+NOV!EE34+DIC!EE34</f>
        <v>1</v>
      </c>
      <c r="EF34" s="449">
        <f>ENE!EF34+FEB!EF34+MAR!EF34+ABR!EF34+MAY!EF34+JUN!EF34+JUL!EF34+AGO!EF34+SET!EF34+OCT!EF34+NOV!EF34+DIC!EF34</f>
        <v>2</v>
      </c>
      <c r="EG34" s="463">
        <f>ENE!EG34+FEB!EG34+MAR!EG34+ABR!EG34+MAY!EG34+JUN!EG34+JUL!EG34+AGO!EG34+SET!EG34+OCT!EG34+NOV!EG34+DIC!EG34</f>
        <v>9</v>
      </c>
      <c r="EH34" s="464">
        <f>ENE!EH34+FEB!EH34+MAR!EH34+ABR!EH34+MAY!EH34+JUN!EH34+JUL!EH34+AGO!EH34+SET!EH34+OCT!EH34+NOV!EH34+DIC!EH34</f>
        <v>1</v>
      </c>
      <c r="EI34" s="448">
        <f>ENE!EI34+FEB!EI34+MAR!EI34+ABR!EI34+MAY!EI34+JUN!EI34+JUL!EI34+AGO!EI34+SET!EI34+OCT!EI34+NOV!EI34+DIC!EI34</f>
        <v>13</v>
      </c>
      <c r="EJ34" s="463">
        <f>ENE!EJ34+FEB!EJ34+MAR!EJ34+ABR!EJ34+MAY!EJ34+JUN!EJ34+JUL!EJ34+AGO!EJ34+SET!EJ34+OCT!EJ34+NOV!EJ34+DIC!EJ34</f>
        <v>3</v>
      </c>
      <c r="EK34" s="465">
        <f>ENE!EK34+FEB!EK34+MAR!EK34+ABR!EK34+MAY!EK34+JUN!EK34+JUL!EK34+AGO!EK34+SET!EK34+OCT!EK34+NOV!EK34+DIC!EK34</f>
        <v>5</v>
      </c>
      <c r="EL34" s="449">
        <f>ENE!EL34+FEB!EL34+MAR!EL34+ABR!EL34+MAY!EL34+JUN!EL34+JUL!EL34+AGO!EL34+SET!EL34+OCT!EL34+NOV!EL34+DIC!EL34</f>
        <v>2</v>
      </c>
      <c r="EM34" s="463">
        <f>ENE!EM34+FEB!EM34+MAR!EM34+ABR!EM34+MAY!EM34+JUN!EM34+JUL!EM34+AGO!EM34+SET!EM34+OCT!EM34+NOV!EM34+DIC!EM34</f>
        <v>1</v>
      </c>
      <c r="EN34" s="464">
        <f>ENE!EN34+FEB!EN34+MAR!EN34+ABR!EN34+MAY!EN34+JUN!EN34+JUL!EN34+AGO!EN34+SET!EN34+OCT!EN34+NOV!EN34+DIC!EN34</f>
        <v>0</v>
      </c>
      <c r="EO34" s="448">
        <f>ENE!EO34+FEB!EO34+MAR!EO34+ABR!EO34+MAY!EO34+JUN!EO34+JUL!EO34+AGO!EO34+SET!EO34+OCT!EO34+NOV!EO34+DIC!EO34</f>
        <v>1</v>
      </c>
      <c r="EP34" s="463">
        <f>ENE!EP34+FEB!EP34+MAR!EP34+ABR!EP34+MAY!EP34+JUN!EP34+JUL!EP34+AGO!EP34+SET!EP34+OCT!EP34+NOV!EP34+DIC!EP34</f>
        <v>0</v>
      </c>
      <c r="EQ34" s="465">
        <f>ENE!EQ34+FEB!EQ34+MAR!EQ34+ABR!EQ34+MAY!EQ34+JUN!EQ34+JUL!EQ34+AGO!EQ34+SET!EQ34+OCT!EQ34+NOV!EQ34+DIC!EQ34</f>
        <v>0</v>
      </c>
      <c r="ER34" s="459">
        <v>76</v>
      </c>
      <c r="ES34" s="521">
        <f t="shared" si="169"/>
        <v>25</v>
      </c>
      <c r="ET34" s="449">
        <f>ENE!ET34+FEB!ET34+MAR!ET34+ABR!ET34+MAY!ET34+JUN!ET34+JUL!ET34+AGO!ET34+SET!ET34+OCT!ET34+NOV!ET34+DIC!ET34</f>
        <v>0</v>
      </c>
      <c r="EU34" s="463">
        <f>ENE!EU34+FEB!EU34+MAR!EU34+ABR!EU34+MAY!EU34+JUN!EU34+JUL!EU34+AGO!EU34+SET!EU34+OCT!EU34+NOV!EU34+DIC!EU34</f>
        <v>0</v>
      </c>
      <c r="EV34" s="463">
        <f>ENE!EV34+FEB!EV34+MAR!EV34+ABR!EV34+MAY!EV34+JUN!EV34+JUL!EV34+AGO!EV34+SET!EV34+OCT!EV34+NOV!EV34+DIC!EV34</f>
        <v>8</v>
      </c>
      <c r="EW34" s="463">
        <f>ENE!EW34+FEB!EW34+MAR!EW34+ABR!EW34+MAY!EW34+JUN!EW34+JUL!EW34+AGO!EW34+SET!EW34+OCT!EW34+NOV!EW34+DIC!EW34</f>
        <v>11</v>
      </c>
      <c r="EX34" s="465">
        <f>ENE!EX34+FEB!EX34+MAR!EX34+ABR!EX34+MAY!EX34+JUN!EX34+JUL!EX34+AGO!EX34+SET!EX34+OCT!EX34+NOV!EX34+DIC!EX34</f>
        <v>0</v>
      </c>
      <c r="EY34" s="449">
        <f>ENE!EY34+FEB!EY34+MAR!EY34+ABR!EY34+MAY!EY34+JUN!EY34+JUL!EY34+AGO!EY34+SET!EY34+OCT!EY34+NOV!EY34+DIC!EY34</f>
        <v>1</v>
      </c>
      <c r="EZ34" s="463">
        <f>ENE!EZ34+FEB!EZ34+MAR!EZ34+ABR!EZ34+MAY!EZ34+JUN!EZ34+JUL!EZ34+AGO!EZ34+SET!EZ34+OCT!EZ34+NOV!EZ34+DIC!EZ34</f>
        <v>0</v>
      </c>
      <c r="FA34" s="463">
        <f>ENE!FA34+FEB!FA34+MAR!FA34+ABR!FA34+MAY!FA34+JUN!FA34+JUL!FA34+AGO!FA34+SET!FA34+OCT!FA34+NOV!FA34+DIC!FA34</f>
        <v>0</v>
      </c>
      <c r="FB34" s="449">
        <f>ENE!FB34+FEB!FB34+MAR!FB34+ABR!FB34+MAY!FB34+JUN!FB34+JUL!FB34+AGO!FB34+SET!FB34+OCT!FB34+NOV!FB34+DIC!FB34</f>
        <v>0</v>
      </c>
      <c r="FC34" s="463">
        <f>ENE!FC34+FEB!FC34+MAR!FC34+ABR!FC34+MAY!FC34+JUN!FC34+JUL!FC34+AGO!FC34+SET!FC34+OCT!FC34+NOV!FC34+DIC!FC34</f>
        <v>0</v>
      </c>
      <c r="FD34" s="463">
        <f>ENE!FD34+FEB!FD34+MAR!FD34+ABR!FD34+MAY!FD34+JUN!FD34+JUL!FD34+AGO!FD34+SET!FD34+OCT!FD34+NOV!FD34+DIC!FD34</f>
        <v>0</v>
      </c>
      <c r="FE34" s="463">
        <f>ENE!FE34+FEB!FE34+MAR!FE34+ABR!FE34+MAY!FE34+JUN!FE34+JUL!FE34+AGO!FE34+SET!FE34+OCT!FE34+NOV!FE34+DIC!FE34</f>
        <v>3</v>
      </c>
      <c r="FF34" s="463">
        <f>ENE!FF34+FEB!FF34+MAR!FF34+ABR!FF34+MAY!FF34+JUN!FF34+JUL!FF34+AGO!FF34+SET!FF34+OCT!FF34+NOV!FF34+DIC!FF34</f>
        <v>1</v>
      </c>
      <c r="FG34" s="463">
        <f>ENE!FG34+FEB!FG34+MAR!FG34+ABR!FG34+MAY!FG34+JUN!FG34+JUL!FG34+AGO!FG34+SET!FG34+OCT!FG34+NOV!FG34+DIC!FG34</f>
        <v>0</v>
      </c>
      <c r="FH34" s="463">
        <f>ENE!FH34+FEB!FH34+MAR!FH34+ABR!FH34+MAY!FH34+JUN!FH34+JUL!FH34+AGO!FH34+SET!FH34+OCT!FH34+NOV!FH34+DIC!FH34</f>
        <v>6</v>
      </c>
      <c r="FI34" s="463">
        <f>ENE!FI34+FEB!FI34+MAR!FI34+ABR!FI34+MAY!FI34+JUN!FI34+JUL!FI34+AGO!FI34+SET!FI34+OCT!FI34+NOV!FI34+DIC!FI34</f>
        <v>9</v>
      </c>
      <c r="FJ34" s="463">
        <f>ENE!FJ34+FEB!FJ34+MAR!FJ34+ABR!FJ34+MAY!FJ34+JUN!FJ34+JUL!FJ34+AGO!FJ34+SET!FJ34+OCT!FJ34+NOV!FJ34+DIC!FJ34</f>
        <v>2</v>
      </c>
      <c r="FK34" s="463">
        <f>ENE!FK34+FEB!FK34+MAR!FK34+ABR!FK34+MAY!FK34+JUN!FK34+JUL!FK34+AGO!FK34+SET!FK34+OCT!FK34+NOV!FK34+DIC!FK34</f>
        <v>12</v>
      </c>
      <c r="FL34" s="463">
        <f>ENE!FL34+FEB!FL34+MAR!FL34+ABR!FL34+MAY!FL34+JUN!FL34+JUL!FL34+AGO!FL34+SET!FL34+OCT!FL34+NOV!FL34+DIC!FL34</f>
        <v>3</v>
      </c>
      <c r="FM34" s="463">
        <f>ENE!FM34+FEB!FM34+MAR!FM34+ABR!FM34+MAY!FM34+JUN!FM34+JUL!FM34+AGO!FM34+SET!FM34+OCT!FM34+NOV!FM34+DIC!FM34</f>
        <v>2</v>
      </c>
      <c r="FN34" s="463">
        <f>ENE!FN34+FEB!FN34+MAR!FN34+ABR!FN34+MAY!FN34+JUN!FN34+JUL!FN34+AGO!FN34+SET!FN34+OCT!FN34+NOV!FN34+DIC!FN34</f>
        <v>0</v>
      </c>
      <c r="FO34" s="463">
        <f>ENE!FO34+FEB!FO34+MAR!FO34+ABR!FO34+MAY!FO34+JUN!FO34+JUL!FO34+AGO!FO34+SET!FO34+OCT!FO34+NOV!FO34+DIC!FO34</f>
        <v>1</v>
      </c>
      <c r="FP34" s="463">
        <f>ENE!FP34+FEB!FP34+MAR!FP34+ABR!FP34+MAY!FP34+JUN!FP34+JUL!FP34+AGO!FP34+SET!FP34+OCT!FP34+NOV!FP34+DIC!FP34</f>
        <v>0</v>
      </c>
      <c r="FQ34" s="465">
        <f>ENE!FQ34+FEB!FQ34+MAR!FQ34+ABR!FQ34+MAY!FQ34+JUN!FQ34+JUL!FQ34+AGO!FQ34+SET!FQ34+OCT!FQ34+NOV!FQ34+DIC!FQ34</f>
        <v>0</v>
      </c>
      <c r="FR34" s="65"/>
      <c r="FS34" s="296" t="s">
        <v>123</v>
      </c>
      <c r="FT34" s="506">
        <v>619</v>
      </c>
      <c r="FU34" s="528">
        <f t="shared" si="185"/>
        <v>8.4006462035541194</v>
      </c>
      <c r="FV34" s="449">
        <f>ENE!FV34+FEB!FV34+MAR!FV34+ABR!FV34+MAY!FV34+JUN!FV34+JUL!FV34+AGO!FV34+SET!FV34+OCT!FV34+NOV!FV34+DIC!FV34</f>
        <v>2</v>
      </c>
      <c r="FW34" s="449">
        <f>ENE!FW34+FEB!FW34+MAR!FW34+ABR!FW34+MAY!FW34+JUN!FW34+JUL!FW34+AGO!FW34+SET!FW34+OCT!FW34+NOV!FW34+DIC!FW34</f>
        <v>0</v>
      </c>
      <c r="FX34" s="449">
        <f>ENE!FX34+FEB!FX34+MAR!FX34+ABR!FX34+MAY!FX34+JUN!FX34+JUL!FX34+AGO!FX34+SET!FX34+OCT!FX34+NOV!FX34+DIC!FX34</f>
        <v>2</v>
      </c>
      <c r="FY34" s="449">
        <f>ENE!FY34+FEB!FY34+MAR!FY34+ABR!FY34+MAY!FY34+JUN!FY34+JUL!FY34+AGO!FY34+SET!FY34+OCT!FY34+NOV!FY34+DIC!FY34</f>
        <v>8</v>
      </c>
      <c r="FZ34" s="450">
        <f>ENE!FZ34+FEB!FZ34+MAR!FZ34+ABR!FZ34+MAY!FZ34+JUN!FZ34+JUL!FZ34+AGO!FZ34+SET!FZ34+OCT!FZ34+NOV!FZ34+DIC!FZ34</f>
        <v>13</v>
      </c>
      <c r="GA34" s="448">
        <f>ENE!GA34+FEB!GA34+MAR!GA34+ABR!GA34+MAY!GA34+JUN!GA34+JUL!GA34+AGO!GA34+SET!GA34+OCT!GA34+NOV!GA34+DIC!GA34</f>
        <v>11</v>
      </c>
      <c r="GB34" s="449">
        <f>ENE!GB34+FEB!GB34+MAR!GB34+ABR!GB34+MAY!GB34+JUN!GB34+JUL!GB34+AGO!GB34+SET!GB34+OCT!GB34+NOV!GB34+DIC!GB34</f>
        <v>2</v>
      </c>
      <c r="GC34" s="449">
        <f>ENE!GC34+FEB!GC34+MAR!GC34+ABR!GC34+MAY!GC34+JUN!GC34+JUL!GC34+AGO!GC34+SET!GC34+OCT!GC34+NOV!GC34+DIC!GC34</f>
        <v>3</v>
      </c>
      <c r="GD34" s="449">
        <f>ENE!GD34+FEB!GD34+MAR!GD34+ABR!GD34+MAY!GD34+JUN!GD34+JUL!GD34+AGO!GD34+SET!GD34+OCT!GD34+NOV!GD34+DIC!GD34</f>
        <v>5</v>
      </c>
      <c r="GE34" s="139">
        <f>ENE!GE34+FEB!GE34+MAR!GE34+ABR!GE34+MAY!GE34+JUN!GE34+JUL!GE34+AGO!GE34+SET!GE34+OCT!GE34+NOV!GE34+DIC!GE34</f>
        <v>6</v>
      </c>
      <c r="GF34" s="450">
        <f>ENE!GF34+FEB!GF34+MAR!GF34+ABR!GF34+MAY!GF34+JUN!GF34+JUL!GF34+AGO!GF34+SET!GF34+OCT!GF34+NOV!GF34+DIC!GF34</f>
        <v>364</v>
      </c>
      <c r="GG34" s="127">
        <v>800</v>
      </c>
      <c r="GH34" s="524">
        <f t="shared" si="186"/>
        <v>45.5</v>
      </c>
      <c r="GI34" s="449">
        <f>ENE!GI34+FEB!GI34+MAR!GI34+ABR!GI34+MAY!GI34+JUN!GI34+JUL!GI34+AGO!GI34+SET!GI34+OCT!GI34+NOV!GI34+DIC!GI34</f>
        <v>4</v>
      </c>
      <c r="GJ34" s="449">
        <f>ENE!GJ34+FEB!GJ34+MAR!GJ34+ABR!GJ34+MAY!GJ34+JUN!GJ34+JUL!GJ34+AGO!GJ34+SET!GJ34+OCT!GJ34+NOV!GJ34+DIC!GJ34</f>
        <v>0</v>
      </c>
      <c r="GK34" s="449">
        <f>ENE!GK34+FEB!GK34+MAR!GK34+ABR!GK34+MAY!GK34+JUN!GK34+JUL!GK34+AGO!GK34+SET!GK34+OCT!GK34+NOV!GK34+DIC!GK34</f>
        <v>5</v>
      </c>
      <c r="GL34" s="449">
        <f>ENE!GL34+FEB!GL34+MAR!GL34+ABR!GL34+MAY!GL34+JUN!GL34+JUL!GL34+AGO!GL34+SET!GL34+OCT!GL34+NOV!GL34+DIC!GL34</f>
        <v>0</v>
      </c>
      <c r="GM34" s="449">
        <f>ENE!GM34+FEB!GM34+MAR!GM34+ABR!GM34+MAY!GM34+JUN!GM34+JUL!GM34+AGO!GM34+SET!GM34+OCT!GM34+NOV!GM34+DIC!GM34</f>
        <v>0</v>
      </c>
      <c r="GN34" s="449">
        <f>ENE!GN34+FEB!GN34+MAR!GN34+ABR!GN34+MAY!GN34+JUN!GN34+JUL!GN34+AGO!GN34+SET!GN34+OCT!GN34+NOV!GN34+DIC!GN34</f>
        <v>0</v>
      </c>
      <c r="GO34" s="449">
        <f>ENE!GO34+FEB!GO34+MAR!GO34+ABR!GO34+MAY!GO34+JUN!GO34+JUL!GO34+AGO!GO34+SET!GO34+OCT!GO34+NOV!GO34+DIC!GO34</f>
        <v>0</v>
      </c>
      <c r="GP34" s="449">
        <f>ENE!GP34+FEB!GP34+MAR!GP34+ABR!GP34+MAY!GP34+JUN!GP34+JUL!GP34+AGO!GP34+SET!GP34+OCT!GP34+NOV!GP34+DIC!GP34</f>
        <v>0</v>
      </c>
      <c r="GQ34" s="139">
        <f>ENE!GQ34+FEB!GQ34+MAR!GQ34+ABR!GQ34+MAY!GQ34+JUN!GQ34+JUL!GQ34+AGO!GQ34+SET!GQ34+OCT!GQ34+NOV!GQ34+DIC!GQ34</f>
        <v>0</v>
      </c>
      <c r="GR34" s="65"/>
      <c r="GS34" s="296" t="s">
        <v>123</v>
      </c>
      <c r="GT34" s="449">
        <f>ENE!GT34+FEB!GT34+MAR!GT34+ABR!GT34+MAY!GT34+JUN!GT34+JUL!GT34+AGO!GT34+SET!GT34+OCT!GT34+NOV!GT34+DIC!GT34</f>
        <v>0</v>
      </c>
      <c r="GU34" s="449">
        <f>ENE!GU34+FEB!GU34+MAR!GU34+ABR!GU34+MAY!GU34+JUN!GU34+JUL!GU34+AGO!GU34+SET!GU34+OCT!GU34+NOV!GU34+DIC!GU34</f>
        <v>0</v>
      </c>
      <c r="GV34" s="449">
        <f>ENE!GV34+FEB!GV34+MAR!GV34+ABR!GV34+MAY!GV34+JUN!GV34+JUL!GV34+AGO!GV34+SET!GV34+OCT!GV34+NOV!GV34+DIC!GV34</f>
        <v>0</v>
      </c>
      <c r="GW34" s="449">
        <f>ENE!GW34+FEB!GW34+MAR!GW34+ABR!GW34+MAY!GW34+JUN!GW34+JUL!GW34+AGO!GW34+SET!GW34+OCT!GW34+NOV!GW34+DIC!GW34</f>
        <v>0</v>
      </c>
      <c r="GX34" s="449">
        <f>ENE!GX34+FEB!GX34+MAR!GX34+ABR!GX34+MAY!GX34+JUN!GX34+JUL!GX34+AGO!GX34+SET!GX34+OCT!GX34+NOV!GX34+DIC!GX34</f>
        <v>0</v>
      </c>
      <c r="GY34" s="449">
        <f>ENE!GY34+FEB!GY34+MAR!GY34+ABR!GY34+MAY!GY34+JUN!GY34+JUL!GY34+AGO!GY34+SET!GY34+OCT!GY34+NOV!GY34+DIC!GY34</f>
        <v>0</v>
      </c>
      <c r="GZ34" s="449">
        <f>ENE!GZ34+FEB!GZ34+MAR!GZ34+ABR!GZ34+MAY!GZ34+JUN!GZ34+JUL!GZ34+AGO!GZ34+SET!GZ34+OCT!GZ34+NOV!GZ34+DIC!GZ34</f>
        <v>0</v>
      </c>
      <c r="HA34" s="139">
        <f>ENE!HA34+FEB!HA34+MAR!HA34+ABR!HA34+MAY!HA34+JUN!HA34+JUL!HA34+AGO!HA34+SET!HA34+OCT!HA34+NOV!HA34+DIC!HA34</f>
        <v>12</v>
      </c>
      <c r="HB34" s="448">
        <v>67</v>
      </c>
      <c r="HC34" s="530">
        <f t="shared" si="174"/>
        <v>0</v>
      </c>
      <c r="HD34" s="448">
        <f>ENE!HD34+FEB!HD34+MAR!HD34+ABR!HD34+MAY!HD34+JUN!HD34+JUL!HD34+AGO!HD34+SET!HD34+OCT!HD34+NOV!HD34+DIC!HD34</f>
        <v>0</v>
      </c>
      <c r="HE34" s="449">
        <f>ENE!HE34+FEB!HE34+MAR!HE34+ABR!HE34+MAY!HE34+JUN!HE34+JUL!HE34+AGO!HE34+SET!HE34+OCT!HE34+NOV!HE34+DIC!HE34</f>
        <v>0</v>
      </c>
      <c r="HF34" s="449">
        <f>ENE!HF34+FEB!HF34+MAR!HF34+ABR!HF34+MAY!HF34+JUN!HF34+JUL!HF34+AGO!HF34+SET!HF34+OCT!HF34+NOV!HF34+DIC!HF34</f>
        <v>0</v>
      </c>
      <c r="HG34" s="449">
        <f>ENE!HG34+FEB!HG34+MAR!HG34+ABR!HG34+MAY!HG34+JUN!HG34+JUL!HG34+AGO!HG34+SET!HG34+OCT!HG34+NOV!HG34+DIC!HG34</f>
        <v>0</v>
      </c>
      <c r="HH34" s="139">
        <f>ENE!HH34+FEB!HH34+MAR!HH34+ABR!HH34+MAY!HH34+JUN!HH34+JUL!HH34+AGO!HH34+SET!HH34+OCT!HH34+NOV!HH34+DIC!HH34</f>
        <v>0</v>
      </c>
      <c r="HI34" s="449">
        <f>ENE!HI34+FEB!HI34+MAR!HI34+ABR!HI34+MAY!HI34+JUN!HI34+JUL!HI34+AGO!HI34+SET!HI34+OCT!HI34+NOV!HI34+DIC!HI34</f>
        <v>0</v>
      </c>
      <c r="HJ34" s="449">
        <f>ENE!HJ34+FEB!HJ34+MAR!HJ34+ABR!HJ34+MAY!HJ34+JUN!HJ34+JUL!HJ34+AGO!HJ34+SET!HJ34+OCT!HJ34+NOV!HJ34+DIC!HJ34</f>
        <v>0</v>
      </c>
      <c r="HK34" s="449">
        <f>ENE!HK34+FEB!HK34+MAR!HK34+ABR!HK34+MAY!HK34+JUN!HK34+JUL!HK34+AGO!HK34+SET!HK34+OCT!HK34+NOV!HK34+DIC!HK34</f>
        <v>0</v>
      </c>
      <c r="HL34" s="449">
        <f>ENE!HL34+FEB!HL34+MAR!HL34+ABR!HL34+MAY!HL34+JUN!HL34+JUL!HL34+AGO!HL34+SET!HL34+OCT!HL34+NOV!HL34+DIC!HL34</f>
        <v>0</v>
      </c>
      <c r="HM34" s="449">
        <f>ENE!HM34+FEB!HM34+MAR!HM34+ABR!HM34+MAY!HM34+JUN!HM34+JUL!HM34+AGO!HM34+SET!HM34+OCT!HM34+NOV!HM34+DIC!HM34</f>
        <v>0</v>
      </c>
      <c r="HN34" s="449">
        <f>ENE!HN34+FEB!HN34+MAR!HN34+ABR!HN34+MAY!HN34+JUN!HN34+JUL!HN34+AGO!HN34+SET!HN34+OCT!HN34+NOV!HN34+DIC!HN34</f>
        <v>0</v>
      </c>
      <c r="HO34" s="449">
        <f>ENE!HO34+FEB!HO34+MAR!HO34+ABR!HO34+MAY!HO34+JUN!HO34+JUL!HO34+AGO!HO34+SET!HO34+OCT!HO34+NOV!HO34+DIC!HO34</f>
        <v>0</v>
      </c>
      <c r="HP34" s="139">
        <f>ENE!HP34+FEB!HP34+MAR!HP34+ABR!HP34+MAY!HP34+JUN!HP34+JUL!HP34+AGO!HP34+SET!HP34+OCT!HP34+NOV!HP34+DIC!HP34</f>
        <v>0</v>
      </c>
      <c r="HQ34" s="65"/>
      <c r="HR34" s="296" t="s">
        <v>123</v>
      </c>
      <c r="HS34" s="448">
        <f>ENE!HS34+FEB!HS34+MAR!HS34+ABR!HS34+MAY!HS34+JUN!HS34+JUL!HS34+AGO!HS34+SET!HS34+OCT!HS34+NOV!HS34+DIC!HS34</f>
        <v>0</v>
      </c>
      <c r="HT34" s="449">
        <f>ENE!HT34+FEB!HT34+MAR!HT34+ABR!HT34+MAY!HT34+JUN!HT34+JUL!HT34+AGO!HT34+SET!HT34+OCT!HT34+NOV!HT34+DIC!HT34</f>
        <v>0</v>
      </c>
      <c r="HU34" s="449">
        <f>ENE!HU34+FEB!HU34+MAR!HU34+ABR!HU34+MAY!HU34+JUN!HU34+JUL!HU34+AGO!HU34+SET!HU34+OCT!HU34+NOV!HU34+DIC!HU34</f>
        <v>0</v>
      </c>
      <c r="HV34" s="449">
        <f>ENE!HV34+FEB!HV34+MAR!HV34+ABR!HV34+MAY!HV34+JUN!HV34+JUL!HV34+AGO!HV34+SET!HV34+OCT!HV34+NOV!HV34+DIC!HV34</f>
        <v>1</v>
      </c>
      <c r="HW34" s="449">
        <f>ENE!HW34+FEB!HW34+MAR!HW34+ABR!HW34+MAY!HW34+JUN!HW34+JUL!HW34+AGO!HW34+SET!HW34+OCT!HW34+NOV!HW34+DIC!HW34</f>
        <v>0</v>
      </c>
      <c r="HX34" s="449">
        <f>ENE!HX34+FEB!HX34+MAR!HX34+ABR!HX34+MAY!HX34+JUN!HX34+JUL!HX34+AGO!HX34+SET!HX34+OCT!HX34+NOV!HX34+DIC!HX34</f>
        <v>0</v>
      </c>
      <c r="HY34" s="449">
        <f>ENE!HY34+FEB!HY34+MAR!HY34+ABR!HY34+MAY!HY34+JUN!HY34+JUL!HY34+AGO!HY34+SET!HY34+OCT!HY34+NOV!HY34+DIC!HY34</f>
        <v>1</v>
      </c>
      <c r="HZ34" s="449">
        <f>ENE!HZ34+FEB!HZ34+MAR!HZ34+ABR!HZ34+MAY!HZ34+JUN!HZ34+JUL!HZ34+AGO!HZ34+SET!HZ34+OCT!HZ34+NOV!HZ34+DIC!HZ34</f>
        <v>0</v>
      </c>
      <c r="IA34" s="449">
        <f>ENE!IA34+FEB!IA34+MAR!IA34+ABR!IA34+MAY!IA34+JUN!IA34+JUL!IA34+AGO!IA34+SET!IA34+OCT!IA34+NOV!IA34+DIC!IA34</f>
        <v>0</v>
      </c>
      <c r="IB34" s="449">
        <f>ENE!IB34+FEB!IB34+MAR!IB34+ABR!IB34+MAY!IB34+JUN!IB34+JUL!IB34+AGO!IB34+SET!IB34+OCT!IB34+NOV!IB34+DIC!IB34</f>
        <v>0</v>
      </c>
      <c r="IC34" s="449">
        <f>ENE!IC34+FEB!IC34+MAR!IC34+ABR!IC34+MAY!IC34+JUN!IC34+JUL!IC34+AGO!IC34+SET!IC34+OCT!IC34+NOV!IC34+DIC!IC34</f>
        <v>1</v>
      </c>
      <c r="ID34" s="449">
        <f>ENE!ID34+FEB!ID34+MAR!ID34+ABR!ID34+MAY!ID34+JUN!ID34+JUL!ID34+AGO!ID34+SET!ID34+OCT!ID34+NOV!ID34+DIC!ID34</f>
        <v>1</v>
      </c>
      <c r="IE34" s="449">
        <f>ENE!IE34+FEB!IE34+MAR!IE34+ABR!IE34+MAY!IE34+JUN!IE34+JUL!IE34+AGO!IE34+SET!IE34+OCT!IE34+NOV!IE34+DIC!IE34</f>
        <v>0</v>
      </c>
      <c r="IF34" s="449">
        <f>ENE!IF34+FEB!IF34+MAR!IF34+ABR!IF34+MAY!IF34+JUN!IF34+JUL!IF34+AGO!IF34+SET!IF34+OCT!IF34+NOV!IF34+DIC!IF34</f>
        <v>0</v>
      </c>
      <c r="IG34" s="139">
        <f>ENE!IG34+FEB!IG34+MAR!IG34+ABR!IG34+MAY!IG34+JUN!IG34+JUL!IG34+AGO!IG34+SET!IG34+OCT!IG34+NOV!IG34+DIC!IG34</f>
        <v>0</v>
      </c>
      <c r="IH34" s="448">
        <f>ENE!IH34+FEB!IH34+MAR!IH34+ABR!IH34+MAY!IH34+JUN!IH34+JUL!IH34+AGO!IH34+SET!IH34+OCT!IH34+NOV!IH34+DIC!IH34</f>
        <v>0</v>
      </c>
      <c r="II34" s="449">
        <f>ENE!II34+FEB!II34+MAR!II34+ABR!II34+MAY!II34+JUN!II34+JUL!II34+AGO!II34+SET!II34+OCT!II34+NOV!II34+DIC!II34</f>
        <v>0</v>
      </c>
      <c r="IJ34" s="450">
        <f>ENE!IJ34+FEB!IJ34+MAR!IJ34+ABR!IJ34+MAY!IJ34+JUN!IJ34+JUL!IJ34+AGO!IJ34+SET!IJ34+OCT!IJ34+NOV!IJ34+DIC!IJ34</f>
        <v>0</v>
      </c>
      <c r="IK34" s="448">
        <f>ENE!IK34+FEB!IK34+MAR!IK34+ABR!IK34+MAY!IK34+JUN!IK34+JUL!IK34+AGO!IK34+SET!IK34+OCT!IK34+NOV!IK34+DIC!IK34</f>
        <v>0</v>
      </c>
      <c r="IL34" s="449">
        <f>ENE!IL34+FEB!IL34+MAR!IL34+ABR!IL34+MAY!IL34+JUN!IL34+JUL!IL34+AGO!IL34+SET!IL34+OCT!IL34+NOV!IL34+DIC!IL34</f>
        <v>0</v>
      </c>
      <c r="IM34" s="139">
        <f>ENE!IM34+FEB!IM34+MAR!IM34+ABR!IM34+MAY!IM34+JUN!IM34+JUL!IM34+AGO!IM34+SET!IM34+OCT!IM34+NOV!IM34+DIC!IM34</f>
        <v>0</v>
      </c>
      <c r="IN34" s="449">
        <f>ENE!IN34+FEB!IN34+MAR!IN34+ABR!IN34+MAY!IN34+JUN!IN34+JUL!IN34+AGO!IN34+SET!IN34+OCT!IN34+NOV!IN34+DIC!IN34</f>
        <v>0</v>
      </c>
      <c r="IO34" s="449">
        <f>ENE!IO34+FEB!IO34+MAR!IO34+ABR!IO34+MAY!IO34+JUN!IO34+JUL!IO34+AGO!IO34+SET!IO34+OCT!IO34+NOV!IO34+DIC!IO34</f>
        <v>0</v>
      </c>
      <c r="IP34" s="139">
        <f>ENE!IP34+FEB!IP34+MAR!IP34+ABR!IP34+MAY!IP34+JUN!IP34+JUL!IP34+AGO!IP34+SET!IP34+OCT!IP34+NOV!IP34+DIC!IP34</f>
        <v>0</v>
      </c>
      <c r="IQ34" s="449">
        <f>ENE!IQ34+FEB!IQ34+MAR!IQ34+ABR!IQ34+MAY!IQ34+JUN!IQ34+JUL!IQ34+AGO!IQ34+SET!IQ34+OCT!IQ34+NOV!IQ34+DIC!IQ34</f>
        <v>2</v>
      </c>
      <c r="IR34" s="449">
        <f>ENE!IR34+FEB!IR34+MAR!IR34+ABR!IR34+MAY!IR34+JUN!IR34+JUL!IR34+AGO!IR34+SET!IR34+OCT!IR34+NOV!IR34+DIC!IR34</f>
        <v>0</v>
      </c>
      <c r="IS34" s="449">
        <f>ENE!IS34+FEB!IS34+MAR!IS34+ABR!IS34+MAY!IS34+JUN!IS34+JUL!IS34+AGO!IS34+SET!IS34+OCT!IS34+NOV!IS34+DIC!IS34</f>
        <v>0</v>
      </c>
      <c r="IT34" s="449">
        <f>ENE!IT34+FEB!IT34+MAR!IT34+ABR!IT34+MAY!IT34+JUN!IT34+JUL!IT34+AGO!IT34+SET!IT34+OCT!IT34+NOV!IT34+DIC!IT34</f>
        <v>1</v>
      </c>
      <c r="IU34" s="139">
        <f>ENE!IU34+FEB!IU34+MAR!IU34+ABR!IU34+MAY!IU34+JUN!IU34+JUL!IU34+AGO!IU34+SET!IU34+OCT!IU34+NOV!IU34+DIC!IU34</f>
        <v>0</v>
      </c>
      <c r="IV34" s="65"/>
      <c r="IW34" s="296" t="s">
        <v>123</v>
      </c>
      <c r="IX34" s="448">
        <f>ENE!IX34+FEB!IX34+MAR!IX34+ABR!IX34+MAY!IX34+JUN!IX34+JUL!IX34+AGO!IX34+SET!IX34+OCT!IX34+NOV!IX34+DIC!IX34</f>
        <v>0</v>
      </c>
      <c r="IY34" s="449">
        <f>ENE!IY34+FEB!IY34+MAR!IY34+ABR!IY34+MAY!IY34+JUN!IY34+JUL!IY34+AGO!IY34+SET!IY34+OCT!IY34+NOV!IY34+DIC!IY34</f>
        <v>0</v>
      </c>
      <c r="IZ34" s="449">
        <f>ENE!IZ34+FEB!IZ34+MAR!IZ34+ABR!IZ34+MAY!IZ34+JUN!IZ34+JUL!IZ34+AGO!IZ34+SET!IZ34+OCT!IZ34+NOV!IZ34+DIC!IZ34</f>
        <v>0</v>
      </c>
      <c r="JA34" s="449">
        <f>ENE!JA34+FEB!JA34+MAR!JA34+ABR!JA34+MAY!JA34+JUN!JA34+JUL!JA34+AGO!JA34+SET!JA34+OCT!JA34+NOV!JA34+DIC!JA34</f>
        <v>0</v>
      </c>
      <c r="JB34" s="139">
        <f>ENE!JB34+FEB!JB34+MAR!JB34+ABR!JB34+MAY!JB34+JUN!JB34+JUL!JB34+AGO!JB34+SET!JB34+OCT!JB34+NOV!JB34+DIC!JB34</f>
        <v>0</v>
      </c>
      <c r="JC34" s="449">
        <f>ENE!JC34+FEB!JC34+MAR!JC34+ABR!JC34+MAY!JC34+JUN!JC34+JUL!JC34+AGO!JC34+SET!JC34+OCT!JC34+NOV!JC34+DIC!JC34</f>
        <v>0</v>
      </c>
      <c r="JD34" s="449">
        <f>ENE!JD34+FEB!JD34+MAR!JD34+ABR!JD34+MAY!JD34+JUN!JD34+JUL!JD34+AGO!JD34+SET!JD34+OCT!JD34+NOV!JD34+DIC!JD34</f>
        <v>0</v>
      </c>
      <c r="JE34" s="449">
        <f>ENE!JE34+FEB!JE34+MAR!JE34+ABR!JE34+MAY!JE34+JUN!JE34+JUL!JE34+AGO!JE34+SET!JE34+OCT!JE34+NOV!JE34+DIC!JE34</f>
        <v>0</v>
      </c>
      <c r="JF34" s="449">
        <f>ENE!JF34+FEB!JF34+MAR!JF34+ABR!JF34+MAY!JF34+JUN!JF34+JUL!JF34+AGO!JF34+SET!JF34+OCT!JF34+NOV!JF34+DIC!JF34</f>
        <v>0</v>
      </c>
      <c r="JG34" s="450">
        <f>ENE!JG34+FEB!JG34+MAR!JG34+ABR!JG34+MAY!JG34+JUN!JG34+JUL!JG34+AGO!JG34+SET!JG34+OCT!JG34+NOV!JG34+DIC!JG34</f>
        <v>4</v>
      </c>
      <c r="JH34" s="448">
        <f>ENE!JH34+FEB!JH34+MAR!JH34+ABR!JH34+MAY!JH34+JUN!JH34+JUL!JH34+AGO!JH34+SET!JH34+OCT!JH34+NOV!JH34+DIC!JH34</f>
        <v>0</v>
      </c>
      <c r="JI34" s="449">
        <f>ENE!JI34+FEB!JI34+MAR!JI34+ABR!JI34+MAY!JI34+JUN!JI34+JUL!JI34+AGO!JI34+SET!JI34+OCT!JI34+NOV!JI34+DIC!JI34</f>
        <v>0</v>
      </c>
      <c r="JJ34" s="449">
        <f>ENE!JJ34+FEB!JJ34+MAR!JJ34+ABR!JJ34+MAY!JJ34+JUN!JJ34+JUL!JJ34+AGO!JJ34+SET!JJ34+OCT!JJ34+NOV!JJ34+DIC!JJ34</f>
        <v>1</v>
      </c>
      <c r="JK34" s="449">
        <f>ENE!JK34+FEB!JK34+MAR!JK34+ABR!JK34+MAY!JK34+JUN!JK34+JUL!JK34+AGO!JK34+SET!JK34+OCT!JK34+NOV!JK34+DIC!JK34</f>
        <v>0</v>
      </c>
      <c r="JL34" s="139">
        <f>ENE!JL34+FEB!JL34+MAR!JL34+ABR!JL34+MAY!JL34+JUN!JL34+JUL!JL34+AGO!JL34+SET!JL34+OCT!JL34+NOV!JL34+DIC!JL34</f>
        <v>8</v>
      </c>
      <c r="JM34" s="448">
        <f>ENE!JM34+FEB!JM34+MAR!JM34+ABR!JM34+MAY!JM34+JUN!JM34+JUL!JM34+AGO!JM34+SET!JM34+OCT!JM34+NOV!JM34+DIC!JM34</f>
        <v>105</v>
      </c>
      <c r="JN34" s="343">
        <v>400</v>
      </c>
      <c r="JO34" s="532">
        <f t="shared" si="178"/>
        <v>26.25</v>
      </c>
      <c r="JP34" s="449">
        <f>ENE!JP34+FEB!JP34+MAR!JP34+ABR!JP34+MAY!JP34+JUN!JP34+JUL!JP34+AGO!JP34+SET!JP34+OCT!JP34+NOV!JP34+DIC!JP34</f>
        <v>2</v>
      </c>
      <c r="JQ34" s="449">
        <f>ENE!JQ34+FEB!JQ34+MAR!JQ34+ABR!JQ34+MAY!JQ34+JUN!JQ34+JUL!JQ34+AGO!JQ34+SET!JQ34+OCT!JQ34+NOV!JQ34+DIC!JQ34</f>
        <v>0</v>
      </c>
      <c r="JR34" s="450">
        <f>ENE!JR34+FEB!JR34+MAR!JR34+ABR!JR34+MAY!JR34+JUN!JR34+JUL!JR34+AGO!JR34+SET!JR34+OCT!JR34+NOV!JR34+DIC!JR34</f>
        <v>0</v>
      </c>
      <c r="JS34" s="127">
        <v>95</v>
      </c>
      <c r="JT34" s="449">
        <f>ENE!JT34+FEB!JT34+MAR!JT34+ABR!JT34+MAY!JT34+JUN!JT34+JUL!JT34+AGO!JT34+SET!JT34+OCT!JT34+NOV!JT34+DIC!JT34</f>
        <v>40</v>
      </c>
      <c r="JU34" s="449">
        <f>ENE!JU34+FEB!JU34+MAR!JU34+ABR!JU34+MAY!JU34+JUN!JU34+JUL!JU34+AGO!JU34+SET!JU34+OCT!JU34+NOV!JU34+DIC!JU34</f>
        <v>34</v>
      </c>
      <c r="JV34" s="707">
        <f t="shared" si="187"/>
        <v>77.89473684210526</v>
      </c>
      <c r="JW34" s="127">
        <v>43</v>
      </c>
      <c r="JX34" s="449">
        <f>ENE!JX34+FEB!JX34+MAR!JX34+ABR!JX34+MAY!JX34+JUN!JX34+JUL!JX34+AGO!JX34+SET!JX34+OCT!JX34+NOV!JX34+DIC!JX34</f>
        <v>38</v>
      </c>
      <c r="JY34" s="449">
        <f>ENE!JY34+FEB!JY34+MAR!JY34+ABR!JY34+MAY!JY34+JUN!JY34+JUL!JY34+AGO!JY34+SET!JY34+OCT!JY34+NOV!JY34+DIC!JY34</f>
        <v>40</v>
      </c>
      <c r="JZ34" s="707">
        <f t="shared" si="188"/>
        <v>181.3953488372093</v>
      </c>
      <c r="KA34" s="127">
        <v>57</v>
      </c>
      <c r="KB34" s="449">
        <f>ENE!KB34+FEB!KB34+MAR!KB34+ABR!KB34+MAY!KB34+JUN!KB34+JUL!KB34+AGO!KB34+SET!KB34+OCT!KB34+NOV!KB34+DIC!KB34</f>
        <v>8</v>
      </c>
      <c r="KC34" s="449">
        <f>ENE!KC34+FEB!KC34+MAR!KC34+ABR!KC34+MAY!KC34+JUN!KC34+JUL!KC34+AGO!KC34+SET!KC34+OCT!KC34+NOV!KC34+DIC!KC34</f>
        <v>23</v>
      </c>
      <c r="KD34" s="707">
        <f t="shared" si="189"/>
        <v>54.385964912280706</v>
      </c>
      <c r="KE34" s="448">
        <f>ENE!KE34+FEB!KE34+MAR!KE34+ABR!KE34+MAY!KE34+JUN!KE34+JUL!KE34+AGO!KE34+SET!KE34+OCT!KE34+NOV!KE34+DIC!KE34</f>
        <v>0</v>
      </c>
      <c r="KF34" s="449">
        <f>ENE!KF34+FEB!KF34+MAR!KF34+ABR!KF34+MAY!KF34+JUN!KF34+JUL!KF34+AGO!KF34+SET!KF34+OCT!KF34+NOV!KF34+DIC!KF34</f>
        <v>0</v>
      </c>
      <c r="KG34" s="449">
        <f>ENE!KG34+FEB!KG34+MAR!KG34+ABR!KG34+MAY!KG34+JUN!KG34+JUL!KG34+AGO!KG34+SET!KG34+OCT!KG34+NOV!KG34+DIC!KG34</f>
        <v>0</v>
      </c>
      <c r="KH34" s="449">
        <f>ENE!KH34+FEB!KH34+MAR!KH34+ABR!KH34+MAY!KH34+JUN!KH34+JUL!KH34+AGO!KH34+SET!KH34+OCT!KH34+NOV!KH34+DIC!KH34</f>
        <v>0</v>
      </c>
      <c r="KI34" s="450">
        <f>ENE!KI34+FEB!KI34+MAR!KI34+ABR!KI34+MAY!KI34+JUN!KI34+JUL!KI34+AGO!KI34+SET!KI34+OCT!KI34+NOV!KI34+DIC!KI34</f>
        <v>0</v>
      </c>
      <c r="KJ34" s="766">
        <f>ENE!KJ34+FEB!KJ34+MAR!KJ34+ABR!KJ34+MAY!KJ34+JUN!KJ34+JUL!KJ34+AGO!KJ34+SET!KJ34+OCT!KJ34+NOV!KJ34+DIC!KJ34</f>
        <v>10</v>
      </c>
      <c r="KK34" s="767">
        <f>ENE!KK34+FEB!KK34+MAR!KK34+ABR!KK34+MAY!KK34+JUN!KK34+JUL!KK34+AGO!KK34+SET!KK34+OCT!KK34+NOV!KK34+DIC!KK34</f>
        <v>0</v>
      </c>
      <c r="KL34" s="767">
        <f>ENE!KL34+FEB!KL34+MAR!KL34+ABR!KL34+MAY!KL34+JUN!KL34+JUL!KL34+AGO!KL34+SET!KL34+OCT!KL34+NOV!KL34+DIC!KL34</f>
        <v>0</v>
      </c>
      <c r="KM34" s="767">
        <f>ENE!KM34+FEB!KM34+MAR!KM34+ABR!KM34+MAY!KM34+JUN!KM34+JUL!KM34+AGO!KM34+SET!KM34+OCT!KM34+NOV!KM34+DIC!KM34</f>
        <v>0</v>
      </c>
      <c r="KN34" s="768">
        <f>ENE!KN34+FEB!KN34+MAR!KN34+ABR!KN34+MAY!KN34+JUN!KN34+JUL!KN34+AGO!KN34+SET!KN34+OCT!KN34+NOV!KN34+DIC!KN34</f>
        <v>0</v>
      </c>
    </row>
    <row r="35" spans="1:300" s="97" customFormat="1" ht="27" customHeight="1" x14ac:dyDescent="0.3">
      <c r="A35" s="293" t="s">
        <v>115</v>
      </c>
      <c r="B35" s="292" t="s">
        <v>132</v>
      </c>
      <c r="C35" s="127"/>
      <c r="D35" s="403">
        <f>ENE!D35+FEB!D35+MAR!D35+ABR!D35+MAY!D35+JUN!D35+JUL!D35+AGO!D35+SET!D35+OCT!D35+NOV!D35+DIC!D35</f>
        <v>0</v>
      </c>
      <c r="E35" s="403">
        <f>ENE!E35+FEB!E35+MAR!E35+ABR!E35+MAY!E35+JUN!E35+JUL!E35+AGO!E35+SET!E35+OCT!E35+NOV!E35+DIC!E35</f>
        <v>0</v>
      </c>
      <c r="F35" s="403">
        <f>ENE!F35+FEB!F35+MAR!F35+ABR!F35+MAY!F35+JUN!F35+JUL!F35+AGO!F35+SET!F35+OCT!F35+NOV!F35+DIC!F35</f>
        <v>0</v>
      </c>
      <c r="G35" s="512">
        <f t="shared" si="141"/>
        <v>0</v>
      </c>
      <c r="H35" s="448">
        <f>ENE!H35+FEB!H35+MAR!H35+ABR!H35+MAY!H35+JUN!H35+JUL!H35+AGO!H35+SET!H35+OCT!H35+NOV!H35+DIC!H35</f>
        <v>0</v>
      </c>
      <c r="I35" s="139">
        <f>ENE!I35+FEB!I35+MAR!I35+ABR!I35+MAY!I35+JUN!I35+JUL!I35+AGO!I35+SET!I35+OCT!I35+NOV!I35+DIC!I35</f>
        <v>0</v>
      </c>
      <c r="J35" s="449">
        <f>ENE!J35+FEB!J35+MAR!J35+ABR!J35+MAY!J35+JUN!J35+JUL!J35+AGO!J35+SET!J35+OCT!J35+NOV!J35+DIC!J35</f>
        <v>5</v>
      </c>
      <c r="K35" s="449">
        <f>ENE!K35+FEB!K35+MAR!K35+ABR!K35+MAY!K35+JUN!K35+JUL!K35+AGO!K35+SET!K35+OCT!K35+NOV!K35+DIC!K35</f>
        <v>8</v>
      </c>
      <c r="L35" s="449">
        <f>ENE!L35+FEB!L35+MAR!L35+ABR!L35+MAY!L35+JUN!L35+JUL!L35+AGO!L35+SET!L35+OCT!L35+NOV!L35+DIC!L35</f>
        <v>10</v>
      </c>
      <c r="M35" s="155">
        <f t="shared" si="183"/>
        <v>0</v>
      </c>
      <c r="N35" s="449">
        <f>ENE!N35+FEB!N35+MAR!N35+ABR!N35+MAY!N35+JUN!N35+JUL!N35+AGO!N35+SET!N35+OCT!N35+NOV!N35+DIC!N35</f>
        <v>5</v>
      </c>
      <c r="O35" s="449">
        <f>ENE!O35+FEB!O35+MAR!O35+ABR!O35+MAY!O35+JUN!O35+JUL!O35+AGO!O35+SET!O35+OCT!O35+NOV!O35+DIC!O35</f>
        <v>8</v>
      </c>
      <c r="P35" s="449">
        <f>ENE!P35+FEB!P35+MAR!P35+ABR!P35+MAY!P35+JUN!P35+JUL!P35+AGO!P35+SET!P35+OCT!P35+NOV!P35+DIC!P35</f>
        <v>10</v>
      </c>
      <c r="Q35" s="514">
        <f t="shared" si="184"/>
        <v>0</v>
      </c>
      <c r="R35" s="449">
        <f>ENE!R35+FEB!R35+MAR!R35+ABR!R35+MAY!R35+JUN!R35+JUL!R35+AGO!R35+SET!R35+OCT!R35+NOV!R35+DIC!R35</f>
        <v>5</v>
      </c>
      <c r="S35" s="450">
        <f>ENE!S35+FEB!S35+MAR!S35+ABR!S35+MAY!S35+JUN!S35+JUL!S35+AGO!S35+SET!S35+OCT!S35+NOV!S35+DIC!S35</f>
        <v>8</v>
      </c>
      <c r="T35" s="448">
        <f>ENE!T35+FEB!T35+MAR!T35+ABR!T35+MAY!T35+JUN!T35+JUL!T35+AGO!T35+SET!T35+OCT!T35+NOV!T35+DIC!T35</f>
        <v>5</v>
      </c>
      <c r="U35" s="139">
        <f>ENE!U35+FEB!U35+MAR!U35+ABR!U35+MAY!U35+JUN!U35+JUL!U35+AGO!U35+SET!U35+OCT!U35+NOV!U35+DIC!U35</f>
        <v>8</v>
      </c>
      <c r="V35" s="449">
        <f>ENE!V35+FEB!V35+MAR!V35+ABR!V35+MAY!V35+JUN!V35+JUL!V35+AGO!V35+SET!V35+OCT!V35+NOV!V35+DIC!V35</f>
        <v>2</v>
      </c>
      <c r="W35" s="450">
        <f>ENE!W35+FEB!W35+MAR!W35+ABR!W35+MAY!W35+JUN!W35+JUL!W35+AGO!W35+SET!W35+OCT!W35+NOV!W35+DIC!W35</f>
        <v>3</v>
      </c>
      <c r="X35" s="448">
        <f>ENE!X35+FEB!X35+MAR!X35+ABR!X35+MAY!X35+JUN!X35+JUL!X35+AGO!X35+SET!X35+OCT!X35+NOV!X35+DIC!X35</f>
        <v>0</v>
      </c>
      <c r="Y35" s="449">
        <f>ENE!Y35+FEB!Y35+MAR!Y35+ABR!Y35+MAY!Y35+JUN!Y35+JUL!Y35+AGO!Y35+SET!Y35+OCT!Y35+NOV!Y35+DIC!Y35</f>
        <v>0</v>
      </c>
      <c r="Z35" s="139">
        <f>ENE!Z35+FEB!Z35+MAR!Z35+ABR!Z35+MAY!Z35+JUN!Z35+JUL!Z35+AGO!Z35+SET!Z35+OCT!Z35+NOV!Z35+DIC!Z35</f>
        <v>0</v>
      </c>
      <c r="AA35" s="127">
        <f>ENE!AA35+FEB!AA35+MAR!AA35+ABR!AA35+MAY!AA35+JUN!AA35+JUL!AA35+AGO!AA35+SET!AA35+OCT!AA35+NOV!AA35+DIC!AA35</f>
        <v>3</v>
      </c>
      <c r="AB35" s="296" t="s">
        <v>132</v>
      </c>
      <c r="AC35" s="139"/>
      <c r="AD35" s="449">
        <f>ENE!AD35+FEB!AD35+MAR!AD35+ABR!AD35+MAY!AD35+JUN!AD35+JUL!AD35+AGO!AD35+SET!AD35+OCT!AD35+NOV!AD35+DIC!AD35</f>
        <v>6</v>
      </c>
      <c r="AE35" s="517">
        <f t="shared" si="144"/>
        <v>0</v>
      </c>
      <c r="AF35" s="449">
        <f>ENE!AF35+FEB!AF35+MAR!AF35+ABR!AF35+MAY!AF35+JUN!AF35+JUL!AF35+AGO!AF35+SET!AF35+OCT!AF35+NOV!AF35+DIC!AF35</f>
        <v>6</v>
      </c>
      <c r="AG35" s="450">
        <f>ENE!AG35+FEB!AG35+MAR!AG35+ABR!AG35+MAY!AG35+JUN!AG35+JUL!AG35+AGO!AG35+SET!AG35+OCT!AG35+NOV!AG35+DIC!AG35</f>
        <v>6</v>
      </c>
      <c r="AH35" s="448">
        <f>ENE!AH35+FEB!AH35+MAR!AH35+ABR!AH35+MAY!AH35+JUN!AH35+JUL!AH35+AGO!AH35+SET!AH35+OCT!AH35+NOV!AH35+DIC!AH35</f>
        <v>0</v>
      </c>
      <c r="AI35" s="449">
        <f>ENE!AI35+FEB!AI35+MAR!AI35+ABR!AI35+MAY!AI35+JUN!AI35+JUL!AI35+AGO!AI35+SET!AI35+OCT!AI35+NOV!AI35+DIC!AI35</f>
        <v>0</v>
      </c>
      <c r="AJ35" s="139">
        <f>ENE!AJ35+FEB!AJ35+MAR!AJ35+ABR!AJ35+MAY!AJ35+JUN!AJ35+JUL!AJ35+AGO!AJ35+SET!AJ35+OCT!AJ35+NOV!AJ35+DIC!AJ35</f>
        <v>0</v>
      </c>
      <c r="AK35" s="449">
        <f>ENE!AK35+FEB!AK35+MAR!AK35+ABR!AK35+MAY!AK35+JUN!AK35+JUL!AK35+AGO!AK35+SET!AK35+OCT!AK35+NOV!AK35+DIC!AK35</f>
        <v>0</v>
      </c>
      <c r="AL35" s="449">
        <f>ENE!AL35+FEB!AL35+MAR!AL35+ABR!AL35+MAY!AL35+JUN!AL35+JUL!AL35+AGO!AL35+SET!AL35+OCT!AL35+NOV!AL35+DIC!AL35</f>
        <v>0</v>
      </c>
      <c r="AM35" s="450">
        <f>ENE!AM35+FEB!AM35+MAR!AM35+ABR!AM35+MAY!AM35+JUN!AM35+JUL!AM35+AGO!AM35+SET!AM35+OCT!AM35+NOV!AM35+DIC!AM35</f>
        <v>4</v>
      </c>
      <c r="AN35" s="459">
        <f>ENE!AN35+FEB!AN35+MAR!AN35+ABR!AN35+MAY!AN35+JUN!AN35+JUL!AN35+AGO!AN35+SET!AN35+OCT!AN35+NOV!AN35+DIC!AN35</f>
        <v>6</v>
      </c>
      <c r="AO35" s="514">
        <f t="shared" si="145"/>
        <v>0</v>
      </c>
      <c r="AP35" s="449">
        <f>ENE!AP35+FEB!AP35+MAR!AP35+ABR!AP35+MAY!AP35+JUN!AP35+JUL!AP35+AGO!AP35+SET!AP35+OCT!AP35+NOV!AP35+DIC!AP35</f>
        <v>2</v>
      </c>
      <c r="AQ35" s="139">
        <f>ENE!AQ35+FEB!AQ35+MAR!AQ35+ABR!AQ35+MAY!AQ35+JUN!AQ35+JUL!AQ35+AGO!AQ35+SET!AQ35+OCT!AQ35+NOV!AQ35+DIC!AQ35</f>
        <v>6</v>
      </c>
      <c r="AR35" s="449">
        <f>ENE!AR35+FEB!AR35+MAR!AR35+ABR!AR35+MAY!AR35+JUN!AR35+JUL!AR35+AGO!AR35+SET!AR35+OCT!AR35+NOV!AR35+DIC!AR35</f>
        <v>0</v>
      </c>
      <c r="AS35" s="449">
        <f>ENE!AS35+FEB!AS35+MAR!AS35+ABR!AS35+MAY!AS35+JUN!AS35+JUL!AS35+AGO!AS35+SET!AS35+OCT!AS35+NOV!AS35+DIC!AS35</f>
        <v>0</v>
      </c>
      <c r="AT35" s="449">
        <f>ENE!AT35+FEB!AT35+MAR!AT35+ABR!AT35+MAY!AT35+JUN!AT35+JUL!AT35+AGO!AT35+SET!AT35+OCT!AT35+NOV!AT35+DIC!AT35</f>
        <v>0</v>
      </c>
      <c r="AU35" s="450">
        <f>ENE!AU35+FEB!AU35+MAR!AU35+ABR!AU35+MAY!AU35+JUN!AU35+JUL!AU35+AGO!AU35+SET!AU35+OCT!AU35+NOV!AU35+DIC!AU35</f>
        <v>0</v>
      </c>
      <c r="AV35" s="514">
        <f t="shared" si="146"/>
        <v>0</v>
      </c>
      <c r="AW35" s="449">
        <f>ENE!AW35+FEB!AW35+MAR!AW35+ABR!AW35+MAY!AW35+JUN!AW35+JUL!AW35+AGO!AW35+SET!AW35+OCT!AW35+NOV!AW35+DIC!AW35</f>
        <v>0</v>
      </c>
      <c r="AX35" s="449">
        <f>ENE!AX35+FEB!AX35+MAR!AX35+ABR!AX35+MAY!AX35+JUN!AX35+JUL!AX35+AGO!AX35+SET!AX35+OCT!AX35+NOV!AX35+DIC!AX35</f>
        <v>0</v>
      </c>
      <c r="AY35" s="450">
        <f>ENE!AY35+FEB!AY35+MAR!AY35+ABR!AY35+MAY!AY35+JUN!AY35+JUL!AY35+AGO!AY35+SET!AY35+OCT!AY35+NOV!AY35+DIC!AY35</f>
        <v>0</v>
      </c>
      <c r="AZ35" s="514">
        <f t="shared" si="147"/>
        <v>0</v>
      </c>
      <c r="BA35" s="449">
        <f>ENE!BA35+FEB!BA35+MAR!BA35+ABR!BA35+MAY!BA35+JUN!BA35+JUL!BA35+AGO!BA35+SET!BA35+OCT!BA35+NOV!BA35+DIC!BA35</f>
        <v>0</v>
      </c>
      <c r="BB35" s="450">
        <f>ENE!BB35+FEB!BB35+MAR!BB35+ABR!BB35+MAY!BB35+JUN!BB35+JUL!BB35+AGO!BB35+SET!BB35+OCT!BB35+NOV!BB35+DIC!BB35</f>
        <v>0</v>
      </c>
      <c r="BC35" s="127">
        <f>ENE!BC35+FEB!BC35+MAR!BC35+ABR!BC35+MAY!BC35+JUN!BC35+JUL!BC35+AGO!BC35+SET!BC35+OCT!BC35+NOV!BC35+DIC!BC35</f>
        <v>4</v>
      </c>
      <c r="BD35" s="127">
        <f>ENE!BD35+FEB!BD35+MAR!BD35+ABR!BD35+MAY!BD35+JUN!BD35+JUL!BD35+AGO!BD35+SET!BD35+OCT!BD35+NOV!BD35+DIC!BD35</f>
        <v>4</v>
      </c>
      <c r="BE35" s="296" t="s">
        <v>132</v>
      </c>
      <c r="BF35" s="127"/>
      <c r="BG35" s="449">
        <f>ENE!BG35+FEB!BG35+MAR!BG35+ABR!BG35+MAY!BG35+JUN!BG35+JUL!BG35+AGO!BG35+SET!BG35+OCT!BG35+NOV!BG35+DIC!BG35</f>
        <v>0</v>
      </c>
      <c r="BH35" s="463">
        <f>ENE!BH35+FEB!BH35+MAR!BH35+ABR!BH35+MAY!BH35+JUN!BH35+JUL!BH35+AGO!BH35+SET!BH35+OCT!BH35+NOV!BH35+DIC!BH35</f>
        <v>0</v>
      </c>
      <c r="BI35" s="463">
        <f>ENE!BI35+FEB!BI35+MAR!BI35+ABR!BI35+MAY!BI35+JUN!BI35+JUL!BI35+AGO!BI35+SET!BI35+OCT!BI35+NOV!BI35+DIC!BI35</f>
        <v>0</v>
      </c>
      <c r="BJ35" s="463">
        <f>ENE!BJ35+FEB!BJ35+MAR!BJ35+ABR!BJ35+MAY!BJ35+JUN!BJ35+JUL!BJ35+AGO!BJ35+SET!BJ35+OCT!BJ35+NOV!BJ35+DIC!BJ35</f>
        <v>0</v>
      </c>
      <c r="BK35" s="464">
        <f>ENE!BK35+FEB!BK35+MAR!BK35+ABR!BK35+MAY!BK35+JUN!BK35+JUL!BK35+AGO!BK35+SET!BK35+OCT!BK35+NOV!BK35+DIC!BK35</f>
        <v>1</v>
      </c>
      <c r="BL35" s="448">
        <f>ENE!BL35+FEB!BL35+MAR!BL35+ABR!BL35+MAY!BL35+JUN!BL35+JUL!BL35+AGO!BL35+SET!BL35+OCT!BL35+NOV!BL35+DIC!BL35</f>
        <v>0</v>
      </c>
      <c r="BM35" s="463">
        <f>ENE!BM35+FEB!BM35+MAR!BM35+ABR!BM35+MAY!BM35+JUN!BM35+JUL!BM35+AGO!BM35+SET!BM35+OCT!BM35+NOV!BM35+DIC!BM35</f>
        <v>0</v>
      </c>
      <c r="BN35" s="463">
        <f>ENE!BN35+FEB!BN35+MAR!BN35+ABR!BN35+MAY!BN35+JUN!BN35+JUL!BN35+AGO!BN35+SET!BN35+OCT!BN35+NOV!BN35+DIC!BN35</f>
        <v>0</v>
      </c>
      <c r="BO35" s="464">
        <f>ENE!BO35+FEB!BO35+MAR!BO35+ABR!BO35+MAY!BO35+JUN!BO35+JUL!BO35+AGO!BO35+SET!BO35+OCT!BO35+NOV!BO35+DIC!BO35</f>
        <v>2</v>
      </c>
      <c r="BP35" s="514">
        <f t="shared" si="150"/>
        <v>0</v>
      </c>
      <c r="BQ35" s="449">
        <f>ENE!BQ35+FEB!BQ35+MAR!BQ35+ABR!BQ35+MAY!BQ35+JUN!BQ35+JUL!BQ35+AGO!BQ35+SET!BQ35+OCT!BQ35+NOV!BQ35+DIC!BQ35</f>
        <v>0</v>
      </c>
      <c r="BR35" s="463">
        <f>ENE!BR35+FEB!BR35+MAR!BR35+ABR!BR35+MAY!BR35+JUN!BR35+JUL!BR35+AGO!BR35+SET!BR35+OCT!BR35+NOV!BR35+DIC!BR35</f>
        <v>0</v>
      </c>
      <c r="BS35" s="463">
        <f>ENE!BS35+FEB!BS35+MAR!BS35+ABR!BS35+MAY!BS35+JUN!BS35+JUL!BS35+AGO!BS35+SET!BS35+OCT!BS35+NOV!BS35+DIC!BS35</f>
        <v>0</v>
      </c>
      <c r="BT35" s="517">
        <f t="shared" si="152"/>
        <v>0</v>
      </c>
      <c r="BU35" s="463">
        <f>ENE!BU35+FEB!BU35+MAR!BU35+ABR!BU35+MAY!BU35+JUN!BU35+JUL!BU35+AGO!BU35+SET!BU35+OCT!BU35+NOV!BU35+DIC!BU35</f>
        <v>0</v>
      </c>
      <c r="BV35" s="463">
        <f>ENE!BV35+FEB!BV35+MAR!BV35+ABR!BV35+MAY!BV35+JUN!BV35+JUL!BV35+AGO!BV35+SET!BV35+OCT!BV35+NOV!BV35+DIC!BV35</f>
        <v>0</v>
      </c>
      <c r="BW35" s="463">
        <f>ENE!BW35+FEB!BW35+MAR!BW35+ABR!BW35+MAY!BW35+JUN!BW35+JUL!BW35+AGO!BW35+SET!BW35+OCT!BW35+NOV!BW35+DIC!BW35</f>
        <v>0</v>
      </c>
      <c r="BX35" s="465">
        <f>ENE!BX35+FEB!BX35+MAR!BX35+ABR!BX35+MAY!BX35+JUN!BX35+JUL!BX35+AGO!BX35+SET!BX35+OCT!BX35+NOV!BX35+DIC!BX35</f>
        <v>0</v>
      </c>
      <c r="BY35" s="449">
        <f>ENE!BY35+FEB!BY35+MAR!BY35+ABR!BY35+MAY!BY35+JUN!BY35+JUL!BY35+AGO!BY35+SET!BY35+OCT!BY35+NOV!BY35+DIC!BY35</f>
        <v>0</v>
      </c>
      <c r="BZ35" s="464">
        <f>ENE!BZ35+FEB!BZ35+MAR!BZ35+ABR!BZ35+MAY!BZ35+JUN!BZ35+JUL!BZ35+AGO!BZ35+SET!BZ35+OCT!BZ35+NOV!BZ35+DIC!BZ35</f>
        <v>2</v>
      </c>
      <c r="CA35" s="514">
        <f t="shared" si="154"/>
        <v>0</v>
      </c>
      <c r="CB35" s="448">
        <f>ENE!CB35+FEB!CB35+MAR!CB35+ABR!CB35+MAY!CB35+JUN!CB35+JUL!CB35+AGO!CB35+SET!CB35+OCT!CB35+NOV!CB35+DIC!CB35</f>
        <v>0</v>
      </c>
      <c r="CC35" s="465">
        <f>ENE!CC35+FEB!CC35+MAR!CC35+ABR!CC35+MAY!CC35+JUN!CC35+JUL!CC35+AGO!CC35+SET!CC35+OCT!CC35+NOV!CC35+DIC!CC35</f>
        <v>1</v>
      </c>
      <c r="CD35" s="139">
        <f>ENE!CD35+FEB!CD35+MAR!CD35+ABR!CD35+MAY!CD35+JUN!CD35+JUL!CD35+AGO!CD35+SET!CD35+OCT!CD35+NOV!CD35+DIC!CD35</f>
        <v>1</v>
      </c>
      <c r="CE35" s="65"/>
      <c r="CF35" s="296" t="s">
        <v>132</v>
      </c>
      <c r="CG35" s="127">
        <v>0</v>
      </c>
      <c r="CH35" s="449">
        <f>ENE!CH35+FEB!CH35+MAR!CH35+ABR!CH35+MAY!CH35+JUN!CH35+JUL!CH35+AGO!CH35+SET!CH35+OCT!CH35+NOV!CH35+DIC!CH35</f>
        <v>0</v>
      </c>
      <c r="CI35" s="449">
        <f>ENE!CI35+FEB!CI35+MAR!CI35+ABR!CI35+MAY!CI35+JUN!CI35+JUL!CI35+AGO!CI35+SET!CI35+OCT!CI35+NOV!CI35+DIC!CI35</f>
        <v>2</v>
      </c>
      <c r="CJ35" s="449">
        <f>ENE!CJ35+FEB!CJ35+MAR!CJ35+ABR!CJ35+MAY!CJ35+JUN!CJ35+JUL!CJ35+AGO!CJ35+SET!CJ35+OCT!CJ35+NOV!CJ35+DIC!CJ35</f>
        <v>0</v>
      </c>
      <c r="CK35" s="449">
        <f>ENE!CK35+FEB!CK35+MAR!CK35+ABR!CK35+MAY!CK35+JUN!CK35+JUL!CK35+AGO!CK35+SET!CK35+OCT!CK35+NOV!CK35+DIC!CK35</f>
        <v>0</v>
      </c>
      <c r="CL35" s="450">
        <f>ENE!CL35+FEB!CL35+MAR!CL35+ABR!CL35+MAY!CL35+JUN!CL35+JUL!CL35+AGO!CL35+SET!CL35+OCT!CL35+NOV!CL35+DIC!CL35</f>
        <v>0</v>
      </c>
      <c r="CM35" s="448">
        <f>ENE!CM35+FEB!CM35+MAR!CM35+ABR!CM35+MAY!CM35+JUN!CM35+JUL!CM35+AGO!CM35+SET!CM35+OCT!CM35+NOV!CM35+DIC!CM35</f>
        <v>0</v>
      </c>
      <c r="CN35" s="449">
        <f>ENE!CN35+FEB!CN35+MAR!CN35+ABR!CN35+MAY!CN35+JUN!CN35+JUL!CN35+AGO!CN35+SET!CN35+OCT!CN35+NOV!CN35+DIC!CN35</f>
        <v>0</v>
      </c>
      <c r="CO35" s="449">
        <f>ENE!CO35+FEB!CO35+MAR!CO35+ABR!CO35+MAY!CO35+JUN!CO35+JUL!CO35+AGO!CO35+SET!CO35+OCT!CO35+NOV!CO35+DIC!CO35</f>
        <v>0</v>
      </c>
      <c r="CP35" s="449">
        <f>ENE!CP35+FEB!CP35+MAR!CP35+ABR!CP35+MAY!CP35+JUN!CP35+JUL!CP35+AGO!CP35+SET!CP35+OCT!CP35+NOV!CP35+DIC!CP35</f>
        <v>0</v>
      </c>
      <c r="CQ35" s="449">
        <f>ENE!CQ35+FEB!CQ35+MAR!CQ35+ABR!CQ35+MAY!CQ35+JUN!CQ35+JUL!CQ35+AGO!CQ35+SET!CQ35+OCT!CQ35+NOV!CQ35+DIC!CQ35</f>
        <v>0</v>
      </c>
      <c r="CR35" s="449">
        <f>ENE!CR35+FEB!CR35+MAR!CR35+ABR!CR35+MAY!CR35+JUN!CR35+JUL!CR35+AGO!CR35+SET!CR35+OCT!CR35+NOV!CR35+DIC!CR35</f>
        <v>0</v>
      </c>
      <c r="CS35" s="449">
        <f>ENE!CS35+FEB!CS35+MAR!CS35+ABR!CS35+MAY!CS35+JUN!CS35+JUL!CS35+AGO!CS35+SET!CS35+OCT!CS35+NOV!CS35+DIC!CS35</f>
        <v>0</v>
      </c>
      <c r="CT35" s="449">
        <f>ENE!CT35+FEB!CT35+MAR!CT35+ABR!CT35+MAY!CT35+JUN!CT35+JUL!CT35+AGO!CT35+SET!CT35+OCT!CT35+NOV!CT35+DIC!CT35</f>
        <v>0</v>
      </c>
      <c r="CU35" s="139">
        <f>ENE!CU35+FEB!CU35+MAR!CU35+ABR!CU35+MAY!CU35+JUN!CU35+JUL!CU35+AGO!CU35+SET!CU35+OCT!CU35+NOV!CU35+DIC!CU35</f>
        <v>0</v>
      </c>
      <c r="CV35" s="449">
        <f>ENE!CV35+FEB!CV35+MAR!CV35+ABR!CV35+MAY!CV35+JUN!CV35+JUL!CV35+AGO!CV35+SET!CV35+OCT!CV35+NOV!CV35+DIC!CV35</f>
        <v>0</v>
      </c>
      <c r="CW35" s="449">
        <f>ENE!CW35+FEB!CW35+MAR!CW35+ABR!CW35+MAY!CW35+JUN!CW35+JUL!CW35+AGO!CW35+SET!CW35+OCT!CW35+NOV!CW35+DIC!CW35</f>
        <v>0</v>
      </c>
      <c r="CX35" s="127">
        <f>ENE!CX35+FEB!CX35+MAR!CX35+ABR!CX35+MAY!CX35+JUN!CX35+JUL!CX35+AGO!CX35+SET!CX35+OCT!CX35+NOV!CX35+DIC!CX35</f>
        <v>0</v>
      </c>
      <c r="CY35" s="65"/>
      <c r="CZ35" s="296" t="s">
        <v>132</v>
      </c>
      <c r="DA35" s="127"/>
      <c r="DB35" s="449">
        <f>ENE!DB35+FEB!DB35+MAR!DB35+ABR!DB35+MAY!DB35+JUN!DB35+JUL!DB35+AGO!DB35+SET!DB35+OCT!DB35+NOV!DB35+DIC!DB35</f>
        <v>0</v>
      </c>
      <c r="DC35" s="463">
        <f>ENE!DC35+FEB!DC35+MAR!DC35+ABR!DC35+MAY!DC35+JUN!DC35+JUL!DC35+AGO!DC35+SET!DC35+OCT!DC35+NOV!DC35+DIC!DC35</f>
        <v>0</v>
      </c>
      <c r="DD35" s="463">
        <f>ENE!DD35+FEB!DD35+MAR!DD35+ABR!DD35+MAY!DD35+JUN!DD35+JUL!DD35+AGO!DD35+SET!DD35+OCT!DD35+NOV!DD35+DIC!DD35</f>
        <v>0</v>
      </c>
      <c r="DE35" s="464">
        <f>ENE!DE35+FEB!DE35+MAR!DE35+ABR!DE35+MAY!DE35+JUN!DE35+JUL!DE35+AGO!DE35+SET!DE35+OCT!DE35+NOV!DE35+DIC!DE35</f>
        <v>0</v>
      </c>
      <c r="DF35" s="448">
        <f>ENE!DF35+FEB!DF35+MAR!DF35+ABR!DF35+MAY!DF35+JUN!DF35+JUL!DF35+AGO!DF35+SET!DF35+OCT!DF35+NOV!DF35+DIC!DF35</f>
        <v>0</v>
      </c>
      <c r="DG35" s="463">
        <f>ENE!DG35+FEB!DG35+MAR!DG35+ABR!DG35+MAY!DG35+JUN!DG35+JUL!DG35+AGO!DG35+SET!DG35+OCT!DG35+NOV!DG35+DIC!DG35</f>
        <v>0</v>
      </c>
      <c r="DH35" s="464">
        <f>ENE!DH35+FEB!DH35+MAR!DH35+ABR!DH35+MAY!DH35+JUN!DH35+JUL!DH35+AGO!DH35+SET!DH35+OCT!DH35+NOV!DH35+DIC!DH35</f>
        <v>0</v>
      </c>
      <c r="DI35" s="514">
        <f t="shared" si="158"/>
        <v>0</v>
      </c>
      <c r="DJ35" s="449">
        <f>ENE!DJ35+FEB!DJ35+MAR!DJ35+ABR!DJ35+MAY!DJ35+JUN!DJ35+JUL!DJ35+AGO!DJ35+SET!DJ35+OCT!DJ35+NOV!DJ35+DIC!DJ35</f>
        <v>0</v>
      </c>
      <c r="DK35" s="463">
        <f>ENE!DK35+FEB!DK35+MAR!DK35+ABR!DK35+MAY!DK35+JUN!DK35+JUL!DK35+AGO!DK35+SET!DK35+OCT!DK35+NOV!DK35+DIC!DK35</f>
        <v>0</v>
      </c>
      <c r="DL35" s="464">
        <f>ENE!DL35+FEB!DL35+MAR!DL35+ABR!DL35+MAY!DL35+JUN!DL35+JUL!DL35+AGO!DL35+SET!DL35+OCT!DL35+NOV!DL35+DIC!DL35</f>
        <v>0</v>
      </c>
      <c r="DM35" s="514">
        <f t="shared" si="160"/>
        <v>0</v>
      </c>
      <c r="DN35" s="449">
        <f>ENE!DN35+FEB!DN35+MAR!DN35+ABR!DN35+MAY!DN35+JUN!DN35+JUL!DN35+AGO!DN35+SET!DN35+OCT!DN35+NOV!DN35+DIC!DN35</f>
        <v>0</v>
      </c>
      <c r="DO35" s="465">
        <f>ENE!DO35+FEB!DO35+MAR!DO35+ABR!DO35+MAY!DO35+JUN!DO35+JUL!DO35+AGO!DO35+SET!DO35+OCT!DO35+NOV!DO35+DIC!DO35</f>
        <v>0</v>
      </c>
      <c r="DP35" s="449">
        <f>ENE!DP35+FEB!DP35+MAR!DP35+ABR!DP35+MAY!DP35+JUN!DP35+JUL!DP35+AGO!DP35+SET!DP35+OCT!DP35+NOV!DP35+DIC!DP35</f>
        <v>0</v>
      </c>
      <c r="DQ35" s="464">
        <f>ENE!DQ35+FEB!DQ35+MAR!DQ35+ABR!DQ35+MAY!DQ35+JUN!DQ35+JUL!DQ35+AGO!DQ35+SET!DQ35+OCT!DQ35+NOV!DQ35+DIC!DQ35</f>
        <v>0</v>
      </c>
      <c r="DR35" s="145">
        <f t="shared" si="162"/>
        <v>0</v>
      </c>
      <c r="DS35" s="450">
        <f>ENE!DS35+FEB!DS35+MAR!DS35+ABR!DS35+MAY!DS35+JUN!DS35+JUL!DS35+AGO!DS35+SET!DS35+OCT!DS35+NOV!DS35+DIC!DS35</f>
        <v>3</v>
      </c>
      <c r="DT35" s="514">
        <f t="shared" si="164"/>
        <v>0</v>
      </c>
      <c r="DU35" s="450">
        <f>ENE!DU35+FEB!DU35+MAR!DU35+ABR!DU35+MAY!DU35+JUN!DU35+JUL!DU35+AGO!DU35+SET!DU35+OCT!DU35+NOV!DU35+DIC!DU35</f>
        <v>3</v>
      </c>
      <c r="DV35" s="514">
        <f t="shared" si="166"/>
        <v>0</v>
      </c>
      <c r="DW35" s="139">
        <f>ENE!DW35+FEB!DW35+MAR!DW35+ABR!DW35+MAY!DW35+JUN!DW35+JUL!DW35+AGO!DW35+SET!DW35+OCT!DW35+NOV!DW35+DIC!DW35</f>
        <v>0</v>
      </c>
      <c r="DX35" s="65"/>
      <c r="DY35" s="296" t="s">
        <v>132</v>
      </c>
      <c r="DZ35" s="449">
        <f>ENE!DZ35+FEB!DZ35+MAR!DZ35+ABR!DZ35+MAY!DZ35+JUN!DZ35+JUL!DZ35+AGO!DZ35+SET!DZ35+OCT!DZ35+NOV!DZ35+DIC!DZ35</f>
        <v>0</v>
      </c>
      <c r="EA35" s="463">
        <f>ENE!EA35+FEB!EA35+MAR!EA35+ABR!EA35+MAY!EA35+JUN!EA35+JUL!EA35+AGO!EA35+SET!EA35+OCT!EA35+NOV!EA35+DIC!EA35</f>
        <v>0</v>
      </c>
      <c r="EB35" s="464">
        <f>ENE!EB35+FEB!EB35+MAR!EB35+ABR!EB35+MAY!EB35+JUN!EB35+JUL!EB35+AGO!EB35+SET!EB35+OCT!EB35+NOV!EB35+DIC!EB35</f>
        <v>0</v>
      </c>
      <c r="EC35" s="448">
        <f>ENE!EC35+FEB!EC35+MAR!EC35+ABR!EC35+MAY!EC35+JUN!EC35+JUL!EC35+AGO!EC35+SET!EC35+OCT!EC35+NOV!EC35+DIC!EC35</f>
        <v>0</v>
      </c>
      <c r="ED35" s="463">
        <f>ENE!ED35+FEB!ED35+MAR!ED35+ABR!ED35+MAY!ED35+JUN!ED35+JUL!ED35+AGO!ED35+SET!ED35+OCT!ED35+NOV!ED35+DIC!ED35</f>
        <v>0</v>
      </c>
      <c r="EE35" s="465">
        <f>ENE!EE35+FEB!EE35+MAR!EE35+ABR!EE35+MAY!EE35+JUN!EE35+JUL!EE35+AGO!EE35+SET!EE35+OCT!EE35+NOV!EE35+DIC!EE35</f>
        <v>0</v>
      </c>
      <c r="EF35" s="449">
        <f>ENE!EF35+FEB!EF35+MAR!EF35+ABR!EF35+MAY!EF35+JUN!EF35+JUL!EF35+AGO!EF35+SET!EF35+OCT!EF35+NOV!EF35+DIC!EF35</f>
        <v>0</v>
      </c>
      <c r="EG35" s="463">
        <f>ENE!EG35+FEB!EG35+MAR!EG35+ABR!EG35+MAY!EG35+JUN!EG35+JUL!EG35+AGO!EG35+SET!EG35+OCT!EG35+NOV!EG35+DIC!EG35</f>
        <v>0</v>
      </c>
      <c r="EH35" s="464">
        <f>ENE!EH35+FEB!EH35+MAR!EH35+ABR!EH35+MAY!EH35+JUN!EH35+JUL!EH35+AGO!EH35+SET!EH35+OCT!EH35+NOV!EH35+DIC!EH35</f>
        <v>0</v>
      </c>
      <c r="EI35" s="448">
        <f>ENE!EI35+FEB!EI35+MAR!EI35+ABR!EI35+MAY!EI35+JUN!EI35+JUL!EI35+AGO!EI35+SET!EI35+OCT!EI35+NOV!EI35+DIC!EI35</f>
        <v>0</v>
      </c>
      <c r="EJ35" s="463">
        <f>ENE!EJ35+FEB!EJ35+MAR!EJ35+ABR!EJ35+MAY!EJ35+JUN!EJ35+JUL!EJ35+AGO!EJ35+SET!EJ35+OCT!EJ35+NOV!EJ35+DIC!EJ35</f>
        <v>0</v>
      </c>
      <c r="EK35" s="465">
        <f>ENE!EK35+FEB!EK35+MAR!EK35+ABR!EK35+MAY!EK35+JUN!EK35+JUL!EK35+AGO!EK35+SET!EK35+OCT!EK35+NOV!EK35+DIC!EK35</f>
        <v>0</v>
      </c>
      <c r="EL35" s="449">
        <f>ENE!EL35+FEB!EL35+MAR!EL35+ABR!EL35+MAY!EL35+JUN!EL35+JUL!EL35+AGO!EL35+SET!EL35+OCT!EL35+NOV!EL35+DIC!EL35</f>
        <v>0</v>
      </c>
      <c r="EM35" s="463">
        <f>ENE!EM35+FEB!EM35+MAR!EM35+ABR!EM35+MAY!EM35+JUN!EM35+JUL!EM35+AGO!EM35+SET!EM35+OCT!EM35+NOV!EM35+DIC!EM35</f>
        <v>0</v>
      </c>
      <c r="EN35" s="464">
        <f>ENE!EN35+FEB!EN35+MAR!EN35+ABR!EN35+MAY!EN35+JUN!EN35+JUL!EN35+AGO!EN35+SET!EN35+OCT!EN35+NOV!EN35+DIC!EN35</f>
        <v>0</v>
      </c>
      <c r="EO35" s="448">
        <f>ENE!EO35+FEB!EO35+MAR!EO35+ABR!EO35+MAY!EO35+JUN!EO35+JUL!EO35+AGO!EO35+SET!EO35+OCT!EO35+NOV!EO35+DIC!EO35</f>
        <v>0</v>
      </c>
      <c r="EP35" s="463">
        <f>ENE!EP35+FEB!EP35+MAR!EP35+ABR!EP35+MAY!EP35+JUN!EP35+JUL!EP35+AGO!EP35+SET!EP35+OCT!EP35+NOV!EP35+DIC!EP35</f>
        <v>0</v>
      </c>
      <c r="EQ35" s="465">
        <f>ENE!EQ35+FEB!EQ35+MAR!EQ35+ABR!EQ35+MAY!EQ35+JUN!EQ35+JUL!EQ35+AGO!EQ35+SET!EQ35+OCT!EQ35+NOV!EQ35+DIC!EQ35</f>
        <v>0</v>
      </c>
      <c r="ER35" s="459"/>
      <c r="ES35" s="521">
        <f t="shared" si="169"/>
        <v>0</v>
      </c>
      <c r="ET35" s="449">
        <f>ENE!ET35+FEB!ET35+MAR!ET35+ABR!ET35+MAY!ET35+JUN!ET35+JUL!ET35+AGO!ET35+SET!ET35+OCT!ET35+NOV!ET35+DIC!ET35</f>
        <v>0</v>
      </c>
      <c r="EU35" s="463">
        <f>ENE!EU35+FEB!EU35+MAR!EU35+ABR!EU35+MAY!EU35+JUN!EU35+JUL!EU35+AGO!EU35+SET!EU35+OCT!EU35+NOV!EU35+DIC!EU35</f>
        <v>0</v>
      </c>
      <c r="EV35" s="463">
        <f>ENE!EV35+FEB!EV35+MAR!EV35+ABR!EV35+MAY!EV35+JUN!EV35+JUL!EV35+AGO!EV35+SET!EV35+OCT!EV35+NOV!EV35+DIC!EV35</f>
        <v>1</v>
      </c>
      <c r="EW35" s="463">
        <f>ENE!EW35+FEB!EW35+MAR!EW35+ABR!EW35+MAY!EW35+JUN!EW35+JUL!EW35+AGO!EW35+SET!EW35+OCT!EW35+NOV!EW35+DIC!EW35</f>
        <v>3</v>
      </c>
      <c r="EX35" s="465">
        <f>ENE!EX35+FEB!EX35+MAR!EX35+ABR!EX35+MAY!EX35+JUN!EX35+JUL!EX35+AGO!EX35+SET!EX35+OCT!EX35+NOV!EX35+DIC!EX35</f>
        <v>0</v>
      </c>
      <c r="EY35" s="449">
        <f>ENE!EY35+FEB!EY35+MAR!EY35+ABR!EY35+MAY!EY35+JUN!EY35+JUL!EY35+AGO!EY35+SET!EY35+OCT!EY35+NOV!EY35+DIC!EY35</f>
        <v>0</v>
      </c>
      <c r="EZ35" s="463">
        <f>ENE!EZ35+FEB!EZ35+MAR!EZ35+ABR!EZ35+MAY!EZ35+JUN!EZ35+JUL!EZ35+AGO!EZ35+SET!EZ35+OCT!EZ35+NOV!EZ35+DIC!EZ35</f>
        <v>0</v>
      </c>
      <c r="FA35" s="463">
        <f>ENE!FA35+FEB!FA35+MAR!FA35+ABR!FA35+MAY!FA35+JUN!FA35+JUL!FA35+AGO!FA35+SET!FA35+OCT!FA35+NOV!FA35+DIC!FA35</f>
        <v>0</v>
      </c>
      <c r="FB35" s="449">
        <f>ENE!FB35+FEB!FB35+MAR!FB35+ABR!FB35+MAY!FB35+JUN!FB35+JUL!FB35+AGO!FB35+SET!FB35+OCT!FB35+NOV!FB35+DIC!FB35</f>
        <v>0</v>
      </c>
      <c r="FC35" s="463">
        <f>ENE!FC35+FEB!FC35+MAR!FC35+ABR!FC35+MAY!FC35+JUN!FC35+JUL!FC35+AGO!FC35+SET!FC35+OCT!FC35+NOV!FC35+DIC!FC35</f>
        <v>0</v>
      </c>
      <c r="FD35" s="463">
        <f>ENE!FD35+FEB!FD35+MAR!FD35+ABR!FD35+MAY!FD35+JUN!FD35+JUL!FD35+AGO!FD35+SET!FD35+OCT!FD35+NOV!FD35+DIC!FD35</f>
        <v>0</v>
      </c>
      <c r="FE35" s="463">
        <f>ENE!FE35+FEB!FE35+MAR!FE35+ABR!FE35+MAY!FE35+JUN!FE35+JUL!FE35+AGO!FE35+SET!FE35+OCT!FE35+NOV!FE35+DIC!FE35</f>
        <v>0</v>
      </c>
      <c r="FF35" s="463">
        <f>ENE!FF35+FEB!FF35+MAR!FF35+ABR!FF35+MAY!FF35+JUN!FF35+JUL!FF35+AGO!FF35+SET!FF35+OCT!FF35+NOV!FF35+DIC!FF35</f>
        <v>0</v>
      </c>
      <c r="FG35" s="463">
        <f>ENE!FG35+FEB!FG35+MAR!FG35+ABR!FG35+MAY!FG35+JUN!FG35+JUL!FG35+AGO!FG35+SET!FG35+OCT!FG35+NOV!FG35+DIC!FG35</f>
        <v>0</v>
      </c>
      <c r="FH35" s="463">
        <f>ENE!FH35+FEB!FH35+MAR!FH35+ABR!FH35+MAY!FH35+JUN!FH35+JUL!FH35+AGO!FH35+SET!FH35+OCT!FH35+NOV!FH35+DIC!FH35</f>
        <v>0</v>
      </c>
      <c r="FI35" s="463">
        <f>ENE!FI35+FEB!FI35+MAR!FI35+ABR!FI35+MAY!FI35+JUN!FI35+JUL!FI35+AGO!FI35+SET!FI35+OCT!FI35+NOV!FI35+DIC!FI35</f>
        <v>0</v>
      </c>
      <c r="FJ35" s="463">
        <f>ENE!FJ35+FEB!FJ35+MAR!FJ35+ABR!FJ35+MAY!FJ35+JUN!FJ35+JUL!FJ35+AGO!FJ35+SET!FJ35+OCT!FJ35+NOV!FJ35+DIC!FJ35</f>
        <v>0</v>
      </c>
      <c r="FK35" s="463">
        <f>ENE!FK35+FEB!FK35+MAR!FK35+ABR!FK35+MAY!FK35+JUN!FK35+JUL!FK35+AGO!FK35+SET!FK35+OCT!FK35+NOV!FK35+DIC!FK35</f>
        <v>4</v>
      </c>
      <c r="FL35" s="463">
        <f>ENE!FL35+FEB!FL35+MAR!FL35+ABR!FL35+MAY!FL35+JUN!FL35+JUL!FL35+AGO!FL35+SET!FL35+OCT!FL35+NOV!FL35+DIC!FL35</f>
        <v>6</v>
      </c>
      <c r="FM35" s="463">
        <f>ENE!FM35+FEB!FM35+MAR!FM35+ABR!FM35+MAY!FM35+JUN!FM35+JUL!FM35+AGO!FM35+SET!FM35+OCT!FM35+NOV!FM35+DIC!FM35</f>
        <v>2</v>
      </c>
      <c r="FN35" s="463">
        <f>ENE!FN35+FEB!FN35+MAR!FN35+ABR!FN35+MAY!FN35+JUN!FN35+JUL!FN35+AGO!FN35+SET!FN35+OCT!FN35+NOV!FN35+DIC!FN35</f>
        <v>0</v>
      </c>
      <c r="FO35" s="463">
        <f>ENE!FO35+FEB!FO35+MAR!FO35+ABR!FO35+MAY!FO35+JUN!FO35+JUL!FO35+AGO!FO35+SET!FO35+OCT!FO35+NOV!FO35+DIC!FO35</f>
        <v>2</v>
      </c>
      <c r="FP35" s="463">
        <f>ENE!FP35+FEB!FP35+MAR!FP35+ABR!FP35+MAY!FP35+JUN!FP35+JUL!FP35+AGO!FP35+SET!FP35+OCT!FP35+NOV!FP35+DIC!FP35</f>
        <v>0</v>
      </c>
      <c r="FQ35" s="465">
        <f>ENE!FQ35+FEB!FQ35+MAR!FQ35+ABR!FQ35+MAY!FQ35+JUN!FQ35+JUL!FQ35+AGO!FQ35+SET!FQ35+OCT!FQ35+NOV!FQ35+DIC!FQ35</f>
        <v>0</v>
      </c>
      <c r="FR35" s="65"/>
      <c r="FS35" s="296" t="s">
        <v>132</v>
      </c>
      <c r="FT35" s="506"/>
      <c r="FU35" s="528">
        <f t="shared" si="185"/>
        <v>0</v>
      </c>
      <c r="FV35" s="449">
        <f>ENE!FV35+FEB!FV35+MAR!FV35+ABR!FV35+MAY!FV35+JUN!FV35+JUL!FV35+AGO!FV35+SET!FV35+OCT!FV35+NOV!FV35+DIC!FV35</f>
        <v>0</v>
      </c>
      <c r="FW35" s="449">
        <f>ENE!FW35+FEB!FW35+MAR!FW35+ABR!FW35+MAY!FW35+JUN!FW35+JUL!FW35+AGO!FW35+SET!FW35+OCT!FW35+NOV!FW35+DIC!FW35</f>
        <v>0</v>
      </c>
      <c r="FX35" s="449">
        <f>ENE!FX35+FEB!FX35+MAR!FX35+ABR!FX35+MAY!FX35+JUN!FX35+JUL!FX35+AGO!FX35+SET!FX35+OCT!FX35+NOV!FX35+DIC!FX35</f>
        <v>0</v>
      </c>
      <c r="FY35" s="449">
        <f>ENE!FY35+FEB!FY35+MAR!FY35+ABR!FY35+MAY!FY35+JUN!FY35+JUL!FY35+AGO!FY35+SET!FY35+OCT!FY35+NOV!FY35+DIC!FY35</f>
        <v>0</v>
      </c>
      <c r="FZ35" s="450">
        <f>ENE!FZ35+FEB!FZ35+MAR!FZ35+ABR!FZ35+MAY!FZ35+JUN!FZ35+JUL!FZ35+AGO!FZ35+SET!FZ35+OCT!FZ35+NOV!FZ35+DIC!FZ35</f>
        <v>2</v>
      </c>
      <c r="GA35" s="448">
        <f>ENE!GA35+FEB!GA35+MAR!GA35+ABR!GA35+MAY!GA35+JUN!GA35+JUL!GA35+AGO!GA35+SET!GA35+OCT!GA35+NOV!GA35+DIC!GA35</f>
        <v>0</v>
      </c>
      <c r="GB35" s="449">
        <f>ENE!GB35+FEB!GB35+MAR!GB35+ABR!GB35+MAY!GB35+JUN!GB35+JUL!GB35+AGO!GB35+SET!GB35+OCT!GB35+NOV!GB35+DIC!GB35</f>
        <v>0</v>
      </c>
      <c r="GC35" s="449">
        <f>ENE!GC35+FEB!GC35+MAR!GC35+ABR!GC35+MAY!GC35+JUN!GC35+JUL!GC35+AGO!GC35+SET!GC35+OCT!GC35+NOV!GC35+DIC!GC35</f>
        <v>0</v>
      </c>
      <c r="GD35" s="449">
        <f>ENE!GD35+FEB!GD35+MAR!GD35+ABR!GD35+MAY!GD35+JUN!GD35+JUL!GD35+AGO!GD35+SET!GD35+OCT!GD35+NOV!GD35+DIC!GD35</f>
        <v>0</v>
      </c>
      <c r="GE35" s="139">
        <f>ENE!GE35+FEB!GE35+MAR!GE35+ABR!GE35+MAY!GE35+JUN!GE35+JUL!GE35+AGO!GE35+SET!GE35+OCT!GE35+NOV!GE35+DIC!GE35</f>
        <v>0</v>
      </c>
      <c r="GF35" s="450">
        <f>ENE!GF35+FEB!GF35+MAR!GF35+ABR!GF35+MAY!GF35+JUN!GF35+JUL!GF35+AGO!GF35+SET!GF35+OCT!GF35+NOV!GF35+DIC!GF35</f>
        <v>70</v>
      </c>
      <c r="GG35" s="127">
        <v>0</v>
      </c>
      <c r="GH35" s="524">
        <f t="shared" si="186"/>
        <v>0</v>
      </c>
      <c r="GI35" s="449">
        <f>ENE!GI35+FEB!GI35+MAR!GI35+ABR!GI35+MAY!GI35+JUN!GI35+JUL!GI35+AGO!GI35+SET!GI35+OCT!GI35+NOV!GI35+DIC!GI35</f>
        <v>1</v>
      </c>
      <c r="GJ35" s="449">
        <f>ENE!GJ35+FEB!GJ35+MAR!GJ35+ABR!GJ35+MAY!GJ35+JUN!GJ35+JUL!GJ35+AGO!GJ35+SET!GJ35+OCT!GJ35+NOV!GJ35+DIC!GJ35</f>
        <v>0</v>
      </c>
      <c r="GK35" s="449">
        <f>ENE!GK35+FEB!GK35+MAR!GK35+ABR!GK35+MAY!GK35+JUN!GK35+JUL!GK35+AGO!GK35+SET!GK35+OCT!GK35+NOV!GK35+DIC!GK35</f>
        <v>0</v>
      </c>
      <c r="GL35" s="449">
        <f>ENE!GL35+FEB!GL35+MAR!GL35+ABR!GL35+MAY!GL35+JUN!GL35+JUL!GL35+AGO!GL35+SET!GL35+OCT!GL35+NOV!GL35+DIC!GL35</f>
        <v>0</v>
      </c>
      <c r="GM35" s="449">
        <f>ENE!GM35+FEB!GM35+MAR!GM35+ABR!GM35+MAY!GM35+JUN!GM35+JUL!GM35+AGO!GM35+SET!GM35+OCT!GM35+NOV!GM35+DIC!GM35</f>
        <v>0</v>
      </c>
      <c r="GN35" s="449">
        <f>ENE!GN35+FEB!GN35+MAR!GN35+ABR!GN35+MAY!GN35+JUN!GN35+JUL!GN35+AGO!GN35+SET!GN35+OCT!GN35+NOV!GN35+DIC!GN35</f>
        <v>0</v>
      </c>
      <c r="GO35" s="449">
        <f>ENE!GO35+FEB!GO35+MAR!GO35+ABR!GO35+MAY!GO35+JUN!GO35+JUL!GO35+AGO!GO35+SET!GO35+OCT!GO35+NOV!GO35+DIC!GO35</f>
        <v>0</v>
      </c>
      <c r="GP35" s="449">
        <f>ENE!GP35+FEB!GP35+MAR!GP35+ABR!GP35+MAY!GP35+JUN!GP35+JUL!GP35+AGO!GP35+SET!GP35+OCT!GP35+NOV!GP35+DIC!GP35</f>
        <v>0</v>
      </c>
      <c r="GQ35" s="139">
        <f>ENE!GQ35+FEB!GQ35+MAR!GQ35+ABR!GQ35+MAY!GQ35+JUN!GQ35+JUL!GQ35+AGO!GQ35+SET!GQ35+OCT!GQ35+NOV!GQ35+DIC!GQ35</f>
        <v>0</v>
      </c>
      <c r="GR35" s="65"/>
      <c r="GS35" s="296" t="s">
        <v>132</v>
      </c>
      <c r="GT35" s="449">
        <f>ENE!GT35+FEB!GT35+MAR!GT35+ABR!GT35+MAY!GT35+JUN!GT35+JUL!GT35+AGO!GT35+SET!GT35+OCT!GT35+NOV!GT35+DIC!GT35</f>
        <v>0</v>
      </c>
      <c r="GU35" s="449">
        <f>ENE!GU35+FEB!GU35+MAR!GU35+ABR!GU35+MAY!GU35+JUN!GU35+JUL!GU35+AGO!GU35+SET!GU35+OCT!GU35+NOV!GU35+DIC!GU35</f>
        <v>0</v>
      </c>
      <c r="GV35" s="449">
        <f>ENE!GV35+FEB!GV35+MAR!GV35+ABR!GV35+MAY!GV35+JUN!GV35+JUL!GV35+AGO!GV35+SET!GV35+OCT!GV35+NOV!GV35+DIC!GV35</f>
        <v>0</v>
      </c>
      <c r="GW35" s="449">
        <f>ENE!GW35+FEB!GW35+MAR!GW35+ABR!GW35+MAY!GW35+JUN!GW35+JUL!GW35+AGO!GW35+SET!GW35+OCT!GW35+NOV!GW35+DIC!GW35</f>
        <v>0</v>
      </c>
      <c r="GX35" s="449">
        <f>ENE!GX35+FEB!GX35+MAR!GX35+ABR!GX35+MAY!GX35+JUN!GX35+JUL!GX35+AGO!GX35+SET!GX35+OCT!GX35+NOV!GX35+DIC!GX35</f>
        <v>0</v>
      </c>
      <c r="GY35" s="449">
        <f>ENE!GY35+FEB!GY35+MAR!GY35+ABR!GY35+MAY!GY35+JUN!GY35+JUL!GY35+AGO!GY35+SET!GY35+OCT!GY35+NOV!GY35+DIC!GY35</f>
        <v>0</v>
      </c>
      <c r="GZ35" s="449">
        <f>ENE!GZ35+FEB!GZ35+MAR!GZ35+ABR!GZ35+MAY!GZ35+JUN!GZ35+JUL!GZ35+AGO!GZ35+SET!GZ35+OCT!GZ35+NOV!GZ35+DIC!GZ35</f>
        <v>0</v>
      </c>
      <c r="HA35" s="139">
        <f>ENE!HA35+FEB!HA35+MAR!HA35+ABR!HA35+MAY!HA35+JUN!HA35+JUL!HA35+AGO!HA35+SET!HA35+OCT!HA35+NOV!HA35+DIC!HA35</f>
        <v>0</v>
      </c>
      <c r="HB35" s="448">
        <v>0</v>
      </c>
      <c r="HC35" s="530">
        <f t="shared" si="174"/>
        <v>0</v>
      </c>
      <c r="HD35" s="448">
        <f>ENE!HD35+FEB!HD35+MAR!HD35+ABR!HD35+MAY!HD35+JUN!HD35+JUL!HD35+AGO!HD35+SET!HD35+OCT!HD35+NOV!HD35+DIC!HD35</f>
        <v>0</v>
      </c>
      <c r="HE35" s="449">
        <f>ENE!HE35+FEB!HE35+MAR!HE35+ABR!HE35+MAY!HE35+JUN!HE35+JUL!HE35+AGO!HE35+SET!HE35+OCT!HE35+NOV!HE35+DIC!HE35</f>
        <v>0</v>
      </c>
      <c r="HF35" s="449">
        <f>ENE!HF35+FEB!HF35+MAR!HF35+ABR!HF35+MAY!HF35+JUN!HF35+JUL!HF35+AGO!HF35+SET!HF35+OCT!HF35+NOV!HF35+DIC!HF35</f>
        <v>0</v>
      </c>
      <c r="HG35" s="449">
        <f>ENE!HG35+FEB!HG35+MAR!HG35+ABR!HG35+MAY!HG35+JUN!HG35+JUL!HG35+AGO!HG35+SET!HG35+OCT!HG35+NOV!HG35+DIC!HG35</f>
        <v>0</v>
      </c>
      <c r="HH35" s="139">
        <f>ENE!HH35+FEB!HH35+MAR!HH35+ABR!HH35+MAY!HH35+JUN!HH35+JUL!HH35+AGO!HH35+SET!HH35+OCT!HH35+NOV!HH35+DIC!HH35</f>
        <v>0</v>
      </c>
      <c r="HI35" s="449">
        <f>ENE!HI35+FEB!HI35+MAR!HI35+ABR!HI35+MAY!HI35+JUN!HI35+JUL!HI35+AGO!HI35+SET!HI35+OCT!HI35+NOV!HI35+DIC!HI35</f>
        <v>0</v>
      </c>
      <c r="HJ35" s="449">
        <f>ENE!HJ35+FEB!HJ35+MAR!HJ35+ABR!HJ35+MAY!HJ35+JUN!HJ35+JUL!HJ35+AGO!HJ35+SET!HJ35+OCT!HJ35+NOV!HJ35+DIC!HJ35</f>
        <v>0</v>
      </c>
      <c r="HK35" s="449">
        <f>ENE!HK35+FEB!HK35+MAR!HK35+ABR!HK35+MAY!HK35+JUN!HK35+JUL!HK35+AGO!HK35+SET!HK35+OCT!HK35+NOV!HK35+DIC!HK35</f>
        <v>0</v>
      </c>
      <c r="HL35" s="449">
        <f>ENE!HL35+FEB!HL35+MAR!HL35+ABR!HL35+MAY!HL35+JUN!HL35+JUL!HL35+AGO!HL35+SET!HL35+OCT!HL35+NOV!HL35+DIC!HL35</f>
        <v>0</v>
      </c>
      <c r="HM35" s="449">
        <f>ENE!HM35+FEB!HM35+MAR!HM35+ABR!HM35+MAY!HM35+JUN!HM35+JUL!HM35+AGO!HM35+SET!HM35+OCT!HM35+NOV!HM35+DIC!HM35</f>
        <v>0</v>
      </c>
      <c r="HN35" s="449">
        <f>ENE!HN35+FEB!HN35+MAR!HN35+ABR!HN35+MAY!HN35+JUN!HN35+JUL!HN35+AGO!HN35+SET!HN35+OCT!HN35+NOV!HN35+DIC!HN35</f>
        <v>0</v>
      </c>
      <c r="HO35" s="449">
        <f>ENE!HO35+FEB!HO35+MAR!HO35+ABR!HO35+MAY!HO35+JUN!HO35+JUL!HO35+AGO!HO35+SET!HO35+OCT!HO35+NOV!HO35+DIC!HO35</f>
        <v>0</v>
      </c>
      <c r="HP35" s="139">
        <f>ENE!HP35+FEB!HP35+MAR!HP35+ABR!HP35+MAY!HP35+JUN!HP35+JUL!HP35+AGO!HP35+SET!HP35+OCT!HP35+NOV!HP35+DIC!HP35</f>
        <v>0</v>
      </c>
      <c r="HQ35" s="65"/>
      <c r="HR35" s="296" t="s">
        <v>132</v>
      </c>
      <c r="HS35" s="448">
        <f>ENE!HS35+FEB!HS35+MAR!HS35+ABR!HS35+MAY!HS35+JUN!HS35+JUL!HS35+AGO!HS35+SET!HS35+OCT!HS35+NOV!HS35+DIC!HS35</f>
        <v>0</v>
      </c>
      <c r="HT35" s="449">
        <f>ENE!HT35+FEB!HT35+MAR!HT35+ABR!HT35+MAY!HT35+JUN!HT35+JUL!HT35+AGO!HT35+SET!HT35+OCT!HT35+NOV!HT35+DIC!HT35</f>
        <v>0</v>
      </c>
      <c r="HU35" s="449">
        <f>ENE!HU35+FEB!HU35+MAR!HU35+ABR!HU35+MAY!HU35+JUN!HU35+JUL!HU35+AGO!HU35+SET!HU35+OCT!HU35+NOV!HU35+DIC!HU35</f>
        <v>0</v>
      </c>
      <c r="HV35" s="449">
        <f>ENE!HV35+FEB!HV35+MAR!HV35+ABR!HV35+MAY!HV35+JUN!HV35+JUL!HV35+AGO!HV35+SET!HV35+OCT!HV35+NOV!HV35+DIC!HV35</f>
        <v>0</v>
      </c>
      <c r="HW35" s="449">
        <f>ENE!HW35+FEB!HW35+MAR!HW35+ABR!HW35+MAY!HW35+JUN!HW35+JUL!HW35+AGO!HW35+SET!HW35+OCT!HW35+NOV!HW35+DIC!HW35</f>
        <v>0</v>
      </c>
      <c r="HX35" s="449">
        <f>ENE!HX35+FEB!HX35+MAR!HX35+ABR!HX35+MAY!HX35+JUN!HX35+JUL!HX35+AGO!HX35+SET!HX35+OCT!HX35+NOV!HX35+DIC!HX35</f>
        <v>0</v>
      </c>
      <c r="HY35" s="449">
        <f>ENE!HY35+FEB!HY35+MAR!HY35+ABR!HY35+MAY!HY35+JUN!HY35+JUL!HY35+AGO!HY35+SET!HY35+OCT!HY35+NOV!HY35+DIC!HY35</f>
        <v>0</v>
      </c>
      <c r="HZ35" s="449">
        <f>ENE!HZ35+FEB!HZ35+MAR!HZ35+ABR!HZ35+MAY!HZ35+JUN!HZ35+JUL!HZ35+AGO!HZ35+SET!HZ35+OCT!HZ35+NOV!HZ35+DIC!HZ35</f>
        <v>0</v>
      </c>
      <c r="IA35" s="449">
        <f>ENE!IA35+FEB!IA35+MAR!IA35+ABR!IA35+MAY!IA35+JUN!IA35+JUL!IA35+AGO!IA35+SET!IA35+OCT!IA35+NOV!IA35+DIC!IA35</f>
        <v>0</v>
      </c>
      <c r="IB35" s="449">
        <f>ENE!IB35+FEB!IB35+MAR!IB35+ABR!IB35+MAY!IB35+JUN!IB35+JUL!IB35+AGO!IB35+SET!IB35+OCT!IB35+NOV!IB35+DIC!IB35</f>
        <v>0</v>
      </c>
      <c r="IC35" s="449">
        <f>ENE!IC35+FEB!IC35+MAR!IC35+ABR!IC35+MAY!IC35+JUN!IC35+JUL!IC35+AGO!IC35+SET!IC35+OCT!IC35+NOV!IC35+DIC!IC35</f>
        <v>0</v>
      </c>
      <c r="ID35" s="449">
        <f>ENE!ID35+FEB!ID35+MAR!ID35+ABR!ID35+MAY!ID35+JUN!ID35+JUL!ID35+AGO!ID35+SET!ID35+OCT!ID35+NOV!ID35+DIC!ID35</f>
        <v>0</v>
      </c>
      <c r="IE35" s="449">
        <f>ENE!IE35+FEB!IE35+MAR!IE35+ABR!IE35+MAY!IE35+JUN!IE35+JUL!IE35+AGO!IE35+SET!IE35+OCT!IE35+NOV!IE35+DIC!IE35</f>
        <v>0</v>
      </c>
      <c r="IF35" s="449">
        <f>ENE!IF35+FEB!IF35+MAR!IF35+ABR!IF35+MAY!IF35+JUN!IF35+JUL!IF35+AGO!IF35+SET!IF35+OCT!IF35+NOV!IF35+DIC!IF35</f>
        <v>0</v>
      </c>
      <c r="IG35" s="139">
        <f>ENE!IG35+FEB!IG35+MAR!IG35+ABR!IG35+MAY!IG35+JUN!IG35+JUL!IG35+AGO!IG35+SET!IG35+OCT!IG35+NOV!IG35+DIC!IG35</f>
        <v>0</v>
      </c>
      <c r="IH35" s="448">
        <f>ENE!IH35+FEB!IH35+MAR!IH35+ABR!IH35+MAY!IH35+JUN!IH35+JUL!IH35+AGO!IH35+SET!IH35+OCT!IH35+NOV!IH35+DIC!IH35</f>
        <v>0</v>
      </c>
      <c r="II35" s="449">
        <f>ENE!II35+FEB!II35+MAR!II35+ABR!II35+MAY!II35+JUN!II35+JUL!II35+AGO!II35+SET!II35+OCT!II35+NOV!II35+DIC!II35</f>
        <v>0</v>
      </c>
      <c r="IJ35" s="450">
        <f>ENE!IJ35+FEB!IJ35+MAR!IJ35+ABR!IJ35+MAY!IJ35+JUN!IJ35+JUL!IJ35+AGO!IJ35+SET!IJ35+OCT!IJ35+NOV!IJ35+DIC!IJ35</f>
        <v>0</v>
      </c>
      <c r="IK35" s="448">
        <f>ENE!IK35+FEB!IK35+MAR!IK35+ABR!IK35+MAY!IK35+JUN!IK35+JUL!IK35+AGO!IK35+SET!IK35+OCT!IK35+NOV!IK35+DIC!IK35</f>
        <v>0</v>
      </c>
      <c r="IL35" s="449">
        <f>ENE!IL35+FEB!IL35+MAR!IL35+ABR!IL35+MAY!IL35+JUN!IL35+JUL!IL35+AGO!IL35+SET!IL35+OCT!IL35+NOV!IL35+DIC!IL35</f>
        <v>0</v>
      </c>
      <c r="IM35" s="139">
        <f>ENE!IM35+FEB!IM35+MAR!IM35+ABR!IM35+MAY!IM35+JUN!IM35+JUL!IM35+AGO!IM35+SET!IM35+OCT!IM35+NOV!IM35+DIC!IM35</f>
        <v>0</v>
      </c>
      <c r="IN35" s="449">
        <f>ENE!IN35+FEB!IN35+MAR!IN35+ABR!IN35+MAY!IN35+JUN!IN35+JUL!IN35+AGO!IN35+SET!IN35+OCT!IN35+NOV!IN35+DIC!IN35</f>
        <v>0</v>
      </c>
      <c r="IO35" s="449">
        <f>ENE!IO35+FEB!IO35+MAR!IO35+ABR!IO35+MAY!IO35+JUN!IO35+JUL!IO35+AGO!IO35+SET!IO35+OCT!IO35+NOV!IO35+DIC!IO35</f>
        <v>0</v>
      </c>
      <c r="IP35" s="139">
        <f>ENE!IP35+FEB!IP35+MAR!IP35+ABR!IP35+MAY!IP35+JUN!IP35+JUL!IP35+AGO!IP35+SET!IP35+OCT!IP35+NOV!IP35+DIC!IP35</f>
        <v>0</v>
      </c>
      <c r="IQ35" s="449">
        <f>ENE!IQ35+FEB!IQ35+MAR!IQ35+ABR!IQ35+MAY!IQ35+JUN!IQ35+JUL!IQ35+AGO!IQ35+SET!IQ35+OCT!IQ35+NOV!IQ35+DIC!IQ35</f>
        <v>0</v>
      </c>
      <c r="IR35" s="449">
        <f>ENE!IR35+FEB!IR35+MAR!IR35+ABR!IR35+MAY!IR35+JUN!IR35+JUL!IR35+AGO!IR35+SET!IR35+OCT!IR35+NOV!IR35+DIC!IR35</f>
        <v>0</v>
      </c>
      <c r="IS35" s="449">
        <f>ENE!IS35+FEB!IS35+MAR!IS35+ABR!IS35+MAY!IS35+JUN!IS35+JUL!IS35+AGO!IS35+SET!IS35+OCT!IS35+NOV!IS35+DIC!IS35</f>
        <v>0</v>
      </c>
      <c r="IT35" s="449">
        <f>ENE!IT35+FEB!IT35+MAR!IT35+ABR!IT35+MAY!IT35+JUN!IT35+JUL!IT35+AGO!IT35+SET!IT35+OCT!IT35+NOV!IT35+DIC!IT35</f>
        <v>2</v>
      </c>
      <c r="IU35" s="139">
        <f>ENE!IU35+FEB!IU35+MAR!IU35+ABR!IU35+MAY!IU35+JUN!IU35+JUL!IU35+AGO!IU35+SET!IU35+OCT!IU35+NOV!IU35+DIC!IU35</f>
        <v>0</v>
      </c>
      <c r="IV35" s="65"/>
      <c r="IW35" s="296" t="s">
        <v>132</v>
      </c>
      <c r="IX35" s="448">
        <f>ENE!IX35+FEB!IX35+MAR!IX35+ABR!IX35+MAY!IX35+JUN!IX35+JUL!IX35+AGO!IX35+SET!IX35+OCT!IX35+NOV!IX35+DIC!IX35</f>
        <v>0</v>
      </c>
      <c r="IY35" s="449">
        <f>ENE!IY35+FEB!IY35+MAR!IY35+ABR!IY35+MAY!IY35+JUN!IY35+JUL!IY35+AGO!IY35+SET!IY35+OCT!IY35+NOV!IY35+DIC!IY35</f>
        <v>0</v>
      </c>
      <c r="IZ35" s="449">
        <f>ENE!IZ35+FEB!IZ35+MAR!IZ35+ABR!IZ35+MAY!IZ35+JUN!IZ35+JUL!IZ35+AGO!IZ35+SET!IZ35+OCT!IZ35+NOV!IZ35+DIC!IZ35</f>
        <v>0</v>
      </c>
      <c r="JA35" s="449">
        <f>ENE!JA35+FEB!JA35+MAR!JA35+ABR!JA35+MAY!JA35+JUN!JA35+JUL!JA35+AGO!JA35+SET!JA35+OCT!JA35+NOV!JA35+DIC!JA35</f>
        <v>0</v>
      </c>
      <c r="JB35" s="139">
        <f>ENE!JB35+FEB!JB35+MAR!JB35+ABR!JB35+MAY!JB35+JUN!JB35+JUL!JB35+AGO!JB35+SET!JB35+OCT!JB35+NOV!JB35+DIC!JB35</f>
        <v>0</v>
      </c>
      <c r="JC35" s="449">
        <f>ENE!JC35+FEB!JC35+MAR!JC35+ABR!JC35+MAY!JC35+JUN!JC35+JUL!JC35+AGO!JC35+SET!JC35+OCT!JC35+NOV!JC35+DIC!JC35</f>
        <v>0</v>
      </c>
      <c r="JD35" s="449">
        <f>ENE!JD35+FEB!JD35+MAR!JD35+ABR!JD35+MAY!JD35+JUN!JD35+JUL!JD35+AGO!JD35+SET!JD35+OCT!JD35+NOV!JD35+DIC!JD35</f>
        <v>0</v>
      </c>
      <c r="JE35" s="449">
        <f>ENE!JE35+FEB!JE35+MAR!JE35+ABR!JE35+MAY!JE35+JUN!JE35+JUL!JE35+AGO!JE35+SET!JE35+OCT!JE35+NOV!JE35+DIC!JE35</f>
        <v>0</v>
      </c>
      <c r="JF35" s="449">
        <f>ENE!JF35+FEB!JF35+MAR!JF35+ABR!JF35+MAY!JF35+JUN!JF35+JUL!JF35+AGO!JF35+SET!JF35+OCT!JF35+NOV!JF35+DIC!JF35</f>
        <v>0</v>
      </c>
      <c r="JG35" s="450">
        <f>ENE!JG35+FEB!JG35+MAR!JG35+ABR!JG35+MAY!JG35+JUN!JG35+JUL!JG35+AGO!JG35+SET!JG35+OCT!JG35+NOV!JG35+DIC!JG35</f>
        <v>0</v>
      </c>
      <c r="JH35" s="448">
        <f>ENE!JH35+FEB!JH35+MAR!JH35+ABR!JH35+MAY!JH35+JUN!JH35+JUL!JH35+AGO!JH35+SET!JH35+OCT!JH35+NOV!JH35+DIC!JH35</f>
        <v>0</v>
      </c>
      <c r="JI35" s="449">
        <f>ENE!JI35+FEB!JI35+MAR!JI35+ABR!JI35+MAY!JI35+JUN!JI35+JUL!JI35+AGO!JI35+SET!JI35+OCT!JI35+NOV!JI35+DIC!JI35</f>
        <v>0</v>
      </c>
      <c r="JJ35" s="449">
        <f>ENE!JJ35+FEB!JJ35+MAR!JJ35+ABR!JJ35+MAY!JJ35+JUN!JJ35+JUL!JJ35+AGO!JJ35+SET!JJ35+OCT!JJ35+NOV!JJ35+DIC!JJ35</f>
        <v>0</v>
      </c>
      <c r="JK35" s="449">
        <f>ENE!JK35+FEB!JK35+MAR!JK35+ABR!JK35+MAY!JK35+JUN!JK35+JUL!JK35+AGO!JK35+SET!JK35+OCT!JK35+NOV!JK35+DIC!JK35</f>
        <v>0</v>
      </c>
      <c r="JL35" s="139">
        <f>ENE!JL35+FEB!JL35+MAR!JL35+ABR!JL35+MAY!JL35+JUN!JL35+JUL!JL35+AGO!JL35+SET!JL35+OCT!JL35+NOV!JL35+DIC!JL35</f>
        <v>0</v>
      </c>
      <c r="JM35" s="448">
        <f>ENE!JM35+FEB!JM35+MAR!JM35+ABR!JM35+MAY!JM35+JUN!JM35+JUL!JM35+AGO!JM35+SET!JM35+OCT!JM35+NOV!JM35+DIC!JM35</f>
        <v>11</v>
      </c>
      <c r="JN35" s="343">
        <v>0</v>
      </c>
      <c r="JO35" s="532">
        <f t="shared" si="178"/>
        <v>0</v>
      </c>
      <c r="JP35" s="449">
        <f>ENE!JP35+FEB!JP35+MAR!JP35+ABR!JP35+MAY!JP35+JUN!JP35+JUL!JP35+AGO!JP35+SET!JP35+OCT!JP35+NOV!JP35+DIC!JP35</f>
        <v>0</v>
      </c>
      <c r="JQ35" s="449">
        <f>ENE!JQ35+FEB!JQ35+MAR!JQ35+ABR!JQ35+MAY!JQ35+JUN!JQ35+JUL!JQ35+AGO!JQ35+SET!JQ35+OCT!JQ35+NOV!JQ35+DIC!JQ35</f>
        <v>0</v>
      </c>
      <c r="JR35" s="450">
        <f>ENE!JR35+FEB!JR35+MAR!JR35+ABR!JR35+MAY!JR35+JUN!JR35+JUL!JR35+AGO!JR35+SET!JR35+OCT!JR35+NOV!JR35+DIC!JR35</f>
        <v>0</v>
      </c>
      <c r="JS35" s="159"/>
      <c r="JT35" s="449">
        <f>ENE!JT35+FEB!JT35+MAR!JT35+ABR!JT35+MAY!JT35+JUN!JT35+JUL!JT35+AGO!JT35+SET!JT35+OCT!JT35+NOV!JT35+DIC!JT35</f>
        <v>1</v>
      </c>
      <c r="JU35" s="449">
        <f>ENE!JU35+FEB!JU35+MAR!JU35+ABR!JU35+MAY!JU35+JUN!JU35+JUL!JU35+AGO!JU35+SET!JU35+OCT!JU35+NOV!JU35+DIC!JU35</f>
        <v>0</v>
      </c>
      <c r="JV35" s="707">
        <f t="shared" si="187"/>
        <v>0</v>
      </c>
      <c r="JW35" s="159"/>
      <c r="JX35" s="449">
        <f>ENE!JX35+FEB!JX35+MAR!JX35+ABR!JX35+MAY!JX35+JUN!JX35+JUL!JX35+AGO!JX35+SET!JX35+OCT!JX35+NOV!JX35+DIC!JX35</f>
        <v>1</v>
      </c>
      <c r="JY35" s="449">
        <f>ENE!JY35+FEB!JY35+MAR!JY35+ABR!JY35+MAY!JY35+JUN!JY35+JUL!JY35+AGO!JY35+SET!JY35+OCT!JY35+NOV!JY35+DIC!JY35</f>
        <v>2</v>
      </c>
      <c r="JZ35" s="707">
        <f t="shared" si="188"/>
        <v>0</v>
      </c>
      <c r="KA35" s="159"/>
      <c r="KB35" s="449">
        <f>ENE!KB35+FEB!KB35+MAR!KB35+ABR!KB35+MAY!KB35+JUN!KB35+JUL!KB35+AGO!KB35+SET!KB35+OCT!KB35+NOV!KB35+DIC!KB35</f>
        <v>0</v>
      </c>
      <c r="KC35" s="449">
        <f>ENE!KC35+FEB!KC35+MAR!KC35+ABR!KC35+MAY!KC35+JUN!KC35+JUL!KC35+AGO!KC35+SET!KC35+OCT!KC35+NOV!KC35+DIC!KC35</f>
        <v>3</v>
      </c>
      <c r="KD35" s="707">
        <f t="shared" si="189"/>
        <v>0</v>
      </c>
      <c r="KE35" s="448">
        <f>ENE!KE35+FEB!KE35+MAR!KE35+ABR!KE35+MAY!KE35+JUN!KE35+JUL!KE35+AGO!KE35+SET!KE35+OCT!KE35+NOV!KE35+DIC!KE35</f>
        <v>0</v>
      </c>
      <c r="KF35" s="449">
        <f>ENE!KF35+FEB!KF35+MAR!KF35+ABR!KF35+MAY!KF35+JUN!KF35+JUL!KF35+AGO!KF35+SET!KF35+OCT!KF35+NOV!KF35+DIC!KF35</f>
        <v>0</v>
      </c>
      <c r="KG35" s="449">
        <f>ENE!KG35+FEB!KG35+MAR!KG35+ABR!KG35+MAY!KG35+JUN!KG35+JUL!KG35+AGO!KG35+SET!KG35+OCT!KG35+NOV!KG35+DIC!KG35</f>
        <v>0</v>
      </c>
      <c r="KH35" s="449">
        <f>ENE!KH35+FEB!KH35+MAR!KH35+ABR!KH35+MAY!KH35+JUN!KH35+JUL!KH35+AGO!KH35+SET!KH35+OCT!KH35+NOV!KH35+DIC!KH35</f>
        <v>0</v>
      </c>
      <c r="KI35" s="450">
        <f>ENE!KI35+FEB!KI35+MAR!KI35+ABR!KI35+MAY!KI35+JUN!KI35+JUL!KI35+AGO!KI35+SET!KI35+OCT!KI35+NOV!KI35+DIC!KI35</f>
        <v>0</v>
      </c>
      <c r="KJ35" s="766">
        <f>ENE!KJ35+FEB!KJ35+MAR!KJ35+ABR!KJ35+MAY!KJ35+JUN!KJ35+JUL!KJ35+AGO!KJ35+SET!KJ35+OCT!KJ35+NOV!KJ35+DIC!KJ35</f>
        <v>0</v>
      </c>
      <c r="KK35" s="767">
        <f>ENE!KK35+FEB!KK35+MAR!KK35+ABR!KK35+MAY!KK35+JUN!KK35+JUL!KK35+AGO!KK35+SET!KK35+OCT!KK35+NOV!KK35+DIC!KK35</f>
        <v>0</v>
      </c>
      <c r="KL35" s="767">
        <f>ENE!KL35+FEB!KL35+MAR!KL35+ABR!KL35+MAY!KL35+JUN!KL35+JUL!KL35+AGO!KL35+SET!KL35+OCT!KL35+NOV!KL35+DIC!KL35</f>
        <v>0</v>
      </c>
      <c r="KM35" s="767">
        <f>ENE!KM35+FEB!KM35+MAR!KM35+ABR!KM35+MAY!KM35+JUN!KM35+JUL!KM35+AGO!KM35+SET!KM35+OCT!KM35+NOV!KM35+DIC!KM35</f>
        <v>0</v>
      </c>
      <c r="KN35" s="768">
        <f>ENE!KN35+FEB!KN35+MAR!KN35+ABR!KN35+MAY!KN35+JUN!KN35+JUL!KN35+AGO!KN35+SET!KN35+OCT!KN35+NOV!KN35+DIC!KN35</f>
        <v>0</v>
      </c>
    </row>
    <row r="36" spans="1:300" s="97" customFormat="1" ht="27" customHeight="1" x14ac:dyDescent="0.3">
      <c r="A36" s="291">
        <v>1452</v>
      </c>
      <c r="B36" s="292" t="s">
        <v>128</v>
      </c>
      <c r="C36" s="127">
        <v>5</v>
      </c>
      <c r="D36" s="403">
        <f>ENE!D36+FEB!D36+MAR!D36+ABR!D36+MAY!D36+JUN!D36+JUL!D36+AGO!D36+SET!D36+OCT!D36+NOV!D36+DIC!D36</f>
        <v>0</v>
      </c>
      <c r="E36" s="403">
        <f>ENE!E36+FEB!E36+MAR!E36+ABR!E36+MAY!E36+JUN!E36+JUL!E36+AGO!E36+SET!E36+OCT!E36+NOV!E36+DIC!E36</f>
        <v>0</v>
      </c>
      <c r="F36" s="403">
        <f>ENE!F36+FEB!F36+MAR!F36+ABR!F36+MAY!F36+JUN!F36+JUL!F36+AGO!F36+SET!F36+OCT!F36+NOV!F36+DIC!F36</f>
        <v>0</v>
      </c>
      <c r="G36" s="512">
        <f t="shared" si="141"/>
        <v>0</v>
      </c>
      <c r="H36" s="448">
        <f>ENE!H36+FEB!H36+MAR!H36+ABR!H36+MAY!H36+JUN!H36+JUL!H36+AGO!H36+SET!H36+OCT!H36+NOV!H36+DIC!H36</f>
        <v>0</v>
      </c>
      <c r="I36" s="139">
        <f>ENE!I36+FEB!I36+MAR!I36+ABR!I36+MAY!I36+JUN!I36+JUL!I36+AGO!I36+SET!I36+OCT!I36+NOV!I36+DIC!I36</f>
        <v>0</v>
      </c>
      <c r="J36" s="449">
        <f>ENE!J36+FEB!J36+MAR!J36+ABR!J36+MAY!J36+JUN!J36+JUL!J36+AGO!J36+SET!J36+OCT!J36+NOV!J36+DIC!J36</f>
        <v>3</v>
      </c>
      <c r="K36" s="449">
        <f>ENE!K36+FEB!K36+MAR!K36+ABR!K36+MAY!K36+JUN!K36+JUL!K36+AGO!K36+SET!K36+OCT!K36+NOV!K36+DIC!K36</f>
        <v>4</v>
      </c>
      <c r="L36" s="449">
        <f>ENE!L36+FEB!L36+MAR!L36+ABR!L36+MAY!L36+JUN!L36+JUL!L36+AGO!L36+SET!L36+OCT!L36+NOV!L36+DIC!L36</f>
        <v>4</v>
      </c>
      <c r="M36" s="510">
        <f t="shared" si="183"/>
        <v>80</v>
      </c>
      <c r="N36" s="449">
        <f>ENE!N36+FEB!N36+MAR!N36+ABR!N36+MAY!N36+JUN!N36+JUL!N36+AGO!N36+SET!N36+OCT!N36+NOV!N36+DIC!N36</f>
        <v>3</v>
      </c>
      <c r="O36" s="449">
        <f>ENE!O36+FEB!O36+MAR!O36+ABR!O36+MAY!O36+JUN!O36+JUL!O36+AGO!O36+SET!O36+OCT!O36+NOV!O36+DIC!O36</f>
        <v>4</v>
      </c>
      <c r="P36" s="449">
        <f>ENE!P36+FEB!P36+MAR!P36+ABR!P36+MAY!P36+JUN!P36+JUL!P36+AGO!P36+SET!P36+OCT!P36+NOV!P36+DIC!P36</f>
        <v>4</v>
      </c>
      <c r="Q36" s="514">
        <f t="shared" si="184"/>
        <v>80</v>
      </c>
      <c r="R36" s="449">
        <f>ENE!R36+FEB!R36+MAR!R36+ABR!R36+MAY!R36+JUN!R36+JUL!R36+AGO!R36+SET!R36+OCT!R36+NOV!R36+DIC!R36</f>
        <v>3</v>
      </c>
      <c r="S36" s="450">
        <f>ENE!S36+FEB!S36+MAR!S36+ABR!S36+MAY!S36+JUN!S36+JUL!S36+AGO!S36+SET!S36+OCT!S36+NOV!S36+DIC!S36</f>
        <v>4</v>
      </c>
      <c r="T36" s="448">
        <f>ENE!T36+FEB!T36+MAR!T36+ABR!T36+MAY!T36+JUN!T36+JUL!T36+AGO!T36+SET!T36+OCT!T36+NOV!T36+DIC!T36</f>
        <v>3</v>
      </c>
      <c r="U36" s="139">
        <f>ENE!U36+FEB!U36+MAR!U36+ABR!U36+MAY!U36+JUN!U36+JUL!U36+AGO!U36+SET!U36+OCT!U36+NOV!U36+DIC!U36</f>
        <v>4</v>
      </c>
      <c r="V36" s="449">
        <f>ENE!V36+FEB!V36+MAR!V36+ABR!V36+MAY!V36+JUN!V36+JUL!V36+AGO!V36+SET!V36+OCT!V36+NOV!V36+DIC!V36</f>
        <v>3</v>
      </c>
      <c r="W36" s="450">
        <f>ENE!W36+FEB!W36+MAR!W36+ABR!W36+MAY!W36+JUN!W36+JUL!W36+AGO!W36+SET!W36+OCT!W36+NOV!W36+DIC!W36</f>
        <v>0</v>
      </c>
      <c r="X36" s="448">
        <f>ENE!X36+FEB!X36+MAR!X36+ABR!X36+MAY!X36+JUN!X36+JUL!X36+AGO!X36+SET!X36+OCT!X36+NOV!X36+DIC!X36</f>
        <v>0</v>
      </c>
      <c r="Y36" s="449">
        <f>ENE!Y36+FEB!Y36+MAR!Y36+ABR!Y36+MAY!Y36+JUN!Y36+JUL!Y36+AGO!Y36+SET!Y36+OCT!Y36+NOV!Y36+DIC!Y36</f>
        <v>0</v>
      </c>
      <c r="Z36" s="139">
        <f>ENE!Z36+FEB!Z36+MAR!Z36+ABR!Z36+MAY!Z36+JUN!Z36+JUL!Z36+AGO!Z36+SET!Z36+OCT!Z36+NOV!Z36+DIC!Z36</f>
        <v>0</v>
      </c>
      <c r="AA36" s="127">
        <f>ENE!AA36+FEB!AA36+MAR!AA36+ABR!AA36+MAY!AA36+JUN!AA36+JUL!AA36+AGO!AA36+SET!AA36+OCT!AA36+NOV!AA36+DIC!AA36</f>
        <v>1</v>
      </c>
      <c r="AB36" s="296" t="s">
        <v>128</v>
      </c>
      <c r="AC36" s="139">
        <v>5</v>
      </c>
      <c r="AD36" s="449">
        <f>ENE!AD36+FEB!AD36+MAR!AD36+ABR!AD36+MAY!AD36+JUN!AD36+JUL!AD36+AGO!AD36+SET!AD36+OCT!AD36+NOV!AD36+DIC!AD36</f>
        <v>1</v>
      </c>
      <c r="AE36" s="517">
        <f t="shared" si="144"/>
        <v>20</v>
      </c>
      <c r="AF36" s="449">
        <f>ENE!AF36+FEB!AF36+MAR!AF36+ABR!AF36+MAY!AF36+JUN!AF36+JUL!AF36+AGO!AF36+SET!AF36+OCT!AF36+NOV!AF36+DIC!AF36</f>
        <v>1</v>
      </c>
      <c r="AG36" s="450">
        <f>ENE!AG36+FEB!AG36+MAR!AG36+ABR!AG36+MAY!AG36+JUN!AG36+JUL!AG36+AGO!AG36+SET!AG36+OCT!AG36+NOV!AG36+DIC!AG36</f>
        <v>1</v>
      </c>
      <c r="AH36" s="448">
        <f>ENE!AH36+FEB!AH36+MAR!AH36+ABR!AH36+MAY!AH36+JUN!AH36+JUL!AH36+AGO!AH36+SET!AH36+OCT!AH36+NOV!AH36+DIC!AH36</f>
        <v>0</v>
      </c>
      <c r="AI36" s="449">
        <f>ENE!AI36+FEB!AI36+MAR!AI36+ABR!AI36+MAY!AI36+JUN!AI36+JUL!AI36+AGO!AI36+SET!AI36+OCT!AI36+NOV!AI36+DIC!AI36</f>
        <v>0</v>
      </c>
      <c r="AJ36" s="139">
        <f>ENE!AJ36+FEB!AJ36+MAR!AJ36+ABR!AJ36+MAY!AJ36+JUN!AJ36+JUL!AJ36+AGO!AJ36+SET!AJ36+OCT!AJ36+NOV!AJ36+DIC!AJ36</f>
        <v>0</v>
      </c>
      <c r="AK36" s="449">
        <f>ENE!AK36+FEB!AK36+MAR!AK36+ABR!AK36+MAY!AK36+JUN!AK36+JUL!AK36+AGO!AK36+SET!AK36+OCT!AK36+NOV!AK36+DIC!AK36</f>
        <v>0</v>
      </c>
      <c r="AL36" s="449">
        <f>ENE!AL36+FEB!AL36+MAR!AL36+ABR!AL36+MAY!AL36+JUN!AL36+JUL!AL36+AGO!AL36+SET!AL36+OCT!AL36+NOV!AL36+DIC!AL36</f>
        <v>0</v>
      </c>
      <c r="AM36" s="450">
        <f>ENE!AM36+FEB!AM36+MAR!AM36+ABR!AM36+MAY!AM36+JUN!AM36+JUL!AM36+AGO!AM36+SET!AM36+OCT!AM36+NOV!AM36+DIC!AM36</f>
        <v>2</v>
      </c>
      <c r="AN36" s="459">
        <f>ENE!AN36+FEB!AN36+MAR!AN36+ABR!AN36+MAY!AN36+JUN!AN36+JUL!AN36+AGO!AN36+SET!AN36+OCT!AN36+NOV!AN36+DIC!AN36</f>
        <v>2</v>
      </c>
      <c r="AO36" s="514">
        <f t="shared" si="145"/>
        <v>40</v>
      </c>
      <c r="AP36" s="449">
        <f>ENE!AP36+FEB!AP36+MAR!AP36+ABR!AP36+MAY!AP36+JUN!AP36+JUL!AP36+AGO!AP36+SET!AP36+OCT!AP36+NOV!AP36+DIC!AP36</f>
        <v>0</v>
      </c>
      <c r="AQ36" s="139">
        <f>ENE!AQ36+FEB!AQ36+MAR!AQ36+ABR!AQ36+MAY!AQ36+JUN!AQ36+JUL!AQ36+AGO!AQ36+SET!AQ36+OCT!AQ36+NOV!AQ36+DIC!AQ36</f>
        <v>2</v>
      </c>
      <c r="AR36" s="449">
        <f>ENE!AR36+FEB!AR36+MAR!AR36+ABR!AR36+MAY!AR36+JUN!AR36+JUL!AR36+AGO!AR36+SET!AR36+OCT!AR36+NOV!AR36+DIC!AR36</f>
        <v>0</v>
      </c>
      <c r="AS36" s="449">
        <f>ENE!AS36+FEB!AS36+MAR!AS36+ABR!AS36+MAY!AS36+JUN!AS36+JUL!AS36+AGO!AS36+SET!AS36+OCT!AS36+NOV!AS36+DIC!AS36</f>
        <v>0</v>
      </c>
      <c r="AT36" s="449">
        <f>ENE!AT36+FEB!AT36+MAR!AT36+ABR!AT36+MAY!AT36+JUN!AT36+JUL!AT36+AGO!AT36+SET!AT36+OCT!AT36+NOV!AT36+DIC!AT36</f>
        <v>0</v>
      </c>
      <c r="AU36" s="450">
        <f>ENE!AU36+FEB!AU36+MAR!AU36+ABR!AU36+MAY!AU36+JUN!AU36+JUL!AU36+AGO!AU36+SET!AU36+OCT!AU36+NOV!AU36+DIC!AU36</f>
        <v>0</v>
      </c>
      <c r="AV36" s="514">
        <f t="shared" si="146"/>
        <v>0</v>
      </c>
      <c r="AW36" s="449">
        <f>ENE!AW36+FEB!AW36+MAR!AW36+ABR!AW36+MAY!AW36+JUN!AW36+JUL!AW36+AGO!AW36+SET!AW36+OCT!AW36+NOV!AW36+DIC!AW36</f>
        <v>0</v>
      </c>
      <c r="AX36" s="449">
        <f>ENE!AX36+FEB!AX36+MAR!AX36+ABR!AX36+MAY!AX36+JUN!AX36+JUL!AX36+AGO!AX36+SET!AX36+OCT!AX36+NOV!AX36+DIC!AX36</f>
        <v>0</v>
      </c>
      <c r="AY36" s="450">
        <f>ENE!AY36+FEB!AY36+MAR!AY36+ABR!AY36+MAY!AY36+JUN!AY36+JUL!AY36+AGO!AY36+SET!AY36+OCT!AY36+NOV!AY36+DIC!AY36</f>
        <v>0</v>
      </c>
      <c r="AZ36" s="514">
        <f t="shared" si="147"/>
        <v>0</v>
      </c>
      <c r="BA36" s="449">
        <f>ENE!BA36+FEB!BA36+MAR!BA36+ABR!BA36+MAY!BA36+JUN!BA36+JUL!BA36+AGO!BA36+SET!BA36+OCT!BA36+NOV!BA36+DIC!BA36</f>
        <v>0</v>
      </c>
      <c r="BB36" s="450">
        <f>ENE!BB36+FEB!BB36+MAR!BB36+ABR!BB36+MAY!BB36+JUN!BB36+JUL!BB36+AGO!BB36+SET!BB36+OCT!BB36+NOV!BB36+DIC!BB36</f>
        <v>0</v>
      </c>
      <c r="BC36" s="127">
        <f>ENE!BC36+FEB!BC36+MAR!BC36+ABR!BC36+MAY!BC36+JUN!BC36+JUL!BC36+AGO!BC36+SET!BC36+OCT!BC36+NOV!BC36+DIC!BC36</f>
        <v>2</v>
      </c>
      <c r="BD36" s="127">
        <f>ENE!BD36+FEB!BD36+MAR!BD36+ABR!BD36+MAY!BD36+JUN!BD36+JUL!BD36+AGO!BD36+SET!BD36+OCT!BD36+NOV!BD36+DIC!BD36</f>
        <v>2</v>
      </c>
      <c r="BE36" s="296" t="s">
        <v>128</v>
      </c>
      <c r="BF36" s="127">
        <v>6</v>
      </c>
      <c r="BG36" s="449">
        <f>ENE!BG36+FEB!BG36+MAR!BG36+ABR!BG36+MAY!BG36+JUN!BG36+JUL!BG36+AGO!BG36+SET!BG36+OCT!BG36+NOV!BG36+DIC!BG36</f>
        <v>0</v>
      </c>
      <c r="BH36" s="463">
        <f>ENE!BH36+FEB!BH36+MAR!BH36+ABR!BH36+MAY!BH36+JUN!BH36+JUL!BH36+AGO!BH36+SET!BH36+OCT!BH36+NOV!BH36+DIC!BH36</f>
        <v>0</v>
      </c>
      <c r="BI36" s="463">
        <f>ENE!BI36+FEB!BI36+MAR!BI36+ABR!BI36+MAY!BI36+JUN!BI36+JUL!BI36+AGO!BI36+SET!BI36+OCT!BI36+NOV!BI36+DIC!BI36</f>
        <v>0</v>
      </c>
      <c r="BJ36" s="463">
        <f>ENE!BJ36+FEB!BJ36+MAR!BJ36+ABR!BJ36+MAY!BJ36+JUN!BJ36+JUL!BJ36+AGO!BJ36+SET!BJ36+OCT!BJ36+NOV!BJ36+DIC!BJ36</f>
        <v>0</v>
      </c>
      <c r="BK36" s="464">
        <f>ENE!BK36+FEB!BK36+MAR!BK36+ABR!BK36+MAY!BK36+JUN!BK36+JUL!BK36+AGO!BK36+SET!BK36+OCT!BK36+NOV!BK36+DIC!BK36</f>
        <v>0</v>
      </c>
      <c r="BL36" s="448">
        <f>ENE!BL36+FEB!BL36+MAR!BL36+ABR!BL36+MAY!BL36+JUN!BL36+JUL!BL36+AGO!BL36+SET!BL36+OCT!BL36+NOV!BL36+DIC!BL36</f>
        <v>0</v>
      </c>
      <c r="BM36" s="463">
        <f>ENE!BM36+FEB!BM36+MAR!BM36+ABR!BM36+MAY!BM36+JUN!BM36+JUL!BM36+AGO!BM36+SET!BM36+OCT!BM36+NOV!BM36+DIC!BM36</f>
        <v>0</v>
      </c>
      <c r="BN36" s="463">
        <f>ENE!BN36+FEB!BN36+MAR!BN36+ABR!BN36+MAY!BN36+JUN!BN36+JUL!BN36+AGO!BN36+SET!BN36+OCT!BN36+NOV!BN36+DIC!BN36</f>
        <v>0</v>
      </c>
      <c r="BO36" s="464">
        <f>ENE!BO36+FEB!BO36+MAR!BO36+ABR!BO36+MAY!BO36+JUN!BO36+JUL!BO36+AGO!BO36+SET!BO36+OCT!BO36+NOV!BO36+DIC!BO36</f>
        <v>0</v>
      </c>
      <c r="BP36" s="514">
        <f t="shared" si="150"/>
        <v>0</v>
      </c>
      <c r="BQ36" s="449">
        <f>ENE!BQ36+FEB!BQ36+MAR!BQ36+ABR!BQ36+MAY!BQ36+JUN!BQ36+JUL!BQ36+AGO!BQ36+SET!BQ36+OCT!BQ36+NOV!BQ36+DIC!BQ36</f>
        <v>0</v>
      </c>
      <c r="BR36" s="463">
        <f>ENE!BR36+FEB!BR36+MAR!BR36+ABR!BR36+MAY!BR36+JUN!BR36+JUL!BR36+AGO!BR36+SET!BR36+OCT!BR36+NOV!BR36+DIC!BR36</f>
        <v>0</v>
      </c>
      <c r="BS36" s="463">
        <f>ENE!BS36+FEB!BS36+MAR!BS36+ABR!BS36+MAY!BS36+JUN!BS36+JUL!BS36+AGO!BS36+SET!BS36+OCT!BS36+NOV!BS36+DIC!BS36</f>
        <v>0</v>
      </c>
      <c r="BT36" s="517">
        <f t="shared" si="152"/>
        <v>0</v>
      </c>
      <c r="BU36" s="463">
        <f>ENE!BU36+FEB!BU36+MAR!BU36+ABR!BU36+MAY!BU36+JUN!BU36+JUL!BU36+AGO!BU36+SET!BU36+OCT!BU36+NOV!BU36+DIC!BU36</f>
        <v>0</v>
      </c>
      <c r="BV36" s="463">
        <f>ENE!BV36+FEB!BV36+MAR!BV36+ABR!BV36+MAY!BV36+JUN!BV36+JUL!BV36+AGO!BV36+SET!BV36+OCT!BV36+NOV!BV36+DIC!BV36</f>
        <v>0</v>
      </c>
      <c r="BW36" s="463">
        <f>ENE!BW36+FEB!BW36+MAR!BW36+ABR!BW36+MAY!BW36+JUN!BW36+JUL!BW36+AGO!BW36+SET!BW36+OCT!BW36+NOV!BW36+DIC!BW36</f>
        <v>0</v>
      </c>
      <c r="BX36" s="465">
        <f>ENE!BX36+FEB!BX36+MAR!BX36+ABR!BX36+MAY!BX36+JUN!BX36+JUL!BX36+AGO!BX36+SET!BX36+OCT!BX36+NOV!BX36+DIC!BX36</f>
        <v>0</v>
      </c>
      <c r="BY36" s="449">
        <f>ENE!BY36+FEB!BY36+MAR!BY36+ABR!BY36+MAY!BY36+JUN!BY36+JUL!BY36+AGO!BY36+SET!BY36+OCT!BY36+NOV!BY36+DIC!BY36</f>
        <v>0</v>
      </c>
      <c r="BZ36" s="464">
        <f>ENE!BZ36+FEB!BZ36+MAR!BZ36+ABR!BZ36+MAY!BZ36+JUN!BZ36+JUL!BZ36+AGO!BZ36+SET!BZ36+OCT!BZ36+NOV!BZ36+DIC!BZ36</f>
        <v>0</v>
      </c>
      <c r="CA36" s="514">
        <f t="shared" si="154"/>
        <v>0</v>
      </c>
      <c r="CB36" s="448">
        <f>ENE!CB36+FEB!CB36+MAR!CB36+ABR!CB36+MAY!CB36+JUN!CB36+JUL!CB36+AGO!CB36+SET!CB36+OCT!CB36+NOV!CB36+DIC!CB36</f>
        <v>0</v>
      </c>
      <c r="CC36" s="465">
        <f>ENE!CC36+FEB!CC36+MAR!CC36+ABR!CC36+MAY!CC36+JUN!CC36+JUL!CC36+AGO!CC36+SET!CC36+OCT!CC36+NOV!CC36+DIC!CC36</f>
        <v>0</v>
      </c>
      <c r="CD36" s="139">
        <f>ENE!CD36+FEB!CD36+MAR!CD36+ABR!CD36+MAY!CD36+JUN!CD36+JUL!CD36+AGO!CD36+SET!CD36+OCT!CD36+NOV!CD36+DIC!CD36</f>
        <v>0</v>
      </c>
      <c r="CE36" s="65"/>
      <c r="CF36" s="296" t="s">
        <v>128</v>
      </c>
      <c r="CG36" s="127">
        <v>6</v>
      </c>
      <c r="CH36" s="449">
        <f>ENE!CH36+FEB!CH36+MAR!CH36+ABR!CH36+MAY!CH36+JUN!CH36+JUL!CH36+AGO!CH36+SET!CH36+OCT!CH36+NOV!CH36+DIC!CH36</f>
        <v>0</v>
      </c>
      <c r="CI36" s="449">
        <f>ENE!CI36+FEB!CI36+MAR!CI36+ABR!CI36+MAY!CI36+JUN!CI36+JUL!CI36+AGO!CI36+SET!CI36+OCT!CI36+NOV!CI36+DIC!CI36</f>
        <v>2</v>
      </c>
      <c r="CJ36" s="449">
        <f>ENE!CJ36+FEB!CJ36+MAR!CJ36+ABR!CJ36+MAY!CJ36+JUN!CJ36+JUL!CJ36+AGO!CJ36+SET!CJ36+OCT!CJ36+NOV!CJ36+DIC!CJ36</f>
        <v>0</v>
      </c>
      <c r="CK36" s="449">
        <f>ENE!CK36+FEB!CK36+MAR!CK36+ABR!CK36+MAY!CK36+JUN!CK36+JUL!CK36+AGO!CK36+SET!CK36+OCT!CK36+NOV!CK36+DIC!CK36</f>
        <v>0</v>
      </c>
      <c r="CL36" s="450">
        <f>ENE!CL36+FEB!CL36+MAR!CL36+ABR!CL36+MAY!CL36+JUN!CL36+JUL!CL36+AGO!CL36+SET!CL36+OCT!CL36+NOV!CL36+DIC!CL36</f>
        <v>0</v>
      </c>
      <c r="CM36" s="448">
        <f>ENE!CM36+FEB!CM36+MAR!CM36+ABR!CM36+MAY!CM36+JUN!CM36+JUL!CM36+AGO!CM36+SET!CM36+OCT!CM36+NOV!CM36+DIC!CM36</f>
        <v>0</v>
      </c>
      <c r="CN36" s="449">
        <f>ENE!CN36+FEB!CN36+MAR!CN36+ABR!CN36+MAY!CN36+JUN!CN36+JUL!CN36+AGO!CN36+SET!CN36+OCT!CN36+NOV!CN36+DIC!CN36</f>
        <v>0</v>
      </c>
      <c r="CO36" s="449">
        <f>ENE!CO36+FEB!CO36+MAR!CO36+ABR!CO36+MAY!CO36+JUN!CO36+JUL!CO36+AGO!CO36+SET!CO36+OCT!CO36+NOV!CO36+DIC!CO36</f>
        <v>0</v>
      </c>
      <c r="CP36" s="449">
        <f>ENE!CP36+FEB!CP36+MAR!CP36+ABR!CP36+MAY!CP36+JUN!CP36+JUL!CP36+AGO!CP36+SET!CP36+OCT!CP36+NOV!CP36+DIC!CP36</f>
        <v>0</v>
      </c>
      <c r="CQ36" s="449">
        <f>ENE!CQ36+FEB!CQ36+MAR!CQ36+ABR!CQ36+MAY!CQ36+JUN!CQ36+JUL!CQ36+AGO!CQ36+SET!CQ36+OCT!CQ36+NOV!CQ36+DIC!CQ36</f>
        <v>0</v>
      </c>
      <c r="CR36" s="449">
        <f>ENE!CR36+FEB!CR36+MAR!CR36+ABR!CR36+MAY!CR36+JUN!CR36+JUL!CR36+AGO!CR36+SET!CR36+OCT!CR36+NOV!CR36+DIC!CR36</f>
        <v>0</v>
      </c>
      <c r="CS36" s="449">
        <f>ENE!CS36+FEB!CS36+MAR!CS36+ABR!CS36+MAY!CS36+JUN!CS36+JUL!CS36+AGO!CS36+SET!CS36+OCT!CS36+NOV!CS36+DIC!CS36</f>
        <v>0</v>
      </c>
      <c r="CT36" s="449">
        <f>ENE!CT36+FEB!CT36+MAR!CT36+ABR!CT36+MAY!CT36+JUN!CT36+JUL!CT36+AGO!CT36+SET!CT36+OCT!CT36+NOV!CT36+DIC!CT36</f>
        <v>0</v>
      </c>
      <c r="CU36" s="139">
        <f>ENE!CU36+FEB!CU36+MAR!CU36+ABR!CU36+MAY!CU36+JUN!CU36+JUL!CU36+AGO!CU36+SET!CU36+OCT!CU36+NOV!CU36+DIC!CU36</f>
        <v>0</v>
      </c>
      <c r="CV36" s="449">
        <f>ENE!CV36+FEB!CV36+MAR!CV36+ABR!CV36+MAY!CV36+JUN!CV36+JUL!CV36+AGO!CV36+SET!CV36+OCT!CV36+NOV!CV36+DIC!CV36</f>
        <v>0</v>
      </c>
      <c r="CW36" s="449">
        <f>ENE!CW36+FEB!CW36+MAR!CW36+ABR!CW36+MAY!CW36+JUN!CW36+JUL!CW36+AGO!CW36+SET!CW36+OCT!CW36+NOV!CW36+DIC!CW36</f>
        <v>0</v>
      </c>
      <c r="CX36" s="127">
        <f>ENE!CX36+FEB!CX36+MAR!CX36+ABR!CX36+MAY!CX36+JUN!CX36+JUL!CX36+AGO!CX36+SET!CX36+OCT!CX36+NOV!CX36+DIC!CX36</f>
        <v>0</v>
      </c>
      <c r="CY36" s="65"/>
      <c r="CZ36" s="296" t="s">
        <v>128</v>
      </c>
      <c r="DA36" s="127">
        <v>6</v>
      </c>
      <c r="DB36" s="449">
        <f>ENE!DB36+FEB!DB36+MAR!DB36+ABR!DB36+MAY!DB36+JUN!DB36+JUL!DB36+AGO!DB36+SET!DB36+OCT!DB36+NOV!DB36+DIC!DB36</f>
        <v>0</v>
      </c>
      <c r="DC36" s="463">
        <f>ENE!DC36+FEB!DC36+MAR!DC36+ABR!DC36+MAY!DC36+JUN!DC36+JUL!DC36+AGO!DC36+SET!DC36+OCT!DC36+NOV!DC36+DIC!DC36</f>
        <v>0</v>
      </c>
      <c r="DD36" s="463">
        <f>ENE!DD36+FEB!DD36+MAR!DD36+ABR!DD36+MAY!DD36+JUN!DD36+JUL!DD36+AGO!DD36+SET!DD36+OCT!DD36+NOV!DD36+DIC!DD36</f>
        <v>0</v>
      </c>
      <c r="DE36" s="464">
        <f>ENE!DE36+FEB!DE36+MAR!DE36+ABR!DE36+MAY!DE36+JUN!DE36+JUL!DE36+AGO!DE36+SET!DE36+OCT!DE36+NOV!DE36+DIC!DE36</f>
        <v>0</v>
      </c>
      <c r="DF36" s="448">
        <f>ENE!DF36+FEB!DF36+MAR!DF36+ABR!DF36+MAY!DF36+JUN!DF36+JUL!DF36+AGO!DF36+SET!DF36+OCT!DF36+NOV!DF36+DIC!DF36</f>
        <v>0</v>
      </c>
      <c r="DG36" s="463">
        <f>ENE!DG36+FEB!DG36+MAR!DG36+ABR!DG36+MAY!DG36+JUN!DG36+JUL!DG36+AGO!DG36+SET!DG36+OCT!DG36+NOV!DG36+DIC!DG36</f>
        <v>0</v>
      </c>
      <c r="DH36" s="464">
        <f>ENE!DH36+FEB!DH36+MAR!DH36+ABR!DH36+MAY!DH36+JUN!DH36+JUL!DH36+AGO!DH36+SET!DH36+OCT!DH36+NOV!DH36+DIC!DH36</f>
        <v>0</v>
      </c>
      <c r="DI36" s="514">
        <f t="shared" si="158"/>
        <v>0</v>
      </c>
      <c r="DJ36" s="449">
        <f>ENE!DJ36+FEB!DJ36+MAR!DJ36+ABR!DJ36+MAY!DJ36+JUN!DJ36+JUL!DJ36+AGO!DJ36+SET!DJ36+OCT!DJ36+NOV!DJ36+DIC!DJ36</f>
        <v>0</v>
      </c>
      <c r="DK36" s="463">
        <f>ENE!DK36+FEB!DK36+MAR!DK36+ABR!DK36+MAY!DK36+JUN!DK36+JUL!DK36+AGO!DK36+SET!DK36+OCT!DK36+NOV!DK36+DIC!DK36</f>
        <v>0</v>
      </c>
      <c r="DL36" s="464">
        <f>ENE!DL36+FEB!DL36+MAR!DL36+ABR!DL36+MAY!DL36+JUN!DL36+JUL!DL36+AGO!DL36+SET!DL36+OCT!DL36+NOV!DL36+DIC!DL36</f>
        <v>0</v>
      </c>
      <c r="DM36" s="514">
        <f t="shared" si="160"/>
        <v>0</v>
      </c>
      <c r="DN36" s="449">
        <f>ENE!DN36+FEB!DN36+MAR!DN36+ABR!DN36+MAY!DN36+JUN!DN36+JUL!DN36+AGO!DN36+SET!DN36+OCT!DN36+NOV!DN36+DIC!DN36</f>
        <v>0</v>
      </c>
      <c r="DO36" s="465">
        <f>ENE!DO36+FEB!DO36+MAR!DO36+ABR!DO36+MAY!DO36+JUN!DO36+JUL!DO36+AGO!DO36+SET!DO36+OCT!DO36+NOV!DO36+DIC!DO36</f>
        <v>0</v>
      </c>
      <c r="DP36" s="449">
        <f>ENE!DP36+FEB!DP36+MAR!DP36+ABR!DP36+MAY!DP36+JUN!DP36+JUL!DP36+AGO!DP36+SET!DP36+OCT!DP36+NOV!DP36+DIC!DP36</f>
        <v>0</v>
      </c>
      <c r="DQ36" s="464">
        <f>ENE!DQ36+FEB!DQ36+MAR!DQ36+ABR!DQ36+MAY!DQ36+JUN!DQ36+JUL!DQ36+AGO!DQ36+SET!DQ36+OCT!DQ36+NOV!DQ36+DIC!DQ36</f>
        <v>0</v>
      </c>
      <c r="DR36" s="145">
        <f t="shared" si="162"/>
        <v>0</v>
      </c>
      <c r="DS36" s="450">
        <f>ENE!DS36+FEB!DS36+MAR!DS36+ABR!DS36+MAY!DS36+JUN!DS36+JUL!DS36+AGO!DS36+SET!DS36+OCT!DS36+NOV!DS36+DIC!DS36</f>
        <v>2</v>
      </c>
      <c r="DT36" s="514">
        <f t="shared" si="164"/>
        <v>33.333333333333329</v>
      </c>
      <c r="DU36" s="450">
        <f>ENE!DU36+FEB!DU36+MAR!DU36+ABR!DU36+MAY!DU36+JUN!DU36+JUL!DU36+AGO!DU36+SET!DU36+OCT!DU36+NOV!DU36+DIC!DU36</f>
        <v>2</v>
      </c>
      <c r="DV36" s="514">
        <f t="shared" si="166"/>
        <v>33.333333333333329</v>
      </c>
      <c r="DW36" s="139">
        <f>ENE!DW36+FEB!DW36+MAR!DW36+ABR!DW36+MAY!DW36+JUN!DW36+JUL!DW36+AGO!DW36+SET!DW36+OCT!DW36+NOV!DW36+DIC!DW36</f>
        <v>0</v>
      </c>
      <c r="DX36" s="65"/>
      <c r="DY36" s="296" t="s">
        <v>128</v>
      </c>
      <c r="DZ36" s="449">
        <f>ENE!DZ36+FEB!DZ36+MAR!DZ36+ABR!DZ36+MAY!DZ36+JUN!DZ36+JUL!DZ36+AGO!DZ36+SET!DZ36+OCT!DZ36+NOV!DZ36+DIC!DZ36</f>
        <v>0</v>
      </c>
      <c r="EA36" s="463">
        <f>ENE!EA36+FEB!EA36+MAR!EA36+ABR!EA36+MAY!EA36+JUN!EA36+JUL!EA36+AGO!EA36+SET!EA36+OCT!EA36+NOV!EA36+DIC!EA36</f>
        <v>0</v>
      </c>
      <c r="EB36" s="464">
        <f>ENE!EB36+FEB!EB36+MAR!EB36+ABR!EB36+MAY!EB36+JUN!EB36+JUL!EB36+AGO!EB36+SET!EB36+OCT!EB36+NOV!EB36+DIC!EB36</f>
        <v>0</v>
      </c>
      <c r="EC36" s="448">
        <f>ENE!EC36+FEB!EC36+MAR!EC36+ABR!EC36+MAY!EC36+JUN!EC36+JUL!EC36+AGO!EC36+SET!EC36+OCT!EC36+NOV!EC36+DIC!EC36</f>
        <v>0</v>
      </c>
      <c r="ED36" s="463">
        <f>ENE!ED36+FEB!ED36+MAR!ED36+ABR!ED36+MAY!ED36+JUN!ED36+JUL!ED36+AGO!ED36+SET!ED36+OCT!ED36+NOV!ED36+DIC!ED36</f>
        <v>0</v>
      </c>
      <c r="EE36" s="465">
        <f>ENE!EE36+FEB!EE36+MAR!EE36+ABR!EE36+MAY!EE36+JUN!EE36+JUL!EE36+AGO!EE36+SET!EE36+OCT!EE36+NOV!EE36+DIC!EE36</f>
        <v>0</v>
      </c>
      <c r="EF36" s="449">
        <f>ENE!EF36+FEB!EF36+MAR!EF36+ABR!EF36+MAY!EF36+JUN!EF36+JUL!EF36+AGO!EF36+SET!EF36+OCT!EF36+NOV!EF36+DIC!EF36</f>
        <v>0</v>
      </c>
      <c r="EG36" s="463">
        <f>ENE!EG36+FEB!EG36+MAR!EG36+ABR!EG36+MAY!EG36+JUN!EG36+JUL!EG36+AGO!EG36+SET!EG36+OCT!EG36+NOV!EG36+DIC!EG36</f>
        <v>0</v>
      </c>
      <c r="EH36" s="464">
        <f>ENE!EH36+FEB!EH36+MAR!EH36+ABR!EH36+MAY!EH36+JUN!EH36+JUL!EH36+AGO!EH36+SET!EH36+OCT!EH36+NOV!EH36+DIC!EH36</f>
        <v>0</v>
      </c>
      <c r="EI36" s="448">
        <f>ENE!EI36+FEB!EI36+MAR!EI36+ABR!EI36+MAY!EI36+JUN!EI36+JUL!EI36+AGO!EI36+SET!EI36+OCT!EI36+NOV!EI36+DIC!EI36</f>
        <v>2</v>
      </c>
      <c r="EJ36" s="463">
        <f>ENE!EJ36+FEB!EJ36+MAR!EJ36+ABR!EJ36+MAY!EJ36+JUN!EJ36+JUL!EJ36+AGO!EJ36+SET!EJ36+OCT!EJ36+NOV!EJ36+DIC!EJ36</f>
        <v>1</v>
      </c>
      <c r="EK36" s="465">
        <f>ENE!EK36+FEB!EK36+MAR!EK36+ABR!EK36+MAY!EK36+JUN!EK36+JUL!EK36+AGO!EK36+SET!EK36+OCT!EK36+NOV!EK36+DIC!EK36</f>
        <v>2</v>
      </c>
      <c r="EL36" s="449">
        <f>ENE!EL36+FEB!EL36+MAR!EL36+ABR!EL36+MAY!EL36+JUN!EL36+JUL!EL36+AGO!EL36+SET!EL36+OCT!EL36+NOV!EL36+DIC!EL36</f>
        <v>1</v>
      </c>
      <c r="EM36" s="463">
        <f>ENE!EM36+FEB!EM36+MAR!EM36+ABR!EM36+MAY!EM36+JUN!EM36+JUL!EM36+AGO!EM36+SET!EM36+OCT!EM36+NOV!EM36+DIC!EM36</f>
        <v>0</v>
      </c>
      <c r="EN36" s="464">
        <f>ENE!EN36+FEB!EN36+MAR!EN36+ABR!EN36+MAY!EN36+JUN!EN36+JUL!EN36+AGO!EN36+SET!EN36+OCT!EN36+NOV!EN36+DIC!EN36</f>
        <v>0</v>
      </c>
      <c r="EO36" s="448">
        <f>ENE!EO36+FEB!EO36+MAR!EO36+ABR!EO36+MAY!EO36+JUN!EO36+JUL!EO36+AGO!EO36+SET!EO36+OCT!EO36+NOV!EO36+DIC!EO36</f>
        <v>0</v>
      </c>
      <c r="EP36" s="463">
        <f>ENE!EP36+FEB!EP36+MAR!EP36+ABR!EP36+MAY!EP36+JUN!EP36+JUL!EP36+AGO!EP36+SET!EP36+OCT!EP36+NOV!EP36+DIC!EP36</f>
        <v>0</v>
      </c>
      <c r="EQ36" s="465">
        <f>ENE!EQ36+FEB!EQ36+MAR!EQ36+ABR!EQ36+MAY!EQ36+JUN!EQ36+JUL!EQ36+AGO!EQ36+SET!EQ36+OCT!EQ36+NOV!EQ36+DIC!EQ36</f>
        <v>0</v>
      </c>
      <c r="ER36" s="459">
        <v>6</v>
      </c>
      <c r="ES36" s="521">
        <f t="shared" si="169"/>
        <v>0</v>
      </c>
      <c r="ET36" s="449">
        <f>ENE!ET36+FEB!ET36+MAR!ET36+ABR!ET36+MAY!ET36+JUN!ET36+JUL!ET36+AGO!ET36+SET!ET36+OCT!ET36+NOV!ET36+DIC!ET36</f>
        <v>0</v>
      </c>
      <c r="EU36" s="463">
        <f>ENE!EU36+FEB!EU36+MAR!EU36+ABR!EU36+MAY!EU36+JUN!EU36+JUL!EU36+AGO!EU36+SET!EU36+OCT!EU36+NOV!EU36+DIC!EU36</f>
        <v>0</v>
      </c>
      <c r="EV36" s="463">
        <f>ENE!EV36+FEB!EV36+MAR!EV36+ABR!EV36+MAY!EV36+JUN!EV36+JUL!EV36+AGO!EV36+SET!EV36+OCT!EV36+NOV!EV36+DIC!EV36</f>
        <v>0</v>
      </c>
      <c r="EW36" s="463">
        <f>ENE!EW36+FEB!EW36+MAR!EW36+ABR!EW36+MAY!EW36+JUN!EW36+JUL!EW36+AGO!EW36+SET!EW36+OCT!EW36+NOV!EW36+DIC!EW36</f>
        <v>0</v>
      </c>
      <c r="EX36" s="465">
        <f>ENE!EX36+FEB!EX36+MAR!EX36+ABR!EX36+MAY!EX36+JUN!EX36+JUL!EX36+AGO!EX36+SET!EX36+OCT!EX36+NOV!EX36+DIC!EX36</f>
        <v>0</v>
      </c>
      <c r="EY36" s="449">
        <f>ENE!EY36+FEB!EY36+MAR!EY36+ABR!EY36+MAY!EY36+JUN!EY36+JUL!EY36+AGO!EY36+SET!EY36+OCT!EY36+NOV!EY36+DIC!EY36</f>
        <v>0</v>
      </c>
      <c r="EZ36" s="463">
        <f>ENE!EZ36+FEB!EZ36+MAR!EZ36+ABR!EZ36+MAY!EZ36+JUN!EZ36+JUL!EZ36+AGO!EZ36+SET!EZ36+OCT!EZ36+NOV!EZ36+DIC!EZ36</f>
        <v>0</v>
      </c>
      <c r="FA36" s="463">
        <f>ENE!FA36+FEB!FA36+MAR!FA36+ABR!FA36+MAY!FA36+JUN!FA36+JUL!FA36+AGO!FA36+SET!FA36+OCT!FA36+NOV!FA36+DIC!FA36</f>
        <v>0</v>
      </c>
      <c r="FB36" s="449">
        <f>ENE!FB36+FEB!FB36+MAR!FB36+ABR!FB36+MAY!FB36+JUN!FB36+JUL!FB36+AGO!FB36+SET!FB36+OCT!FB36+NOV!FB36+DIC!FB36</f>
        <v>0</v>
      </c>
      <c r="FC36" s="463">
        <f>ENE!FC36+FEB!FC36+MAR!FC36+ABR!FC36+MAY!FC36+JUN!FC36+JUL!FC36+AGO!FC36+SET!FC36+OCT!FC36+NOV!FC36+DIC!FC36</f>
        <v>0</v>
      </c>
      <c r="FD36" s="463">
        <f>ENE!FD36+FEB!FD36+MAR!FD36+ABR!FD36+MAY!FD36+JUN!FD36+JUL!FD36+AGO!FD36+SET!FD36+OCT!FD36+NOV!FD36+DIC!FD36</f>
        <v>0</v>
      </c>
      <c r="FE36" s="463">
        <f>ENE!FE36+FEB!FE36+MAR!FE36+ABR!FE36+MAY!FE36+JUN!FE36+JUL!FE36+AGO!FE36+SET!FE36+OCT!FE36+NOV!FE36+DIC!FE36</f>
        <v>0</v>
      </c>
      <c r="FF36" s="463">
        <f>ENE!FF36+FEB!FF36+MAR!FF36+ABR!FF36+MAY!FF36+JUN!FF36+JUL!FF36+AGO!FF36+SET!FF36+OCT!FF36+NOV!FF36+DIC!FF36</f>
        <v>0</v>
      </c>
      <c r="FG36" s="463">
        <f>ENE!FG36+FEB!FG36+MAR!FG36+ABR!FG36+MAY!FG36+JUN!FG36+JUL!FG36+AGO!FG36+SET!FG36+OCT!FG36+NOV!FG36+DIC!FG36</f>
        <v>0</v>
      </c>
      <c r="FH36" s="463">
        <f>ENE!FH36+FEB!FH36+MAR!FH36+ABR!FH36+MAY!FH36+JUN!FH36+JUL!FH36+AGO!FH36+SET!FH36+OCT!FH36+NOV!FH36+DIC!FH36</f>
        <v>1</v>
      </c>
      <c r="FI36" s="463">
        <f>ENE!FI36+FEB!FI36+MAR!FI36+ABR!FI36+MAY!FI36+JUN!FI36+JUL!FI36+AGO!FI36+SET!FI36+OCT!FI36+NOV!FI36+DIC!FI36</f>
        <v>0</v>
      </c>
      <c r="FJ36" s="463">
        <f>ENE!FJ36+FEB!FJ36+MAR!FJ36+ABR!FJ36+MAY!FJ36+JUN!FJ36+JUL!FJ36+AGO!FJ36+SET!FJ36+OCT!FJ36+NOV!FJ36+DIC!FJ36</f>
        <v>0</v>
      </c>
      <c r="FK36" s="463">
        <f>ENE!FK36+FEB!FK36+MAR!FK36+ABR!FK36+MAY!FK36+JUN!FK36+JUL!FK36+AGO!FK36+SET!FK36+OCT!FK36+NOV!FK36+DIC!FK36</f>
        <v>3</v>
      </c>
      <c r="FL36" s="463">
        <f>ENE!FL36+FEB!FL36+MAR!FL36+ABR!FL36+MAY!FL36+JUN!FL36+JUL!FL36+AGO!FL36+SET!FL36+OCT!FL36+NOV!FL36+DIC!FL36</f>
        <v>3</v>
      </c>
      <c r="FM36" s="463">
        <f>ENE!FM36+FEB!FM36+MAR!FM36+ABR!FM36+MAY!FM36+JUN!FM36+JUL!FM36+AGO!FM36+SET!FM36+OCT!FM36+NOV!FM36+DIC!FM36</f>
        <v>3</v>
      </c>
      <c r="FN36" s="463">
        <f>ENE!FN36+FEB!FN36+MAR!FN36+ABR!FN36+MAY!FN36+JUN!FN36+JUL!FN36+AGO!FN36+SET!FN36+OCT!FN36+NOV!FN36+DIC!FN36</f>
        <v>0</v>
      </c>
      <c r="FO36" s="463">
        <f>ENE!FO36+FEB!FO36+MAR!FO36+ABR!FO36+MAY!FO36+JUN!FO36+JUL!FO36+AGO!FO36+SET!FO36+OCT!FO36+NOV!FO36+DIC!FO36</f>
        <v>0</v>
      </c>
      <c r="FP36" s="463">
        <f>ENE!FP36+FEB!FP36+MAR!FP36+ABR!FP36+MAY!FP36+JUN!FP36+JUL!FP36+AGO!FP36+SET!FP36+OCT!FP36+NOV!FP36+DIC!FP36</f>
        <v>0</v>
      </c>
      <c r="FQ36" s="465">
        <f>ENE!FQ36+FEB!FQ36+MAR!FQ36+ABR!FQ36+MAY!FQ36+JUN!FQ36+JUL!FQ36+AGO!FQ36+SET!FQ36+OCT!FQ36+NOV!FQ36+DIC!FQ36</f>
        <v>0</v>
      </c>
      <c r="FR36" s="65"/>
      <c r="FS36" s="296" t="s">
        <v>128</v>
      </c>
      <c r="FT36" s="506">
        <v>50</v>
      </c>
      <c r="FU36" s="528">
        <f t="shared" si="185"/>
        <v>8</v>
      </c>
      <c r="FV36" s="449">
        <f>ENE!FV36+FEB!FV36+MAR!FV36+ABR!FV36+MAY!FV36+JUN!FV36+JUL!FV36+AGO!FV36+SET!FV36+OCT!FV36+NOV!FV36+DIC!FV36</f>
        <v>0</v>
      </c>
      <c r="FW36" s="449">
        <f>ENE!FW36+FEB!FW36+MAR!FW36+ABR!FW36+MAY!FW36+JUN!FW36+JUL!FW36+AGO!FW36+SET!FW36+OCT!FW36+NOV!FW36+DIC!FW36</f>
        <v>0</v>
      </c>
      <c r="FX36" s="449">
        <f>ENE!FX36+FEB!FX36+MAR!FX36+ABR!FX36+MAY!FX36+JUN!FX36+JUL!FX36+AGO!FX36+SET!FX36+OCT!FX36+NOV!FX36+DIC!FX36</f>
        <v>0</v>
      </c>
      <c r="FY36" s="449">
        <f>ENE!FY36+FEB!FY36+MAR!FY36+ABR!FY36+MAY!FY36+JUN!FY36+JUL!FY36+AGO!FY36+SET!FY36+OCT!FY36+NOV!FY36+DIC!FY36</f>
        <v>0</v>
      </c>
      <c r="FZ36" s="450">
        <f>ENE!FZ36+FEB!FZ36+MAR!FZ36+ABR!FZ36+MAY!FZ36+JUN!FZ36+JUL!FZ36+AGO!FZ36+SET!FZ36+OCT!FZ36+NOV!FZ36+DIC!FZ36</f>
        <v>2</v>
      </c>
      <c r="GA36" s="448">
        <f>ENE!GA36+FEB!GA36+MAR!GA36+ABR!GA36+MAY!GA36+JUN!GA36+JUL!GA36+AGO!GA36+SET!GA36+OCT!GA36+NOV!GA36+DIC!GA36</f>
        <v>0</v>
      </c>
      <c r="GB36" s="449">
        <f>ENE!GB36+FEB!GB36+MAR!GB36+ABR!GB36+MAY!GB36+JUN!GB36+JUL!GB36+AGO!GB36+SET!GB36+OCT!GB36+NOV!GB36+DIC!GB36</f>
        <v>0</v>
      </c>
      <c r="GC36" s="449">
        <f>ENE!GC36+FEB!GC36+MAR!GC36+ABR!GC36+MAY!GC36+JUN!GC36+JUL!GC36+AGO!GC36+SET!GC36+OCT!GC36+NOV!GC36+DIC!GC36</f>
        <v>0</v>
      </c>
      <c r="GD36" s="449">
        <f>ENE!GD36+FEB!GD36+MAR!GD36+ABR!GD36+MAY!GD36+JUN!GD36+JUL!GD36+AGO!GD36+SET!GD36+OCT!GD36+NOV!GD36+DIC!GD36</f>
        <v>2</v>
      </c>
      <c r="GE36" s="139">
        <f>ENE!GE36+FEB!GE36+MAR!GE36+ABR!GE36+MAY!GE36+JUN!GE36+JUL!GE36+AGO!GE36+SET!GE36+OCT!GE36+NOV!GE36+DIC!GE36</f>
        <v>0</v>
      </c>
      <c r="GF36" s="450">
        <f>ENE!GF36+FEB!GF36+MAR!GF36+ABR!GF36+MAY!GF36+JUN!GF36+JUL!GF36+AGO!GF36+SET!GF36+OCT!GF36+NOV!GF36+DIC!GF36</f>
        <v>26</v>
      </c>
      <c r="GG36" s="127">
        <v>65</v>
      </c>
      <c r="GH36" s="524">
        <f t="shared" si="186"/>
        <v>40</v>
      </c>
      <c r="GI36" s="449">
        <f>ENE!GI36+FEB!GI36+MAR!GI36+ABR!GI36+MAY!GI36+JUN!GI36+JUL!GI36+AGO!GI36+SET!GI36+OCT!GI36+NOV!GI36+DIC!GI36</f>
        <v>0</v>
      </c>
      <c r="GJ36" s="449">
        <f>ENE!GJ36+FEB!GJ36+MAR!GJ36+ABR!GJ36+MAY!GJ36+JUN!GJ36+JUL!GJ36+AGO!GJ36+SET!GJ36+OCT!GJ36+NOV!GJ36+DIC!GJ36</f>
        <v>0</v>
      </c>
      <c r="GK36" s="449">
        <f>ENE!GK36+FEB!GK36+MAR!GK36+ABR!GK36+MAY!GK36+JUN!GK36+JUL!GK36+AGO!GK36+SET!GK36+OCT!GK36+NOV!GK36+DIC!GK36</f>
        <v>2</v>
      </c>
      <c r="GL36" s="449">
        <f>ENE!GL36+FEB!GL36+MAR!GL36+ABR!GL36+MAY!GL36+JUN!GL36+JUL!GL36+AGO!GL36+SET!GL36+OCT!GL36+NOV!GL36+DIC!GL36</f>
        <v>0</v>
      </c>
      <c r="GM36" s="449">
        <f>ENE!GM36+FEB!GM36+MAR!GM36+ABR!GM36+MAY!GM36+JUN!GM36+JUL!GM36+AGO!GM36+SET!GM36+OCT!GM36+NOV!GM36+DIC!GM36</f>
        <v>0</v>
      </c>
      <c r="GN36" s="449">
        <f>ENE!GN36+FEB!GN36+MAR!GN36+ABR!GN36+MAY!GN36+JUN!GN36+JUL!GN36+AGO!GN36+SET!GN36+OCT!GN36+NOV!GN36+DIC!GN36</f>
        <v>0</v>
      </c>
      <c r="GO36" s="449">
        <f>ENE!GO36+FEB!GO36+MAR!GO36+ABR!GO36+MAY!GO36+JUN!GO36+JUL!GO36+AGO!GO36+SET!GO36+OCT!GO36+NOV!GO36+DIC!GO36</f>
        <v>0</v>
      </c>
      <c r="GP36" s="449">
        <f>ENE!GP36+FEB!GP36+MAR!GP36+ABR!GP36+MAY!GP36+JUN!GP36+JUL!GP36+AGO!GP36+SET!GP36+OCT!GP36+NOV!GP36+DIC!GP36</f>
        <v>0</v>
      </c>
      <c r="GQ36" s="139">
        <f>ENE!GQ36+FEB!GQ36+MAR!GQ36+ABR!GQ36+MAY!GQ36+JUN!GQ36+JUL!GQ36+AGO!GQ36+SET!GQ36+OCT!GQ36+NOV!GQ36+DIC!GQ36</f>
        <v>0</v>
      </c>
      <c r="GR36" s="65"/>
      <c r="GS36" s="296" t="s">
        <v>128</v>
      </c>
      <c r="GT36" s="449">
        <f>ENE!GT36+FEB!GT36+MAR!GT36+ABR!GT36+MAY!GT36+JUN!GT36+JUL!GT36+AGO!GT36+SET!GT36+OCT!GT36+NOV!GT36+DIC!GT36</f>
        <v>0</v>
      </c>
      <c r="GU36" s="449">
        <f>ENE!GU36+FEB!GU36+MAR!GU36+ABR!GU36+MAY!GU36+JUN!GU36+JUL!GU36+AGO!GU36+SET!GU36+OCT!GU36+NOV!GU36+DIC!GU36</f>
        <v>0</v>
      </c>
      <c r="GV36" s="449">
        <f>ENE!GV36+FEB!GV36+MAR!GV36+ABR!GV36+MAY!GV36+JUN!GV36+JUL!GV36+AGO!GV36+SET!GV36+OCT!GV36+NOV!GV36+DIC!GV36</f>
        <v>0</v>
      </c>
      <c r="GW36" s="449">
        <f>ENE!GW36+FEB!GW36+MAR!GW36+ABR!GW36+MAY!GW36+JUN!GW36+JUL!GW36+AGO!GW36+SET!GW36+OCT!GW36+NOV!GW36+DIC!GW36</f>
        <v>0</v>
      </c>
      <c r="GX36" s="449">
        <f>ENE!GX36+FEB!GX36+MAR!GX36+ABR!GX36+MAY!GX36+JUN!GX36+JUL!GX36+AGO!GX36+SET!GX36+OCT!GX36+NOV!GX36+DIC!GX36</f>
        <v>0</v>
      </c>
      <c r="GY36" s="449">
        <f>ENE!GY36+FEB!GY36+MAR!GY36+ABR!GY36+MAY!GY36+JUN!GY36+JUL!GY36+AGO!GY36+SET!GY36+OCT!GY36+NOV!GY36+DIC!GY36</f>
        <v>0</v>
      </c>
      <c r="GZ36" s="449">
        <f>ENE!GZ36+FEB!GZ36+MAR!GZ36+ABR!GZ36+MAY!GZ36+JUN!GZ36+JUL!GZ36+AGO!GZ36+SET!GZ36+OCT!GZ36+NOV!GZ36+DIC!GZ36</f>
        <v>0</v>
      </c>
      <c r="HA36" s="139">
        <f>ENE!HA36+FEB!HA36+MAR!HA36+ABR!HA36+MAY!HA36+JUN!HA36+JUL!HA36+AGO!HA36+SET!HA36+OCT!HA36+NOV!HA36+DIC!HA36</f>
        <v>0</v>
      </c>
      <c r="HB36" s="448">
        <v>5</v>
      </c>
      <c r="HC36" s="530">
        <f t="shared" si="174"/>
        <v>0</v>
      </c>
      <c r="HD36" s="448">
        <f>ENE!HD36+FEB!HD36+MAR!HD36+ABR!HD36+MAY!HD36+JUN!HD36+JUL!HD36+AGO!HD36+SET!HD36+OCT!HD36+NOV!HD36+DIC!HD36</f>
        <v>0</v>
      </c>
      <c r="HE36" s="449">
        <f>ENE!HE36+FEB!HE36+MAR!HE36+ABR!HE36+MAY!HE36+JUN!HE36+JUL!HE36+AGO!HE36+SET!HE36+OCT!HE36+NOV!HE36+DIC!HE36</f>
        <v>0</v>
      </c>
      <c r="HF36" s="449">
        <f>ENE!HF36+FEB!HF36+MAR!HF36+ABR!HF36+MAY!HF36+JUN!HF36+JUL!HF36+AGO!HF36+SET!HF36+OCT!HF36+NOV!HF36+DIC!HF36</f>
        <v>0</v>
      </c>
      <c r="HG36" s="449">
        <f>ENE!HG36+FEB!HG36+MAR!HG36+ABR!HG36+MAY!HG36+JUN!HG36+JUL!HG36+AGO!HG36+SET!HG36+OCT!HG36+NOV!HG36+DIC!HG36</f>
        <v>0</v>
      </c>
      <c r="HH36" s="139">
        <f>ENE!HH36+FEB!HH36+MAR!HH36+ABR!HH36+MAY!HH36+JUN!HH36+JUL!HH36+AGO!HH36+SET!HH36+OCT!HH36+NOV!HH36+DIC!HH36</f>
        <v>0</v>
      </c>
      <c r="HI36" s="449">
        <f>ENE!HI36+FEB!HI36+MAR!HI36+ABR!HI36+MAY!HI36+JUN!HI36+JUL!HI36+AGO!HI36+SET!HI36+OCT!HI36+NOV!HI36+DIC!HI36</f>
        <v>0</v>
      </c>
      <c r="HJ36" s="449">
        <f>ENE!HJ36+FEB!HJ36+MAR!HJ36+ABR!HJ36+MAY!HJ36+JUN!HJ36+JUL!HJ36+AGO!HJ36+SET!HJ36+OCT!HJ36+NOV!HJ36+DIC!HJ36</f>
        <v>0</v>
      </c>
      <c r="HK36" s="449">
        <f>ENE!HK36+FEB!HK36+MAR!HK36+ABR!HK36+MAY!HK36+JUN!HK36+JUL!HK36+AGO!HK36+SET!HK36+OCT!HK36+NOV!HK36+DIC!HK36</f>
        <v>0</v>
      </c>
      <c r="HL36" s="449">
        <f>ENE!HL36+FEB!HL36+MAR!HL36+ABR!HL36+MAY!HL36+JUN!HL36+JUL!HL36+AGO!HL36+SET!HL36+OCT!HL36+NOV!HL36+DIC!HL36</f>
        <v>0</v>
      </c>
      <c r="HM36" s="449">
        <f>ENE!HM36+FEB!HM36+MAR!HM36+ABR!HM36+MAY!HM36+JUN!HM36+JUL!HM36+AGO!HM36+SET!HM36+OCT!HM36+NOV!HM36+DIC!HM36</f>
        <v>0</v>
      </c>
      <c r="HN36" s="449">
        <f>ENE!HN36+FEB!HN36+MAR!HN36+ABR!HN36+MAY!HN36+JUN!HN36+JUL!HN36+AGO!HN36+SET!HN36+OCT!HN36+NOV!HN36+DIC!HN36</f>
        <v>0</v>
      </c>
      <c r="HO36" s="449">
        <f>ENE!HO36+FEB!HO36+MAR!HO36+ABR!HO36+MAY!HO36+JUN!HO36+JUL!HO36+AGO!HO36+SET!HO36+OCT!HO36+NOV!HO36+DIC!HO36</f>
        <v>0</v>
      </c>
      <c r="HP36" s="139">
        <f>ENE!HP36+FEB!HP36+MAR!HP36+ABR!HP36+MAY!HP36+JUN!HP36+JUL!HP36+AGO!HP36+SET!HP36+OCT!HP36+NOV!HP36+DIC!HP36</f>
        <v>0</v>
      </c>
      <c r="HQ36" s="65"/>
      <c r="HR36" s="296" t="s">
        <v>128</v>
      </c>
      <c r="HS36" s="448">
        <f>ENE!HS36+FEB!HS36+MAR!HS36+ABR!HS36+MAY!HS36+JUN!HS36+JUL!HS36+AGO!HS36+SET!HS36+OCT!HS36+NOV!HS36+DIC!HS36</f>
        <v>0</v>
      </c>
      <c r="HT36" s="449">
        <f>ENE!HT36+FEB!HT36+MAR!HT36+ABR!HT36+MAY!HT36+JUN!HT36+JUL!HT36+AGO!HT36+SET!HT36+OCT!HT36+NOV!HT36+DIC!HT36</f>
        <v>0</v>
      </c>
      <c r="HU36" s="449">
        <f>ENE!HU36+FEB!HU36+MAR!HU36+ABR!HU36+MAY!HU36+JUN!HU36+JUL!HU36+AGO!HU36+SET!HU36+OCT!HU36+NOV!HU36+DIC!HU36</f>
        <v>0</v>
      </c>
      <c r="HV36" s="449">
        <f>ENE!HV36+FEB!HV36+MAR!HV36+ABR!HV36+MAY!HV36+JUN!HV36+JUL!HV36+AGO!HV36+SET!HV36+OCT!HV36+NOV!HV36+DIC!HV36</f>
        <v>0</v>
      </c>
      <c r="HW36" s="449">
        <f>ENE!HW36+FEB!HW36+MAR!HW36+ABR!HW36+MAY!HW36+JUN!HW36+JUL!HW36+AGO!HW36+SET!HW36+OCT!HW36+NOV!HW36+DIC!HW36</f>
        <v>0</v>
      </c>
      <c r="HX36" s="449">
        <f>ENE!HX36+FEB!HX36+MAR!HX36+ABR!HX36+MAY!HX36+JUN!HX36+JUL!HX36+AGO!HX36+SET!HX36+OCT!HX36+NOV!HX36+DIC!HX36</f>
        <v>0</v>
      </c>
      <c r="HY36" s="449">
        <f>ENE!HY36+FEB!HY36+MAR!HY36+ABR!HY36+MAY!HY36+JUN!HY36+JUL!HY36+AGO!HY36+SET!HY36+OCT!HY36+NOV!HY36+DIC!HY36</f>
        <v>0</v>
      </c>
      <c r="HZ36" s="449">
        <f>ENE!HZ36+FEB!HZ36+MAR!HZ36+ABR!HZ36+MAY!HZ36+JUN!HZ36+JUL!HZ36+AGO!HZ36+SET!HZ36+OCT!HZ36+NOV!HZ36+DIC!HZ36</f>
        <v>0</v>
      </c>
      <c r="IA36" s="449">
        <f>ENE!IA36+FEB!IA36+MAR!IA36+ABR!IA36+MAY!IA36+JUN!IA36+JUL!IA36+AGO!IA36+SET!IA36+OCT!IA36+NOV!IA36+DIC!IA36</f>
        <v>0</v>
      </c>
      <c r="IB36" s="449">
        <f>ENE!IB36+FEB!IB36+MAR!IB36+ABR!IB36+MAY!IB36+JUN!IB36+JUL!IB36+AGO!IB36+SET!IB36+OCT!IB36+NOV!IB36+DIC!IB36</f>
        <v>0</v>
      </c>
      <c r="IC36" s="449">
        <f>ENE!IC36+FEB!IC36+MAR!IC36+ABR!IC36+MAY!IC36+JUN!IC36+JUL!IC36+AGO!IC36+SET!IC36+OCT!IC36+NOV!IC36+DIC!IC36</f>
        <v>1</v>
      </c>
      <c r="ID36" s="449">
        <f>ENE!ID36+FEB!ID36+MAR!ID36+ABR!ID36+MAY!ID36+JUN!ID36+JUL!ID36+AGO!ID36+SET!ID36+OCT!ID36+NOV!ID36+DIC!ID36</f>
        <v>0</v>
      </c>
      <c r="IE36" s="449">
        <f>ENE!IE36+FEB!IE36+MAR!IE36+ABR!IE36+MAY!IE36+JUN!IE36+JUL!IE36+AGO!IE36+SET!IE36+OCT!IE36+NOV!IE36+DIC!IE36</f>
        <v>0</v>
      </c>
      <c r="IF36" s="449">
        <f>ENE!IF36+FEB!IF36+MAR!IF36+ABR!IF36+MAY!IF36+JUN!IF36+JUL!IF36+AGO!IF36+SET!IF36+OCT!IF36+NOV!IF36+DIC!IF36</f>
        <v>0</v>
      </c>
      <c r="IG36" s="139">
        <f>ENE!IG36+FEB!IG36+MAR!IG36+ABR!IG36+MAY!IG36+JUN!IG36+JUL!IG36+AGO!IG36+SET!IG36+OCT!IG36+NOV!IG36+DIC!IG36</f>
        <v>0</v>
      </c>
      <c r="IH36" s="448">
        <f>ENE!IH36+FEB!IH36+MAR!IH36+ABR!IH36+MAY!IH36+JUN!IH36+JUL!IH36+AGO!IH36+SET!IH36+OCT!IH36+NOV!IH36+DIC!IH36</f>
        <v>0</v>
      </c>
      <c r="II36" s="449">
        <f>ENE!II36+FEB!II36+MAR!II36+ABR!II36+MAY!II36+JUN!II36+JUL!II36+AGO!II36+SET!II36+OCT!II36+NOV!II36+DIC!II36</f>
        <v>0</v>
      </c>
      <c r="IJ36" s="450">
        <f>ENE!IJ36+FEB!IJ36+MAR!IJ36+ABR!IJ36+MAY!IJ36+JUN!IJ36+JUL!IJ36+AGO!IJ36+SET!IJ36+OCT!IJ36+NOV!IJ36+DIC!IJ36</f>
        <v>0</v>
      </c>
      <c r="IK36" s="448">
        <f>ENE!IK36+FEB!IK36+MAR!IK36+ABR!IK36+MAY!IK36+JUN!IK36+JUL!IK36+AGO!IK36+SET!IK36+OCT!IK36+NOV!IK36+DIC!IK36</f>
        <v>0</v>
      </c>
      <c r="IL36" s="449">
        <f>ENE!IL36+FEB!IL36+MAR!IL36+ABR!IL36+MAY!IL36+JUN!IL36+JUL!IL36+AGO!IL36+SET!IL36+OCT!IL36+NOV!IL36+DIC!IL36</f>
        <v>0</v>
      </c>
      <c r="IM36" s="139">
        <f>ENE!IM36+FEB!IM36+MAR!IM36+ABR!IM36+MAY!IM36+JUN!IM36+JUL!IM36+AGO!IM36+SET!IM36+OCT!IM36+NOV!IM36+DIC!IM36</f>
        <v>0</v>
      </c>
      <c r="IN36" s="449">
        <f>ENE!IN36+FEB!IN36+MAR!IN36+ABR!IN36+MAY!IN36+JUN!IN36+JUL!IN36+AGO!IN36+SET!IN36+OCT!IN36+NOV!IN36+DIC!IN36</f>
        <v>0</v>
      </c>
      <c r="IO36" s="449">
        <f>ENE!IO36+FEB!IO36+MAR!IO36+ABR!IO36+MAY!IO36+JUN!IO36+JUL!IO36+AGO!IO36+SET!IO36+OCT!IO36+NOV!IO36+DIC!IO36</f>
        <v>0</v>
      </c>
      <c r="IP36" s="139">
        <f>ENE!IP36+FEB!IP36+MAR!IP36+ABR!IP36+MAY!IP36+JUN!IP36+JUL!IP36+AGO!IP36+SET!IP36+OCT!IP36+NOV!IP36+DIC!IP36</f>
        <v>0</v>
      </c>
      <c r="IQ36" s="449">
        <f>ENE!IQ36+FEB!IQ36+MAR!IQ36+ABR!IQ36+MAY!IQ36+JUN!IQ36+JUL!IQ36+AGO!IQ36+SET!IQ36+OCT!IQ36+NOV!IQ36+DIC!IQ36</f>
        <v>0</v>
      </c>
      <c r="IR36" s="449">
        <f>ENE!IR36+FEB!IR36+MAR!IR36+ABR!IR36+MAY!IR36+JUN!IR36+JUL!IR36+AGO!IR36+SET!IR36+OCT!IR36+NOV!IR36+DIC!IR36</f>
        <v>0</v>
      </c>
      <c r="IS36" s="449">
        <f>ENE!IS36+FEB!IS36+MAR!IS36+ABR!IS36+MAY!IS36+JUN!IS36+JUL!IS36+AGO!IS36+SET!IS36+OCT!IS36+NOV!IS36+DIC!IS36</f>
        <v>0</v>
      </c>
      <c r="IT36" s="449">
        <f>ENE!IT36+FEB!IT36+MAR!IT36+ABR!IT36+MAY!IT36+JUN!IT36+JUL!IT36+AGO!IT36+SET!IT36+OCT!IT36+NOV!IT36+DIC!IT36</f>
        <v>0</v>
      </c>
      <c r="IU36" s="139">
        <f>ENE!IU36+FEB!IU36+MAR!IU36+ABR!IU36+MAY!IU36+JUN!IU36+JUL!IU36+AGO!IU36+SET!IU36+OCT!IU36+NOV!IU36+DIC!IU36</f>
        <v>0</v>
      </c>
      <c r="IV36" s="65"/>
      <c r="IW36" s="296" t="s">
        <v>128</v>
      </c>
      <c r="IX36" s="448">
        <f>ENE!IX36+FEB!IX36+MAR!IX36+ABR!IX36+MAY!IX36+JUN!IX36+JUL!IX36+AGO!IX36+SET!IX36+OCT!IX36+NOV!IX36+DIC!IX36</f>
        <v>0</v>
      </c>
      <c r="IY36" s="449">
        <f>ENE!IY36+FEB!IY36+MAR!IY36+ABR!IY36+MAY!IY36+JUN!IY36+JUL!IY36+AGO!IY36+SET!IY36+OCT!IY36+NOV!IY36+DIC!IY36</f>
        <v>0</v>
      </c>
      <c r="IZ36" s="449">
        <f>ENE!IZ36+FEB!IZ36+MAR!IZ36+ABR!IZ36+MAY!IZ36+JUN!IZ36+JUL!IZ36+AGO!IZ36+SET!IZ36+OCT!IZ36+NOV!IZ36+DIC!IZ36</f>
        <v>0</v>
      </c>
      <c r="JA36" s="449">
        <f>ENE!JA36+FEB!JA36+MAR!JA36+ABR!JA36+MAY!JA36+JUN!JA36+JUL!JA36+AGO!JA36+SET!JA36+OCT!JA36+NOV!JA36+DIC!JA36</f>
        <v>0</v>
      </c>
      <c r="JB36" s="139">
        <f>ENE!JB36+FEB!JB36+MAR!JB36+ABR!JB36+MAY!JB36+JUN!JB36+JUL!JB36+AGO!JB36+SET!JB36+OCT!JB36+NOV!JB36+DIC!JB36</f>
        <v>0</v>
      </c>
      <c r="JC36" s="449">
        <f>ENE!JC36+FEB!JC36+MAR!JC36+ABR!JC36+MAY!JC36+JUN!JC36+JUL!JC36+AGO!JC36+SET!JC36+OCT!JC36+NOV!JC36+DIC!JC36</f>
        <v>0</v>
      </c>
      <c r="JD36" s="449">
        <f>ENE!JD36+FEB!JD36+MAR!JD36+ABR!JD36+MAY!JD36+JUN!JD36+JUL!JD36+AGO!JD36+SET!JD36+OCT!JD36+NOV!JD36+DIC!JD36</f>
        <v>0</v>
      </c>
      <c r="JE36" s="449">
        <f>ENE!JE36+FEB!JE36+MAR!JE36+ABR!JE36+MAY!JE36+JUN!JE36+JUL!JE36+AGO!JE36+SET!JE36+OCT!JE36+NOV!JE36+DIC!JE36</f>
        <v>0</v>
      </c>
      <c r="JF36" s="449">
        <f>ENE!JF36+FEB!JF36+MAR!JF36+ABR!JF36+MAY!JF36+JUN!JF36+JUL!JF36+AGO!JF36+SET!JF36+OCT!JF36+NOV!JF36+DIC!JF36</f>
        <v>0</v>
      </c>
      <c r="JG36" s="450">
        <f>ENE!JG36+FEB!JG36+MAR!JG36+ABR!JG36+MAY!JG36+JUN!JG36+JUL!JG36+AGO!JG36+SET!JG36+OCT!JG36+NOV!JG36+DIC!JG36</f>
        <v>0</v>
      </c>
      <c r="JH36" s="448">
        <f>ENE!JH36+FEB!JH36+MAR!JH36+ABR!JH36+MAY!JH36+JUN!JH36+JUL!JH36+AGO!JH36+SET!JH36+OCT!JH36+NOV!JH36+DIC!JH36</f>
        <v>0</v>
      </c>
      <c r="JI36" s="449">
        <f>ENE!JI36+FEB!JI36+MAR!JI36+ABR!JI36+MAY!JI36+JUN!JI36+JUL!JI36+AGO!JI36+SET!JI36+OCT!JI36+NOV!JI36+DIC!JI36</f>
        <v>0</v>
      </c>
      <c r="JJ36" s="449">
        <f>ENE!JJ36+FEB!JJ36+MAR!JJ36+ABR!JJ36+MAY!JJ36+JUN!JJ36+JUL!JJ36+AGO!JJ36+SET!JJ36+OCT!JJ36+NOV!JJ36+DIC!JJ36</f>
        <v>0</v>
      </c>
      <c r="JK36" s="449">
        <f>ENE!JK36+FEB!JK36+MAR!JK36+ABR!JK36+MAY!JK36+JUN!JK36+JUL!JK36+AGO!JK36+SET!JK36+OCT!JK36+NOV!JK36+DIC!JK36</f>
        <v>0</v>
      </c>
      <c r="JL36" s="139">
        <f>ENE!JL36+FEB!JL36+MAR!JL36+ABR!JL36+MAY!JL36+JUN!JL36+JUL!JL36+AGO!JL36+SET!JL36+OCT!JL36+NOV!JL36+DIC!JL36</f>
        <v>0</v>
      </c>
      <c r="JM36" s="448">
        <f>ENE!JM36+FEB!JM36+MAR!JM36+ABR!JM36+MAY!JM36+JUN!JM36+JUL!JM36+AGO!JM36+SET!JM36+OCT!JM36+NOV!JM36+DIC!JM36</f>
        <v>5</v>
      </c>
      <c r="JN36" s="343">
        <v>32</v>
      </c>
      <c r="JO36" s="532">
        <f t="shared" si="178"/>
        <v>15.625</v>
      </c>
      <c r="JP36" s="449">
        <f>ENE!JP36+FEB!JP36+MAR!JP36+ABR!JP36+MAY!JP36+JUN!JP36+JUL!JP36+AGO!JP36+SET!JP36+OCT!JP36+NOV!JP36+DIC!JP36</f>
        <v>0</v>
      </c>
      <c r="JQ36" s="449">
        <f>ENE!JQ36+FEB!JQ36+MAR!JQ36+ABR!JQ36+MAY!JQ36+JUN!JQ36+JUL!JQ36+AGO!JQ36+SET!JQ36+OCT!JQ36+NOV!JQ36+DIC!JQ36</f>
        <v>0</v>
      </c>
      <c r="JR36" s="450">
        <f>ENE!JR36+FEB!JR36+MAR!JR36+ABR!JR36+MAY!JR36+JUN!JR36+JUL!JR36+AGO!JR36+SET!JR36+OCT!JR36+NOV!JR36+DIC!JR36</f>
        <v>0</v>
      </c>
      <c r="JS36" s="127">
        <v>7</v>
      </c>
      <c r="JT36" s="449">
        <f>ENE!JT36+FEB!JT36+MAR!JT36+ABR!JT36+MAY!JT36+JUN!JT36+JUL!JT36+AGO!JT36+SET!JT36+OCT!JT36+NOV!JT36+DIC!JT36</f>
        <v>1</v>
      </c>
      <c r="JU36" s="449">
        <f>ENE!JU36+FEB!JU36+MAR!JU36+ABR!JU36+MAY!JU36+JUN!JU36+JUL!JU36+AGO!JU36+SET!JU36+OCT!JU36+NOV!JU36+DIC!JU36</f>
        <v>1</v>
      </c>
      <c r="JV36" s="707">
        <f t="shared" si="187"/>
        <v>28.571428571428569</v>
      </c>
      <c r="JW36" s="127">
        <v>3</v>
      </c>
      <c r="JX36" s="449">
        <f>ENE!JX36+FEB!JX36+MAR!JX36+ABR!JX36+MAY!JX36+JUN!JX36+JUL!JX36+AGO!JX36+SET!JX36+OCT!JX36+NOV!JX36+DIC!JX36</f>
        <v>0</v>
      </c>
      <c r="JY36" s="449">
        <f>ENE!JY36+FEB!JY36+MAR!JY36+ABR!JY36+MAY!JY36+JUN!JY36+JUL!JY36+AGO!JY36+SET!JY36+OCT!JY36+NOV!JY36+DIC!JY36</f>
        <v>2</v>
      </c>
      <c r="JZ36" s="707">
        <f t="shared" si="188"/>
        <v>66.666666666666657</v>
      </c>
      <c r="KA36" s="127">
        <v>5</v>
      </c>
      <c r="KB36" s="449">
        <f>ENE!KB36+FEB!KB36+MAR!KB36+ABR!KB36+MAY!KB36+JUN!KB36+JUL!KB36+AGO!KB36+SET!KB36+OCT!KB36+NOV!KB36+DIC!KB36</f>
        <v>1</v>
      </c>
      <c r="KC36" s="449">
        <f>ENE!KC36+FEB!KC36+MAR!KC36+ABR!KC36+MAY!KC36+JUN!KC36+JUL!KC36+AGO!KC36+SET!KC36+OCT!KC36+NOV!KC36+DIC!KC36</f>
        <v>0</v>
      </c>
      <c r="KD36" s="707">
        <f t="shared" si="189"/>
        <v>20</v>
      </c>
      <c r="KE36" s="448">
        <f>ENE!KE36+FEB!KE36+MAR!KE36+ABR!KE36+MAY!KE36+JUN!KE36+JUL!KE36+AGO!KE36+SET!KE36+OCT!KE36+NOV!KE36+DIC!KE36</f>
        <v>0</v>
      </c>
      <c r="KF36" s="449">
        <f>ENE!KF36+FEB!KF36+MAR!KF36+ABR!KF36+MAY!KF36+JUN!KF36+JUL!KF36+AGO!KF36+SET!KF36+OCT!KF36+NOV!KF36+DIC!KF36</f>
        <v>0</v>
      </c>
      <c r="KG36" s="449">
        <f>ENE!KG36+FEB!KG36+MAR!KG36+ABR!KG36+MAY!KG36+JUN!KG36+JUL!KG36+AGO!KG36+SET!KG36+OCT!KG36+NOV!KG36+DIC!KG36</f>
        <v>0</v>
      </c>
      <c r="KH36" s="449">
        <f>ENE!KH36+FEB!KH36+MAR!KH36+ABR!KH36+MAY!KH36+JUN!KH36+JUL!KH36+AGO!KH36+SET!KH36+OCT!KH36+NOV!KH36+DIC!KH36</f>
        <v>0</v>
      </c>
      <c r="KI36" s="450">
        <f>ENE!KI36+FEB!KI36+MAR!KI36+ABR!KI36+MAY!KI36+JUN!KI36+JUL!KI36+AGO!KI36+SET!KI36+OCT!KI36+NOV!KI36+DIC!KI36</f>
        <v>0</v>
      </c>
      <c r="KJ36" s="766">
        <f>ENE!KJ36+FEB!KJ36+MAR!KJ36+ABR!KJ36+MAY!KJ36+JUN!KJ36+JUL!KJ36+AGO!KJ36+SET!KJ36+OCT!KJ36+NOV!KJ36+DIC!KJ36</f>
        <v>0</v>
      </c>
      <c r="KK36" s="767">
        <f>ENE!KK36+FEB!KK36+MAR!KK36+ABR!KK36+MAY!KK36+JUN!KK36+JUL!KK36+AGO!KK36+SET!KK36+OCT!KK36+NOV!KK36+DIC!KK36</f>
        <v>0</v>
      </c>
      <c r="KL36" s="767">
        <f>ENE!KL36+FEB!KL36+MAR!KL36+ABR!KL36+MAY!KL36+JUN!KL36+JUL!KL36+AGO!KL36+SET!KL36+OCT!KL36+NOV!KL36+DIC!KL36</f>
        <v>0</v>
      </c>
      <c r="KM36" s="767">
        <f>ENE!KM36+FEB!KM36+MAR!KM36+ABR!KM36+MAY!KM36+JUN!KM36+JUL!KM36+AGO!KM36+SET!KM36+OCT!KM36+NOV!KM36+DIC!KM36</f>
        <v>0</v>
      </c>
      <c r="KN36" s="768">
        <f>ENE!KN36+FEB!KN36+MAR!KN36+ABR!KN36+MAY!KN36+JUN!KN36+JUL!KN36+AGO!KN36+SET!KN36+OCT!KN36+NOV!KN36+DIC!KN36</f>
        <v>0</v>
      </c>
    </row>
    <row r="37" spans="1:300" s="97" customFormat="1" ht="27" customHeight="1" x14ac:dyDescent="0.3">
      <c r="A37" s="291">
        <v>1453</v>
      </c>
      <c r="B37" s="292" t="s">
        <v>129</v>
      </c>
      <c r="C37" s="127">
        <v>2</v>
      </c>
      <c r="D37" s="403">
        <f>ENE!D37+FEB!D37+MAR!D37+ABR!D37+MAY!D37+JUN!D37+JUL!D37+AGO!D37+SET!D37+OCT!D37+NOV!D37+DIC!D37</f>
        <v>0</v>
      </c>
      <c r="E37" s="403">
        <f>ENE!E37+FEB!E37+MAR!E37+ABR!E37+MAY!E37+JUN!E37+JUL!E37+AGO!E37+SET!E37+OCT!E37+NOV!E37+DIC!E37</f>
        <v>0</v>
      </c>
      <c r="F37" s="403">
        <f>ENE!F37+FEB!F37+MAR!F37+ABR!F37+MAY!F37+JUN!F37+JUL!F37+AGO!F37+SET!F37+OCT!F37+NOV!F37+DIC!F37</f>
        <v>0</v>
      </c>
      <c r="G37" s="512">
        <f t="shared" si="141"/>
        <v>0</v>
      </c>
      <c r="H37" s="448">
        <f>ENE!H37+FEB!H37+MAR!H37+ABR!H37+MAY!H37+JUN!H37+JUL!H37+AGO!H37+SET!H37+OCT!H37+NOV!H37+DIC!H37</f>
        <v>0</v>
      </c>
      <c r="I37" s="139">
        <f>ENE!I37+FEB!I37+MAR!I37+ABR!I37+MAY!I37+JUN!I37+JUL!I37+AGO!I37+SET!I37+OCT!I37+NOV!I37+DIC!I37</f>
        <v>0</v>
      </c>
      <c r="J37" s="449">
        <f>ENE!J37+FEB!J37+MAR!J37+ABR!J37+MAY!J37+JUN!J37+JUL!J37+AGO!J37+SET!J37+OCT!J37+NOV!J37+DIC!J37</f>
        <v>1</v>
      </c>
      <c r="K37" s="449">
        <f>ENE!K37+FEB!K37+MAR!K37+ABR!K37+MAY!K37+JUN!K37+JUL!K37+AGO!K37+SET!K37+OCT!K37+NOV!K37+DIC!K37</f>
        <v>1</v>
      </c>
      <c r="L37" s="449">
        <f>ENE!L37+FEB!L37+MAR!L37+ABR!L37+MAY!L37+JUN!L37+JUL!L37+AGO!L37+SET!L37+OCT!L37+NOV!L37+DIC!L37</f>
        <v>0</v>
      </c>
      <c r="M37" s="510">
        <f t="shared" si="183"/>
        <v>0</v>
      </c>
      <c r="N37" s="449">
        <f>ENE!N37+FEB!N37+MAR!N37+ABR!N37+MAY!N37+JUN!N37+JUL!N37+AGO!N37+SET!N37+OCT!N37+NOV!N37+DIC!N37</f>
        <v>1</v>
      </c>
      <c r="O37" s="449">
        <f>ENE!O37+FEB!O37+MAR!O37+ABR!O37+MAY!O37+JUN!O37+JUL!O37+AGO!O37+SET!O37+OCT!O37+NOV!O37+DIC!O37</f>
        <v>1</v>
      </c>
      <c r="P37" s="449">
        <f>ENE!P37+FEB!P37+MAR!P37+ABR!P37+MAY!P37+JUN!P37+JUL!P37+AGO!P37+SET!P37+OCT!P37+NOV!P37+DIC!P37</f>
        <v>0</v>
      </c>
      <c r="Q37" s="514">
        <f t="shared" si="184"/>
        <v>0</v>
      </c>
      <c r="R37" s="449">
        <f>ENE!R37+FEB!R37+MAR!R37+ABR!R37+MAY!R37+JUN!R37+JUL!R37+AGO!R37+SET!R37+OCT!R37+NOV!R37+DIC!R37</f>
        <v>1</v>
      </c>
      <c r="S37" s="450">
        <f>ENE!S37+FEB!S37+MAR!S37+ABR!S37+MAY!S37+JUN!S37+JUL!S37+AGO!S37+SET!S37+OCT!S37+NOV!S37+DIC!S37</f>
        <v>1</v>
      </c>
      <c r="T37" s="448">
        <f>ENE!T37+FEB!T37+MAR!T37+ABR!T37+MAY!T37+JUN!T37+JUL!T37+AGO!T37+SET!T37+OCT!T37+NOV!T37+DIC!T37</f>
        <v>1</v>
      </c>
      <c r="U37" s="139">
        <f>ENE!U37+FEB!U37+MAR!U37+ABR!U37+MAY!U37+JUN!U37+JUL!U37+AGO!U37+SET!U37+OCT!U37+NOV!U37+DIC!U37</f>
        <v>1</v>
      </c>
      <c r="V37" s="449">
        <f>ENE!V37+FEB!V37+MAR!V37+ABR!V37+MAY!V37+JUN!V37+JUL!V37+AGO!V37+SET!V37+OCT!V37+NOV!V37+DIC!V37</f>
        <v>0</v>
      </c>
      <c r="W37" s="450">
        <f>ENE!W37+FEB!W37+MAR!W37+ABR!W37+MAY!W37+JUN!W37+JUL!W37+AGO!W37+SET!W37+OCT!W37+NOV!W37+DIC!W37</f>
        <v>0</v>
      </c>
      <c r="X37" s="448">
        <f>ENE!X37+FEB!X37+MAR!X37+ABR!X37+MAY!X37+JUN!X37+JUL!X37+AGO!X37+SET!X37+OCT!X37+NOV!X37+DIC!X37</f>
        <v>0</v>
      </c>
      <c r="Y37" s="449">
        <f>ENE!Y37+FEB!Y37+MAR!Y37+ABR!Y37+MAY!Y37+JUN!Y37+JUL!Y37+AGO!Y37+SET!Y37+OCT!Y37+NOV!Y37+DIC!Y37</f>
        <v>0</v>
      </c>
      <c r="Z37" s="139">
        <f>ENE!Z37+FEB!Z37+MAR!Z37+ABR!Z37+MAY!Z37+JUN!Z37+JUL!Z37+AGO!Z37+SET!Z37+OCT!Z37+NOV!Z37+DIC!Z37</f>
        <v>0</v>
      </c>
      <c r="AA37" s="127">
        <f>ENE!AA37+FEB!AA37+MAR!AA37+ABR!AA37+MAY!AA37+JUN!AA37+JUL!AA37+AGO!AA37+SET!AA37+OCT!AA37+NOV!AA37+DIC!AA37</f>
        <v>0</v>
      </c>
      <c r="AB37" s="296" t="s">
        <v>129</v>
      </c>
      <c r="AC37" s="139">
        <v>2</v>
      </c>
      <c r="AD37" s="449">
        <f>ENE!AD37+FEB!AD37+MAR!AD37+ABR!AD37+MAY!AD37+JUN!AD37+JUL!AD37+AGO!AD37+SET!AD37+OCT!AD37+NOV!AD37+DIC!AD37</f>
        <v>0</v>
      </c>
      <c r="AE37" s="517">
        <f t="shared" si="144"/>
        <v>0</v>
      </c>
      <c r="AF37" s="449">
        <f>ENE!AF37+FEB!AF37+MAR!AF37+ABR!AF37+MAY!AF37+JUN!AF37+JUL!AF37+AGO!AF37+SET!AF37+OCT!AF37+NOV!AF37+DIC!AF37</f>
        <v>0</v>
      </c>
      <c r="AG37" s="450">
        <f>ENE!AG37+FEB!AG37+MAR!AG37+ABR!AG37+MAY!AG37+JUN!AG37+JUL!AG37+AGO!AG37+SET!AG37+OCT!AG37+NOV!AG37+DIC!AG37</f>
        <v>0</v>
      </c>
      <c r="AH37" s="448">
        <f>ENE!AH37+FEB!AH37+MAR!AH37+ABR!AH37+MAY!AH37+JUN!AH37+JUL!AH37+AGO!AH37+SET!AH37+OCT!AH37+NOV!AH37+DIC!AH37</f>
        <v>0</v>
      </c>
      <c r="AI37" s="449">
        <f>ENE!AI37+FEB!AI37+MAR!AI37+ABR!AI37+MAY!AI37+JUN!AI37+JUL!AI37+AGO!AI37+SET!AI37+OCT!AI37+NOV!AI37+DIC!AI37</f>
        <v>0</v>
      </c>
      <c r="AJ37" s="139">
        <f>ENE!AJ37+FEB!AJ37+MAR!AJ37+ABR!AJ37+MAY!AJ37+JUN!AJ37+JUL!AJ37+AGO!AJ37+SET!AJ37+OCT!AJ37+NOV!AJ37+DIC!AJ37</f>
        <v>0</v>
      </c>
      <c r="AK37" s="449">
        <f>ENE!AK37+FEB!AK37+MAR!AK37+ABR!AK37+MAY!AK37+JUN!AK37+JUL!AK37+AGO!AK37+SET!AK37+OCT!AK37+NOV!AK37+DIC!AK37</f>
        <v>0</v>
      </c>
      <c r="AL37" s="449">
        <f>ENE!AL37+FEB!AL37+MAR!AL37+ABR!AL37+MAY!AL37+JUN!AL37+JUL!AL37+AGO!AL37+SET!AL37+OCT!AL37+NOV!AL37+DIC!AL37</f>
        <v>0</v>
      </c>
      <c r="AM37" s="450">
        <f>ENE!AM37+FEB!AM37+MAR!AM37+ABR!AM37+MAY!AM37+JUN!AM37+JUL!AM37+AGO!AM37+SET!AM37+OCT!AM37+NOV!AM37+DIC!AM37</f>
        <v>0</v>
      </c>
      <c r="AN37" s="459">
        <f>ENE!AN37+FEB!AN37+MAR!AN37+ABR!AN37+MAY!AN37+JUN!AN37+JUL!AN37+AGO!AN37+SET!AN37+OCT!AN37+NOV!AN37+DIC!AN37</f>
        <v>0</v>
      </c>
      <c r="AO37" s="514">
        <f t="shared" si="145"/>
        <v>0</v>
      </c>
      <c r="AP37" s="449">
        <f>ENE!AP37+FEB!AP37+MAR!AP37+ABR!AP37+MAY!AP37+JUN!AP37+JUL!AP37+AGO!AP37+SET!AP37+OCT!AP37+NOV!AP37+DIC!AP37</f>
        <v>0</v>
      </c>
      <c r="AQ37" s="139">
        <f>ENE!AQ37+FEB!AQ37+MAR!AQ37+ABR!AQ37+MAY!AQ37+JUN!AQ37+JUL!AQ37+AGO!AQ37+SET!AQ37+OCT!AQ37+NOV!AQ37+DIC!AQ37</f>
        <v>0</v>
      </c>
      <c r="AR37" s="449">
        <f>ENE!AR37+FEB!AR37+MAR!AR37+ABR!AR37+MAY!AR37+JUN!AR37+JUL!AR37+AGO!AR37+SET!AR37+OCT!AR37+NOV!AR37+DIC!AR37</f>
        <v>0</v>
      </c>
      <c r="AS37" s="449">
        <f>ENE!AS37+FEB!AS37+MAR!AS37+ABR!AS37+MAY!AS37+JUN!AS37+JUL!AS37+AGO!AS37+SET!AS37+OCT!AS37+NOV!AS37+DIC!AS37</f>
        <v>0</v>
      </c>
      <c r="AT37" s="449">
        <f>ENE!AT37+FEB!AT37+MAR!AT37+ABR!AT37+MAY!AT37+JUN!AT37+JUL!AT37+AGO!AT37+SET!AT37+OCT!AT37+NOV!AT37+DIC!AT37</f>
        <v>0</v>
      </c>
      <c r="AU37" s="450">
        <f>ENE!AU37+FEB!AU37+MAR!AU37+ABR!AU37+MAY!AU37+JUN!AU37+JUL!AU37+AGO!AU37+SET!AU37+OCT!AU37+NOV!AU37+DIC!AU37</f>
        <v>0</v>
      </c>
      <c r="AV37" s="514">
        <f t="shared" si="146"/>
        <v>0</v>
      </c>
      <c r="AW37" s="449">
        <f>ENE!AW37+FEB!AW37+MAR!AW37+ABR!AW37+MAY!AW37+JUN!AW37+JUL!AW37+AGO!AW37+SET!AW37+OCT!AW37+NOV!AW37+DIC!AW37</f>
        <v>0</v>
      </c>
      <c r="AX37" s="449">
        <f>ENE!AX37+FEB!AX37+MAR!AX37+ABR!AX37+MAY!AX37+JUN!AX37+JUL!AX37+AGO!AX37+SET!AX37+OCT!AX37+NOV!AX37+DIC!AX37</f>
        <v>0</v>
      </c>
      <c r="AY37" s="450">
        <f>ENE!AY37+FEB!AY37+MAR!AY37+ABR!AY37+MAY!AY37+JUN!AY37+JUL!AY37+AGO!AY37+SET!AY37+OCT!AY37+NOV!AY37+DIC!AY37</f>
        <v>0</v>
      </c>
      <c r="AZ37" s="514">
        <f t="shared" si="147"/>
        <v>0</v>
      </c>
      <c r="BA37" s="449">
        <f>ENE!BA37+FEB!BA37+MAR!BA37+ABR!BA37+MAY!BA37+JUN!BA37+JUL!BA37+AGO!BA37+SET!BA37+OCT!BA37+NOV!BA37+DIC!BA37</f>
        <v>0</v>
      </c>
      <c r="BB37" s="450">
        <f>ENE!BB37+FEB!BB37+MAR!BB37+ABR!BB37+MAY!BB37+JUN!BB37+JUL!BB37+AGO!BB37+SET!BB37+OCT!BB37+NOV!BB37+DIC!BB37</f>
        <v>0</v>
      </c>
      <c r="BC37" s="127">
        <f>ENE!BC37+FEB!BC37+MAR!BC37+ABR!BC37+MAY!BC37+JUN!BC37+JUL!BC37+AGO!BC37+SET!BC37+OCT!BC37+NOV!BC37+DIC!BC37</f>
        <v>0</v>
      </c>
      <c r="BD37" s="127">
        <f>ENE!BD37+FEB!BD37+MAR!BD37+ABR!BD37+MAY!BD37+JUN!BD37+JUL!BD37+AGO!BD37+SET!BD37+OCT!BD37+NOV!BD37+DIC!BD37</f>
        <v>0</v>
      </c>
      <c r="BE37" s="296" t="s">
        <v>129</v>
      </c>
      <c r="BF37" s="127">
        <v>2</v>
      </c>
      <c r="BG37" s="449">
        <f>ENE!BG37+FEB!BG37+MAR!BG37+ABR!BG37+MAY!BG37+JUN!BG37+JUL!BG37+AGO!BG37+SET!BG37+OCT!BG37+NOV!BG37+DIC!BG37</f>
        <v>0</v>
      </c>
      <c r="BH37" s="463">
        <f>ENE!BH37+FEB!BH37+MAR!BH37+ABR!BH37+MAY!BH37+JUN!BH37+JUL!BH37+AGO!BH37+SET!BH37+OCT!BH37+NOV!BH37+DIC!BH37</f>
        <v>0</v>
      </c>
      <c r="BI37" s="463">
        <f>ENE!BI37+FEB!BI37+MAR!BI37+ABR!BI37+MAY!BI37+JUN!BI37+JUL!BI37+AGO!BI37+SET!BI37+OCT!BI37+NOV!BI37+DIC!BI37</f>
        <v>0</v>
      </c>
      <c r="BJ37" s="463">
        <f>ENE!BJ37+FEB!BJ37+MAR!BJ37+ABR!BJ37+MAY!BJ37+JUN!BJ37+JUL!BJ37+AGO!BJ37+SET!BJ37+OCT!BJ37+NOV!BJ37+DIC!BJ37</f>
        <v>0</v>
      </c>
      <c r="BK37" s="464">
        <f>ENE!BK37+FEB!BK37+MAR!BK37+ABR!BK37+MAY!BK37+JUN!BK37+JUL!BK37+AGO!BK37+SET!BK37+OCT!BK37+NOV!BK37+DIC!BK37</f>
        <v>0</v>
      </c>
      <c r="BL37" s="448">
        <f>ENE!BL37+FEB!BL37+MAR!BL37+ABR!BL37+MAY!BL37+JUN!BL37+JUL!BL37+AGO!BL37+SET!BL37+OCT!BL37+NOV!BL37+DIC!BL37</f>
        <v>0</v>
      </c>
      <c r="BM37" s="463">
        <f>ENE!BM37+FEB!BM37+MAR!BM37+ABR!BM37+MAY!BM37+JUN!BM37+JUL!BM37+AGO!BM37+SET!BM37+OCT!BM37+NOV!BM37+DIC!BM37</f>
        <v>0</v>
      </c>
      <c r="BN37" s="463">
        <f>ENE!BN37+FEB!BN37+MAR!BN37+ABR!BN37+MAY!BN37+JUN!BN37+JUL!BN37+AGO!BN37+SET!BN37+OCT!BN37+NOV!BN37+DIC!BN37</f>
        <v>0</v>
      </c>
      <c r="BO37" s="464">
        <f>ENE!BO37+FEB!BO37+MAR!BO37+ABR!BO37+MAY!BO37+JUN!BO37+JUL!BO37+AGO!BO37+SET!BO37+OCT!BO37+NOV!BO37+DIC!BO37</f>
        <v>0</v>
      </c>
      <c r="BP37" s="514">
        <f t="shared" si="150"/>
        <v>0</v>
      </c>
      <c r="BQ37" s="449">
        <f>ENE!BQ37+FEB!BQ37+MAR!BQ37+ABR!BQ37+MAY!BQ37+JUN!BQ37+JUL!BQ37+AGO!BQ37+SET!BQ37+OCT!BQ37+NOV!BQ37+DIC!BQ37</f>
        <v>0</v>
      </c>
      <c r="BR37" s="463">
        <f>ENE!BR37+FEB!BR37+MAR!BR37+ABR!BR37+MAY!BR37+JUN!BR37+JUL!BR37+AGO!BR37+SET!BR37+OCT!BR37+NOV!BR37+DIC!BR37</f>
        <v>0</v>
      </c>
      <c r="BS37" s="463">
        <f>ENE!BS37+FEB!BS37+MAR!BS37+ABR!BS37+MAY!BS37+JUN!BS37+JUL!BS37+AGO!BS37+SET!BS37+OCT!BS37+NOV!BS37+DIC!BS37</f>
        <v>0</v>
      </c>
      <c r="BT37" s="517">
        <f t="shared" si="152"/>
        <v>0</v>
      </c>
      <c r="BU37" s="463">
        <f>ENE!BU37+FEB!BU37+MAR!BU37+ABR!BU37+MAY!BU37+JUN!BU37+JUL!BU37+AGO!BU37+SET!BU37+OCT!BU37+NOV!BU37+DIC!BU37</f>
        <v>0</v>
      </c>
      <c r="BV37" s="463">
        <f>ENE!BV37+FEB!BV37+MAR!BV37+ABR!BV37+MAY!BV37+JUN!BV37+JUL!BV37+AGO!BV37+SET!BV37+OCT!BV37+NOV!BV37+DIC!BV37</f>
        <v>0</v>
      </c>
      <c r="BW37" s="463">
        <f>ENE!BW37+FEB!BW37+MAR!BW37+ABR!BW37+MAY!BW37+JUN!BW37+JUL!BW37+AGO!BW37+SET!BW37+OCT!BW37+NOV!BW37+DIC!BW37</f>
        <v>0</v>
      </c>
      <c r="BX37" s="465">
        <f>ENE!BX37+FEB!BX37+MAR!BX37+ABR!BX37+MAY!BX37+JUN!BX37+JUL!BX37+AGO!BX37+SET!BX37+OCT!BX37+NOV!BX37+DIC!BX37</f>
        <v>0</v>
      </c>
      <c r="BY37" s="449">
        <f>ENE!BY37+FEB!BY37+MAR!BY37+ABR!BY37+MAY!BY37+JUN!BY37+JUL!BY37+AGO!BY37+SET!BY37+OCT!BY37+NOV!BY37+DIC!BY37</f>
        <v>0</v>
      </c>
      <c r="BZ37" s="464">
        <f>ENE!BZ37+FEB!BZ37+MAR!BZ37+ABR!BZ37+MAY!BZ37+JUN!BZ37+JUL!BZ37+AGO!BZ37+SET!BZ37+OCT!BZ37+NOV!BZ37+DIC!BZ37</f>
        <v>0</v>
      </c>
      <c r="CA37" s="514">
        <f t="shared" si="154"/>
        <v>0</v>
      </c>
      <c r="CB37" s="448">
        <f>ENE!CB37+FEB!CB37+MAR!CB37+ABR!CB37+MAY!CB37+JUN!CB37+JUL!CB37+AGO!CB37+SET!CB37+OCT!CB37+NOV!CB37+DIC!CB37</f>
        <v>0</v>
      </c>
      <c r="CC37" s="465">
        <f>ENE!CC37+FEB!CC37+MAR!CC37+ABR!CC37+MAY!CC37+JUN!CC37+JUL!CC37+AGO!CC37+SET!CC37+OCT!CC37+NOV!CC37+DIC!CC37</f>
        <v>0</v>
      </c>
      <c r="CD37" s="139">
        <f>ENE!CD37+FEB!CD37+MAR!CD37+ABR!CD37+MAY!CD37+JUN!CD37+JUL!CD37+AGO!CD37+SET!CD37+OCT!CD37+NOV!CD37+DIC!CD37</f>
        <v>0</v>
      </c>
      <c r="CE37" s="65"/>
      <c r="CF37" s="296" t="s">
        <v>129</v>
      </c>
      <c r="CG37" s="127">
        <v>2</v>
      </c>
      <c r="CH37" s="449">
        <f>ENE!CH37+FEB!CH37+MAR!CH37+ABR!CH37+MAY!CH37+JUN!CH37+JUL!CH37+AGO!CH37+SET!CH37+OCT!CH37+NOV!CH37+DIC!CH37</f>
        <v>0</v>
      </c>
      <c r="CI37" s="449">
        <f>ENE!CI37+FEB!CI37+MAR!CI37+ABR!CI37+MAY!CI37+JUN!CI37+JUL!CI37+AGO!CI37+SET!CI37+OCT!CI37+NOV!CI37+DIC!CI37</f>
        <v>0</v>
      </c>
      <c r="CJ37" s="449">
        <f>ENE!CJ37+FEB!CJ37+MAR!CJ37+ABR!CJ37+MAY!CJ37+JUN!CJ37+JUL!CJ37+AGO!CJ37+SET!CJ37+OCT!CJ37+NOV!CJ37+DIC!CJ37</f>
        <v>0</v>
      </c>
      <c r="CK37" s="449">
        <f>ENE!CK37+FEB!CK37+MAR!CK37+ABR!CK37+MAY!CK37+JUN!CK37+JUL!CK37+AGO!CK37+SET!CK37+OCT!CK37+NOV!CK37+DIC!CK37</f>
        <v>0</v>
      </c>
      <c r="CL37" s="450">
        <f>ENE!CL37+FEB!CL37+MAR!CL37+ABR!CL37+MAY!CL37+JUN!CL37+JUL!CL37+AGO!CL37+SET!CL37+OCT!CL37+NOV!CL37+DIC!CL37</f>
        <v>0</v>
      </c>
      <c r="CM37" s="448">
        <f>ENE!CM37+FEB!CM37+MAR!CM37+ABR!CM37+MAY!CM37+JUN!CM37+JUL!CM37+AGO!CM37+SET!CM37+OCT!CM37+NOV!CM37+DIC!CM37</f>
        <v>0</v>
      </c>
      <c r="CN37" s="449">
        <f>ENE!CN37+FEB!CN37+MAR!CN37+ABR!CN37+MAY!CN37+JUN!CN37+JUL!CN37+AGO!CN37+SET!CN37+OCT!CN37+NOV!CN37+DIC!CN37</f>
        <v>0</v>
      </c>
      <c r="CO37" s="449">
        <f>ENE!CO37+FEB!CO37+MAR!CO37+ABR!CO37+MAY!CO37+JUN!CO37+JUL!CO37+AGO!CO37+SET!CO37+OCT!CO37+NOV!CO37+DIC!CO37</f>
        <v>0</v>
      </c>
      <c r="CP37" s="449">
        <f>ENE!CP37+FEB!CP37+MAR!CP37+ABR!CP37+MAY!CP37+JUN!CP37+JUL!CP37+AGO!CP37+SET!CP37+OCT!CP37+NOV!CP37+DIC!CP37</f>
        <v>0</v>
      </c>
      <c r="CQ37" s="449">
        <f>ENE!CQ37+FEB!CQ37+MAR!CQ37+ABR!CQ37+MAY!CQ37+JUN!CQ37+JUL!CQ37+AGO!CQ37+SET!CQ37+OCT!CQ37+NOV!CQ37+DIC!CQ37</f>
        <v>0</v>
      </c>
      <c r="CR37" s="449">
        <f>ENE!CR37+FEB!CR37+MAR!CR37+ABR!CR37+MAY!CR37+JUN!CR37+JUL!CR37+AGO!CR37+SET!CR37+OCT!CR37+NOV!CR37+DIC!CR37</f>
        <v>0</v>
      </c>
      <c r="CS37" s="449">
        <f>ENE!CS37+FEB!CS37+MAR!CS37+ABR!CS37+MAY!CS37+JUN!CS37+JUL!CS37+AGO!CS37+SET!CS37+OCT!CS37+NOV!CS37+DIC!CS37</f>
        <v>0</v>
      </c>
      <c r="CT37" s="449">
        <f>ENE!CT37+FEB!CT37+MAR!CT37+ABR!CT37+MAY!CT37+JUN!CT37+JUL!CT37+AGO!CT37+SET!CT37+OCT!CT37+NOV!CT37+DIC!CT37</f>
        <v>0</v>
      </c>
      <c r="CU37" s="139">
        <f>ENE!CU37+FEB!CU37+MAR!CU37+ABR!CU37+MAY!CU37+JUN!CU37+JUL!CU37+AGO!CU37+SET!CU37+OCT!CU37+NOV!CU37+DIC!CU37</f>
        <v>0</v>
      </c>
      <c r="CV37" s="449">
        <f>ENE!CV37+FEB!CV37+MAR!CV37+ABR!CV37+MAY!CV37+JUN!CV37+JUL!CV37+AGO!CV37+SET!CV37+OCT!CV37+NOV!CV37+DIC!CV37</f>
        <v>0</v>
      </c>
      <c r="CW37" s="449">
        <f>ENE!CW37+FEB!CW37+MAR!CW37+ABR!CW37+MAY!CW37+JUN!CW37+JUL!CW37+AGO!CW37+SET!CW37+OCT!CW37+NOV!CW37+DIC!CW37</f>
        <v>0</v>
      </c>
      <c r="CX37" s="127">
        <f>ENE!CX37+FEB!CX37+MAR!CX37+ABR!CX37+MAY!CX37+JUN!CX37+JUL!CX37+AGO!CX37+SET!CX37+OCT!CX37+NOV!CX37+DIC!CX37</f>
        <v>0</v>
      </c>
      <c r="CY37" s="65"/>
      <c r="CZ37" s="296" t="s">
        <v>129</v>
      </c>
      <c r="DA37" s="127">
        <v>2</v>
      </c>
      <c r="DB37" s="449">
        <f>ENE!DB37+FEB!DB37+MAR!DB37+ABR!DB37+MAY!DB37+JUN!DB37+JUL!DB37+AGO!DB37+SET!DB37+OCT!DB37+NOV!DB37+DIC!DB37</f>
        <v>0</v>
      </c>
      <c r="DC37" s="463">
        <f>ENE!DC37+FEB!DC37+MAR!DC37+ABR!DC37+MAY!DC37+JUN!DC37+JUL!DC37+AGO!DC37+SET!DC37+OCT!DC37+NOV!DC37+DIC!DC37</f>
        <v>0</v>
      </c>
      <c r="DD37" s="463">
        <f>ENE!DD37+FEB!DD37+MAR!DD37+ABR!DD37+MAY!DD37+JUN!DD37+JUL!DD37+AGO!DD37+SET!DD37+OCT!DD37+NOV!DD37+DIC!DD37</f>
        <v>0</v>
      </c>
      <c r="DE37" s="464">
        <f>ENE!DE37+FEB!DE37+MAR!DE37+ABR!DE37+MAY!DE37+JUN!DE37+JUL!DE37+AGO!DE37+SET!DE37+OCT!DE37+NOV!DE37+DIC!DE37</f>
        <v>0</v>
      </c>
      <c r="DF37" s="448">
        <f>ENE!DF37+FEB!DF37+MAR!DF37+ABR!DF37+MAY!DF37+JUN!DF37+JUL!DF37+AGO!DF37+SET!DF37+OCT!DF37+NOV!DF37+DIC!DF37</f>
        <v>1</v>
      </c>
      <c r="DG37" s="463">
        <f>ENE!DG37+FEB!DG37+MAR!DG37+ABR!DG37+MAY!DG37+JUN!DG37+JUL!DG37+AGO!DG37+SET!DG37+OCT!DG37+NOV!DG37+DIC!DG37</f>
        <v>0</v>
      </c>
      <c r="DH37" s="464">
        <f>ENE!DH37+FEB!DH37+MAR!DH37+ABR!DH37+MAY!DH37+JUN!DH37+JUL!DH37+AGO!DH37+SET!DH37+OCT!DH37+NOV!DH37+DIC!DH37</f>
        <v>0</v>
      </c>
      <c r="DI37" s="514">
        <f t="shared" si="158"/>
        <v>0</v>
      </c>
      <c r="DJ37" s="449">
        <f>ENE!DJ37+FEB!DJ37+MAR!DJ37+ABR!DJ37+MAY!DJ37+JUN!DJ37+JUL!DJ37+AGO!DJ37+SET!DJ37+OCT!DJ37+NOV!DJ37+DIC!DJ37</f>
        <v>0</v>
      </c>
      <c r="DK37" s="463">
        <f>ENE!DK37+FEB!DK37+MAR!DK37+ABR!DK37+MAY!DK37+JUN!DK37+JUL!DK37+AGO!DK37+SET!DK37+OCT!DK37+NOV!DK37+DIC!DK37</f>
        <v>0</v>
      </c>
      <c r="DL37" s="464">
        <f>ENE!DL37+FEB!DL37+MAR!DL37+ABR!DL37+MAY!DL37+JUN!DL37+JUL!DL37+AGO!DL37+SET!DL37+OCT!DL37+NOV!DL37+DIC!DL37</f>
        <v>0</v>
      </c>
      <c r="DM37" s="514">
        <f t="shared" si="160"/>
        <v>0</v>
      </c>
      <c r="DN37" s="449">
        <f>ENE!DN37+FEB!DN37+MAR!DN37+ABR!DN37+MAY!DN37+JUN!DN37+JUL!DN37+AGO!DN37+SET!DN37+OCT!DN37+NOV!DN37+DIC!DN37</f>
        <v>0</v>
      </c>
      <c r="DO37" s="465">
        <f>ENE!DO37+FEB!DO37+MAR!DO37+ABR!DO37+MAY!DO37+JUN!DO37+JUL!DO37+AGO!DO37+SET!DO37+OCT!DO37+NOV!DO37+DIC!DO37</f>
        <v>0</v>
      </c>
      <c r="DP37" s="449">
        <f>ENE!DP37+FEB!DP37+MAR!DP37+ABR!DP37+MAY!DP37+JUN!DP37+JUL!DP37+AGO!DP37+SET!DP37+OCT!DP37+NOV!DP37+DIC!DP37</f>
        <v>1</v>
      </c>
      <c r="DQ37" s="464">
        <f>ENE!DQ37+FEB!DQ37+MAR!DQ37+ABR!DQ37+MAY!DQ37+JUN!DQ37+JUL!DQ37+AGO!DQ37+SET!DQ37+OCT!DQ37+NOV!DQ37+DIC!DQ37</f>
        <v>0</v>
      </c>
      <c r="DR37" s="145">
        <f t="shared" si="162"/>
        <v>0</v>
      </c>
      <c r="DS37" s="450">
        <f>ENE!DS37+FEB!DS37+MAR!DS37+ABR!DS37+MAY!DS37+JUN!DS37+JUL!DS37+AGO!DS37+SET!DS37+OCT!DS37+NOV!DS37+DIC!DS37</f>
        <v>1</v>
      </c>
      <c r="DT37" s="514">
        <f t="shared" si="164"/>
        <v>50</v>
      </c>
      <c r="DU37" s="450">
        <f>ENE!DU37+FEB!DU37+MAR!DU37+ABR!DU37+MAY!DU37+JUN!DU37+JUL!DU37+AGO!DU37+SET!DU37+OCT!DU37+NOV!DU37+DIC!DU37</f>
        <v>1</v>
      </c>
      <c r="DV37" s="514">
        <f t="shared" si="166"/>
        <v>50</v>
      </c>
      <c r="DW37" s="139">
        <f>ENE!DW37+FEB!DW37+MAR!DW37+ABR!DW37+MAY!DW37+JUN!DW37+JUL!DW37+AGO!DW37+SET!DW37+OCT!DW37+NOV!DW37+DIC!DW37</f>
        <v>0</v>
      </c>
      <c r="DX37" s="65"/>
      <c r="DY37" s="296" t="s">
        <v>129</v>
      </c>
      <c r="DZ37" s="449">
        <f>ENE!DZ37+FEB!DZ37+MAR!DZ37+ABR!DZ37+MAY!DZ37+JUN!DZ37+JUL!DZ37+AGO!DZ37+SET!DZ37+OCT!DZ37+NOV!DZ37+DIC!DZ37</f>
        <v>0</v>
      </c>
      <c r="EA37" s="463">
        <f>ENE!EA37+FEB!EA37+MAR!EA37+ABR!EA37+MAY!EA37+JUN!EA37+JUL!EA37+AGO!EA37+SET!EA37+OCT!EA37+NOV!EA37+DIC!EA37</f>
        <v>1</v>
      </c>
      <c r="EB37" s="464">
        <f>ENE!EB37+FEB!EB37+MAR!EB37+ABR!EB37+MAY!EB37+JUN!EB37+JUL!EB37+AGO!EB37+SET!EB37+OCT!EB37+NOV!EB37+DIC!EB37</f>
        <v>0</v>
      </c>
      <c r="EC37" s="448">
        <f>ENE!EC37+FEB!EC37+MAR!EC37+ABR!EC37+MAY!EC37+JUN!EC37+JUL!EC37+AGO!EC37+SET!EC37+OCT!EC37+NOV!EC37+DIC!EC37</f>
        <v>0</v>
      </c>
      <c r="ED37" s="463">
        <f>ENE!ED37+FEB!ED37+MAR!ED37+ABR!ED37+MAY!ED37+JUN!ED37+JUL!ED37+AGO!ED37+SET!ED37+OCT!ED37+NOV!ED37+DIC!ED37</f>
        <v>0</v>
      </c>
      <c r="EE37" s="465">
        <f>ENE!EE37+FEB!EE37+MAR!EE37+ABR!EE37+MAY!EE37+JUN!EE37+JUL!EE37+AGO!EE37+SET!EE37+OCT!EE37+NOV!EE37+DIC!EE37</f>
        <v>0</v>
      </c>
      <c r="EF37" s="449">
        <f>ENE!EF37+FEB!EF37+MAR!EF37+ABR!EF37+MAY!EF37+JUN!EF37+JUL!EF37+AGO!EF37+SET!EF37+OCT!EF37+NOV!EF37+DIC!EF37</f>
        <v>0</v>
      </c>
      <c r="EG37" s="463">
        <f>ENE!EG37+FEB!EG37+MAR!EG37+ABR!EG37+MAY!EG37+JUN!EG37+JUL!EG37+AGO!EG37+SET!EG37+OCT!EG37+NOV!EG37+DIC!EG37</f>
        <v>0</v>
      </c>
      <c r="EH37" s="464">
        <f>ENE!EH37+FEB!EH37+MAR!EH37+ABR!EH37+MAY!EH37+JUN!EH37+JUL!EH37+AGO!EH37+SET!EH37+OCT!EH37+NOV!EH37+DIC!EH37</f>
        <v>0</v>
      </c>
      <c r="EI37" s="448">
        <f>ENE!EI37+FEB!EI37+MAR!EI37+ABR!EI37+MAY!EI37+JUN!EI37+JUL!EI37+AGO!EI37+SET!EI37+OCT!EI37+NOV!EI37+DIC!EI37</f>
        <v>2</v>
      </c>
      <c r="EJ37" s="463">
        <f>ENE!EJ37+FEB!EJ37+MAR!EJ37+ABR!EJ37+MAY!EJ37+JUN!EJ37+JUL!EJ37+AGO!EJ37+SET!EJ37+OCT!EJ37+NOV!EJ37+DIC!EJ37</f>
        <v>0</v>
      </c>
      <c r="EK37" s="465">
        <f>ENE!EK37+FEB!EK37+MAR!EK37+ABR!EK37+MAY!EK37+JUN!EK37+JUL!EK37+AGO!EK37+SET!EK37+OCT!EK37+NOV!EK37+DIC!EK37</f>
        <v>0</v>
      </c>
      <c r="EL37" s="449">
        <f>ENE!EL37+FEB!EL37+MAR!EL37+ABR!EL37+MAY!EL37+JUN!EL37+JUL!EL37+AGO!EL37+SET!EL37+OCT!EL37+NOV!EL37+DIC!EL37</f>
        <v>0</v>
      </c>
      <c r="EM37" s="463">
        <f>ENE!EM37+FEB!EM37+MAR!EM37+ABR!EM37+MAY!EM37+JUN!EM37+JUL!EM37+AGO!EM37+SET!EM37+OCT!EM37+NOV!EM37+DIC!EM37</f>
        <v>0</v>
      </c>
      <c r="EN37" s="464">
        <f>ENE!EN37+FEB!EN37+MAR!EN37+ABR!EN37+MAY!EN37+JUN!EN37+JUL!EN37+AGO!EN37+SET!EN37+OCT!EN37+NOV!EN37+DIC!EN37</f>
        <v>0</v>
      </c>
      <c r="EO37" s="448">
        <f>ENE!EO37+FEB!EO37+MAR!EO37+ABR!EO37+MAY!EO37+JUN!EO37+JUL!EO37+AGO!EO37+SET!EO37+OCT!EO37+NOV!EO37+DIC!EO37</f>
        <v>0</v>
      </c>
      <c r="EP37" s="463">
        <f>ENE!EP37+FEB!EP37+MAR!EP37+ABR!EP37+MAY!EP37+JUN!EP37+JUL!EP37+AGO!EP37+SET!EP37+OCT!EP37+NOV!EP37+DIC!EP37</f>
        <v>0</v>
      </c>
      <c r="EQ37" s="465">
        <f>ENE!EQ37+FEB!EQ37+MAR!EQ37+ABR!EQ37+MAY!EQ37+JUN!EQ37+JUL!EQ37+AGO!EQ37+SET!EQ37+OCT!EQ37+NOV!EQ37+DIC!EQ37</f>
        <v>0</v>
      </c>
      <c r="ER37" s="459">
        <v>2</v>
      </c>
      <c r="ES37" s="521">
        <f t="shared" si="169"/>
        <v>0</v>
      </c>
      <c r="ET37" s="449">
        <f>ENE!ET37+FEB!ET37+MAR!ET37+ABR!ET37+MAY!ET37+JUN!ET37+JUL!ET37+AGO!ET37+SET!ET37+OCT!ET37+NOV!ET37+DIC!ET37</f>
        <v>0</v>
      </c>
      <c r="EU37" s="463">
        <f>ENE!EU37+FEB!EU37+MAR!EU37+ABR!EU37+MAY!EU37+JUN!EU37+JUL!EU37+AGO!EU37+SET!EU37+OCT!EU37+NOV!EU37+DIC!EU37</f>
        <v>0</v>
      </c>
      <c r="EV37" s="463">
        <f>ENE!EV37+FEB!EV37+MAR!EV37+ABR!EV37+MAY!EV37+JUN!EV37+JUL!EV37+AGO!EV37+SET!EV37+OCT!EV37+NOV!EV37+DIC!EV37</f>
        <v>0</v>
      </c>
      <c r="EW37" s="463">
        <f>ENE!EW37+FEB!EW37+MAR!EW37+ABR!EW37+MAY!EW37+JUN!EW37+JUL!EW37+AGO!EW37+SET!EW37+OCT!EW37+NOV!EW37+DIC!EW37</f>
        <v>0</v>
      </c>
      <c r="EX37" s="465">
        <f>ENE!EX37+FEB!EX37+MAR!EX37+ABR!EX37+MAY!EX37+JUN!EX37+JUL!EX37+AGO!EX37+SET!EX37+OCT!EX37+NOV!EX37+DIC!EX37</f>
        <v>0</v>
      </c>
      <c r="EY37" s="449">
        <f>ENE!EY37+FEB!EY37+MAR!EY37+ABR!EY37+MAY!EY37+JUN!EY37+JUL!EY37+AGO!EY37+SET!EY37+OCT!EY37+NOV!EY37+DIC!EY37</f>
        <v>0</v>
      </c>
      <c r="EZ37" s="463">
        <f>ENE!EZ37+FEB!EZ37+MAR!EZ37+ABR!EZ37+MAY!EZ37+JUN!EZ37+JUL!EZ37+AGO!EZ37+SET!EZ37+OCT!EZ37+NOV!EZ37+DIC!EZ37</f>
        <v>0</v>
      </c>
      <c r="FA37" s="463">
        <f>ENE!FA37+FEB!FA37+MAR!FA37+ABR!FA37+MAY!FA37+JUN!FA37+JUL!FA37+AGO!FA37+SET!FA37+OCT!FA37+NOV!FA37+DIC!FA37</f>
        <v>0</v>
      </c>
      <c r="FB37" s="449">
        <f>ENE!FB37+FEB!FB37+MAR!FB37+ABR!FB37+MAY!FB37+JUN!FB37+JUL!FB37+AGO!FB37+SET!FB37+OCT!FB37+NOV!FB37+DIC!FB37</f>
        <v>0</v>
      </c>
      <c r="FC37" s="463">
        <f>ENE!FC37+FEB!FC37+MAR!FC37+ABR!FC37+MAY!FC37+JUN!FC37+JUL!FC37+AGO!FC37+SET!FC37+OCT!FC37+NOV!FC37+DIC!FC37</f>
        <v>0</v>
      </c>
      <c r="FD37" s="463">
        <f>ENE!FD37+FEB!FD37+MAR!FD37+ABR!FD37+MAY!FD37+JUN!FD37+JUL!FD37+AGO!FD37+SET!FD37+OCT!FD37+NOV!FD37+DIC!FD37</f>
        <v>0</v>
      </c>
      <c r="FE37" s="463">
        <f>ENE!FE37+FEB!FE37+MAR!FE37+ABR!FE37+MAY!FE37+JUN!FE37+JUL!FE37+AGO!FE37+SET!FE37+OCT!FE37+NOV!FE37+DIC!FE37</f>
        <v>0</v>
      </c>
      <c r="FF37" s="463">
        <f>ENE!FF37+FEB!FF37+MAR!FF37+ABR!FF37+MAY!FF37+JUN!FF37+JUL!FF37+AGO!FF37+SET!FF37+OCT!FF37+NOV!FF37+DIC!FF37</f>
        <v>0</v>
      </c>
      <c r="FG37" s="463">
        <f>ENE!FG37+FEB!FG37+MAR!FG37+ABR!FG37+MAY!FG37+JUN!FG37+JUL!FG37+AGO!FG37+SET!FG37+OCT!FG37+NOV!FG37+DIC!FG37</f>
        <v>0</v>
      </c>
      <c r="FH37" s="463">
        <f>ENE!FH37+FEB!FH37+MAR!FH37+ABR!FH37+MAY!FH37+JUN!FH37+JUL!FH37+AGO!FH37+SET!FH37+OCT!FH37+NOV!FH37+DIC!FH37</f>
        <v>0</v>
      </c>
      <c r="FI37" s="463">
        <f>ENE!FI37+FEB!FI37+MAR!FI37+ABR!FI37+MAY!FI37+JUN!FI37+JUL!FI37+AGO!FI37+SET!FI37+OCT!FI37+NOV!FI37+DIC!FI37</f>
        <v>0</v>
      </c>
      <c r="FJ37" s="463">
        <f>ENE!FJ37+FEB!FJ37+MAR!FJ37+ABR!FJ37+MAY!FJ37+JUN!FJ37+JUL!FJ37+AGO!FJ37+SET!FJ37+OCT!FJ37+NOV!FJ37+DIC!FJ37</f>
        <v>0</v>
      </c>
      <c r="FK37" s="463">
        <f>ENE!FK37+FEB!FK37+MAR!FK37+ABR!FK37+MAY!FK37+JUN!FK37+JUL!FK37+AGO!FK37+SET!FK37+OCT!FK37+NOV!FK37+DIC!FK37</f>
        <v>0</v>
      </c>
      <c r="FL37" s="463">
        <f>ENE!FL37+FEB!FL37+MAR!FL37+ABR!FL37+MAY!FL37+JUN!FL37+JUL!FL37+AGO!FL37+SET!FL37+OCT!FL37+NOV!FL37+DIC!FL37</f>
        <v>0</v>
      </c>
      <c r="FM37" s="463">
        <f>ENE!FM37+FEB!FM37+MAR!FM37+ABR!FM37+MAY!FM37+JUN!FM37+JUL!FM37+AGO!FM37+SET!FM37+OCT!FM37+NOV!FM37+DIC!FM37</f>
        <v>0</v>
      </c>
      <c r="FN37" s="463">
        <f>ENE!FN37+FEB!FN37+MAR!FN37+ABR!FN37+MAY!FN37+JUN!FN37+JUL!FN37+AGO!FN37+SET!FN37+OCT!FN37+NOV!FN37+DIC!FN37</f>
        <v>0</v>
      </c>
      <c r="FO37" s="463">
        <f>ENE!FO37+FEB!FO37+MAR!FO37+ABR!FO37+MAY!FO37+JUN!FO37+JUL!FO37+AGO!FO37+SET!FO37+OCT!FO37+NOV!FO37+DIC!FO37</f>
        <v>0</v>
      </c>
      <c r="FP37" s="463">
        <f>ENE!FP37+FEB!FP37+MAR!FP37+ABR!FP37+MAY!FP37+JUN!FP37+JUL!FP37+AGO!FP37+SET!FP37+OCT!FP37+NOV!FP37+DIC!FP37</f>
        <v>0</v>
      </c>
      <c r="FQ37" s="465">
        <f>ENE!FQ37+FEB!FQ37+MAR!FQ37+ABR!FQ37+MAY!FQ37+JUN!FQ37+JUL!FQ37+AGO!FQ37+SET!FQ37+OCT!FQ37+NOV!FQ37+DIC!FQ37</f>
        <v>0</v>
      </c>
      <c r="FR37" s="65"/>
      <c r="FS37" s="296" t="s">
        <v>129</v>
      </c>
      <c r="FT37" s="506">
        <v>16</v>
      </c>
      <c r="FU37" s="528">
        <f t="shared" si="185"/>
        <v>6.25</v>
      </c>
      <c r="FV37" s="449">
        <f>ENE!FV37+FEB!FV37+MAR!FV37+ABR!FV37+MAY!FV37+JUN!FV37+JUL!FV37+AGO!FV37+SET!FV37+OCT!FV37+NOV!FV37+DIC!FV37</f>
        <v>0</v>
      </c>
      <c r="FW37" s="449">
        <f>ENE!FW37+FEB!FW37+MAR!FW37+ABR!FW37+MAY!FW37+JUN!FW37+JUL!FW37+AGO!FW37+SET!FW37+OCT!FW37+NOV!FW37+DIC!FW37</f>
        <v>0</v>
      </c>
      <c r="FX37" s="449">
        <f>ENE!FX37+FEB!FX37+MAR!FX37+ABR!FX37+MAY!FX37+JUN!FX37+JUL!FX37+AGO!FX37+SET!FX37+OCT!FX37+NOV!FX37+DIC!FX37</f>
        <v>0</v>
      </c>
      <c r="FY37" s="449">
        <f>ENE!FY37+FEB!FY37+MAR!FY37+ABR!FY37+MAY!FY37+JUN!FY37+JUL!FY37+AGO!FY37+SET!FY37+OCT!FY37+NOV!FY37+DIC!FY37</f>
        <v>0</v>
      </c>
      <c r="FZ37" s="450">
        <f>ENE!FZ37+FEB!FZ37+MAR!FZ37+ABR!FZ37+MAY!FZ37+JUN!FZ37+JUL!FZ37+AGO!FZ37+SET!FZ37+OCT!FZ37+NOV!FZ37+DIC!FZ37</f>
        <v>0</v>
      </c>
      <c r="GA37" s="448">
        <f>ENE!GA37+FEB!GA37+MAR!GA37+ABR!GA37+MAY!GA37+JUN!GA37+JUL!GA37+AGO!GA37+SET!GA37+OCT!GA37+NOV!GA37+DIC!GA37</f>
        <v>0</v>
      </c>
      <c r="GB37" s="449">
        <f>ENE!GB37+FEB!GB37+MAR!GB37+ABR!GB37+MAY!GB37+JUN!GB37+JUL!GB37+AGO!GB37+SET!GB37+OCT!GB37+NOV!GB37+DIC!GB37</f>
        <v>0</v>
      </c>
      <c r="GC37" s="449">
        <f>ENE!GC37+FEB!GC37+MAR!GC37+ABR!GC37+MAY!GC37+JUN!GC37+JUL!GC37+AGO!GC37+SET!GC37+OCT!GC37+NOV!GC37+DIC!GC37</f>
        <v>0</v>
      </c>
      <c r="GD37" s="449">
        <f>ENE!GD37+FEB!GD37+MAR!GD37+ABR!GD37+MAY!GD37+JUN!GD37+JUL!GD37+AGO!GD37+SET!GD37+OCT!GD37+NOV!GD37+DIC!GD37</f>
        <v>1</v>
      </c>
      <c r="GE37" s="139">
        <f>ENE!GE37+FEB!GE37+MAR!GE37+ABR!GE37+MAY!GE37+JUN!GE37+JUL!GE37+AGO!GE37+SET!GE37+OCT!GE37+NOV!GE37+DIC!GE37</f>
        <v>0</v>
      </c>
      <c r="GF37" s="450">
        <f>ENE!GF37+FEB!GF37+MAR!GF37+ABR!GF37+MAY!GF37+JUN!GF37+JUL!GF37+AGO!GF37+SET!GF37+OCT!GF37+NOV!GF37+DIC!GF37</f>
        <v>21</v>
      </c>
      <c r="GG37" s="127">
        <v>22</v>
      </c>
      <c r="GH37" s="524">
        <f t="shared" si="186"/>
        <v>95.454545454545453</v>
      </c>
      <c r="GI37" s="449">
        <f>ENE!GI37+FEB!GI37+MAR!GI37+ABR!GI37+MAY!GI37+JUN!GI37+JUL!GI37+AGO!GI37+SET!GI37+OCT!GI37+NOV!GI37+DIC!GI37</f>
        <v>0</v>
      </c>
      <c r="GJ37" s="449">
        <f>ENE!GJ37+FEB!GJ37+MAR!GJ37+ABR!GJ37+MAY!GJ37+JUN!GJ37+JUL!GJ37+AGO!GJ37+SET!GJ37+OCT!GJ37+NOV!GJ37+DIC!GJ37</f>
        <v>0</v>
      </c>
      <c r="GK37" s="449">
        <f>ENE!GK37+FEB!GK37+MAR!GK37+ABR!GK37+MAY!GK37+JUN!GK37+JUL!GK37+AGO!GK37+SET!GK37+OCT!GK37+NOV!GK37+DIC!GK37</f>
        <v>0</v>
      </c>
      <c r="GL37" s="449">
        <f>ENE!GL37+FEB!GL37+MAR!GL37+ABR!GL37+MAY!GL37+JUN!GL37+JUL!GL37+AGO!GL37+SET!GL37+OCT!GL37+NOV!GL37+DIC!GL37</f>
        <v>0</v>
      </c>
      <c r="GM37" s="449">
        <f>ENE!GM37+FEB!GM37+MAR!GM37+ABR!GM37+MAY!GM37+JUN!GM37+JUL!GM37+AGO!GM37+SET!GM37+OCT!GM37+NOV!GM37+DIC!GM37</f>
        <v>0</v>
      </c>
      <c r="GN37" s="449">
        <f>ENE!GN37+FEB!GN37+MAR!GN37+ABR!GN37+MAY!GN37+JUN!GN37+JUL!GN37+AGO!GN37+SET!GN37+OCT!GN37+NOV!GN37+DIC!GN37</f>
        <v>0</v>
      </c>
      <c r="GO37" s="449">
        <f>ENE!GO37+FEB!GO37+MAR!GO37+ABR!GO37+MAY!GO37+JUN!GO37+JUL!GO37+AGO!GO37+SET!GO37+OCT!GO37+NOV!GO37+DIC!GO37</f>
        <v>0</v>
      </c>
      <c r="GP37" s="449">
        <f>ENE!GP37+FEB!GP37+MAR!GP37+ABR!GP37+MAY!GP37+JUN!GP37+JUL!GP37+AGO!GP37+SET!GP37+OCT!GP37+NOV!GP37+DIC!GP37</f>
        <v>0</v>
      </c>
      <c r="GQ37" s="139">
        <f>ENE!GQ37+FEB!GQ37+MAR!GQ37+ABR!GQ37+MAY!GQ37+JUN!GQ37+JUL!GQ37+AGO!GQ37+SET!GQ37+OCT!GQ37+NOV!GQ37+DIC!GQ37</f>
        <v>0</v>
      </c>
      <c r="GR37" s="65"/>
      <c r="GS37" s="296" t="s">
        <v>129</v>
      </c>
      <c r="GT37" s="449">
        <f>ENE!GT37+FEB!GT37+MAR!GT37+ABR!GT37+MAY!GT37+JUN!GT37+JUL!GT37+AGO!GT37+SET!GT37+OCT!GT37+NOV!GT37+DIC!GT37</f>
        <v>0</v>
      </c>
      <c r="GU37" s="449">
        <f>ENE!GU37+FEB!GU37+MAR!GU37+ABR!GU37+MAY!GU37+JUN!GU37+JUL!GU37+AGO!GU37+SET!GU37+OCT!GU37+NOV!GU37+DIC!GU37</f>
        <v>0</v>
      </c>
      <c r="GV37" s="449">
        <f>ENE!GV37+FEB!GV37+MAR!GV37+ABR!GV37+MAY!GV37+JUN!GV37+JUL!GV37+AGO!GV37+SET!GV37+OCT!GV37+NOV!GV37+DIC!GV37</f>
        <v>0</v>
      </c>
      <c r="GW37" s="449">
        <f>ENE!GW37+FEB!GW37+MAR!GW37+ABR!GW37+MAY!GW37+JUN!GW37+JUL!GW37+AGO!GW37+SET!GW37+OCT!GW37+NOV!GW37+DIC!GW37</f>
        <v>0</v>
      </c>
      <c r="GX37" s="449">
        <f>ENE!GX37+FEB!GX37+MAR!GX37+ABR!GX37+MAY!GX37+JUN!GX37+JUL!GX37+AGO!GX37+SET!GX37+OCT!GX37+NOV!GX37+DIC!GX37</f>
        <v>0</v>
      </c>
      <c r="GY37" s="449">
        <f>ENE!GY37+FEB!GY37+MAR!GY37+ABR!GY37+MAY!GY37+JUN!GY37+JUL!GY37+AGO!GY37+SET!GY37+OCT!GY37+NOV!GY37+DIC!GY37</f>
        <v>0</v>
      </c>
      <c r="GZ37" s="449">
        <f>ENE!GZ37+FEB!GZ37+MAR!GZ37+ABR!GZ37+MAY!GZ37+JUN!GZ37+JUL!GZ37+AGO!GZ37+SET!GZ37+OCT!GZ37+NOV!GZ37+DIC!GZ37</f>
        <v>0</v>
      </c>
      <c r="HA37" s="139">
        <f>ENE!HA37+FEB!HA37+MAR!HA37+ABR!HA37+MAY!HA37+JUN!HA37+JUL!HA37+AGO!HA37+SET!HA37+OCT!HA37+NOV!HA37+DIC!HA37</f>
        <v>1</v>
      </c>
      <c r="HB37" s="448">
        <v>2</v>
      </c>
      <c r="HC37" s="530">
        <f t="shared" si="174"/>
        <v>0</v>
      </c>
      <c r="HD37" s="448">
        <f>ENE!HD37+FEB!HD37+MAR!HD37+ABR!HD37+MAY!HD37+JUN!HD37+JUL!HD37+AGO!HD37+SET!HD37+OCT!HD37+NOV!HD37+DIC!HD37</f>
        <v>0</v>
      </c>
      <c r="HE37" s="449">
        <f>ENE!HE37+FEB!HE37+MAR!HE37+ABR!HE37+MAY!HE37+JUN!HE37+JUL!HE37+AGO!HE37+SET!HE37+OCT!HE37+NOV!HE37+DIC!HE37</f>
        <v>0</v>
      </c>
      <c r="HF37" s="449">
        <f>ENE!HF37+FEB!HF37+MAR!HF37+ABR!HF37+MAY!HF37+JUN!HF37+JUL!HF37+AGO!HF37+SET!HF37+OCT!HF37+NOV!HF37+DIC!HF37</f>
        <v>0</v>
      </c>
      <c r="HG37" s="449">
        <f>ENE!HG37+FEB!HG37+MAR!HG37+ABR!HG37+MAY!HG37+JUN!HG37+JUL!HG37+AGO!HG37+SET!HG37+OCT!HG37+NOV!HG37+DIC!HG37</f>
        <v>0</v>
      </c>
      <c r="HH37" s="139">
        <f>ENE!HH37+FEB!HH37+MAR!HH37+ABR!HH37+MAY!HH37+JUN!HH37+JUL!HH37+AGO!HH37+SET!HH37+OCT!HH37+NOV!HH37+DIC!HH37</f>
        <v>0</v>
      </c>
      <c r="HI37" s="449">
        <f>ENE!HI37+FEB!HI37+MAR!HI37+ABR!HI37+MAY!HI37+JUN!HI37+JUL!HI37+AGO!HI37+SET!HI37+OCT!HI37+NOV!HI37+DIC!HI37</f>
        <v>0</v>
      </c>
      <c r="HJ37" s="449">
        <f>ENE!HJ37+FEB!HJ37+MAR!HJ37+ABR!HJ37+MAY!HJ37+JUN!HJ37+JUL!HJ37+AGO!HJ37+SET!HJ37+OCT!HJ37+NOV!HJ37+DIC!HJ37</f>
        <v>0</v>
      </c>
      <c r="HK37" s="449">
        <f>ENE!HK37+FEB!HK37+MAR!HK37+ABR!HK37+MAY!HK37+JUN!HK37+JUL!HK37+AGO!HK37+SET!HK37+OCT!HK37+NOV!HK37+DIC!HK37</f>
        <v>0</v>
      </c>
      <c r="HL37" s="449">
        <f>ENE!HL37+FEB!HL37+MAR!HL37+ABR!HL37+MAY!HL37+JUN!HL37+JUL!HL37+AGO!HL37+SET!HL37+OCT!HL37+NOV!HL37+DIC!HL37</f>
        <v>0</v>
      </c>
      <c r="HM37" s="449">
        <f>ENE!HM37+FEB!HM37+MAR!HM37+ABR!HM37+MAY!HM37+JUN!HM37+JUL!HM37+AGO!HM37+SET!HM37+OCT!HM37+NOV!HM37+DIC!HM37</f>
        <v>0</v>
      </c>
      <c r="HN37" s="449">
        <f>ENE!HN37+FEB!HN37+MAR!HN37+ABR!HN37+MAY!HN37+JUN!HN37+JUL!HN37+AGO!HN37+SET!HN37+OCT!HN37+NOV!HN37+DIC!HN37</f>
        <v>0</v>
      </c>
      <c r="HO37" s="449">
        <f>ENE!HO37+FEB!HO37+MAR!HO37+ABR!HO37+MAY!HO37+JUN!HO37+JUL!HO37+AGO!HO37+SET!HO37+OCT!HO37+NOV!HO37+DIC!HO37</f>
        <v>0</v>
      </c>
      <c r="HP37" s="139">
        <f>ENE!HP37+FEB!HP37+MAR!HP37+ABR!HP37+MAY!HP37+JUN!HP37+JUL!HP37+AGO!HP37+SET!HP37+OCT!HP37+NOV!HP37+DIC!HP37</f>
        <v>0</v>
      </c>
      <c r="HQ37" s="65"/>
      <c r="HR37" s="296" t="s">
        <v>129</v>
      </c>
      <c r="HS37" s="448">
        <f>ENE!HS37+FEB!HS37+MAR!HS37+ABR!HS37+MAY!HS37+JUN!HS37+JUL!HS37+AGO!HS37+SET!HS37+OCT!HS37+NOV!HS37+DIC!HS37</f>
        <v>0</v>
      </c>
      <c r="HT37" s="449">
        <f>ENE!HT37+FEB!HT37+MAR!HT37+ABR!HT37+MAY!HT37+JUN!HT37+JUL!HT37+AGO!HT37+SET!HT37+OCT!HT37+NOV!HT37+DIC!HT37</f>
        <v>0</v>
      </c>
      <c r="HU37" s="449">
        <f>ENE!HU37+FEB!HU37+MAR!HU37+ABR!HU37+MAY!HU37+JUN!HU37+JUL!HU37+AGO!HU37+SET!HU37+OCT!HU37+NOV!HU37+DIC!HU37</f>
        <v>0</v>
      </c>
      <c r="HV37" s="449">
        <f>ENE!HV37+FEB!HV37+MAR!HV37+ABR!HV37+MAY!HV37+JUN!HV37+JUL!HV37+AGO!HV37+SET!HV37+OCT!HV37+NOV!HV37+DIC!HV37</f>
        <v>0</v>
      </c>
      <c r="HW37" s="449">
        <f>ENE!HW37+FEB!HW37+MAR!HW37+ABR!HW37+MAY!HW37+JUN!HW37+JUL!HW37+AGO!HW37+SET!HW37+OCT!HW37+NOV!HW37+DIC!HW37</f>
        <v>0</v>
      </c>
      <c r="HX37" s="449">
        <f>ENE!HX37+FEB!HX37+MAR!HX37+ABR!HX37+MAY!HX37+JUN!HX37+JUL!HX37+AGO!HX37+SET!HX37+OCT!HX37+NOV!HX37+DIC!HX37</f>
        <v>0</v>
      </c>
      <c r="HY37" s="449">
        <f>ENE!HY37+FEB!HY37+MAR!HY37+ABR!HY37+MAY!HY37+JUN!HY37+JUL!HY37+AGO!HY37+SET!HY37+OCT!HY37+NOV!HY37+DIC!HY37</f>
        <v>0</v>
      </c>
      <c r="HZ37" s="449">
        <f>ENE!HZ37+FEB!HZ37+MAR!HZ37+ABR!HZ37+MAY!HZ37+JUN!HZ37+JUL!HZ37+AGO!HZ37+SET!HZ37+OCT!HZ37+NOV!HZ37+DIC!HZ37</f>
        <v>0</v>
      </c>
      <c r="IA37" s="449">
        <f>ENE!IA37+FEB!IA37+MAR!IA37+ABR!IA37+MAY!IA37+JUN!IA37+JUL!IA37+AGO!IA37+SET!IA37+OCT!IA37+NOV!IA37+DIC!IA37</f>
        <v>0</v>
      </c>
      <c r="IB37" s="449">
        <f>ENE!IB37+FEB!IB37+MAR!IB37+ABR!IB37+MAY!IB37+JUN!IB37+JUL!IB37+AGO!IB37+SET!IB37+OCT!IB37+NOV!IB37+DIC!IB37</f>
        <v>0</v>
      </c>
      <c r="IC37" s="449">
        <f>ENE!IC37+FEB!IC37+MAR!IC37+ABR!IC37+MAY!IC37+JUN!IC37+JUL!IC37+AGO!IC37+SET!IC37+OCT!IC37+NOV!IC37+DIC!IC37</f>
        <v>0</v>
      </c>
      <c r="ID37" s="449">
        <f>ENE!ID37+FEB!ID37+MAR!ID37+ABR!ID37+MAY!ID37+JUN!ID37+JUL!ID37+AGO!ID37+SET!ID37+OCT!ID37+NOV!ID37+DIC!ID37</f>
        <v>0</v>
      </c>
      <c r="IE37" s="449">
        <f>ENE!IE37+FEB!IE37+MAR!IE37+ABR!IE37+MAY!IE37+JUN!IE37+JUL!IE37+AGO!IE37+SET!IE37+OCT!IE37+NOV!IE37+DIC!IE37</f>
        <v>0</v>
      </c>
      <c r="IF37" s="449">
        <f>ENE!IF37+FEB!IF37+MAR!IF37+ABR!IF37+MAY!IF37+JUN!IF37+JUL!IF37+AGO!IF37+SET!IF37+OCT!IF37+NOV!IF37+DIC!IF37</f>
        <v>0</v>
      </c>
      <c r="IG37" s="139">
        <f>ENE!IG37+FEB!IG37+MAR!IG37+ABR!IG37+MAY!IG37+JUN!IG37+JUL!IG37+AGO!IG37+SET!IG37+OCT!IG37+NOV!IG37+DIC!IG37</f>
        <v>0</v>
      </c>
      <c r="IH37" s="448">
        <f>ENE!IH37+FEB!IH37+MAR!IH37+ABR!IH37+MAY!IH37+JUN!IH37+JUL!IH37+AGO!IH37+SET!IH37+OCT!IH37+NOV!IH37+DIC!IH37</f>
        <v>0</v>
      </c>
      <c r="II37" s="449">
        <f>ENE!II37+FEB!II37+MAR!II37+ABR!II37+MAY!II37+JUN!II37+JUL!II37+AGO!II37+SET!II37+OCT!II37+NOV!II37+DIC!II37</f>
        <v>0</v>
      </c>
      <c r="IJ37" s="450">
        <f>ENE!IJ37+FEB!IJ37+MAR!IJ37+ABR!IJ37+MAY!IJ37+JUN!IJ37+JUL!IJ37+AGO!IJ37+SET!IJ37+OCT!IJ37+NOV!IJ37+DIC!IJ37</f>
        <v>0</v>
      </c>
      <c r="IK37" s="448">
        <f>ENE!IK37+FEB!IK37+MAR!IK37+ABR!IK37+MAY!IK37+JUN!IK37+JUL!IK37+AGO!IK37+SET!IK37+OCT!IK37+NOV!IK37+DIC!IK37</f>
        <v>0</v>
      </c>
      <c r="IL37" s="449">
        <f>ENE!IL37+FEB!IL37+MAR!IL37+ABR!IL37+MAY!IL37+JUN!IL37+JUL!IL37+AGO!IL37+SET!IL37+OCT!IL37+NOV!IL37+DIC!IL37</f>
        <v>0</v>
      </c>
      <c r="IM37" s="139">
        <f>ENE!IM37+FEB!IM37+MAR!IM37+ABR!IM37+MAY!IM37+JUN!IM37+JUL!IM37+AGO!IM37+SET!IM37+OCT!IM37+NOV!IM37+DIC!IM37</f>
        <v>0</v>
      </c>
      <c r="IN37" s="449">
        <f>ENE!IN37+FEB!IN37+MAR!IN37+ABR!IN37+MAY!IN37+JUN!IN37+JUL!IN37+AGO!IN37+SET!IN37+OCT!IN37+NOV!IN37+DIC!IN37</f>
        <v>0</v>
      </c>
      <c r="IO37" s="449">
        <f>ENE!IO37+FEB!IO37+MAR!IO37+ABR!IO37+MAY!IO37+JUN!IO37+JUL!IO37+AGO!IO37+SET!IO37+OCT!IO37+NOV!IO37+DIC!IO37</f>
        <v>0</v>
      </c>
      <c r="IP37" s="139">
        <f>ENE!IP37+FEB!IP37+MAR!IP37+ABR!IP37+MAY!IP37+JUN!IP37+JUL!IP37+AGO!IP37+SET!IP37+OCT!IP37+NOV!IP37+DIC!IP37</f>
        <v>0</v>
      </c>
      <c r="IQ37" s="449">
        <f>ENE!IQ37+FEB!IQ37+MAR!IQ37+ABR!IQ37+MAY!IQ37+JUN!IQ37+JUL!IQ37+AGO!IQ37+SET!IQ37+OCT!IQ37+NOV!IQ37+DIC!IQ37</f>
        <v>0</v>
      </c>
      <c r="IR37" s="449">
        <f>ENE!IR37+FEB!IR37+MAR!IR37+ABR!IR37+MAY!IR37+JUN!IR37+JUL!IR37+AGO!IR37+SET!IR37+OCT!IR37+NOV!IR37+DIC!IR37</f>
        <v>0</v>
      </c>
      <c r="IS37" s="449">
        <f>ENE!IS37+FEB!IS37+MAR!IS37+ABR!IS37+MAY!IS37+JUN!IS37+JUL!IS37+AGO!IS37+SET!IS37+OCT!IS37+NOV!IS37+DIC!IS37</f>
        <v>0</v>
      </c>
      <c r="IT37" s="449">
        <f>ENE!IT37+FEB!IT37+MAR!IT37+ABR!IT37+MAY!IT37+JUN!IT37+JUL!IT37+AGO!IT37+SET!IT37+OCT!IT37+NOV!IT37+DIC!IT37</f>
        <v>0</v>
      </c>
      <c r="IU37" s="139">
        <f>ENE!IU37+FEB!IU37+MAR!IU37+ABR!IU37+MAY!IU37+JUN!IU37+JUL!IU37+AGO!IU37+SET!IU37+OCT!IU37+NOV!IU37+DIC!IU37</f>
        <v>0</v>
      </c>
      <c r="IV37" s="65"/>
      <c r="IW37" s="296" t="s">
        <v>129</v>
      </c>
      <c r="IX37" s="448">
        <f>ENE!IX37+FEB!IX37+MAR!IX37+ABR!IX37+MAY!IX37+JUN!IX37+JUL!IX37+AGO!IX37+SET!IX37+OCT!IX37+NOV!IX37+DIC!IX37</f>
        <v>0</v>
      </c>
      <c r="IY37" s="449">
        <f>ENE!IY37+FEB!IY37+MAR!IY37+ABR!IY37+MAY!IY37+JUN!IY37+JUL!IY37+AGO!IY37+SET!IY37+OCT!IY37+NOV!IY37+DIC!IY37</f>
        <v>0</v>
      </c>
      <c r="IZ37" s="449">
        <f>ENE!IZ37+FEB!IZ37+MAR!IZ37+ABR!IZ37+MAY!IZ37+JUN!IZ37+JUL!IZ37+AGO!IZ37+SET!IZ37+OCT!IZ37+NOV!IZ37+DIC!IZ37</f>
        <v>0</v>
      </c>
      <c r="JA37" s="449">
        <f>ENE!JA37+FEB!JA37+MAR!JA37+ABR!JA37+MAY!JA37+JUN!JA37+JUL!JA37+AGO!JA37+SET!JA37+OCT!JA37+NOV!JA37+DIC!JA37</f>
        <v>0</v>
      </c>
      <c r="JB37" s="139">
        <f>ENE!JB37+FEB!JB37+MAR!JB37+ABR!JB37+MAY!JB37+JUN!JB37+JUL!JB37+AGO!JB37+SET!JB37+OCT!JB37+NOV!JB37+DIC!JB37</f>
        <v>0</v>
      </c>
      <c r="JC37" s="449">
        <f>ENE!JC37+FEB!JC37+MAR!JC37+ABR!JC37+MAY!JC37+JUN!JC37+JUL!JC37+AGO!JC37+SET!JC37+OCT!JC37+NOV!JC37+DIC!JC37</f>
        <v>0</v>
      </c>
      <c r="JD37" s="449">
        <f>ENE!JD37+FEB!JD37+MAR!JD37+ABR!JD37+MAY!JD37+JUN!JD37+JUL!JD37+AGO!JD37+SET!JD37+OCT!JD37+NOV!JD37+DIC!JD37</f>
        <v>0</v>
      </c>
      <c r="JE37" s="449">
        <f>ENE!JE37+FEB!JE37+MAR!JE37+ABR!JE37+MAY!JE37+JUN!JE37+JUL!JE37+AGO!JE37+SET!JE37+OCT!JE37+NOV!JE37+DIC!JE37</f>
        <v>0</v>
      </c>
      <c r="JF37" s="449">
        <f>ENE!JF37+FEB!JF37+MAR!JF37+ABR!JF37+MAY!JF37+JUN!JF37+JUL!JF37+AGO!JF37+SET!JF37+OCT!JF37+NOV!JF37+DIC!JF37</f>
        <v>0</v>
      </c>
      <c r="JG37" s="450">
        <f>ENE!JG37+FEB!JG37+MAR!JG37+ABR!JG37+MAY!JG37+JUN!JG37+JUL!JG37+AGO!JG37+SET!JG37+OCT!JG37+NOV!JG37+DIC!JG37</f>
        <v>0</v>
      </c>
      <c r="JH37" s="448">
        <f>ENE!JH37+FEB!JH37+MAR!JH37+ABR!JH37+MAY!JH37+JUN!JH37+JUL!JH37+AGO!JH37+SET!JH37+OCT!JH37+NOV!JH37+DIC!JH37</f>
        <v>0</v>
      </c>
      <c r="JI37" s="449">
        <f>ENE!JI37+FEB!JI37+MAR!JI37+ABR!JI37+MAY!JI37+JUN!JI37+JUL!JI37+AGO!JI37+SET!JI37+OCT!JI37+NOV!JI37+DIC!JI37</f>
        <v>0</v>
      </c>
      <c r="JJ37" s="449">
        <f>ENE!JJ37+FEB!JJ37+MAR!JJ37+ABR!JJ37+MAY!JJ37+JUN!JJ37+JUL!JJ37+AGO!JJ37+SET!JJ37+OCT!JJ37+NOV!JJ37+DIC!JJ37</f>
        <v>0</v>
      </c>
      <c r="JK37" s="449">
        <f>ENE!JK37+FEB!JK37+MAR!JK37+ABR!JK37+MAY!JK37+JUN!JK37+JUL!JK37+AGO!JK37+SET!JK37+OCT!JK37+NOV!JK37+DIC!JK37</f>
        <v>0</v>
      </c>
      <c r="JL37" s="139">
        <f>ENE!JL37+FEB!JL37+MAR!JL37+ABR!JL37+MAY!JL37+JUN!JL37+JUL!JL37+AGO!JL37+SET!JL37+OCT!JL37+NOV!JL37+DIC!JL37</f>
        <v>0</v>
      </c>
      <c r="JM37" s="448">
        <f>ENE!JM37+FEB!JM37+MAR!JM37+ABR!JM37+MAY!JM37+JUN!JM37+JUL!JM37+AGO!JM37+SET!JM37+OCT!JM37+NOV!JM37+DIC!JM37</f>
        <v>2</v>
      </c>
      <c r="JN37" s="343">
        <v>11</v>
      </c>
      <c r="JO37" s="532">
        <f t="shared" si="178"/>
        <v>18.181818181818183</v>
      </c>
      <c r="JP37" s="449">
        <f>ENE!JP37+FEB!JP37+MAR!JP37+ABR!JP37+MAY!JP37+JUN!JP37+JUL!JP37+AGO!JP37+SET!JP37+OCT!JP37+NOV!JP37+DIC!JP37</f>
        <v>0</v>
      </c>
      <c r="JQ37" s="449">
        <f>ENE!JQ37+FEB!JQ37+MAR!JQ37+ABR!JQ37+MAY!JQ37+JUN!JQ37+JUL!JQ37+AGO!JQ37+SET!JQ37+OCT!JQ37+NOV!JQ37+DIC!JQ37</f>
        <v>0</v>
      </c>
      <c r="JR37" s="450">
        <f>ENE!JR37+FEB!JR37+MAR!JR37+ABR!JR37+MAY!JR37+JUN!JR37+JUL!JR37+AGO!JR37+SET!JR37+OCT!JR37+NOV!JR37+DIC!JR37</f>
        <v>0</v>
      </c>
      <c r="JS37" s="127">
        <v>2</v>
      </c>
      <c r="JT37" s="449">
        <f>ENE!JT37+FEB!JT37+MAR!JT37+ABR!JT37+MAY!JT37+JUN!JT37+JUL!JT37+AGO!JT37+SET!JT37+OCT!JT37+NOV!JT37+DIC!JT37</f>
        <v>1</v>
      </c>
      <c r="JU37" s="449">
        <f>ENE!JU37+FEB!JU37+MAR!JU37+ABR!JU37+MAY!JU37+JUN!JU37+JUL!JU37+AGO!JU37+SET!JU37+OCT!JU37+NOV!JU37+DIC!JU37</f>
        <v>1</v>
      </c>
      <c r="JV37" s="707">
        <f t="shared" si="187"/>
        <v>100</v>
      </c>
      <c r="JW37" s="127">
        <v>2</v>
      </c>
      <c r="JX37" s="449">
        <f>ENE!JX37+FEB!JX37+MAR!JX37+ABR!JX37+MAY!JX37+JUN!JX37+JUL!JX37+AGO!JX37+SET!JX37+OCT!JX37+NOV!JX37+DIC!JX37</f>
        <v>0</v>
      </c>
      <c r="JY37" s="449">
        <f>ENE!JY37+FEB!JY37+MAR!JY37+ABR!JY37+MAY!JY37+JUN!JY37+JUL!JY37+AGO!JY37+SET!JY37+OCT!JY37+NOV!JY37+DIC!JY37</f>
        <v>0</v>
      </c>
      <c r="JZ37" s="707">
        <f t="shared" si="188"/>
        <v>0</v>
      </c>
      <c r="KA37" s="127">
        <v>2</v>
      </c>
      <c r="KB37" s="449">
        <f>ENE!KB37+FEB!KB37+MAR!KB37+ABR!KB37+MAY!KB37+JUN!KB37+JUL!KB37+AGO!KB37+SET!KB37+OCT!KB37+NOV!KB37+DIC!KB37</f>
        <v>0</v>
      </c>
      <c r="KC37" s="449">
        <f>ENE!KC37+FEB!KC37+MAR!KC37+ABR!KC37+MAY!KC37+JUN!KC37+JUL!KC37+AGO!KC37+SET!KC37+OCT!KC37+NOV!KC37+DIC!KC37</f>
        <v>0</v>
      </c>
      <c r="KD37" s="707">
        <f t="shared" si="189"/>
        <v>0</v>
      </c>
      <c r="KE37" s="448">
        <f>ENE!KE37+FEB!KE37+MAR!KE37+ABR!KE37+MAY!KE37+JUN!KE37+JUL!KE37+AGO!KE37+SET!KE37+OCT!KE37+NOV!KE37+DIC!KE37</f>
        <v>0</v>
      </c>
      <c r="KF37" s="449">
        <f>ENE!KF37+FEB!KF37+MAR!KF37+ABR!KF37+MAY!KF37+JUN!KF37+JUL!KF37+AGO!KF37+SET!KF37+OCT!KF37+NOV!KF37+DIC!KF37</f>
        <v>0</v>
      </c>
      <c r="KG37" s="449">
        <f>ENE!KG37+FEB!KG37+MAR!KG37+ABR!KG37+MAY!KG37+JUN!KG37+JUL!KG37+AGO!KG37+SET!KG37+OCT!KG37+NOV!KG37+DIC!KG37</f>
        <v>0</v>
      </c>
      <c r="KH37" s="449">
        <f>ENE!KH37+FEB!KH37+MAR!KH37+ABR!KH37+MAY!KH37+JUN!KH37+JUL!KH37+AGO!KH37+SET!KH37+OCT!KH37+NOV!KH37+DIC!KH37</f>
        <v>0</v>
      </c>
      <c r="KI37" s="450">
        <f>ENE!KI37+FEB!KI37+MAR!KI37+ABR!KI37+MAY!KI37+JUN!KI37+JUL!KI37+AGO!KI37+SET!KI37+OCT!KI37+NOV!KI37+DIC!KI37</f>
        <v>0</v>
      </c>
      <c r="KJ37" s="766">
        <f>ENE!KJ37+FEB!KJ37+MAR!KJ37+ABR!KJ37+MAY!KJ37+JUN!KJ37+JUL!KJ37+AGO!KJ37+SET!KJ37+OCT!KJ37+NOV!KJ37+DIC!KJ37</f>
        <v>0</v>
      </c>
      <c r="KK37" s="767">
        <f>ENE!KK37+FEB!KK37+MAR!KK37+ABR!KK37+MAY!KK37+JUN!KK37+JUL!KK37+AGO!KK37+SET!KK37+OCT!KK37+NOV!KK37+DIC!KK37</f>
        <v>0</v>
      </c>
      <c r="KL37" s="767">
        <f>ENE!KL37+FEB!KL37+MAR!KL37+ABR!KL37+MAY!KL37+JUN!KL37+JUL!KL37+AGO!KL37+SET!KL37+OCT!KL37+NOV!KL37+DIC!KL37</f>
        <v>0</v>
      </c>
      <c r="KM37" s="767">
        <f>ENE!KM37+FEB!KM37+MAR!KM37+ABR!KM37+MAY!KM37+JUN!KM37+JUL!KM37+AGO!KM37+SET!KM37+OCT!KM37+NOV!KM37+DIC!KM37</f>
        <v>0</v>
      </c>
      <c r="KN37" s="768">
        <f>ENE!KN37+FEB!KN37+MAR!KN37+ABR!KN37+MAY!KN37+JUN!KN37+JUL!KN37+AGO!KN37+SET!KN37+OCT!KN37+NOV!KN37+DIC!KN37</f>
        <v>0</v>
      </c>
    </row>
    <row r="38" spans="1:300" s="97" customFormat="1" ht="27" customHeight="1" x14ac:dyDescent="0.3">
      <c r="A38" s="291">
        <v>1454</v>
      </c>
      <c r="B38" s="292" t="s">
        <v>130</v>
      </c>
      <c r="C38" s="127">
        <v>4</v>
      </c>
      <c r="D38" s="403">
        <f>ENE!D38+FEB!D38+MAR!D38+ABR!D38+MAY!D38+JUN!D38+JUL!D38+AGO!D38+SET!D38+OCT!D38+NOV!D38+DIC!D38</f>
        <v>0</v>
      </c>
      <c r="E38" s="403">
        <f>ENE!E38+FEB!E38+MAR!E38+ABR!E38+MAY!E38+JUN!E38+JUL!E38+AGO!E38+SET!E38+OCT!E38+NOV!E38+DIC!E38</f>
        <v>0</v>
      </c>
      <c r="F38" s="403">
        <f>ENE!F38+FEB!F38+MAR!F38+ABR!F38+MAY!F38+JUN!F38+JUL!F38+AGO!F38+SET!F38+OCT!F38+NOV!F38+DIC!F38</f>
        <v>0</v>
      </c>
      <c r="G38" s="512">
        <f t="shared" si="141"/>
        <v>0</v>
      </c>
      <c r="H38" s="448">
        <f>ENE!H38+FEB!H38+MAR!H38+ABR!H38+MAY!H38+JUN!H38+JUL!H38+AGO!H38+SET!H38+OCT!H38+NOV!H38+DIC!H38</f>
        <v>0</v>
      </c>
      <c r="I38" s="139">
        <f>ENE!I38+FEB!I38+MAR!I38+ABR!I38+MAY!I38+JUN!I38+JUL!I38+AGO!I38+SET!I38+OCT!I38+NOV!I38+DIC!I38</f>
        <v>0</v>
      </c>
      <c r="J38" s="449">
        <f>ENE!J38+FEB!J38+MAR!J38+ABR!J38+MAY!J38+JUN!J38+JUL!J38+AGO!J38+SET!J38+OCT!J38+NOV!J38+DIC!J38</f>
        <v>0</v>
      </c>
      <c r="K38" s="449">
        <f>ENE!K38+FEB!K38+MAR!K38+ABR!K38+MAY!K38+JUN!K38+JUL!K38+AGO!K38+SET!K38+OCT!K38+NOV!K38+DIC!K38</f>
        <v>0</v>
      </c>
      <c r="L38" s="449">
        <f>ENE!L38+FEB!L38+MAR!L38+ABR!L38+MAY!L38+JUN!L38+JUL!L38+AGO!L38+SET!L38+OCT!L38+NOV!L38+DIC!L38</f>
        <v>0</v>
      </c>
      <c r="M38" s="510">
        <f t="shared" si="183"/>
        <v>0</v>
      </c>
      <c r="N38" s="449">
        <f>ENE!N38+FEB!N38+MAR!N38+ABR!N38+MAY!N38+JUN!N38+JUL!N38+AGO!N38+SET!N38+OCT!N38+NOV!N38+DIC!N38</f>
        <v>0</v>
      </c>
      <c r="O38" s="449">
        <f>ENE!O38+FEB!O38+MAR!O38+ABR!O38+MAY!O38+JUN!O38+JUL!O38+AGO!O38+SET!O38+OCT!O38+NOV!O38+DIC!O38</f>
        <v>0</v>
      </c>
      <c r="P38" s="449">
        <f>ENE!P38+FEB!P38+MAR!P38+ABR!P38+MAY!P38+JUN!P38+JUL!P38+AGO!P38+SET!P38+OCT!P38+NOV!P38+DIC!P38</f>
        <v>0</v>
      </c>
      <c r="Q38" s="514">
        <f t="shared" si="184"/>
        <v>0</v>
      </c>
      <c r="R38" s="449">
        <f>ENE!R38+FEB!R38+MAR!R38+ABR!R38+MAY!R38+JUN!R38+JUL!R38+AGO!R38+SET!R38+OCT!R38+NOV!R38+DIC!R38</f>
        <v>0</v>
      </c>
      <c r="S38" s="450">
        <f>ENE!S38+FEB!S38+MAR!S38+ABR!S38+MAY!S38+JUN!S38+JUL!S38+AGO!S38+SET!S38+OCT!S38+NOV!S38+DIC!S38</f>
        <v>0</v>
      </c>
      <c r="T38" s="448">
        <f>ENE!T38+FEB!T38+MAR!T38+ABR!T38+MAY!T38+JUN!T38+JUL!T38+AGO!T38+SET!T38+OCT!T38+NOV!T38+DIC!T38</f>
        <v>0</v>
      </c>
      <c r="U38" s="139">
        <f>ENE!U38+FEB!U38+MAR!U38+ABR!U38+MAY!U38+JUN!U38+JUL!U38+AGO!U38+SET!U38+OCT!U38+NOV!U38+DIC!U38</f>
        <v>0</v>
      </c>
      <c r="V38" s="449">
        <f>ENE!V38+FEB!V38+MAR!V38+ABR!V38+MAY!V38+JUN!V38+JUL!V38+AGO!V38+SET!V38+OCT!V38+NOV!V38+DIC!V38</f>
        <v>0</v>
      </c>
      <c r="W38" s="450">
        <f>ENE!W38+FEB!W38+MAR!W38+ABR!W38+MAY!W38+JUN!W38+JUL!W38+AGO!W38+SET!W38+OCT!W38+NOV!W38+DIC!W38</f>
        <v>0</v>
      </c>
      <c r="X38" s="448">
        <f>ENE!X38+FEB!X38+MAR!X38+ABR!X38+MAY!X38+JUN!X38+JUL!X38+AGO!X38+SET!X38+OCT!X38+NOV!X38+DIC!X38</f>
        <v>0</v>
      </c>
      <c r="Y38" s="449">
        <f>ENE!Y38+FEB!Y38+MAR!Y38+ABR!Y38+MAY!Y38+JUN!Y38+JUL!Y38+AGO!Y38+SET!Y38+OCT!Y38+NOV!Y38+DIC!Y38</f>
        <v>0</v>
      </c>
      <c r="Z38" s="139">
        <f>ENE!Z38+FEB!Z38+MAR!Z38+ABR!Z38+MAY!Z38+JUN!Z38+JUL!Z38+AGO!Z38+SET!Z38+OCT!Z38+NOV!Z38+DIC!Z38</f>
        <v>0</v>
      </c>
      <c r="AA38" s="127">
        <f>ENE!AA38+FEB!AA38+MAR!AA38+ABR!AA38+MAY!AA38+JUN!AA38+JUL!AA38+AGO!AA38+SET!AA38+OCT!AA38+NOV!AA38+DIC!AA38</f>
        <v>0</v>
      </c>
      <c r="AB38" s="296" t="s">
        <v>130</v>
      </c>
      <c r="AC38" s="139">
        <v>3</v>
      </c>
      <c r="AD38" s="449">
        <f>ENE!AD38+FEB!AD38+MAR!AD38+ABR!AD38+MAY!AD38+JUN!AD38+JUL!AD38+AGO!AD38+SET!AD38+OCT!AD38+NOV!AD38+DIC!AD38</f>
        <v>0</v>
      </c>
      <c r="AE38" s="517">
        <f t="shared" si="144"/>
        <v>0</v>
      </c>
      <c r="AF38" s="449">
        <f>ENE!AF38+FEB!AF38+MAR!AF38+ABR!AF38+MAY!AF38+JUN!AF38+JUL!AF38+AGO!AF38+SET!AF38+OCT!AF38+NOV!AF38+DIC!AF38</f>
        <v>0</v>
      </c>
      <c r="AG38" s="450">
        <f>ENE!AG38+FEB!AG38+MAR!AG38+ABR!AG38+MAY!AG38+JUN!AG38+JUL!AG38+AGO!AG38+SET!AG38+OCT!AG38+NOV!AG38+DIC!AG38</f>
        <v>0</v>
      </c>
      <c r="AH38" s="448">
        <f>ENE!AH38+FEB!AH38+MAR!AH38+ABR!AH38+MAY!AH38+JUN!AH38+JUL!AH38+AGO!AH38+SET!AH38+OCT!AH38+NOV!AH38+DIC!AH38</f>
        <v>0</v>
      </c>
      <c r="AI38" s="449">
        <f>ENE!AI38+FEB!AI38+MAR!AI38+ABR!AI38+MAY!AI38+JUN!AI38+JUL!AI38+AGO!AI38+SET!AI38+OCT!AI38+NOV!AI38+DIC!AI38</f>
        <v>0</v>
      </c>
      <c r="AJ38" s="139">
        <f>ENE!AJ38+FEB!AJ38+MAR!AJ38+ABR!AJ38+MAY!AJ38+JUN!AJ38+JUL!AJ38+AGO!AJ38+SET!AJ38+OCT!AJ38+NOV!AJ38+DIC!AJ38</f>
        <v>0</v>
      </c>
      <c r="AK38" s="449">
        <f>ENE!AK38+FEB!AK38+MAR!AK38+ABR!AK38+MAY!AK38+JUN!AK38+JUL!AK38+AGO!AK38+SET!AK38+OCT!AK38+NOV!AK38+DIC!AK38</f>
        <v>0</v>
      </c>
      <c r="AL38" s="449">
        <f>ENE!AL38+FEB!AL38+MAR!AL38+ABR!AL38+MAY!AL38+JUN!AL38+JUL!AL38+AGO!AL38+SET!AL38+OCT!AL38+NOV!AL38+DIC!AL38</f>
        <v>0</v>
      </c>
      <c r="AM38" s="450">
        <f>ENE!AM38+FEB!AM38+MAR!AM38+ABR!AM38+MAY!AM38+JUN!AM38+JUL!AM38+AGO!AM38+SET!AM38+OCT!AM38+NOV!AM38+DIC!AM38</f>
        <v>0</v>
      </c>
      <c r="AN38" s="459">
        <f>ENE!AN38+FEB!AN38+MAR!AN38+ABR!AN38+MAY!AN38+JUN!AN38+JUL!AN38+AGO!AN38+SET!AN38+OCT!AN38+NOV!AN38+DIC!AN38</f>
        <v>0</v>
      </c>
      <c r="AO38" s="514">
        <f t="shared" si="145"/>
        <v>0</v>
      </c>
      <c r="AP38" s="449">
        <f>ENE!AP38+FEB!AP38+MAR!AP38+ABR!AP38+MAY!AP38+JUN!AP38+JUL!AP38+AGO!AP38+SET!AP38+OCT!AP38+NOV!AP38+DIC!AP38</f>
        <v>0</v>
      </c>
      <c r="AQ38" s="139">
        <f>ENE!AQ38+FEB!AQ38+MAR!AQ38+ABR!AQ38+MAY!AQ38+JUN!AQ38+JUL!AQ38+AGO!AQ38+SET!AQ38+OCT!AQ38+NOV!AQ38+DIC!AQ38</f>
        <v>0</v>
      </c>
      <c r="AR38" s="449">
        <f>ENE!AR38+FEB!AR38+MAR!AR38+ABR!AR38+MAY!AR38+JUN!AR38+JUL!AR38+AGO!AR38+SET!AR38+OCT!AR38+NOV!AR38+DIC!AR38</f>
        <v>0</v>
      </c>
      <c r="AS38" s="449">
        <f>ENE!AS38+FEB!AS38+MAR!AS38+ABR!AS38+MAY!AS38+JUN!AS38+JUL!AS38+AGO!AS38+SET!AS38+OCT!AS38+NOV!AS38+DIC!AS38</f>
        <v>0</v>
      </c>
      <c r="AT38" s="449">
        <f>ENE!AT38+FEB!AT38+MAR!AT38+ABR!AT38+MAY!AT38+JUN!AT38+JUL!AT38+AGO!AT38+SET!AT38+OCT!AT38+NOV!AT38+DIC!AT38</f>
        <v>0</v>
      </c>
      <c r="AU38" s="450">
        <f>ENE!AU38+FEB!AU38+MAR!AU38+ABR!AU38+MAY!AU38+JUN!AU38+JUL!AU38+AGO!AU38+SET!AU38+OCT!AU38+NOV!AU38+DIC!AU38</f>
        <v>0</v>
      </c>
      <c r="AV38" s="514">
        <f t="shared" si="146"/>
        <v>0</v>
      </c>
      <c r="AW38" s="449">
        <f>ENE!AW38+FEB!AW38+MAR!AW38+ABR!AW38+MAY!AW38+JUN!AW38+JUL!AW38+AGO!AW38+SET!AW38+OCT!AW38+NOV!AW38+DIC!AW38</f>
        <v>0</v>
      </c>
      <c r="AX38" s="449">
        <f>ENE!AX38+FEB!AX38+MAR!AX38+ABR!AX38+MAY!AX38+JUN!AX38+JUL!AX38+AGO!AX38+SET!AX38+OCT!AX38+NOV!AX38+DIC!AX38</f>
        <v>0</v>
      </c>
      <c r="AY38" s="450">
        <f>ENE!AY38+FEB!AY38+MAR!AY38+ABR!AY38+MAY!AY38+JUN!AY38+JUL!AY38+AGO!AY38+SET!AY38+OCT!AY38+NOV!AY38+DIC!AY38</f>
        <v>0</v>
      </c>
      <c r="AZ38" s="514">
        <f t="shared" si="147"/>
        <v>0</v>
      </c>
      <c r="BA38" s="449">
        <f>ENE!BA38+FEB!BA38+MAR!BA38+ABR!BA38+MAY!BA38+JUN!BA38+JUL!BA38+AGO!BA38+SET!BA38+OCT!BA38+NOV!BA38+DIC!BA38</f>
        <v>0</v>
      </c>
      <c r="BB38" s="450">
        <f>ENE!BB38+FEB!BB38+MAR!BB38+ABR!BB38+MAY!BB38+JUN!BB38+JUL!BB38+AGO!BB38+SET!BB38+OCT!BB38+NOV!BB38+DIC!BB38</f>
        <v>0</v>
      </c>
      <c r="BC38" s="127">
        <f>ENE!BC38+FEB!BC38+MAR!BC38+ABR!BC38+MAY!BC38+JUN!BC38+JUL!BC38+AGO!BC38+SET!BC38+OCT!BC38+NOV!BC38+DIC!BC38</f>
        <v>0</v>
      </c>
      <c r="BD38" s="127">
        <f>ENE!BD38+FEB!BD38+MAR!BD38+ABR!BD38+MAY!BD38+JUN!BD38+JUL!BD38+AGO!BD38+SET!BD38+OCT!BD38+NOV!BD38+DIC!BD38</f>
        <v>0</v>
      </c>
      <c r="BE38" s="296" t="s">
        <v>130</v>
      </c>
      <c r="BF38" s="127">
        <v>4</v>
      </c>
      <c r="BG38" s="449">
        <f>ENE!BG38+FEB!BG38+MAR!BG38+ABR!BG38+MAY!BG38+JUN!BG38+JUL!BG38+AGO!BG38+SET!BG38+OCT!BG38+NOV!BG38+DIC!BG38</f>
        <v>0</v>
      </c>
      <c r="BH38" s="463">
        <f>ENE!BH38+FEB!BH38+MAR!BH38+ABR!BH38+MAY!BH38+JUN!BH38+JUL!BH38+AGO!BH38+SET!BH38+OCT!BH38+NOV!BH38+DIC!BH38</f>
        <v>0</v>
      </c>
      <c r="BI38" s="463">
        <f>ENE!BI38+FEB!BI38+MAR!BI38+ABR!BI38+MAY!BI38+JUN!BI38+JUL!BI38+AGO!BI38+SET!BI38+OCT!BI38+NOV!BI38+DIC!BI38</f>
        <v>0</v>
      </c>
      <c r="BJ38" s="463">
        <f>ENE!BJ38+FEB!BJ38+MAR!BJ38+ABR!BJ38+MAY!BJ38+JUN!BJ38+JUL!BJ38+AGO!BJ38+SET!BJ38+OCT!BJ38+NOV!BJ38+DIC!BJ38</f>
        <v>0</v>
      </c>
      <c r="BK38" s="464">
        <f>ENE!BK38+FEB!BK38+MAR!BK38+ABR!BK38+MAY!BK38+JUN!BK38+JUL!BK38+AGO!BK38+SET!BK38+OCT!BK38+NOV!BK38+DIC!BK38</f>
        <v>0</v>
      </c>
      <c r="BL38" s="448">
        <f>ENE!BL38+FEB!BL38+MAR!BL38+ABR!BL38+MAY!BL38+JUN!BL38+JUL!BL38+AGO!BL38+SET!BL38+OCT!BL38+NOV!BL38+DIC!BL38</f>
        <v>0</v>
      </c>
      <c r="BM38" s="463">
        <f>ENE!BM38+FEB!BM38+MAR!BM38+ABR!BM38+MAY!BM38+JUN!BM38+JUL!BM38+AGO!BM38+SET!BM38+OCT!BM38+NOV!BM38+DIC!BM38</f>
        <v>0</v>
      </c>
      <c r="BN38" s="463">
        <f>ENE!BN38+FEB!BN38+MAR!BN38+ABR!BN38+MAY!BN38+JUN!BN38+JUL!BN38+AGO!BN38+SET!BN38+OCT!BN38+NOV!BN38+DIC!BN38</f>
        <v>0</v>
      </c>
      <c r="BO38" s="464">
        <f>ENE!BO38+FEB!BO38+MAR!BO38+ABR!BO38+MAY!BO38+JUN!BO38+JUL!BO38+AGO!BO38+SET!BO38+OCT!BO38+NOV!BO38+DIC!BO38</f>
        <v>1</v>
      </c>
      <c r="BP38" s="514">
        <f t="shared" si="150"/>
        <v>0.25</v>
      </c>
      <c r="BQ38" s="449">
        <f>ENE!BQ38+FEB!BQ38+MAR!BQ38+ABR!BQ38+MAY!BQ38+JUN!BQ38+JUL!BQ38+AGO!BQ38+SET!BQ38+OCT!BQ38+NOV!BQ38+DIC!BQ38</f>
        <v>0</v>
      </c>
      <c r="BR38" s="463">
        <f>ENE!BR38+FEB!BR38+MAR!BR38+ABR!BR38+MAY!BR38+JUN!BR38+JUL!BR38+AGO!BR38+SET!BR38+OCT!BR38+NOV!BR38+DIC!BR38</f>
        <v>0</v>
      </c>
      <c r="BS38" s="463">
        <f>ENE!BS38+FEB!BS38+MAR!BS38+ABR!BS38+MAY!BS38+JUN!BS38+JUL!BS38+AGO!BS38+SET!BS38+OCT!BS38+NOV!BS38+DIC!BS38</f>
        <v>0</v>
      </c>
      <c r="BT38" s="517">
        <f t="shared" si="152"/>
        <v>0</v>
      </c>
      <c r="BU38" s="463">
        <f>ENE!BU38+FEB!BU38+MAR!BU38+ABR!BU38+MAY!BU38+JUN!BU38+JUL!BU38+AGO!BU38+SET!BU38+OCT!BU38+NOV!BU38+DIC!BU38</f>
        <v>0</v>
      </c>
      <c r="BV38" s="463">
        <f>ENE!BV38+FEB!BV38+MAR!BV38+ABR!BV38+MAY!BV38+JUN!BV38+JUL!BV38+AGO!BV38+SET!BV38+OCT!BV38+NOV!BV38+DIC!BV38</f>
        <v>0</v>
      </c>
      <c r="BW38" s="463">
        <f>ENE!BW38+FEB!BW38+MAR!BW38+ABR!BW38+MAY!BW38+JUN!BW38+JUL!BW38+AGO!BW38+SET!BW38+OCT!BW38+NOV!BW38+DIC!BW38</f>
        <v>0</v>
      </c>
      <c r="BX38" s="465">
        <f>ENE!BX38+FEB!BX38+MAR!BX38+ABR!BX38+MAY!BX38+JUN!BX38+JUL!BX38+AGO!BX38+SET!BX38+OCT!BX38+NOV!BX38+DIC!BX38</f>
        <v>0</v>
      </c>
      <c r="BY38" s="449">
        <f>ENE!BY38+FEB!BY38+MAR!BY38+ABR!BY38+MAY!BY38+JUN!BY38+JUL!BY38+AGO!BY38+SET!BY38+OCT!BY38+NOV!BY38+DIC!BY38</f>
        <v>0</v>
      </c>
      <c r="BZ38" s="464">
        <f>ENE!BZ38+FEB!BZ38+MAR!BZ38+ABR!BZ38+MAY!BZ38+JUN!BZ38+JUL!BZ38+AGO!BZ38+SET!BZ38+OCT!BZ38+NOV!BZ38+DIC!BZ38</f>
        <v>0</v>
      </c>
      <c r="CA38" s="514">
        <f t="shared" si="154"/>
        <v>0</v>
      </c>
      <c r="CB38" s="448">
        <f>ENE!CB38+FEB!CB38+MAR!CB38+ABR!CB38+MAY!CB38+JUN!CB38+JUL!CB38+AGO!CB38+SET!CB38+OCT!CB38+NOV!CB38+DIC!CB38</f>
        <v>0</v>
      </c>
      <c r="CC38" s="465">
        <f>ENE!CC38+FEB!CC38+MAR!CC38+ABR!CC38+MAY!CC38+JUN!CC38+JUL!CC38+AGO!CC38+SET!CC38+OCT!CC38+NOV!CC38+DIC!CC38</f>
        <v>1</v>
      </c>
      <c r="CD38" s="139">
        <f>ENE!CD38+FEB!CD38+MAR!CD38+ABR!CD38+MAY!CD38+JUN!CD38+JUL!CD38+AGO!CD38+SET!CD38+OCT!CD38+NOV!CD38+DIC!CD38</f>
        <v>0</v>
      </c>
      <c r="CE38" s="65"/>
      <c r="CF38" s="296" t="s">
        <v>130</v>
      </c>
      <c r="CG38" s="127">
        <v>4</v>
      </c>
      <c r="CH38" s="449">
        <f>ENE!CH38+FEB!CH38+MAR!CH38+ABR!CH38+MAY!CH38+JUN!CH38+JUL!CH38+AGO!CH38+SET!CH38+OCT!CH38+NOV!CH38+DIC!CH38</f>
        <v>0</v>
      </c>
      <c r="CI38" s="449">
        <f>ENE!CI38+FEB!CI38+MAR!CI38+ABR!CI38+MAY!CI38+JUN!CI38+JUL!CI38+AGO!CI38+SET!CI38+OCT!CI38+NOV!CI38+DIC!CI38</f>
        <v>1</v>
      </c>
      <c r="CJ38" s="449">
        <f>ENE!CJ38+FEB!CJ38+MAR!CJ38+ABR!CJ38+MAY!CJ38+JUN!CJ38+JUL!CJ38+AGO!CJ38+SET!CJ38+OCT!CJ38+NOV!CJ38+DIC!CJ38</f>
        <v>0</v>
      </c>
      <c r="CK38" s="449">
        <f>ENE!CK38+FEB!CK38+MAR!CK38+ABR!CK38+MAY!CK38+JUN!CK38+JUL!CK38+AGO!CK38+SET!CK38+OCT!CK38+NOV!CK38+DIC!CK38</f>
        <v>0</v>
      </c>
      <c r="CL38" s="450">
        <f>ENE!CL38+FEB!CL38+MAR!CL38+ABR!CL38+MAY!CL38+JUN!CL38+JUL!CL38+AGO!CL38+SET!CL38+OCT!CL38+NOV!CL38+DIC!CL38</f>
        <v>0</v>
      </c>
      <c r="CM38" s="448">
        <f>ENE!CM38+FEB!CM38+MAR!CM38+ABR!CM38+MAY!CM38+JUN!CM38+JUL!CM38+AGO!CM38+SET!CM38+OCT!CM38+NOV!CM38+DIC!CM38</f>
        <v>0</v>
      </c>
      <c r="CN38" s="449">
        <f>ENE!CN38+FEB!CN38+MAR!CN38+ABR!CN38+MAY!CN38+JUN!CN38+JUL!CN38+AGO!CN38+SET!CN38+OCT!CN38+NOV!CN38+DIC!CN38</f>
        <v>0</v>
      </c>
      <c r="CO38" s="449">
        <f>ENE!CO38+FEB!CO38+MAR!CO38+ABR!CO38+MAY!CO38+JUN!CO38+JUL!CO38+AGO!CO38+SET!CO38+OCT!CO38+NOV!CO38+DIC!CO38</f>
        <v>0</v>
      </c>
      <c r="CP38" s="449">
        <f>ENE!CP38+FEB!CP38+MAR!CP38+ABR!CP38+MAY!CP38+JUN!CP38+JUL!CP38+AGO!CP38+SET!CP38+OCT!CP38+NOV!CP38+DIC!CP38</f>
        <v>0</v>
      </c>
      <c r="CQ38" s="449">
        <f>ENE!CQ38+FEB!CQ38+MAR!CQ38+ABR!CQ38+MAY!CQ38+JUN!CQ38+JUL!CQ38+AGO!CQ38+SET!CQ38+OCT!CQ38+NOV!CQ38+DIC!CQ38</f>
        <v>0</v>
      </c>
      <c r="CR38" s="449">
        <f>ENE!CR38+FEB!CR38+MAR!CR38+ABR!CR38+MAY!CR38+JUN!CR38+JUL!CR38+AGO!CR38+SET!CR38+OCT!CR38+NOV!CR38+DIC!CR38</f>
        <v>0</v>
      </c>
      <c r="CS38" s="449">
        <f>ENE!CS38+FEB!CS38+MAR!CS38+ABR!CS38+MAY!CS38+JUN!CS38+JUL!CS38+AGO!CS38+SET!CS38+OCT!CS38+NOV!CS38+DIC!CS38</f>
        <v>0</v>
      </c>
      <c r="CT38" s="449">
        <f>ENE!CT38+FEB!CT38+MAR!CT38+ABR!CT38+MAY!CT38+JUN!CT38+JUL!CT38+AGO!CT38+SET!CT38+OCT!CT38+NOV!CT38+DIC!CT38</f>
        <v>0</v>
      </c>
      <c r="CU38" s="139">
        <f>ENE!CU38+FEB!CU38+MAR!CU38+ABR!CU38+MAY!CU38+JUN!CU38+JUL!CU38+AGO!CU38+SET!CU38+OCT!CU38+NOV!CU38+DIC!CU38</f>
        <v>0</v>
      </c>
      <c r="CV38" s="449">
        <f>ENE!CV38+FEB!CV38+MAR!CV38+ABR!CV38+MAY!CV38+JUN!CV38+JUL!CV38+AGO!CV38+SET!CV38+OCT!CV38+NOV!CV38+DIC!CV38</f>
        <v>0</v>
      </c>
      <c r="CW38" s="449">
        <f>ENE!CW38+FEB!CW38+MAR!CW38+ABR!CW38+MAY!CW38+JUN!CW38+JUL!CW38+AGO!CW38+SET!CW38+OCT!CW38+NOV!CW38+DIC!CW38</f>
        <v>0</v>
      </c>
      <c r="CX38" s="127">
        <f>ENE!CX38+FEB!CX38+MAR!CX38+ABR!CX38+MAY!CX38+JUN!CX38+JUL!CX38+AGO!CX38+SET!CX38+OCT!CX38+NOV!CX38+DIC!CX38</f>
        <v>0</v>
      </c>
      <c r="CY38" s="65"/>
      <c r="CZ38" s="296" t="s">
        <v>130</v>
      </c>
      <c r="DA38" s="127">
        <v>4</v>
      </c>
      <c r="DB38" s="449">
        <f>ENE!DB38+FEB!DB38+MAR!DB38+ABR!DB38+MAY!DB38+JUN!DB38+JUL!DB38+AGO!DB38+SET!DB38+OCT!DB38+NOV!DB38+DIC!DB38</f>
        <v>0</v>
      </c>
      <c r="DC38" s="463">
        <f>ENE!DC38+FEB!DC38+MAR!DC38+ABR!DC38+MAY!DC38+JUN!DC38+JUL!DC38+AGO!DC38+SET!DC38+OCT!DC38+NOV!DC38+DIC!DC38</f>
        <v>0</v>
      </c>
      <c r="DD38" s="463">
        <f>ENE!DD38+FEB!DD38+MAR!DD38+ABR!DD38+MAY!DD38+JUN!DD38+JUL!DD38+AGO!DD38+SET!DD38+OCT!DD38+NOV!DD38+DIC!DD38</f>
        <v>0</v>
      </c>
      <c r="DE38" s="464">
        <f>ENE!DE38+FEB!DE38+MAR!DE38+ABR!DE38+MAY!DE38+JUN!DE38+JUL!DE38+AGO!DE38+SET!DE38+OCT!DE38+NOV!DE38+DIC!DE38</f>
        <v>0</v>
      </c>
      <c r="DF38" s="448">
        <f>ENE!DF38+FEB!DF38+MAR!DF38+ABR!DF38+MAY!DF38+JUN!DF38+JUL!DF38+AGO!DF38+SET!DF38+OCT!DF38+NOV!DF38+DIC!DF38</f>
        <v>0</v>
      </c>
      <c r="DG38" s="463">
        <f>ENE!DG38+FEB!DG38+MAR!DG38+ABR!DG38+MAY!DG38+JUN!DG38+JUL!DG38+AGO!DG38+SET!DG38+OCT!DG38+NOV!DG38+DIC!DG38</f>
        <v>0</v>
      </c>
      <c r="DH38" s="464">
        <f>ENE!DH38+FEB!DH38+MAR!DH38+ABR!DH38+MAY!DH38+JUN!DH38+JUL!DH38+AGO!DH38+SET!DH38+OCT!DH38+NOV!DH38+DIC!DH38</f>
        <v>0</v>
      </c>
      <c r="DI38" s="514">
        <f t="shared" si="158"/>
        <v>0</v>
      </c>
      <c r="DJ38" s="449">
        <f>ENE!DJ38+FEB!DJ38+MAR!DJ38+ABR!DJ38+MAY!DJ38+JUN!DJ38+JUL!DJ38+AGO!DJ38+SET!DJ38+OCT!DJ38+NOV!DJ38+DIC!DJ38</f>
        <v>0</v>
      </c>
      <c r="DK38" s="463">
        <f>ENE!DK38+FEB!DK38+MAR!DK38+ABR!DK38+MAY!DK38+JUN!DK38+JUL!DK38+AGO!DK38+SET!DK38+OCT!DK38+NOV!DK38+DIC!DK38</f>
        <v>0</v>
      </c>
      <c r="DL38" s="464">
        <f>ENE!DL38+FEB!DL38+MAR!DL38+ABR!DL38+MAY!DL38+JUN!DL38+JUL!DL38+AGO!DL38+SET!DL38+OCT!DL38+NOV!DL38+DIC!DL38</f>
        <v>0</v>
      </c>
      <c r="DM38" s="514">
        <f t="shared" si="160"/>
        <v>0</v>
      </c>
      <c r="DN38" s="449">
        <f>ENE!DN38+FEB!DN38+MAR!DN38+ABR!DN38+MAY!DN38+JUN!DN38+JUL!DN38+AGO!DN38+SET!DN38+OCT!DN38+NOV!DN38+DIC!DN38</f>
        <v>0</v>
      </c>
      <c r="DO38" s="465">
        <f>ENE!DO38+FEB!DO38+MAR!DO38+ABR!DO38+MAY!DO38+JUN!DO38+JUL!DO38+AGO!DO38+SET!DO38+OCT!DO38+NOV!DO38+DIC!DO38</f>
        <v>0</v>
      </c>
      <c r="DP38" s="449">
        <f>ENE!DP38+FEB!DP38+MAR!DP38+ABR!DP38+MAY!DP38+JUN!DP38+JUL!DP38+AGO!DP38+SET!DP38+OCT!DP38+NOV!DP38+DIC!DP38</f>
        <v>0</v>
      </c>
      <c r="DQ38" s="464">
        <f>ENE!DQ38+FEB!DQ38+MAR!DQ38+ABR!DQ38+MAY!DQ38+JUN!DQ38+JUL!DQ38+AGO!DQ38+SET!DQ38+OCT!DQ38+NOV!DQ38+DIC!DQ38</f>
        <v>0</v>
      </c>
      <c r="DR38" s="145">
        <f t="shared" si="162"/>
        <v>0</v>
      </c>
      <c r="DS38" s="450">
        <f>ENE!DS38+FEB!DS38+MAR!DS38+ABR!DS38+MAY!DS38+JUN!DS38+JUL!DS38+AGO!DS38+SET!DS38+OCT!DS38+NOV!DS38+DIC!DS38</f>
        <v>2</v>
      </c>
      <c r="DT38" s="514">
        <f t="shared" si="164"/>
        <v>50</v>
      </c>
      <c r="DU38" s="450">
        <f>ENE!DU38+FEB!DU38+MAR!DU38+ABR!DU38+MAY!DU38+JUN!DU38+JUL!DU38+AGO!DU38+SET!DU38+OCT!DU38+NOV!DU38+DIC!DU38</f>
        <v>2</v>
      </c>
      <c r="DV38" s="514">
        <f t="shared" si="166"/>
        <v>50</v>
      </c>
      <c r="DW38" s="139">
        <f>ENE!DW38+FEB!DW38+MAR!DW38+ABR!DW38+MAY!DW38+JUN!DW38+JUL!DW38+AGO!DW38+SET!DW38+OCT!DW38+NOV!DW38+DIC!DW38</f>
        <v>0</v>
      </c>
      <c r="DX38" s="65"/>
      <c r="DY38" s="296" t="s">
        <v>130</v>
      </c>
      <c r="DZ38" s="449">
        <f>ENE!DZ38+FEB!DZ38+MAR!DZ38+ABR!DZ38+MAY!DZ38+JUN!DZ38+JUL!DZ38+AGO!DZ38+SET!DZ38+OCT!DZ38+NOV!DZ38+DIC!DZ38</f>
        <v>0</v>
      </c>
      <c r="EA38" s="463">
        <f>ENE!EA38+FEB!EA38+MAR!EA38+ABR!EA38+MAY!EA38+JUN!EA38+JUL!EA38+AGO!EA38+SET!EA38+OCT!EA38+NOV!EA38+DIC!EA38</f>
        <v>0</v>
      </c>
      <c r="EB38" s="464">
        <f>ENE!EB38+FEB!EB38+MAR!EB38+ABR!EB38+MAY!EB38+JUN!EB38+JUL!EB38+AGO!EB38+SET!EB38+OCT!EB38+NOV!EB38+DIC!EB38</f>
        <v>0</v>
      </c>
      <c r="EC38" s="448">
        <f>ENE!EC38+FEB!EC38+MAR!EC38+ABR!EC38+MAY!EC38+JUN!EC38+JUL!EC38+AGO!EC38+SET!EC38+OCT!EC38+NOV!EC38+DIC!EC38</f>
        <v>0</v>
      </c>
      <c r="ED38" s="463">
        <f>ENE!ED38+FEB!ED38+MAR!ED38+ABR!ED38+MAY!ED38+JUN!ED38+JUL!ED38+AGO!ED38+SET!ED38+OCT!ED38+NOV!ED38+DIC!ED38</f>
        <v>0</v>
      </c>
      <c r="EE38" s="465">
        <f>ENE!EE38+FEB!EE38+MAR!EE38+ABR!EE38+MAY!EE38+JUN!EE38+JUL!EE38+AGO!EE38+SET!EE38+OCT!EE38+NOV!EE38+DIC!EE38</f>
        <v>1</v>
      </c>
      <c r="EF38" s="449">
        <f>ENE!EF38+FEB!EF38+MAR!EF38+ABR!EF38+MAY!EF38+JUN!EF38+JUL!EF38+AGO!EF38+SET!EF38+OCT!EF38+NOV!EF38+DIC!EF38</f>
        <v>0</v>
      </c>
      <c r="EG38" s="463">
        <f>ENE!EG38+FEB!EG38+MAR!EG38+ABR!EG38+MAY!EG38+JUN!EG38+JUL!EG38+AGO!EG38+SET!EG38+OCT!EG38+NOV!EG38+DIC!EG38</f>
        <v>0</v>
      </c>
      <c r="EH38" s="464">
        <f>ENE!EH38+FEB!EH38+MAR!EH38+ABR!EH38+MAY!EH38+JUN!EH38+JUL!EH38+AGO!EH38+SET!EH38+OCT!EH38+NOV!EH38+DIC!EH38</f>
        <v>0</v>
      </c>
      <c r="EI38" s="448">
        <f>ENE!EI38+FEB!EI38+MAR!EI38+ABR!EI38+MAY!EI38+JUN!EI38+JUL!EI38+AGO!EI38+SET!EI38+OCT!EI38+NOV!EI38+DIC!EI38</f>
        <v>5</v>
      </c>
      <c r="EJ38" s="463">
        <f>ENE!EJ38+FEB!EJ38+MAR!EJ38+ABR!EJ38+MAY!EJ38+JUN!EJ38+JUL!EJ38+AGO!EJ38+SET!EJ38+OCT!EJ38+NOV!EJ38+DIC!EJ38</f>
        <v>0</v>
      </c>
      <c r="EK38" s="465">
        <f>ENE!EK38+FEB!EK38+MAR!EK38+ABR!EK38+MAY!EK38+JUN!EK38+JUL!EK38+AGO!EK38+SET!EK38+OCT!EK38+NOV!EK38+DIC!EK38</f>
        <v>2</v>
      </c>
      <c r="EL38" s="449">
        <f>ENE!EL38+FEB!EL38+MAR!EL38+ABR!EL38+MAY!EL38+JUN!EL38+JUL!EL38+AGO!EL38+SET!EL38+OCT!EL38+NOV!EL38+DIC!EL38</f>
        <v>2</v>
      </c>
      <c r="EM38" s="463">
        <f>ENE!EM38+FEB!EM38+MAR!EM38+ABR!EM38+MAY!EM38+JUN!EM38+JUL!EM38+AGO!EM38+SET!EM38+OCT!EM38+NOV!EM38+DIC!EM38</f>
        <v>0</v>
      </c>
      <c r="EN38" s="464">
        <f>ENE!EN38+FEB!EN38+MAR!EN38+ABR!EN38+MAY!EN38+JUN!EN38+JUL!EN38+AGO!EN38+SET!EN38+OCT!EN38+NOV!EN38+DIC!EN38</f>
        <v>0</v>
      </c>
      <c r="EO38" s="448">
        <f>ENE!EO38+FEB!EO38+MAR!EO38+ABR!EO38+MAY!EO38+JUN!EO38+JUL!EO38+AGO!EO38+SET!EO38+OCT!EO38+NOV!EO38+DIC!EO38</f>
        <v>1</v>
      </c>
      <c r="EP38" s="463">
        <f>ENE!EP38+FEB!EP38+MAR!EP38+ABR!EP38+MAY!EP38+JUN!EP38+JUL!EP38+AGO!EP38+SET!EP38+OCT!EP38+NOV!EP38+DIC!EP38</f>
        <v>0</v>
      </c>
      <c r="EQ38" s="465">
        <f>ENE!EQ38+FEB!EQ38+MAR!EQ38+ABR!EQ38+MAY!EQ38+JUN!EQ38+JUL!EQ38+AGO!EQ38+SET!EQ38+OCT!EQ38+NOV!EQ38+DIC!EQ38</f>
        <v>0</v>
      </c>
      <c r="ER38" s="459">
        <v>4</v>
      </c>
      <c r="ES38" s="521">
        <f t="shared" si="169"/>
        <v>0</v>
      </c>
      <c r="ET38" s="449">
        <f>ENE!ET38+FEB!ET38+MAR!ET38+ABR!ET38+MAY!ET38+JUN!ET38+JUL!ET38+AGO!ET38+SET!ET38+OCT!ET38+NOV!ET38+DIC!ET38</f>
        <v>0</v>
      </c>
      <c r="EU38" s="463">
        <f>ENE!EU38+FEB!EU38+MAR!EU38+ABR!EU38+MAY!EU38+JUN!EU38+JUL!EU38+AGO!EU38+SET!EU38+OCT!EU38+NOV!EU38+DIC!EU38</f>
        <v>0</v>
      </c>
      <c r="EV38" s="463">
        <f>ENE!EV38+FEB!EV38+MAR!EV38+ABR!EV38+MAY!EV38+JUN!EV38+JUL!EV38+AGO!EV38+SET!EV38+OCT!EV38+NOV!EV38+DIC!EV38</f>
        <v>0</v>
      </c>
      <c r="EW38" s="463">
        <f>ENE!EW38+FEB!EW38+MAR!EW38+ABR!EW38+MAY!EW38+JUN!EW38+JUL!EW38+AGO!EW38+SET!EW38+OCT!EW38+NOV!EW38+DIC!EW38</f>
        <v>0</v>
      </c>
      <c r="EX38" s="465">
        <f>ENE!EX38+FEB!EX38+MAR!EX38+ABR!EX38+MAY!EX38+JUN!EX38+JUL!EX38+AGO!EX38+SET!EX38+OCT!EX38+NOV!EX38+DIC!EX38</f>
        <v>0</v>
      </c>
      <c r="EY38" s="449">
        <f>ENE!EY38+FEB!EY38+MAR!EY38+ABR!EY38+MAY!EY38+JUN!EY38+JUL!EY38+AGO!EY38+SET!EY38+OCT!EY38+NOV!EY38+DIC!EY38</f>
        <v>0</v>
      </c>
      <c r="EZ38" s="463">
        <f>ENE!EZ38+FEB!EZ38+MAR!EZ38+ABR!EZ38+MAY!EZ38+JUN!EZ38+JUL!EZ38+AGO!EZ38+SET!EZ38+OCT!EZ38+NOV!EZ38+DIC!EZ38</f>
        <v>0</v>
      </c>
      <c r="FA38" s="463">
        <f>ENE!FA38+FEB!FA38+MAR!FA38+ABR!FA38+MAY!FA38+JUN!FA38+JUL!FA38+AGO!FA38+SET!FA38+OCT!FA38+NOV!FA38+DIC!FA38</f>
        <v>0</v>
      </c>
      <c r="FB38" s="449">
        <f>ENE!FB38+FEB!FB38+MAR!FB38+ABR!FB38+MAY!FB38+JUN!FB38+JUL!FB38+AGO!FB38+SET!FB38+OCT!FB38+NOV!FB38+DIC!FB38</f>
        <v>0</v>
      </c>
      <c r="FC38" s="463">
        <f>ENE!FC38+FEB!FC38+MAR!FC38+ABR!FC38+MAY!FC38+JUN!FC38+JUL!FC38+AGO!FC38+SET!FC38+OCT!FC38+NOV!FC38+DIC!FC38</f>
        <v>0</v>
      </c>
      <c r="FD38" s="463">
        <f>ENE!FD38+FEB!FD38+MAR!FD38+ABR!FD38+MAY!FD38+JUN!FD38+JUL!FD38+AGO!FD38+SET!FD38+OCT!FD38+NOV!FD38+DIC!FD38</f>
        <v>0</v>
      </c>
      <c r="FE38" s="463">
        <f>ENE!FE38+FEB!FE38+MAR!FE38+ABR!FE38+MAY!FE38+JUN!FE38+JUL!FE38+AGO!FE38+SET!FE38+OCT!FE38+NOV!FE38+DIC!FE38</f>
        <v>0</v>
      </c>
      <c r="FF38" s="463">
        <f>ENE!FF38+FEB!FF38+MAR!FF38+ABR!FF38+MAY!FF38+JUN!FF38+JUL!FF38+AGO!FF38+SET!FF38+OCT!FF38+NOV!FF38+DIC!FF38</f>
        <v>0</v>
      </c>
      <c r="FG38" s="463">
        <f>ENE!FG38+FEB!FG38+MAR!FG38+ABR!FG38+MAY!FG38+JUN!FG38+JUL!FG38+AGO!FG38+SET!FG38+OCT!FG38+NOV!FG38+DIC!FG38</f>
        <v>1</v>
      </c>
      <c r="FH38" s="463">
        <f>ENE!FH38+FEB!FH38+MAR!FH38+ABR!FH38+MAY!FH38+JUN!FH38+JUL!FH38+AGO!FH38+SET!FH38+OCT!FH38+NOV!FH38+DIC!FH38</f>
        <v>2</v>
      </c>
      <c r="FI38" s="463">
        <f>ENE!FI38+FEB!FI38+MAR!FI38+ABR!FI38+MAY!FI38+JUN!FI38+JUL!FI38+AGO!FI38+SET!FI38+OCT!FI38+NOV!FI38+DIC!FI38</f>
        <v>0</v>
      </c>
      <c r="FJ38" s="463">
        <f>ENE!FJ38+FEB!FJ38+MAR!FJ38+ABR!FJ38+MAY!FJ38+JUN!FJ38+JUL!FJ38+AGO!FJ38+SET!FJ38+OCT!FJ38+NOV!FJ38+DIC!FJ38</f>
        <v>0</v>
      </c>
      <c r="FK38" s="463">
        <f>ENE!FK38+FEB!FK38+MAR!FK38+ABR!FK38+MAY!FK38+JUN!FK38+JUL!FK38+AGO!FK38+SET!FK38+OCT!FK38+NOV!FK38+DIC!FK38</f>
        <v>6</v>
      </c>
      <c r="FL38" s="463">
        <f>ENE!FL38+FEB!FL38+MAR!FL38+ABR!FL38+MAY!FL38+JUN!FL38+JUL!FL38+AGO!FL38+SET!FL38+OCT!FL38+NOV!FL38+DIC!FL38</f>
        <v>2</v>
      </c>
      <c r="FM38" s="463">
        <f>ENE!FM38+FEB!FM38+MAR!FM38+ABR!FM38+MAY!FM38+JUN!FM38+JUL!FM38+AGO!FM38+SET!FM38+OCT!FM38+NOV!FM38+DIC!FM38</f>
        <v>3</v>
      </c>
      <c r="FN38" s="463">
        <f>ENE!FN38+FEB!FN38+MAR!FN38+ABR!FN38+MAY!FN38+JUN!FN38+JUL!FN38+AGO!FN38+SET!FN38+OCT!FN38+NOV!FN38+DIC!FN38</f>
        <v>0</v>
      </c>
      <c r="FO38" s="463">
        <f>ENE!FO38+FEB!FO38+MAR!FO38+ABR!FO38+MAY!FO38+JUN!FO38+JUL!FO38+AGO!FO38+SET!FO38+OCT!FO38+NOV!FO38+DIC!FO38</f>
        <v>0</v>
      </c>
      <c r="FP38" s="463">
        <f>ENE!FP38+FEB!FP38+MAR!FP38+ABR!FP38+MAY!FP38+JUN!FP38+JUL!FP38+AGO!FP38+SET!FP38+OCT!FP38+NOV!FP38+DIC!FP38</f>
        <v>0</v>
      </c>
      <c r="FQ38" s="465">
        <f>ENE!FQ38+FEB!FQ38+MAR!FQ38+ABR!FQ38+MAY!FQ38+JUN!FQ38+JUL!FQ38+AGO!FQ38+SET!FQ38+OCT!FQ38+NOV!FQ38+DIC!FQ38</f>
        <v>0</v>
      </c>
      <c r="FR38" s="65"/>
      <c r="FS38" s="296" t="s">
        <v>130</v>
      </c>
      <c r="FT38" s="506">
        <v>33</v>
      </c>
      <c r="FU38" s="528">
        <f t="shared" si="185"/>
        <v>6.0606060606060606</v>
      </c>
      <c r="FV38" s="449">
        <f>ENE!FV38+FEB!FV38+MAR!FV38+ABR!FV38+MAY!FV38+JUN!FV38+JUL!FV38+AGO!FV38+SET!FV38+OCT!FV38+NOV!FV38+DIC!FV38</f>
        <v>0</v>
      </c>
      <c r="FW38" s="449">
        <f>ENE!FW38+FEB!FW38+MAR!FW38+ABR!FW38+MAY!FW38+JUN!FW38+JUL!FW38+AGO!FW38+SET!FW38+OCT!FW38+NOV!FW38+DIC!FW38</f>
        <v>0</v>
      </c>
      <c r="FX38" s="449">
        <f>ENE!FX38+FEB!FX38+MAR!FX38+ABR!FX38+MAY!FX38+JUN!FX38+JUL!FX38+AGO!FX38+SET!FX38+OCT!FX38+NOV!FX38+DIC!FX38</f>
        <v>0</v>
      </c>
      <c r="FY38" s="449">
        <f>ENE!FY38+FEB!FY38+MAR!FY38+ABR!FY38+MAY!FY38+JUN!FY38+JUL!FY38+AGO!FY38+SET!FY38+OCT!FY38+NOV!FY38+DIC!FY38</f>
        <v>0</v>
      </c>
      <c r="FZ38" s="450">
        <f>ENE!FZ38+FEB!FZ38+MAR!FZ38+ABR!FZ38+MAY!FZ38+JUN!FZ38+JUL!FZ38+AGO!FZ38+SET!FZ38+OCT!FZ38+NOV!FZ38+DIC!FZ38</f>
        <v>1</v>
      </c>
      <c r="GA38" s="448">
        <f>ENE!GA38+FEB!GA38+MAR!GA38+ABR!GA38+MAY!GA38+JUN!GA38+JUL!GA38+AGO!GA38+SET!GA38+OCT!GA38+NOV!GA38+DIC!GA38</f>
        <v>0</v>
      </c>
      <c r="GB38" s="449">
        <f>ENE!GB38+FEB!GB38+MAR!GB38+ABR!GB38+MAY!GB38+JUN!GB38+JUL!GB38+AGO!GB38+SET!GB38+OCT!GB38+NOV!GB38+DIC!GB38</f>
        <v>0</v>
      </c>
      <c r="GC38" s="449">
        <f>ENE!GC38+FEB!GC38+MAR!GC38+ABR!GC38+MAY!GC38+JUN!GC38+JUL!GC38+AGO!GC38+SET!GC38+OCT!GC38+NOV!GC38+DIC!GC38</f>
        <v>0</v>
      </c>
      <c r="GD38" s="449">
        <f>ENE!GD38+FEB!GD38+MAR!GD38+ABR!GD38+MAY!GD38+JUN!GD38+JUL!GD38+AGO!GD38+SET!GD38+OCT!GD38+NOV!GD38+DIC!GD38</f>
        <v>1</v>
      </c>
      <c r="GE38" s="139">
        <f>ENE!GE38+FEB!GE38+MAR!GE38+ABR!GE38+MAY!GE38+JUN!GE38+JUL!GE38+AGO!GE38+SET!GE38+OCT!GE38+NOV!GE38+DIC!GE38</f>
        <v>0</v>
      </c>
      <c r="GF38" s="450">
        <f>ENE!GF38+FEB!GF38+MAR!GF38+ABR!GF38+MAY!GF38+JUN!GF38+JUL!GF38+AGO!GF38+SET!GF38+OCT!GF38+NOV!GF38+DIC!GF38</f>
        <v>27</v>
      </c>
      <c r="GG38" s="127">
        <v>43</v>
      </c>
      <c r="GH38" s="524">
        <f t="shared" si="186"/>
        <v>62.790697674418603</v>
      </c>
      <c r="GI38" s="449">
        <f>ENE!GI38+FEB!GI38+MAR!GI38+ABR!GI38+MAY!GI38+JUN!GI38+JUL!GI38+AGO!GI38+SET!GI38+OCT!GI38+NOV!GI38+DIC!GI38</f>
        <v>0</v>
      </c>
      <c r="GJ38" s="449">
        <f>ENE!GJ38+FEB!GJ38+MAR!GJ38+ABR!GJ38+MAY!GJ38+JUN!GJ38+JUL!GJ38+AGO!GJ38+SET!GJ38+OCT!GJ38+NOV!GJ38+DIC!GJ38</f>
        <v>0</v>
      </c>
      <c r="GK38" s="449">
        <f>ENE!GK38+FEB!GK38+MAR!GK38+ABR!GK38+MAY!GK38+JUN!GK38+JUL!GK38+AGO!GK38+SET!GK38+OCT!GK38+NOV!GK38+DIC!GK38</f>
        <v>1</v>
      </c>
      <c r="GL38" s="449">
        <f>ENE!GL38+FEB!GL38+MAR!GL38+ABR!GL38+MAY!GL38+JUN!GL38+JUL!GL38+AGO!GL38+SET!GL38+OCT!GL38+NOV!GL38+DIC!GL38</f>
        <v>0</v>
      </c>
      <c r="GM38" s="449">
        <f>ENE!GM38+FEB!GM38+MAR!GM38+ABR!GM38+MAY!GM38+JUN!GM38+JUL!GM38+AGO!GM38+SET!GM38+OCT!GM38+NOV!GM38+DIC!GM38</f>
        <v>0</v>
      </c>
      <c r="GN38" s="449">
        <f>ENE!GN38+FEB!GN38+MAR!GN38+ABR!GN38+MAY!GN38+JUN!GN38+JUL!GN38+AGO!GN38+SET!GN38+OCT!GN38+NOV!GN38+DIC!GN38</f>
        <v>0</v>
      </c>
      <c r="GO38" s="449">
        <f>ENE!GO38+FEB!GO38+MAR!GO38+ABR!GO38+MAY!GO38+JUN!GO38+JUL!GO38+AGO!GO38+SET!GO38+OCT!GO38+NOV!GO38+DIC!GO38</f>
        <v>0</v>
      </c>
      <c r="GP38" s="449">
        <f>ENE!GP38+FEB!GP38+MAR!GP38+ABR!GP38+MAY!GP38+JUN!GP38+JUL!GP38+AGO!GP38+SET!GP38+OCT!GP38+NOV!GP38+DIC!GP38</f>
        <v>0</v>
      </c>
      <c r="GQ38" s="139">
        <f>ENE!GQ38+FEB!GQ38+MAR!GQ38+ABR!GQ38+MAY!GQ38+JUN!GQ38+JUL!GQ38+AGO!GQ38+SET!GQ38+OCT!GQ38+NOV!GQ38+DIC!GQ38</f>
        <v>0</v>
      </c>
      <c r="GR38" s="65"/>
      <c r="GS38" s="296" t="s">
        <v>130</v>
      </c>
      <c r="GT38" s="449">
        <f>ENE!GT38+FEB!GT38+MAR!GT38+ABR!GT38+MAY!GT38+JUN!GT38+JUL!GT38+AGO!GT38+SET!GT38+OCT!GT38+NOV!GT38+DIC!GT38</f>
        <v>0</v>
      </c>
      <c r="GU38" s="449">
        <f>ENE!GU38+FEB!GU38+MAR!GU38+ABR!GU38+MAY!GU38+JUN!GU38+JUL!GU38+AGO!GU38+SET!GU38+OCT!GU38+NOV!GU38+DIC!GU38</f>
        <v>0</v>
      </c>
      <c r="GV38" s="449">
        <f>ENE!GV38+FEB!GV38+MAR!GV38+ABR!GV38+MAY!GV38+JUN!GV38+JUL!GV38+AGO!GV38+SET!GV38+OCT!GV38+NOV!GV38+DIC!GV38</f>
        <v>0</v>
      </c>
      <c r="GW38" s="449">
        <f>ENE!GW38+FEB!GW38+MAR!GW38+ABR!GW38+MAY!GW38+JUN!GW38+JUL!GW38+AGO!GW38+SET!GW38+OCT!GW38+NOV!GW38+DIC!GW38</f>
        <v>0</v>
      </c>
      <c r="GX38" s="449">
        <f>ENE!GX38+FEB!GX38+MAR!GX38+ABR!GX38+MAY!GX38+JUN!GX38+JUL!GX38+AGO!GX38+SET!GX38+OCT!GX38+NOV!GX38+DIC!GX38</f>
        <v>0</v>
      </c>
      <c r="GY38" s="449">
        <f>ENE!GY38+FEB!GY38+MAR!GY38+ABR!GY38+MAY!GY38+JUN!GY38+JUL!GY38+AGO!GY38+SET!GY38+OCT!GY38+NOV!GY38+DIC!GY38</f>
        <v>0</v>
      </c>
      <c r="GZ38" s="449">
        <f>ENE!GZ38+FEB!GZ38+MAR!GZ38+ABR!GZ38+MAY!GZ38+JUN!GZ38+JUL!GZ38+AGO!GZ38+SET!GZ38+OCT!GZ38+NOV!GZ38+DIC!GZ38</f>
        <v>0</v>
      </c>
      <c r="HA38" s="139">
        <f>ENE!HA38+FEB!HA38+MAR!HA38+ABR!HA38+MAY!HA38+JUN!HA38+JUL!HA38+AGO!HA38+SET!HA38+OCT!HA38+NOV!HA38+DIC!HA38</f>
        <v>0</v>
      </c>
      <c r="HB38" s="448">
        <v>4</v>
      </c>
      <c r="HC38" s="530">
        <f t="shared" si="174"/>
        <v>0</v>
      </c>
      <c r="HD38" s="448">
        <f>ENE!HD38+FEB!HD38+MAR!HD38+ABR!HD38+MAY!HD38+JUN!HD38+JUL!HD38+AGO!HD38+SET!HD38+OCT!HD38+NOV!HD38+DIC!HD38</f>
        <v>0</v>
      </c>
      <c r="HE38" s="449">
        <f>ENE!HE38+FEB!HE38+MAR!HE38+ABR!HE38+MAY!HE38+JUN!HE38+JUL!HE38+AGO!HE38+SET!HE38+OCT!HE38+NOV!HE38+DIC!HE38</f>
        <v>0</v>
      </c>
      <c r="HF38" s="449">
        <f>ENE!HF38+FEB!HF38+MAR!HF38+ABR!HF38+MAY!HF38+JUN!HF38+JUL!HF38+AGO!HF38+SET!HF38+OCT!HF38+NOV!HF38+DIC!HF38</f>
        <v>0</v>
      </c>
      <c r="HG38" s="449">
        <f>ENE!HG38+FEB!HG38+MAR!HG38+ABR!HG38+MAY!HG38+JUN!HG38+JUL!HG38+AGO!HG38+SET!HG38+OCT!HG38+NOV!HG38+DIC!HG38</f>
        <v>0</v>
      </c>
      <c r="HH38" s="139">
        <f>ENE!HH38+FEB!HH38+MAR!HH38+ABR!HH38+MAY!HH38+JUN!HH38+JUL!HH38+AGO!HH38+SET!HH38+OCT!HH38+NOV!HH38+DIC!HH38</f>
        <v>0</v>
      </c>
      <c r="HI38" s="449">
        <f>ENE!HI38+FEB!HI38+MAR!HI38+ABR!HI38+MAY!HI38+JUN!HI38+JUL!HI38+AGO!HI38+SET!HI38+OCT!HI38+NOV!HI38+DIC!HI38</f>
        <v>0</v>
      </c>
      <c r="HJ38" s="449">
        <f>ENE!HJ38+FEB!HJ38+MAR!HJ38+ABR!HJ38+MAY!HJ38+JUN!HJ38+JUL!HJ38+AGO!HJ38+SET!HJ38+OCT!HJ38+NOV!HJ38+DIC!HJ38</f>
        <v>0</v>
      </c>
      <c r="HK38" s="449">
        <f>ENE!HK38+FEB!HK38+MAR!HK38+ABR!HK38+MAY!HK38+JUN!HK38+JUL!HK38+AGO!HK38+SET!HK38+OCT!HK38+NOV!HK38+DIC!HK38</f>
        <v>0</v>
      </c>
      <c r="HL38" s="449">
        <f>ENE!HL38+FEB!HL38+MAR!HL38+ABR!HL38+MAY!HL38+JUN!HL38+JUL!HL38+AGO!HL38+SET!HL38+OCT!HL38+NOV!HL38+DIC!HL38</f>
        <v>0</v>
      </c>
      <c r="HM38" s="449">
        <f>ENE!HM38+FEB!HM38+MAR!HM38+ABR!HM38+MAY!HM38+JUN!HM38+JUL!HM38+AGO!HM38+SET!HM38+OCT!HM38+NOV!HM38+DIC!HM38</f>
        <v>0</v>
      </c>
      <c r="HN38" s="449">
        <f>ENE!HN38+FEB!HN38+MAR!HN38+ABR!HN38+MAY!HN38+JUN!HN38+JUL!HN38+AGO!HN38+SET!HN38+OCT!HN38+NOV!HN38+DIC!HN38</f>
        <v>0</v>
      </c>
      <c r="HO38" s="449">
        <f>ENE!HO38+FEB!HO38+MAR!HO38+ABR!HO38+MAY!HO38+JUN!HO38+JUL!HO38+AGO!HO38+SET!HO38+OCT!HO38+NOV!HO38+DIC!HO38</f>
        <v>0</v>
      </c>
      <c r="HP38" s="139">
        <f>ENE!HP38+FEB!HP38+MAR!HP38+ABR!HP38+MAY!HP38+JUN!HP38+JUL!HP38+AGO!HP38+SET!HP38+OCT!HP38+NOV!HP38+DIC!HP38</f>
        <v>0</v>
      </c>
      <c r="HQ38" s="65"/>
      <c r="HR38" s="296" t="s">
        <v>130</v>
      </c>
      <c r="HS38" s="448">
        <f>ENE!HS38+FEB!HS38+MAR!HS38+ABR!HS38+MAY!HS38+JUN!HS38+JUL!HS38+AGO!HS38+SET!HS38+OCT!HS38+NOV!HS38+DIC!HS38</f>
        <v>0</v>
      </c>
      <c r="HT38" s="449">
        <f>ENE!HT38+FEB!HT38+MAR!HT38+ABR!HT38+MAY!HT38+JUN!HT38+JUL!HT38+AGO!HT38+SET!HT38+OCT!HT38+NOV!HT38+DIC!HT38</f>
        <v>0</v>
      </c>
      <c r="HU38" s="449">
        <f>ENE!HU38+FEB!HU38+MAR!HU38+ABR!HU38+MAY!HU38+JUN!HU38+JUL!HU38+AGO!HU38+SET!HU38+OCT!HU38+NOV!HU38+DIC!HU38</f>
        <v>0</v>
      </c>
      <c r="HV38" s="449">
        <f>ENE!HV38+FEB!HV38+MAR!HV38+ABR!HV38+MAY!HV38+JUN!HV38+JUL!HV38+AGO!HV38+SET!HV38+OCT!HV38+NOV!HV38+DIC!HV38</f>
        <v>0</v>
      </c>
      <c r="HW38" s="449">
        <f>ENE!HW38+FEB!HW38+MAR!HW38+ABR!HW38+MAY!HW38+JUN!HW38+JUL!HW38+AGO!HW38+SET!HW38+OCT!HW38+NOV!HW38+DIC!HW38</f>
        <v>0</v>
      </c>
      <c r="HX38" s="449">
        <f>ENE!HX38+FEB!HX38+MAR!HX38+ABR!HX38+MAY!HX38+JUN!HX38+JUL!HX38+AGO!HX38+SET!HX38+OCT!HX38+NOV!HX38+DIC!HX38</f>
        <v>0</v>
      </c>
      <c r="HY38" s="449">
        <f>ENE!HY38+FEB!HY38+MAR!HY38+ABR!HY38+MAY!HY38+JUN!HY38+JUL!HY38+AGO!HY38+SET!HY38+OCT!HY38+NOV!HY38+DIC!HY38</f>
        <v>0</v>
      </c>
      <c r="HZ38" s="449">
        <f>ENE!HZ38+FEB!HZ38+MAR!HZ38+ABR!HZ38+MAY!HZ38+JUN!HZ38+JUL!HZ38+AGO!HZ38+SET!HZ38+OCT!HZ38+NOV!HZ38+DIC!HZ38</f>
        <v>0</v>
      </c>
      <c r="IA38" s="449">
        <f>ENE!IA38+FEB!IA38+MAR!IA38+ABR!IA38+MAY!IA38+JUN!IA38+JUL!IA38+AGO!IA38+SET!IA38+OCT!IA38+NOV!IA38+DIC!IA38</f>
        <v>0</v>
      </c>
      <c r="IB38" s="449">
        <f>ENE!IB38+FEB!IB38+MAR!IB38+ABR!IB38+MAY!IB38+JUN!IB38+JUL!IB38+AGO!IB38+SET!IB38+OCT!IB38+NOV!IB38+DIC!IB38</f>
        <v>0</v>
      </c>
      <c r="IC38" s="449">
        <f>ENE!IC38+FEB!IC38+MAR!IC38+ABR!IC38+MAY!IC38+JUN!IC38+JUL!IC38+AGO!IC38+SET!IC38+OCT!IC38+NOV!IC38+DIC!IC38</f>
        <v>1</v>
      </c>
      <c r="ID38" s="449">
        <f>ENE!ID38+FEB!ID38+MAR!ID38+ABR!ID38+MAY!ID38+JUN!ID38+JUL!ID38+AGO!ID38+SET!ID38+OCT!ID38+NOV!ID38+DIC!ID38</f>
        <v>0</v>
      </c>
      <c r="IE38" s="449">
        <f>ENE!IE38+FEB!IE38+MAR!IE38+ABR!IE38+MAY!IE38+JUN!IE38+JUL!IE38+AGO!IE38+SET!IE38+OCT!IE38+NOV!IE38+DIC!IE38</f>
        <v>0</v>
      </c>
      <c r="IF38" s="449">
        <f>ENE!IF38+FEB!IF38+MAR!IF38+ABR!IF38+MAY!IF38+JUN!IF38+JUL!IF38+AGO!IF38+SET!IF38+OCT!IF38+NOV!IF38+DIC!IF38</f>
        <v>0</v>
      </c>
      <c r="IG38" s="139">
        <f>ENE!IG38+FEB!IG38+MAR!IG38+ABR!IG38+MAY!IG38+JUN!IG38+JUL!IG38+AGO!IG38+SET!IG38+OCT!IG38+NOV!IG38+DIC!IG38</f>
        <v>0</v>
      </c>
      <c r="IH38" s="448">
        <f>ENE!IH38+FEB!IH38+MAR!IH38+ABR!IH38+MAY!IH38+JUN!IH38+JUL!IH38+AGO!IH38+SET!IH38+OCT!IH38+NOV!IH38+DIC!IH38</f>
        <v>0</v>
      </c>
      <c r="II38" s="449">
        <f>ENE!II38+FEB!II38+MAR!II38+ABR!II38+MAY!II38+JUN!II38+JUL!II38+AGO!II38+SET!II38+OCT!II38+NOV!II38+DIC!II38</f>
        <v>0</v>
      </c>
      <c r="IJ38" s="450">
        <f>ENE!IJ38+FEB!IJ38+MAR!IJ38+ABR!IJ38+MAY!IJ38+JUN!IJ38+JUL!IJ38+AGO!IJ38+SET!IJ38+OCT!IJ38+NOV!IJ38+DIC!IJ38</f>
        <v>0</v>
      </c>
      <c r="IK38" s="448">
        <f>ENE!IK38+FEB!IK38+MAR!IK38+ABR!IK38+MAY!IK38+JUN!IK38+JUL!IK38+AGO!IK38+SET!IK38+OCT!IK38+NOV!IK38+DIC!IK38</f>
        <v>0</v>
      </c>
      <c r="IL38" s="449">
        <f>ENE!IL38+FEB!IL38+MAR!IL38+ABR!IL38+MAY!IL38+JUN!IL38+JUL!IL38+AGO!IL38+SET!IL38+OCT!IL38+NOV!IL38+DIC!IL38</f>
        <v>0</v>
      </c>
      <c r="IM38" s="139">
        <f>ENE!IM38+FEB!IM38+MAR!IM38+ABR!IM38+MAY!IM38+JUN!IM38+JUL!IM38+AGO!IM38+SET!IM38+OCT!IM38+NOV!IM38+DIC!IM38</f>
        <v>0</v>
      </c>
      <c r="IN38" s="449">
        <f>ENE!IN38+FEB!IN38+MAR!IN38+ABR!IN38+MAY!IN38+JUN!IN38+JUL!IN38+AGO!IN38+SET!IN38+OCT!IN38+NOV!IN38+DIC!IN38</f>
        <v>0</v>
      </c>
      <c r="IO38" s="449">
        <f>ENE!IO38+FEB!IO38+MAR!IO38+ABR!IO38+MAY!IO38+JUN!IO38+JUL!IO38+AGO!IO38+SET!IO38+OCT!IO38+NOV!IO38+DIC!IO38</f>
        <v>0</v>
      </c>
      <c r="IP38" s="139">
        <f>ENE!IP38+FEB!IP38+MAR!IP38+ABR!IP38+MAY!IP38+JUN!IP38+JUL!IP38+AGO!IP38+SET!IP38+OCT!IP38+NOV!IP38+DIC!IP38</f>
        <v>0</v>
      </c>
      <c r="IQ38" s="449">
        <f>ENE!IQ38+FEB!IQ38+MAR!IQ38+ABR!IQ38+MAY!IQ38+JUN!IQ38+JUL!IQ38+AGO!IQ38+SET!IQ38+OCT!IQ38+NOV!IQ38+DIC!IQ38</f>
        <v>0</v>
      </c>
      <c r="IR38" s="449">
        <f>ENE!IR38+FEB!IR38+MAR!IR38+ABR!IR38+MAY!IR38+JUN!IR38+JUL!IR38+AGO!IR38+SET!IR38+OCT!IR38+NOV!IR38+DIC!IR38</f>
        <v>0</v>
      </c>
      <c r="IS38" s="449">
        <f>ENE!IS38+FEB!IS38+MAR!IS38+ABR!IS38+MAY!IS38+JUN!IS38+JUL!IS38+AGO!IS38+SET!IS38+OCT!IS38+NOV!IS38+DIC!IS38</f>
        <v>0</v>
      </c>
      <c r="IT38" s="449">
        <f>ENE!IT38+FEB!IT38+MAR!IT38+ABR!IT38+MAY!IT38+JUN!IT38+JUL!IT38+AGO!IT38+SET!IT38+OCT!IT38+NOV!IT38+DIC!IT38</f>
        <v>0</v>
      </c>
      <c r="IU38" s="139">
        <f>ENE!IU38+FEB!IU38+MAR!IU38+ABR!IU38+MAY!IU38+JUN!IU38+JUL!IU38+AGO!IU38+SET!IU38+OCT!IU38+NOV!IU38+DIC!IU38</f>
        <v>0</v>
      </c>
      <c r="IV38" s="65"/>
      <c r="IW38" s="296" t="s">
        <v>130</v>
      </c>
      <c r="IX38" s="448">
        <f>ENE!IX38+FEB!IX38+MAR!IX38+ABR!IX38+MAY!IX38+JUN!IX38+JUL!IX38+AGO!IX38+SET!IX38+OCT!IX38+NOV!IX38+DIC!IX38</f>
        <v>0</v>
      </c>
      <c r="IY38" s="449">
        <f>ENE!IY38+FEB!IY38+MAR!IY38+ABR!IY38+MAY!IY38+JUN!IY38+JUL!IY38+AGO!IY38+SET!IY38+OCT!IY38+NOV!IY38+DIC!IY38</f>
        <v>0</v>
      </c>
      <c r="IZ38" s="449">
        <f>ENE!IZ38+FEB!IZ38+MAR!IZ38+ABR!IZ38+MAY!IZ38+JUN!IZ38+JUL!IZ38+AGO!IZ38+SET!IZ38+OCT!IZ38+NOV!IZ38+DIC!IZ38</f>
        <v>0</v>
      </c>
      <c r="JA38" s="449">
        <f>ENE!JA38+FEB!JA38+MAR!JA38+ABR!JA38+MAY!JA38+JUN!JA38+JUL!JA38+AGO!JA38+SET!JA38+OCT!JA38+NOV!JA38+DIC!JA38</f>
        <v>0</v>
      </c>
      <c r="JB38" s="139">
        <f>ENE!JB38+FEB!JB38+MAR!JB38+ABR!JB38+MAY!JB38+JUN!JB38+JUL!JB38+AGO!JB38+SET!JB38+OCT!JB38+NOV!JB38+DIC!JB38</f>
        <v>0</v>
      </c>
      <c r="JC38" s="449">
        <f>ENE!JC38+FEB!JC38+MAR!JC38+ABR!JC38+MAY!JC38+JUN!JC38+JUL!JC38+AGO!JC38+SET!JC38+OCT!JC38+NOV!JC38+DIC!JC38</f>
        <v>0</v>
      </c>
      <c r="JD38" s="449">
        <f>ENE!JD38+FEB!JD38+MAR!JD38+ABR!JD38+MAY!JD38+JUN!JD38+JUL!JD38+AGO!JD38+SET!JD38+OCT!JD38+NOV!JD38+DIC!JD38</f>
        <v>0</v>
      </c>
      <c r="JE38" s="449">
        <f>ENE!JE38+FEB!JE38+MAR!JE38+ABR!JE38+MAY!JE38+JUN!JE38+JUL!JE38+AGO!JE38+SET!JE38+OCT!JE38+NOV!JE38+DIC!JE38</f>
        <v>0</v>
      </c>
      <c r="JF38" s="449">
        <f>ENE!JF38+FEB!JF38+MAR!JF38+ABR!JF38+MAY!JF38+JUN!JF38+JUL!JF38+AGO!JF38+SET!JF38+OCT!JF38+NOV!JF38+DIC!JF38</f>
        <v>0</v>
      </c>
      <c r="JG38" s="450">
        <f>ENE!JG38+FEB!JG38+MAR!JG38+ABR!JG38+MAY!JG38+JUN!JG38+JUL!JG38+AGO!JG38+SET!JG38+OCT!JG38+NOV!JG38+DIC!JG38</f>
        <v>0</v>
      </c>
      <c r="JH38" s="448">
        <f>ENE!JH38+FEB!JH38+MAR!JH38+ABR!JH38+MAY!JH38+JUN!JH38+JUL!JH38+AGO!JH38+SET!JH38+OCT!JH38+NOV!JH38+DIC!JH38</f>
        <v>0</v>
      </c>
      <c r="JI38" s="449">
        <f>ENE!JI38+FEB!JI38+MAR!JI38+ABR!JI38+MAY!JI38+JUN!JI38+JUL!JI38+AGO!JI38+SET!JI38+OCT!JI38+NOV!JI38+DIC!JI38</f>
        <v>0</v>
      </c>
      <c r="JJ38" s="449">
        <f>ENE!JJ38+FEB!JJ38+MAR!JJ38+ABR!JJ38+MAY!JJ38+JUN!JJ38+JUL!JJ38+AGO!JJ38+SET!JJ38+OCT!JJ38+NOV!JJ38+DIC!JJ38</f>
        <v>0</v>
      </c>
      <c r="JK38" s="449">
        <f>ENE!JK38+FEB!JK38+MAR!JK38+ABR!JK38+MAY!JK38+JUN!JK38+JUL!JK38+AGO!JK38+SET!JK38+OCT!JK38+NOV!JK38+DIC!JK38</f>
        <v>0</v>
      </c>
      <c r="JL38" s="139">
        <f>ENE!JL38+FEB!JL38+MAR!JL38+ABR!JL38+MAY!JL38+JUN!JL38+JUL!JL38+AGO!JL38+SET!JL38+OCT!JL38+NOV!JL38+DIC!JL38</f>
        <v>0</v>
      </c>
      <c r="JM38" s="448">
        <f>ENE!JM38+FEB!JM38+MAR!JM38+ABR!JM38+MAY!JM38+JUN!JM38+JUL!JM38+AGO!JM38+SET!JM38+OCT!JM38+NOV!JM38+DIC!JM38</f>
        <v>2</v>
      </c>
      <c r="JN38" s="343">
        <v>22</v>
      </c>
      <c r="JO38" s="532">
        <f t="shared" si="178"/>
        <v>9.0909090909090917</v>
      </c>
      <c r="JP38" s="449">
        <f>ENE!JP38+FEB!JP38+MAR!JP38+ABR!JP38+MAY!JP38+JUN!JP38+JUL!JP38+AGO!JP38+SET!JP38+OCT!JP38+NOV!JP38+DIC!JP38</f>
        <v>0</v>
      </c>
      <c r="JQ38" s="449">
        <f>ENE!JQ38+FEB!JQ38+MAR!JQ38+ABR!JQ38+MAY!JQ38+JUN!JQ38+JUL!JQ38+AGO!JQ38+SET!JQ38+OCT!JQ38+NOV!JQ38+DIC!JQ38</f>
        <v>0</v>
      </c>
      <c r="JR38" s="450">
        <f>ENE!JR38+FEB!JR38+MAR!JR38+ABR!JR38+MAY!JR38+JUN!JR38+JUL!JR38+AGO!JR38+SET!JR38+OCT!JR38+NOV!JR38+DIC!JR38</f>
        <v>0</v>
      </c>
      <c r="JS38" s="127">
        <v>5</v>
      </c>
      <c r="JT38" s="449">
        <f>ENE!JT38+FEB!JT38+MAR!JT38+ABR!JT38+MAY!JT38+JUN!JT38+JUL!JT38+AGO!JT38+SET!JT38+OCT!JT38+NOV!JT38+DIC!JT38</f>
        <v>1</v>
      </c>
      <c r="JU38" s="449">
        <f>ENE!JU38+FEB!JU38+MAR!JU38+ABR!JU38+MAY!JU38+JUN!JU38+JUL!JU38+AGO!JU38+SET!JU38+OCT!JU38+NOV!JU38+DIC!JU38</f>
        <v>1</v>
      </c>
      <c r="JV38" s="707">
        <f t="shared" si="187"/>
        <v>40</v>
      </c>
      <c r="JW38" s="127">
        <v>2</v>
      </c>
      <c r="JX38" s="449">
        <f>ENE!JX38+FEB!JX38+MAR!JX38+ABR!JX38+MAY!JX38+JUN!JX38+JUL!JX38+AGO!JX38+SET!JX38+OCT!JX38+NOV!JX38+DIC!JX38</f>
        <v>0</v>
      </c>
      <c r="JY38" s="449">
        <f>ENE!JY38+FEB!JY38+MAR!JY38+ABR!JY38+MAY!JY38+JUN!JY38+JUL!JY38+AGO!JY38+SET!JY38+OCT!JY38+NOV!JY38+DIC!JY38</f>
        <v>0</v>
      </c>
      <c r="JZ38" s="707">
        <f t="shared" si="188"/>
        <v>0</v>
      </c>
      <c r="KA38" s="127">
        <v>3</v>
      </c>
      <c r="KB38" s="449">
        <f>ENE!KB38+FEB!KB38+MAR!KB38+ABR!KB38+MAY!KB38+JUN!KB38+JUL!KB38+AGO!KB38+SET!KB38+OCT!KB38+NOV!KB38+DIC!KB38</f>
        <v>1</v>
      </c>
      <c r="KC38" s="449">
        <f>ENE!KC38+FEB!KC38+MAR!KC38+ABR!KC38+MAY!KC38+JUN!KC38+JUL!KC38+AGO!KC38+SET!KC38+OCT!KC38+NOV!KC38+DIC!KC38</f>
        <v>5</v>
      </c>
      <c r="KD38" s="707">
        <f t="shared" si="189"/>
        <v>200</v>
      </c>
      <c r="KE38" s="448">
        <f>ENE!KE38+FEB!KE38+MAR!KE38+ABR!KE38+MAY!KE38+JUN!KE38+JUL!KE38+AGO!KE38+SET!KE38+OCT!KE38+NOV!KE38+DIC!KE38</f>
        <v>0</v>
      </c>
      <c r="KF38" s="449">
        <f>ENE!KF38+FEB!KF38+MAR!KF38+ABR!KF38+MAY!KF38+JUN!KF38+JUL!KF38+AGO!KF38+SET!KF38+OCT!KF38+NOV!KF38+DIC!KF38</f>
        <v>0</v>
      </c>
      <c r="KG38" s="449">
        <f>ENE!KG38+FEB!KG38+MAR!KG38+ABR!KG38+MAY!KG38+JUN!KG38+JUL!KG38+AGO!KG38+SET!KG38+OCT!KG38+NOV!KG38+DIC!KG38</f>
        <v>0</v>
      </c>
      <c r="KH38" s="449">
        <f>ENE!KH38+FEB!KH38+MAR!KH38+ABR!KH38+MAY!KH38+JUN!KH38+JUL!KH38+AGO!KH38+SET!KH38+OCT!KH38+NOV!KH38+DIC!KH38</f>
        <v>0</v>
      </c>
      <c r="KI38" s="450">
        <f>ENE!KI38+FEB!KI38+MAR!KI38+ABR!KI38+MAY!KI38+JUN!KI38+JUL!KI38+AGO!KI38+SET!KI38+OCT!KI38+NOV!KI38+DIC!KI38</f>
        <v>0</v>
      </c>
      <c r="KJ38" s="766">
        <f>ENE!KJ38+FEB!KJ38+MAR!KJ38+ABR!KJ38+MAY!KJ38+JUN!KJ38+JUL!KJ38+AGO!KJ38+SET!KJ38+OCT!KJ38+NOV!KJ38+DIC!KJ38</f>
        <v>0</v>
      </c>
      <c r="KK38" s="767">
        <f>ENE!KK38+FEB!KK38+MAR!KK38+ABR!KK38+MAY!KK38+JUN!KK38+JUL!KK38+AGO!KK38+SET!KK38+OCT!KK38+NOV!KK38+DIC!KK38</f>
        <v>0</v>
      </c>
      <c r="KL38" s="767">
        <f>ENE!KL38+FEB!KL38+MAR!KL38+ABR!KL38+MAY!KL38+JUN!KL38+JUL!KL38+AGO!KL38+SET!KL38+OCT!KL38+NOV!KL38+DIC!KL38</f>
        <v>0</v>
      </c>
      <c r="KM38" s="767">
        <f>ENE!KM38+FEB!KM38+MAR!KM38+ABR!KM38+MAY!KM38+JUN!KM38+JUL!KM38+AGO!KM38+SET!KM38+OCT!KM38+NOV!KM38+DIC!KM38</f>
        <v>0</v>
      </c>
      <c r="KN38" s="768">
        <f>ENE!KN38+FEB!KN38+MAR!KN38+ABR!KN38+MAY!KN38+JUN!KN38+JUL!KN38+AGO!KN38+SET!KN38+OCT!KN38+NOV!KN38+DIC!KN38</f>
        <v>0</v>
      </c>
    </row>
    <row r="39" spans="1:300" s="315" customFormat="1" ht="21" customHeight="1" x14ac:dyDescent="0.3">
      <c r="A39" s="352"/>
      <c r="B39" s="352" t="s">
        <v>116</v>
      </c>
      <c r="C39" s="353">
        <v>120</v>
      </c>
      <c r="D39" s="451">
        <f>SUM(D40:D43)</f>
        <v>2</v>
      </c>
      <c r="E39" s="451">
        <f t="shared" ref="E39:F39" si="193">SUM(E40:E43)</f>
        <v>0</v>
      </c>
      <c r="F39" s="451">
        <f t="shared" si="193"/>
        <v>0</v>
      </c>
      <c r="G39" s="512">
        <f t="shared" si="141"/>
        <v>1.6666666666666667</v>
      </c>
      <c r="H39" s="452">
        <f>ENE!H39+FEB!H39+MAR!H39+ABR!H39+MAY!H39+JUN!H39+JUL!H39+AGO!H39+SET!H39+OCT!H39+NOV!H39+DIC!H39</f>
        <v>2</v>
      </c>
      <c r="I39" s="359">
        <f>ENE!I39+FEB!I39+MAR!I39+ABR!I39+MAY!I39+JUN!I39+JUL!I39+AGO!I39+SET!I39+OCT!I39+NOV!I39+DIC!I39</f>
        <v>0</v>
      </c>
      <c r="J39" s="451">
        <f>ENE!J39+FEB!J39+MAR!J39+ABR!J39+MAY!J39+JUN!J39+JUL!J39+AGO!J39+SET!J39+OCT!J39+NOV!J39+DIC!J39</f>
        <v>52</v>
      </c>
      <c r="K39" s="451">
        <f>ENE!K39+FEB!K39+MAR!K39+ABR!K39+MAY!K39+JUN!K39+JUL!K39+AGO!K39+SET!K39+OCT!K39+NOV!K39+DIC!K39</f>
        <v>51</v>
      </c>
      <c r="L39" s="451">
        <f>ENE!L39+FEB!L39+MAR!L39+ABR!L39+MAY!L39+JUN!L39+JUL!L39+AGO!L39+SET!L39+OCT!L39+NOV!L39+DIC!L39</f>
        <v>58</v>
      </c>
      <c r="M39" s="155">
        <f t="shared" si="183"/>
        <v>48.333333333333336</v>
      </c>
      <c r="N39" s="451">
        <f>ENE!N39+FEB!N39+MAR!N39+ABR!N39+MAY!N39+JUN!N39+JUL!N39+AGO!N39+SET!N39+OCT!N39+NOV!N39+DIC!N39</f>
        <v>52</v>
      </c>
      <c r="O39" s="451">
        <f>ENE!O39+FEB!O39+MAR!O39+ABR!O39+MAY!O39+JUN!O39+JUL!O39+AGO!O39+SET!O39+OCT!O39+NOV!O39+DIC!O39</f>
        <v>51</v>
      </c>
      <c r="P39" s="451">
        <f>ENE!P39+FEB!P39+MAR!P39+ABR!P39+MAY!P39+JUN!P39+JUL!P39+AGO!P39+SET!P39+OCT!P39+NOV!P39+DIC!P39</f>
        <v>58</v>
      </c>
      <c r="Q39" s="514">
        <f t="shared" si="184"/>
        <v>48.333333333333336</v>
      </c>
      <c r="R39" s="451">
        <f>ENE!R39+FEB!R39+MAR!R39+ABR!R39+MAY!R39+JUN!R39+JUL!R39+AGO!R39+SET!R39+OCT!R39+NOV!R39+DIC!R39</f>
        <v>52</v>
      </c>
      <c r="S39" s="453">
        <f>ENE!S39+FEB!S39+MAR!S39+ABR!S39+MAY!S39+JUN!S39+JUL!S39+AGO!S39+SET!S39+OCT!S39+NOV!S39+DIC!S39</f>
        <v>51</v>
      </c>
      <c r="T39" s="452">
        <f>ENE!T39+FEB!T39+MAR!T39+ABR!T39+MAY!T39+JUN!T39+JUL!T39+AGO!T39+SET!T39+OCT!T39+NOV!T39+DIC!T39</f>
        <v>52</v>
      </c>
      <c r="U39" s="359">
        <f>ENE!U39+FEB!U39+MAR!U39+ABR!U39+MAY!U39+JUN!U39+JUL!U39+AGO!U39+SET!U39+OCT!U39+NOV!U39+DIC!U39</f>
        <v>51</v>
      </c>
      <c r="V39" s="451">
        <f>ENE!V39+FEB!V39+MAR!V39+ABR!V39+MAY!V39+JUN!V39+JUL!V39+AGO!V39+SET!V39+OCT!V39+NOV!V39+DIC!V39</f>
        <v>44</v>
      </c>
      <c r="W39" s="453">
        <f>ENE!W39+FEB!W39+MAR!W39+ABR!W39+MAY!W39+JUN!W39+JUL!W39+AGO!W39+SET!W39+OCT!W39+NOV!W39+DIC!W39</f>
        <v>15</v>
      </c>
      <c r="X39" s="452">
        <f>ENE!X39+FEB!X39+MAR!X39+ABR!X39+MAY!X39+JUN!X39+JUL!X39+AGO!X39+SET!X39+OCT!X39+NOV!X39+DIC!X39</f>
        <v>0</v>
      </c>
      <c r="Y39" s="451">
        <f>ENE!Y39+FEB!Y39+MAR!Y39+ABR!Y39+MAY!Y39+JUN!Y39+JUL!Y39+AGO!Y39+SET!Y39+OCT!Y39+NOV!Y39+DIC!Y39</f>
        <v>0</v>
      </c>
      <c r="Z39" s="359">
        <f>ENE!Z39+FEB!Z39+MAR!Z39+ABR!Z39+MAY!Z39+JUN!Z39+JUL!Z39+AGO!Z39+SET!Z39+OCT!Z39+NOV!Z39+DIC!Z39</f>
        <v>0</v>
      </c>
      <c r="AA39" s="555">
        <f>ENE!AA39+FEB!AA39+MAR!AA39+ABR!AA39+MAY!AA39+JUN!AA39+JUL!AA39+AGO!AA39+SET!AA39+OCT!AA39+NOV!AA39+DIC!AA39</f>
        <v>49</v>
      </c>
      <c r="AB39" s="358" t="s">
        <v>116</v>
      </c>
      <c r="AC39" s="359">
        <v>140</v>
      </c>
      <c r="AD39" s="451">
        <f>ENE!AD39+FEB!AD39+MAR!AD39+ABR!AD39+MAY!AD39+JUN!AD39+JUL!AD39+AGO!AD39+SET!AD39+OCT!AD39+NOV!AD39+DIC!AD39</f>
        <v>51</v>
      </c>
      <c r="AE39" s="517">
        <f t="shared" si="144"/>
        <v>36.428571428571423</v>
      </c>
      <c r="AF39" s="451">
        <f>ENE!AF39+FEB!AF39+MAR!AF39+ABR!AF39+MAY!AF39+JUN!AF39+JUL!AF39+AGO!AF39+SET!AF39+OCT!AF39+NOV!AF39+DIC!AF39</f>
        <v>52</v>
      </c>
      <c r="AG39" s="453">
        <f>ENE!AG39+FEB!AG39+MAR!AG39+ABR!AG39+MAY!AG39+JUN!AG39+JUL!AG39+AGO!AG39+SET!AG39+OCT!AG39+NOV!AG39+DIC!AG39</f>
        <v>52</v>
      </c>
      <c r="AH39" s="452">
        <f>ENE!AH39+FEB!AH39+MAR!AH39+ABR!AH39+MAY!AH39+JUN!AH39+JUL!AH39+AGO!AH39+SET!AH39+OCT!AH39+NOV!AH39+DIC!AH39</f>
        <v>0</v>
      </c>
      <c r="AI39" s="451">
        <f>ENE!AI39+FEB!AI39+MAR!AI39+ABR!AI39+MAY!AI39+JUN!AI39+JUL!AI39+AGO!AI39+SET!AI39+OCT!AI39+NOV!AI39+DIC!AI39</f>
        <v>0</v>
      </c>
      <c r="AJ39" s="359">
        <f>ENE!AJ39+FEB!AJ39+MAR!AJ39+ABR!AJ39+MAY!AJ39+JUN!AJ39+JUL!AJ39+AGO!AJ39+SET!AJ39+OCT!AJ39+NOV!AJ39+DIC!AJ39</f>
        <v>37</v>
      </c>
      <c r="AK39" s="451">
        <f>ENE!AK39+FEB!AK39+MAR!AK39+ABR!AK39+MAY!AK39+JUN!AK39+JUL!AK39+AGO!AK39+SET!AK39+OCT!AK39+NOV!AK39+DIC!AK39</f>
        <v>0</v>
      </c>
      <c r="AL39" s="451">
        <f>ENE!AL39+FEB!AL39+MAR!AL39+ABR!AL39+MAY!AL39+JUN!AL39+JUL!AL39+AGO!AL39+SET!AL39+OCT!AL39+NOV!AL39+DIC!AL39</f>
        <v>0</v>
      </c>
      <c r="AM39" s="453">
        <f>ENE!AM39+FEB!AM39+MAR!AM39+ABR!AM39+MAY!AM39+JUN!AM39+JUL!AM39+AGO!AM39+SET!AM39+OCT!AM39+NOV!AM39+DIC!AM39</f>
        <v>63</v>
      </c>
      <c r="AN39" s="461">
        <f>ENE!AN39+FEB!AN39+MAR!AN39+ABR!AN39+MAY!AN39+JUN!AN39+JUL!AN39+AGO!AN39+SET!AN39+OCT!AN39+NOV!AN39+DIC!AN39</f>
        <v>67</v>
      </c>
      <c r="AO39" s="514">
        <f t="shared" si="145"/>
        <v>47.857142857142861</v>
      </c>
      <c r="AP39" s="451">
        <f>ENE!AP39+FEB!AP39+MAR!AP39+ABR!AP39+MAY!AP39+JUN!AP39+JUL!AP39+AGO!AP39+SET!AP39+OCT!AP39+NOV!AP39+DIC!AP39</f>
        <v>25</v>
      </c>
      <c r="AQ39" s="359">
        <f>ENE!AQ39+FEB!AQ39+MAR!AQ39+ABR!AQ39+MAY!AQ39+JUN!AQ39+JUL!AQ39+AGO!AQ39+SET!AQ39+OCT!AQ39+NOV!AQ39+DIC!AQ39</f>
        <v>67</v>
      </c>
      <c r="AR39" s="451">
        <f>ENE!AR39+FEB!AR39+MAR!AR39+ABR!AR39+MAY!AR39+JUN!AR39+JUL!AR39+AGO!AR39+SET!AR39+OCT!AR39+NOV!AR39+DIC!AR39</f>
        <v>0</v>
      </c>
      <c r="AS39" s="451">
        <f>ENE!AS39+FEB!AS39+MAR!AS39+ABR!AS39+MAY!AS39+JUN!AS39+JUL!AS39+AGO!AS39+SET!AS39+OCT!AS39+NOV!AS39+DIC!AS39</f>
        <v>0</v>
      </c>
      <c r="AT39" s="451">
        <f>ENE!AT39+FEB!AT39+MAR!AT39+ABR!AT39+MAY!AT39+JUN!AT39+JUL!AT39+AGO!AT39+SET!AT39+OCT!AT39+NOV!AT39+DIC!AT39</f>
        <v>0</v>
      </c>
      <c r="AU39" s="453">
        <f>ENE!AU39+FEB!AU39+MAR!AU39+ABR!AU39+MAY!AU39+JUN!AU39+JUL!AU39+AGO!AU39+SET!AU39+OCT!AU39+NOV!AU39+DIC!AU39</f>
        <v>0</v>
      </c>
      <c r="AV39" s="514">
        <f t="shared" si="146"/>
        <v>0</v>
      </c>
      <c r="AW39" s="451">
        <f>ENE!AW39+FEB!AW39+MAR!AW39+ABR!AW39+MAY!AW39+JUN!AW39+JUL!AW39+AGO!AW39+SET!AW39+OCT!AW39+NOV!AW39+DIC!AW39</f>
        <v>0</v>
      </c>
      <c r="AX39" s="451">
        <f>ENE!AX39+FEB!AX39+MAR!AX39+ABR!AX39+MAY!AX39+JUN!AX39+JUL!AX39+AGO!AX39+SET!AX39+OCT!AX39+NOV!AX39+DIC!AX39</f>
        <v>0</v>
      </c>
      <c r="AY39" s="453">
        <f>ENE!AY39+FEB!AY39+MAR!AY39+ABR!AY39+MAY!AY39+JUN!AY39+JUL!AY39+AGO!AY39+SET!AY39+OCT!AY39+NOV!AY39+DIC!AY39</f>
        <v>0</v>
      </c>
      <c r="AZ39" s="514">
        <f t="shared" si="147"/>
        <v>0</v>
      </c>
      <c r="BA39" s="451">
        <f>ENE!BA39+FEB!BA39+MAR!BA39+ABR!BA39+MAY!BA39+JUN!BA39+JUL!BA39+AGO!BA39+SET!BA39+OCT!BA39+NOV!BA39+DIC!BA39</f>
        <v>0</v>
      </c>
      <c r="BB39" s="453">
        <f>ENE!BB39+FEB!BB39+MAR!BB39+ABR!BB39+MAY!BB39+JUN!BB39+JUL!BB39+AGO!BB39+SET!BB39+OCT!BB39+NOV!BB39+DIC!BB39</f>
        <v>0</v>
      </c>
      <c r="BC39" s="353">
        <f>ENE!BC39+FEB!BC39+MAR!BC39+ABR!BC39+MAY!BC39+JUN!BC39+JUL!BC39+AGO!BC39+SET!BC39+OCT!BC39+NOV!BC39+DIC!BC39</f>
        <v>63</v>
      </c>
      <c r="BD39" s="353">
        <f>ENE!BD39+FEB!BD39+MAR!BD39+ABR!BD39+MAY!BD39+JUN!BD39+JUL!BD39+AGO!BD39+SET!BD39+OCT!BD39+NOV!BD39+DIC!BD39</f>
        <v>42</v>
      </c>
      <c r="BE39" s="358" t="s">
        <v>116</v>
      </c>
      <c r="BF39" s="353">
        <v>155</v>
      </c>
      <c r="BG39" s="451">
        <f>ENE!BG39+FEB!BG39+MAR!BG39+ABR!BG39+MAY!BG39+JUN!BG39+JUL!BG39+AGO!BG39+SET!BG39+OCT!BG39+NOV!BG39+DIC!BG39</f>
        <v>0</v>
      </c>
      <c r="BH39" s="466">
        <f>ENE!BH39+FEB!BH39+MAR!BH39+ABR!BH39+MAY!BH39+JUN!BH39+JUL!BH39+AGO!BH39+SET!BH39+OCT!BH39+NOV!BH39+DIC!BH39</f>
        <v>31</v>
      </c>
      <c r="BI39" s="466">
        <f>ENE!BI39+FEB!BI39+MAR!BI39+ABR!BI39+MAY!BI39+JUN!BI39+JUL!BI39+AGO!BI39+SET!BI39+OCT!BI39+NOV!BI39+DIC!BI39</f>
        <v>0</v>
      </c>
      <c r="BJ39" s="466">
        <f>ENE!BJ39+FEB!BJ39+MAR!BJ39+ABR!BJ39+MAY!BJ39+JUN!BJ39+JUL!BJ39+AGO!BJ39+SET!BJ39+OCT!BJ39+NOV!BJ39+DIC!BJ39</f>
        <v>1</v>
      </c>
      <c r="BK39" s="467">
        <f>ENE!BK39+FEB!BK39+MAR!BK39+ABR!BK39+MAY!BK39+JUN!BK39+JUL!BK39+AGO!BK39+SET!BK39+OCT!BK39+NOV!BK39+DIC!BK39</f>
        <v>0</v>
      </c>
      <c r="BL39" s="452">
        <f>ENE!BL39+FEB!BL39+MAR!BL39+ABR!BL39+MAY!BL39+JUN!BL39+JUL!BL39+AGO!BL39+SET!BL39+OCT!BL39+NOV!BL39+DIC!BL39</f>
        <v>1</v>
      </c>
      <c r="BM39" s="466">
        <f>ENE!BM39+FEB!BM39+MAR!BM39+ABR!BM39+MAY!BM39+JUN!BM39+JUL!BM39+AGO!BM39+SET!BM39+OCT!BM39+NOV!BM39+DIC!BM39</f>
        <v>0</v>
      </c>
      <c r="BN39" s="466">
        <f>ENE!BN39+FEB!BN39+MAR!BN39+ABR!BN39+MAY!BN39+JUN!BN39+JUL!BN39+AGO!BN39+SET!BN39+OCT!BN39+NOV!BN39+DIC!BN39</f>
        <v>0</v>
      </c>
      <c r="BO39" s="467">
        <f>ENE!BO39+FEB!BO39+MAR!BO39+ABR!BO39+MAY!BO39+JUN!BO39+JUL!BO39+AGO!BO39+SET!BO39+OCT!BO39+NOV!BO39+DIC!BO39</f>
        <v>1</v>
      </c>
      <c r="BP39" s="514">
        <f t="shared" si="150"/>
        <v>6.4516129032258064E-3</v>
      </c>
      <c r="BQ39" s="451">
        <f>ENE!BQ39+FEB!BQ39+MAR!BQ39+ABR!BQ39+MAY!BQ39+JUN!BQ39+JUL!BQ39+AGO!BQ39+SET!BQ39+OCT!BQ39+NOV!BQ39+DIC!BQ39</f>
        <v>1</v>
      </c>
      <c r="BR39" s="466">
        <f>ENE!BR39+FEB!BR39+MAR!BR39+ABR!BR39+MAY!BR39+JUN!BR39+JUL!BR39+AGO!BR39+SET!BR39+OCT!BR39+NOV!BR39+DIC!BR39</f>
        <v>0</v>
      </c>
      <c r="BS39" s="466">
        <f>ENE!BS39+FEB!BS39+MAR!BS39+ABR!BS39+MAY!BS39+JUN!BS39+JUL!BS39+AGO!BS39+SET!BS39+OCT!BS39+NOV!BS39+DIC!BS39</f>
        <v>0</v>
      </c>
      <c r="BT39" s="517">
        <f t="shared" si="152"/>
        <v>0</v>
      </c>
      <c r="BU39" s="466">
        <f>ENE!BU39+FEB!BU39+MAR!BU39+ABR!BU39+MAY!BU39+JUN!BU39+JUL!BU39+AGO!BU39+SET!BU39+OCT!BU39+NOV!BU39+DIC!BU39</f>
        <v>0</v>
      </c>
      <c r="BV39" s="466">
        <f>ENE!BV39+FEB!BV39+MAR!BV39+ABR!BV39+MAY!BV39+JUN!BV39+JUL!BV39+AGO!BV39+SET!BV39+OCT!BV39+NOV!BV39+DIC!BV39</f>
        <v>0</v>
      </c>
      <c r="BW39" s="466">
        <f>ENE!BW39+FEB!BW39+MAR!BW39+ABR!BW39+MAY!BW39+JUN!BW39+JUL!BW39+AGO!BW39+SET!BW39+OCT!BW39+NOV!BW39+DIC!BW39</f>
        <v>0</v>
      </c>
      <c r="BX39" s="468">
        <f>ENE!BX39+FEB!BX39+MAR!BX39+ABR!BX39+MAY!BX39+JUN!BX39+JUL!BX39+AGO!BX39+SET!BX39+OCT!BX39+NOV!BX39+DIC!BX39</f>
        <v>0</v>
      </c>
      <c r="BY39" s="451">
        <f>ENE!BY39+FEB!BY39+MAR!BY39+ABR!BY39+MAY!BY39+JUN!BY39+JUL!BY39+AGO!BY39+SET!BY39+OCT!BY39+NOV!BY39+DIC!BY39</f>
        <v>0</v>
      </c>
      <c r="BZ39" s="467">
        <f>ENE!BZ39+FEB!BZ39+MAR!BZ39+ABR!BZ39+MAY!BZ39+JUN!BZ39+JUL!BZ39+AGO!BZ39+SET!BZ39+OCT!BZ39+NOV!BZ39+DIC!BZ39</f>
        <v>0</v>
      </c>
      <c r="CA39" s="514">
        <f t="shared" si="154"/>
        <v>0</v>
      </c>
      <c r="CB39" s="452">
        <f>ENE!CB39+FEB!CB39+MAR!CB39+ABR!CB39+MAY!CB39+JUN!CB39+JUL!CB39+AGO!CB39+SET!CB39+OCT!CB39+NOV!CB39+DIC!CB39</f>
        <v>0</v>
      </c>
      <c r="CC39" s="468">
        <f>ENE!CC39+FEB!CC39+MAR!CC39+ABR!CC39+MAY!CC39+JUN!CC39+JUL!CC39+AGO!CC39+SET!CC39+OCT!CC39+NOV!CC39+DIC!CC39</f>
        <v>1</v>
      </c>
      <c r="CD39" s="359">
        <f>ENE!CD39+FEB!CD39+MAR!CD39+ABR!CD39+MAY!CD39+JUN!CD39+JUL!CD39+AGO!CD39+SET!CD39+OCT!CD39+NOV!CD39+DIC!CD39</f>
        <v>0</v>
      </c>
      <c r="CE39" s="357"/>
      <c r="CF39" s="358" t="s">
        <v>116</v>
      </c>
      <c r="CG39" s="353">
        <f>SUM(CG40:CG43)</f>
        <v>186</v>
      </c>
      <c r="CH39" s="451">
        <f>ENE!CH39+FEB!CH39+MAR!CH39+ABR!CH39+MAY!CH39+JUN!CH39+JUL!CH39+AGO!CH39+SET!CH39+OCT!CH39+NOV!CH39+DIC!CH39</f>
        <v>0</v>
      </c>
      <c r="CI39" s="451">
        <f>ENE!CI39+FEB!CI39+MAR!CI39+ABR!CI39+MAY!CI39+JUN!CI39+JUL!CI39+AGO!CI39+SET!CI39+OCT!CI39+NOV!CI39+DIC!CI39</f>
        <v>14</v>
      </c>
      <c r="CJ39" s="451">
        <f>ENE!CJ39+FEB!CJ39+MAR!CJ39+ABR!CJ39+MAY!CJ39+JUN!CJ39+JUL!CJ39+AGO!CJ39+SET!CJ39+OCT!CJ39+NOV!CJ39+DIC!CJ39</f>
        <v>0</v>
      </c>
      <c r="CK39" s="451">
        <f>ENE!CK39+FEB!CK39+MAR!CK39+ABR!CK39+MAY!CK39+JUN!CK39+JUL!CK39+AGO!CK39+SET!CK39+OCT!CK39+NOV!CK39+DIC!CK39</f>
        <v>0</v>
      </c>
      <c r="CL39" s="453">
        <f>ENE!CL39+FEB!CL39+MAR!CL39+ABR!CL39+MAY!CL39+JUN!CL39+JUL!CL39+AGO!CL39+SET!CL39+OCT!CL39+NOV!CL39+DIC!CL39</f>
        <v>1</v>
      </c>
      <c r="CM39" s="452">
        <f>ENE!CM39+FEB!CM39+MAR!CM39+ABR!CM39+MAY!CM39+JUN!CM39+JUL!CM39+AGO!CM39+SET!CM39+OCT!CM39+NOV!CM39+DIC!CM39</f>
        <v>0</v>
      </c>
      <c r="CN39" s="451">
        <f>ENE!CN39+FEB!CN39+MAR!CN39+ABR!CN39+MAY!CN39+JUN!CN39+JUL!CN39+AGO!CN39+SET!CN39+OCT!CN39+NOV!CN39+DIC!CN39</f>
        <v>0</v>
      </c>
      <c r="CO39" s="451">
        <f>ENE!CO39+FEB!CO39+MAR!CO39+ABR!CO39+MAY!CO39+JUN!CO39+JUL!CO39+AGO!CO39+SET!CO39+OCT!CO39+NOV!CO39+DIC!CO39</f>
        <v>0</v>
      </c>
      <c r="CP39" s="451">
        <f>ENE!CP39+FEB!CP39+MAR!CP39+ABR!CP39+MAY!CP39+JUN!CP39+JUL!CP39+AGO!CP39+SET!CP39+OCT!CP39+NOV!CP39+DIC!CP39</f>
        <v>0</v>
      </c>
      <c r="CQ39" s="451">
        <f>ENE!CQ39+FEB!CQ39+MAR!CQ39+ABR!CQ39+MAY!CQ39+JUN!CQ39+JUL!CQ39+AGO!CQ39+SET!CQ39+OCT!CQ39+NOV!CQ39+DIC!CQ39</f>
        <v>0</v>
      </c>
      <c r="CR39" s="451">
        <f>ENE!CR39+FEB!CR39+MAR!CR39+ABR!CR39+MAY!CR39+JUN!CR39+JUL!CR39+AGO!CR39+SET!CR39+OCT!CR39+NOV!CR39+DIC!CR39</f>
        <v>0</v>
      </c>
      <c r="CS39" s="451">
        <f>ENE!CS39+FEB!CS39+MAR!CS39+ABR!CS39+MAY!CS39+JUN!CS39+JUL!CS39+AGO!CS39+SET!CS39+OCT!CS39+NOV!CS39+DIC!CS39</f>
        <v>0</v>
      </c>
      <c r="CT39" s="451">
        <f>ENE!CT39+FEB!CT39+MAR!CT39+ABR!CT39+MAY!CT39+JUN!CT39+JUL!CT39+AGO!CT39+SET!CT39+OCT!CT39+NOV!CT39+DIC!CT39</f>
        <v>0</v>
      </c>
      <c r="CU39" s="359">
        <f>ENE!CU39+FEB!CU39+MAR!CU39+ABR!CU39+MAY!CU39+JUN!CU39+JUL!CU39+AGO!CU39+SET!CU39+OCT!CU39+NOV!CU39+DIC!CU39</f>
        <v>0</v>
      </c>
      <c r="CV39" s="451">
        <f>ENE!CV39+FEB!CV39+MAR!CV39+ABR!CV39+MAY!CV39+JUN!CV39+JUL!CV39+AGO!CV39+SET!CV39+OCT!CV39+NOV!CV39+DIC!CV39</f>
        <v>0</v>
      </c>
      <c r="CW39" s="451">
        <f>ENE!CW39+FEB!CW39+MAR!CW39+ABR!CW39+MAY!CW39+JUN!CW39+JUL!CW39+AGO!CW39+SET!CW39+OCT!CW39+NOV!CW39+DIC!CW39</f>
        <v>0</v>
      </c>
      <c r="CX39" s="353">
        <f>ENE!CX39+FEB!CX39+MAR!CX39+ABR!CX39+MAY!CX39+JUN!CX39+JUL!CX39+AGO!CX39+SET!CX39+OCT!CX39+NOV!CX39+DIC!CX39</f>
        <v>2</v>
      </c>
      <c r="CY39" s="357"/>
      <c r="CZ39" s="358" t="s">
        <v>116</v>
      </c>
      <c r="DA39" s="353">
        <v>177</v>
      </c>
      <c r="DB39" s="451">
        <f>ENE!DB39+FEB!DB39+MAR!DB39+ABR!DB39+MAY!DB39+JUN!DB39+JUL!DB39+AGO!DB39+SET!DB39+OCT!DB39+NOV!DB39+DIC!DB39</f>
        <v>0</v>
      </c>
      <c r="DC39" s="466">
        <f>ENE!DC39+FEB!DC39+MAR!DC39+ABR!DC39+MAY!DC39+JUN!DC39+JUL!DC39+AGO!DC39+SET!DC39+OCT!DC39+NOV!DC39+DIC!DC39</f>
        <v>4</v>
      </c>
      <c r="DD39" s="466">
        <f>ENE!DD39+FEB!DD39+MAR!DD39+ABR!DD39+MAY!DD39+JUN!DD39+JUL!DD39+AGO!DD39+SET!DD39+OCT!DD39+NOV!DD39+DIC!DD39</f>
        <v>0</v>
      </c>
      <c r="DE39" s="467">
        <f>ENE!DE39+FEB!DE39+MAR!DE39+ABR!DE39+MAY!DE39+JUN!DE39+JUL!DE39+AGO!DE39+SET!DE39+OCT!DE39+NOV!DE39+DIC!DE39</f>
        <v>1</v>
      </c>
      <c r="DF39" s="452">
        <f>ENE!DF39+FEB!DF39+MAR!DF39+ABR!DF39+MAY!DF39+JUN!DF39+JUL!DF39+AGO!DF39+SET!DF39+OCT!DF39+NOV!DF39+DIC!DF39</f>
        <v>0</v>
      </c>
      <c r="DG39" s="466">
        <f>ENE!DG39+FEB!DG39+MAR!DG39+ABR!DG39+MAY!DG39+JUN!DG39+JUL!DG39+AGO!DG39+SET!DG39+OCT!DG39+NOV!DG39+DIC!DG39</f>
        <v>0</v>
      </c>
      <c r="DH39" s="467">
        <f>ENE!DH39+FEB!DH39+MAR!DH39+ABR!DH39+MAY!DH39+JUN!DH39+JUL!DH39+AGO!DH39+SET!DH39+OCT!DH39+NOV!DH39+DIC!DH39</f>
        <v>5</v>
      </c>
      <c r="DI39" s="514">
        <f t="shared" si="158"/>
        <v>2.8248587570621471</v>
      </c>
      <c r="DJ39" s="451">
        <f>ENE!DJ39+FEB!DJ39+MAR!DJ39+ABR!DJ39+MAY!DJ39+JUN!DJ39+JUL!DJ39+AGO!DJ39+SET!DJ39+OCT!DJ39+NOV!DJ39+DIC!DJ39</f>
        <v>0</v>
      </c>
      <c r="DK39" s="466">
        <f>ENE!DK39+FEB!DK39+MAR!DK39+ABR!DK39+MAY!DK39+JUN!DK39+JUL!DK39+AGO!DK39+SET!DK39+OCT!DK39+NOV!DK39+DIC!DK39</f>
        <v>0</v>
      </c>
      <c r="DL39" s="467">
        <f>ENE!DL39+FEB!DL39+MAR!DL39+ABR!DL39+MAY!DL39+JUN!DL39+JUL!DL39+AGO!DL39+SET!DL39+OCT!DL39+NOV!DL39+DIC!DL39</f>
        <v>0</v>
      </c>
      <c r="DM39" s="514">
        <f t="shared" si="160"/>
        <v>0</v>
      </c>
      <c r="DN39" s="451">
        <f>ENE!DN39+FEB!DN39+MAR!DN39+ABR!DN39+MAY!DN39+JUN!DN39+JUL!DN39+AGO!DN39+SET!DN39+OCT!DN39+NOV!DN39+DIC!DN39</f>
        <v>0</v>
      </c>
      <c r="DO39" s="468">
        <f>ENE!DO39+FEB!DO39+MAR!DO39+ABR!DO39+MAY!DO39+JUN!DO39+JUL!DO39+AGO!DO39+SET!DO39+OCT!DO39+NOV!DO39+DIC!DO39</f>
        <v>0</v>
      </c>
      <c r="DP39" s="451">
        <f>ENE!DP39+FEB!DP39+MAR!DP39+ABR!DP39+MAY!DP39+JUN!DP39+JUL!DP39+AGO!DP39+SET!DP39+OCT!DP39+NOV!DP39+DIC!DP39</f>
        <v>0</v>
      </c>
      <c r="DQ39" s="467">
        <f>ENE!DQ39+FEB!DQ39+MAR!DQ39+ABR!DQ39+MAY!DQ39+JUN!DQ39+JUL!DQ39+AGO!DQ39+SET!DQ39+OCT!DQ39+NOV!DQ39+DIC!DQ39</f>
        <v>1</v>
      </c>
      <c r="DR39" s="356">
        <f t="shared" si="162"/>
        <v>0.56497175141242939</v>
      </c>
      <c r="DS39" s="453">
        <f>ENE!DS39+FEB!DS39+MAR!DS39+ABR!DS39+MAY!DS39+JUN!DS39+JUL!DS39+AGO!DS39+SET!DS39+OCT!DS39+NOV!DS39+DIC!DS39</f>
        <v>79</v>
      </c>
      <c r="DT39" s="514">
        <f t="shared" si="164"/>
        <v>44.632768361581924</v>
      </c>
      <c r="DU39" s="453">
        <f>ENE!DU39+FEB!DU39+MAR!DU39+ABR!DU39+MAY!DU39+JUN!DU39+JUL!DU39+AGO!DU39+SET!DU39+OCT!DU39+NOV!DU39+DIC!DU39</f>
        <v>78</v>
      </c>
      <c r="DV39" s="514">
        <f t="shared" si="166"/>
        <v>44.067796610169488</v>
      </c>
      <c r="DW39" s="359">
        <f>ENE!DW39+FEB!DW39+MAR!DW39+ABR!DW39+MAY!DW39+JUN!DW39+JUL!DW39+AGO!DW39+SET!DW39+OCT!DW39+NOV!DW39+DIC!DW39</f>
        <v>2</v>
      </c>
      <c r="DX39" s="357"/>
      <c r="DY39" s="358" t="s">
        <v>116</v>
      </c>
      <c r="DZ39" s="451">
        <f>ENE!DZ39+FEB!DZ39+MAR!DZ39+ABR!DZ39+MAY!DZ39+JUN!DZ39+JUL!DZ39+AGO!DZ39+SET!DZ39+OCT!DZ39+NOV!DZ39+DIC!DZ39</f>
        <v>1</v>
      </c>
      <c r="EA39" s="466">
        <f>ENE!EA39+FEB!EA39+MAR!EA39+ABR!EA39+MAY!EA39+JUN!EA39+JUL!EA39+AGO!EA39+SET!EA39+OCT!EA39+NOV!EA39+DIC!EA39</f>
        <v>0</v>
      </c>
      <c r="EB39" s="467">
        <f>ENE!EB39+FEB!EB39+MAR!EB39+ABR!EB39+MAY!EB39+JUN!EB39+JUL!EB39+AGO!EB39+SET!EB39+OCT!EB39+NOV!EB39+DIC!EB39</f>
        <v>0</v>
      </c>
      <c r="EC39" s="452">
        <f>ENE!EC39+FEB!EC39+MAR!EC39+ABR!EC39+MAY!EC39+JUN!EC39+JUL!EC39+AGO!EC39+SET!EC39+OCT!EC39+NOV!EC39+DIC!EC39</f>
        <v>29</v>
      </c>
      <c r="ED39" s="466">
        <f>ENE!ED39+FEB!ED39+MAR!ED39+ABR!ED39+MAY!ED39+JUN!ED39+JUL!ED39+AGO!ED39+SET!ED39+OCT!ED39+NOV!ED39+DIC!ED39</f>
        <v>12</v>
      </c>
      <c r="EE39" s="468">
        <f>ENE!EE39+FEB!EE39+MAR!EE39+ABR!EE39+MAY!EE39+JUN!EE39+JUL!EE39+AGO!EE39+SET!EE39+OCT!EE39+NOV!EE39+DIC!EE39</f>
        <v>1</v>
      </c>
      <c r="EF39" s="451">
        <f>ENE!EF39+FEB!EF39+MAR!EF39+ABR!EF39+MAY!EF39+JUN!EF39+JUL!EF39+AGO!EF39+SET!EF39+OCT!EF39+NOV!EF39+DIC!EF39</f>
        <v>6</v>
      </c>
      <c r="EG39" s="466">
        <f>ENE!EG39+FEB!EG39+MAR!EG39+ABR!EG39+MAY!EG39+JUN!EG39+JUL!EG39+AGO!EG39+SET!EG39+OCT!EG39+NOV!EG39+DIC!EG39</f>
        <v>5</v>
      </c>
      <c r="EH39" s="467">
        <f>ENE!EH39+FEB!EH39+MAR!EH39+ABR!EH39+MAY!EH39+JUN!EH39+JUL!EH39+AGO!EH39+SET!EH39+OCT!EH39+NOV!EH39+DIC!EH39</f>
        <v>1</v>
      </c>
      <c r="EI39" s="452">
        <f>ENE!EI39+FEB!EI39+MAR!EI39+ABR!EI39+MAY!EI39+JUN!EI39+JUL!EI39+AGO!EI39+SET!EI39+OCT!EI39+NOV!EI39+DIC!EI39</f>
        <v>14</v>
      </c>
      <c r="EJ39" s="466">
        <f>ENE!EJ39+FEB!EJ39+MAR!EJ39+ABR!EJ39+MAY!EJ39+JUN!EJ39+JUL!EJ39+AGO!EJ39+SET!EJ39+OCT!EJ39+NOV!EJ39+DIC!EJ39</f>
        <v>3</v>
      </c>
      <c r="EK39" s="468">
        <f>ENE!EK39+FEB!EK39+MAR!EK39+ABR!EK39+MAY!EK39+JUN!EK39+JUL!EK39+AGO!EK39+SET!EK39+OCT!EK39+NOV!EK39+DIC!EK39</f>
        <v>2</v>
      </c>
      <c r="EL39" s="451">
        <f>ENE!EL39+FEB!EL39+MAR!EL39+ABR!EL39+MAY!EL39+JUN!EL39+JUL!EL39+AGO!EL39+SET!EL39+OCT!EL39+NOV!EL39+DIC!EL39</f>
        <v>3</v>
      </c>
      <c r="EM39" s="466">
        <f>ENE!EM39+FEB!EM39+MAR!EM39+ABR!EM39+MAY!EM39+JUN!EM39+JUL!EM39+AGO!EM39+SET!EM39+OCT!EM39+NOV!EM39+DIC!EM39</f>
        <v>0</v>
      </c>
      <c r="EN39" s="467">
        <f>ENE!EN39+FEB!EN39+MAR!EN39+ABR!EN39+MAY!EN39+JUN!EN39+JUL!EN39+AGO!EN39+SET!EN39+OCT!EN39+NOV!EN39+DIC!EN39</f>
        <v>0</v>
      </c>
      <c r="EO39" s="452">
        <f>ENE!EO39+FEB!EO39+MAR!EO39+ABR!EO39+MAY!EO39+JUN!EO39+JUL!EO39+AGO!EO39+SET!EO39+OCT!EO39+NOV!EO39+DIC!EO39</f>
        <v>1</v>
      </c>
      <c r="EP39" s="466">
        <f>ENE!EP39+FEB!EP39+MAR!EP39+ABR!EP39+MAY!EP39+JUN!EP39+JUL!EP39+AGO!EP39+SET!EP39+OCT!EP39+NOV!EP39+DIC!EP39</f>
        <v>0</v>
      </c>
      <c r="EQ39" s="468">
        <f>ENE!EQ39+FEB!EQ39+MAR!EQ39+ABR!EQ39+MAY!EQ39+JUN!EQ39+JUL!EQ39+AGO!EQ39+SET!EQ39+OCT!EQ39+NOV!EQ39+DIC!EQ39</f>
        <v>0</v>
      </c>
      <c r="ER39" s="461">
        <v>133</v>
      </c>
      <c r="ES39" s="522">
        <f t="shared" si="169"/>
        <v>32.330827067669169</v>
      </c>
      <c r="ET39" s="451">
        <f>ENE!ET39+FEB!ET39+MAR!ET39+ABR!ET39+MAY!ET39+JUN!ET39+JUL!ET39+AGO!ET39+SET!ET39+OCT!ET39+NOV!ET39+DIC!ET39</f>
        <v>0</v>
      </c>
      <c r="EU39" s="466">
        <f>ENE!EU39+FEB!EU39+MAR!EU39+ABR!EU39+MAY!EU39+JUN!EU39+JUL!EU39+AGO!EU39+SET!EU39+OCT!EU39+NOV!EU39+DIC!EU39</f>
        <v>0</v>
      </c>
      <c r="EV39" s="466">
        <f>ENE!EV39+FEB!EV39+MAR!EV39+ABR!EV39+MAY!EV39+JUN!EV39+JUL!EV39+AGO!EV39+SET!EV39+OCT!EV39+NOV!EV39+DIC!EV39</f>
        <v>19</v>
      </c>
      <c r="EW39" s="466">
        <f>ENE!EW39+FEB!EW39+MAR!EW39+ABR!EW39+MAY!EW39+JUN!EW39+JUL!EW39+AGO!EW39+SET!EW39+OCT!EW39+NOV!EW39+DIC!EW39</f>
        <v>24</v>
      </c>
      <c r="EX39" s="468">
        <f>ENE!EX39+FEB!EX39+MAR!EX39+ABR!EX39+MAY!EX39+JUN!EX39+JUL!EX39+AGO!EX39+SET!EX39+OCT!EX39+NOV!EX39+DIC!EX39</f>
        <v>0</v>
      </c>
      <c r="EY39" s="451">
        <f>ENE!EY39+FEB!EY39+MAR!EY39+ABR!EY39+MAY!EY39+JUN!EY39+JUL!EY39+AGO!EY39+SET!EY39+OCT!EY39+NOV!EY39+DIC!EY39</f>
        <v>0</v>
      </c>
      <c r="EZ39" s="466">
        <f>ENE!EZ39+FEB!EZ39+MAR!EZ39+ABR!EZ39+MAY!EZ39+JUN!EZ39+JUL!EZ39+AGO!EZ39+SET!EZ39+OCT!EZ39+NOV!EZ39+DIC!EZ39</f>
        <v>0</v>
      </c>
      <c r="FA39" s="466">
        <f>ENE!FA39+FEB!FA39+MAR!FA39+ABR!FA39+MAY!FA39+JUN!FA39+JUL!FA39+AGO!FA39+SET!FA39+OCT!FA39+NOV!FA39+DIC!FA39</f>
        <v>0</v>
      </c>
      <c r="FB39" s="451">
        <f>ENE!FB39+FEB!FB39+MAR!FB39+ABR!FB39+MAY!FB39+JUN!FB39+JUL!FB39+AGO!FB39+SET!FB39+OCT!FB39+NOV!FB39+DIC!FB39</f>
        <v>2</v>
      </c>
      <c r="FC39" s="466">
        <f>ENE!FC39+FEB!FC39+MAR!FC39+ABR!FC39+MAY!FC39+JUN!FC39+JUL!FC39+AGO!FC39+SET!FC39+OCT!FC39+NOV!FC39+DIC!FC39</f>
        <v>0</v>
      </c>
      <c r="FD39" s="466">
        <f>ENE!FD39+FEB!FD39+MAR!FD39+ABR!FD39+MAY!FD39+JUN!FD39+JUL!FD39+AGO!FD39+SET!FD39+OCT!FD39+NOV!FD39+DIC!FD39</f>
        <v>0</v>
      </c>
      <c r="FE39" s="466">
        <f>ENE!FE39+FEB!FE39+MAR!FE39+ABR!FE39+MAY!FE39+JUN!FE39+JUL!FE39+AGO!FE39+SET!FE39+OCT!FE39+NOV!FE39+DIC!FE39</f>
        <v>45</v>
      </c>
      <c r="FF39" s="466">
        <f>ENE!FF39+FEB!FF39+MAR!FF39+ABR!FF39+MAY!FF39+JUN!FF39+JUL!FF39+AGO!FF39+SET!FF39+OCT!FF39+NOV!FF39+DIC!FF39</f>
        <v>4</v>
      </c>
      <c r="FG39" s="466">
        <f>ENE!FG39+FEB!FG39+MAR!FG39+ABR!FG39+MAY!FG39+JUN!FG39+JUL!FG39+AGO!FG39+SET!FG39+OCT!FG39+NOV!FG39+DIC!FG39</f>
        <v>1</v>
      </c>
      <c r="FH39" s="466">
        <f>ENE!FH39+FEB!FH39+MAR!FH39+ABR!FH39+MAY!FH39+JUN!FH39+JUL!FH39+AGO!FH39+SET!FH39+OCT!FH39+NOV!FH39+DIC!FH39</f>
        <v>6</v>
      </c>
      <c r="FI39" s="466">
        <f>ENE!FI39+FEB!FI39+MAR!FI39+ABR!FI39+MAY!FI39+JUN!FI39+JUL!FI39+AGO!FI39+SET!FI39+OCT!FI39+NOV!FI39+DIC!FI39</f>
        <v>2</v>
      </c>
      <c r="FJ39" s="466">
        <f>ENE!FJ39+FEB!FJ39+MAR!FJ39+ABR!FJ39+MAY!FJ39+JUN!FJ39+JUL!FJ39+AGO!FJ39+SET!FJ39+OCT!FJ39+NOV!FJ39+DIC!FJ39</f>
        <v>2</v>
      </c>
      <c r="FK39" s="466">
        <f>ENE!FK39+FEB!FK39+MAR!FK39+ABR!FK39+MAY!FK39+JUN!FK39+JUL!FK39+AGO!FK39+SET!FK39+OCT!FK39+NOV!FK39+DIC!FK39</f>
        <v>6</v>
      </c>
      <c r="FL39" s="466">
        <f>ENE!FL39+FEB!FL39+MAR!FL39+ABR!FL39+MAY!FL39+JUN!FL39+JUL!FL39+AGO!FL39+SET!FL39+OCT!FL39+NOV!FL39+DIC!FL39</f>
        <v>3</v>
      </c>
      <c r="FM39" s="466">
        <f>ENE!FM39+FEB!FM39+MAR!FM39+ABR!FM39+MAY!FM39+JUN!FM39+JUL!FM39+AGO!FM39+SET!FM39+OCT!FM39+NOV!FM39+DIC!FM39</f>
        <v>4</v>
      </c>
      <c r="FN39" s="466">
        <f>ENE!FN39+FEB!FN39+MAR!FN39+ABR!FN39+MAY!FN39+JUN!FN39+JUL!FN39+AGO!FN39+SET!FN39+OCT!FN39+NOV!FN39+DIC!FN39</f>
        <v>9</v>
      </c>
      <c r="FO39" s="466">
        <f>ENE!FO39+FEB!FO39+MAR!FO39+ABR!FO39+MAY!FO39+JUN!FO39+JUL!FO39+AGO!FO39+SET!FO39+OCT!FO39+NOV!FO39+DIC!FO39</f>
        <v>7</v>
      </c>
      <c r="FP39" s="466">
        <f>ENE!FP39+FEB!FP39+MAR!FP39+ABR!FP39+MAY!FP39+JUN!FP39+JUL!FP39+AGO!FP39+SET!FP39+OCT!FP39+NOV!FP39+DIC!FP39</f>
        <v>1</v>
      </c>
      <c r="FQ39" s="468">
        <f>ENE!FQ39+FEB!FQ39+MAR!FQ39+ABR!FQ39+MAY!FQ39+JUN!FQ39+JUL!FQ39+AGO!FQ39+SET!FQ39+OCT!FQ39+NOV!FQ39+DIC!FQ39</f>
        <v>0</v>
      </c>
      <c r="FR39" s="390"/>
      <c r="FS39" s="358" t="s">
        <v>116</v>
      </c>
      <c r="FT39" s="507">
        <v>1351</v>
      </c>
      <c r="FU39" s="528">
        <f t="shared" si="185"/>
        <v>7.6980014803849004</v>
      </c>
      <c r="FV39" s="451">
        <f>ENE!FV39+FEB!FV39+MAR!FV39+ABR!FV39+MAY!FV39+JUN!FV39+JUL!FV39+AGO!FV39+SET!FV39+OCT!FV39+NOV!FV39+DIC!FV39</f>
        <v>0</v>
      </c>
      <c r="FW39" s="466">
        <f>ENE!FW39+FEB!FW39+MAR!FW39+ABR!FW39+MAY!FW39+JUN!FW39+JUL!FW39+AGO!FW39+SET!FW39+OCT!FW39+NOV!FW39+DIC!FW39</f>
        <v>0</v>
      </c>
      <c r="FX39" s="466">
        <f>ENE!FX39+FEB!FX39+MAR!FX39+ABR!FX39+MAY!FX39+JUN!FX39+JUL!FX39+AGO!FX39+SET!FX39+OCT!FX39+NOV!FX39+DIC!FX39</f>
        <v>0</v>
      </c>
      <c r="FY39" s="466">
        <f>ENE!FY39+FEB!FY39+MAR!FY39+ABR!FY39+MAY!FY39+JUN!FY39+JUL!FY39+AGO!FY39+SET!FY39+OCT!FY39+NOV!FY39+DIC!FY39</f>
        <v>12</v>
      </c>
      <c r="FZ39" s="467">
        <f>ENE!FZ39+FEB!FZ39+MAR!FZ39+ABR!FZ39+MAY!FZ39+JUN!FZ39+JUL!FZ39+AGO!FZ39+SET!FZ39+OCT!FZ39+NOV!FZ39+DIC!FZ39</f>
        <v>16</v>
      </c>
      <c r="GA39" s="452">
        <f>ENE!GA39+FEB!GA39+MAR!GA39+ABR!GA39+MAY!GA39+JUN!GA39+JUL!GA39+AGO!GA39+SET!GA39+OCT!GA39+NOV!GA39+DIC!GA39</f>
        <v>1</v>
      </c>
      <c r="GB39" s="466">
        <f>ENE!GB39+FEB!GB39+MAR!GB39+ABR!GB39+MAY!GB39+JUN!GB39+JUL!GB39+AGO!GB39+SET!GB39+OCT!GB39+NOV!GB39+DIC!GB39</f>
        <v>1</v>
      </c>
      <c r="GC39" s="466">
        <f>ENE!GC39+FEB!GC39+MAR!GC39+ABR!GC39+MAY!GC39+JUN!GC39+JUL!GC39+AGO!GC39+SET!GC39+OCT!GC39+NOV!GC39+DIC!GC39</f>
        <v>13</v>
      </c>
      <c r="GD39" s="466">
        <f>ENE!GD39+FEB!GD39+MAR!GD39+ABR!GD39+MAY!GD39+JUN!GD39+JUL!GD39+AGO!GD39+SET!GD39+OCT!GD39+NOV!GD39+DIC!GD39</f>
        <v>31</v>
      </c>
      <c r="GE39" s="468">
        <f>ENE!GE39+FEB!GE39+MAR!GE39+ABR!GE39+MAY!GE39+JUN!GE39+JUL!GE39+AGO!GE39+SET!GE39+OCT!GE39+NOV!GE39+DIC!GE39</f>
        <v>30</v>
      </c>
      <c r="GF39" s="453">
        <f>ENE!GF39+FEB!GF39+MAR!GF39+ABR!GF39+MAY!GF39+JUN!GF39+JUL!GF39+AGO!GF39+SET!GF39+OCT!GF39+NOV!GF39+DIC!GF39</f>
        <v>587</v>
      </c>
      <c r="GG39" s="353">
        <v>1741</v>
      </c>
      <c r="GH39" s="525">
        <f t="shared" si="186"/>
        <v>33.716255025847211</v>
      </c>
      <c r="GI39" s="466">
        <f>ENE!GI39+FEB!GI39+MAR!GI39+ABR!GI39+MAY!GI39+JUN!GI39+JUL!GI39+AGO!GI39+SET!GI39+OCT!GI39+NOV!GI39+DIC!GI39</f>
        <v>14</v>
      </c>
      <c r="GJ39" s="466">
        <f>ENE!GJ39+FEB!GJ39+MAR!GJ39+ABR!GJ39+MAY!GJ39+JUN!GJ39+JUL!GJ39+AGO!GJ39+SET!GJ39+OCT!GJ39+NOV!GJ39+DIC!GJ39</f>
        <v>0</v>
      </c>
      <c r="GK39" s="466">
        <f>ENE!GK39+FEB!GK39+MAR!GK39+ABR!GK39+MAY!GK39+JUN!GK39+JUL!GK39+AGO!GK39+SET!GK39+OCT!GK39+NOV!GK39+DIC!GK39</f>
        <v>16</v>
      </c>
      <c r="GL39" s="466">
        <f>ENE!GL39+FEB!GL39+MAR!GL39+ABR!GL39+MAY!GL39+JUN!GL39+JUL!GL39+AGO!GL39+SET!GL39+OCT!GL39+NOV!GL39+DIC!GL39</f>
        <v>0</v>
      </c>
      <c r="GM39" s="451">
        <f>ENE!GM39+FEB!GM39+MAR!GM39+ABR!GM39+MAY!GM39+JUN!GM39+JUL!GM39+AGO!GM39+SET!GM39+OCT!GM39+NOV!GM39+DIC!GM39</f>
        <v>1</v>
      </c>
      <c r="GN39" s="451">
        <f>ENE!GN39+FEB!GN39+MAR!GN39+ABR!GN39+MAY!GN39+JUN!GN39+JUL!GN39+AGO!GN39+SET!GN39+OCT!GN39+NOV!GN39+DIC!GN39</f>
        <v>0</v>
      </c>
      <c r="GO39" s="451">
        <f>ENE!GO39+FEB!GO39+MAR!GO39+ABR!GO39+MAY!GO39+JUN!GO39+JUL!GO39+AGO!GO39+SET!GO39+OCT!GO39+NOV!GO39+DIC!GO39</f>
        <v>2</v>
      </c>
      <c r="GP39" s="451">
        <f>ENE!GP39+FEB!GP39+MAR!GP39+ABR!GP39+MAY!GP39+JUN!GP39+JUL!GP39+AGO!GP39+SET!GP39+OCT!GP39+NOV!GP39+DIC!GP39</f>
        <v>0</v>
      </c>
      <c r="GQ39" s="359">
        <f>ENE!GQ39+FEB!GQ39+MAR!GQ39+ABR!GQ39+MAY!GQ39+JUN!GQ39+JUL!GQ39+AGO!GQ39+SET!GQ39+OCT!GQ39+NOV!GQ39+DIC!GQ39</f>
        <v>0</v>
      </c>
      <c r="GR39" s="357"/>
      <c r="GS39" s="358" t="s">
        <v>116</v>
      </c>
      <c r="GT39" s="451">
        <f>ENE!GT39+FEB!GT39+MAR!GT39+ABR!GT39+MAY!GT39+JUN!GT39+JUL!GT39+AGO!GT39+SET!GT39+OCT!GT39+NOV!GT39+DIC!GT39</f>
        <v>0</v>
      </c>
      <c r="GU39" s="451">
        <f>ENE!GU39+FEB!GU39+MAR!GU39+ABR!GU39+MAY!GU39+JUN!GU39+JUL!GU39+AGO!GU39+SET!GU39+OCT!GU39+NOV!GU39+DIC!GU39</f>
        <v>0</v>
      </c>
      <c r="GV39" s="451">
        <f>ENE!GV39+FEB!GV39+MAR!GV39+ABR!GV39+MAY!GV39+JUN!GV39+JUL!GV39+AGO!GV39+SET!GV39+OCT!GV39+NOV!GV39+DIC!GV39</f>
        <v>0</v>
      </c>
      <c r="GW39" s="451">
        <f>ENE!GW39+FEB!GW39+MAR!GW39+ABR!GW39+MAY!GW39+JUN!GW39+JUL!GW39+AGO!GW39+SET!GW39+OCT!GW39+NOV!GW39+DIC!GW39</f>
        <v>0</v>
      </c>
      <c r="GX39" s="451">
        <f>ENE!GX39+FEB!GX39+MAR!GX39+ABR!GX39+MAY!GX39+JUN!GX39+JUL!GX39+AGO!GX39+SET!GX39+OCT!GX39+NOV!GX39+DIC!GX39</f>
        <v>0</v>
      </c>
      <c r="GY39" s="451">
        <f>ENE!GY39+FEB!GY39+MAR!GY39+ABR!GY39+MAY!GY39+JUN!GY39+JUL!GY39+AGO!GY39+SET!GY39+OCT!GY39+NOV!GY39+DIC!GY39</f>
        <v>0</v>
      </c>
      <c r="GZ39" s="451">
        <f>ENE!GZ39+FEB!GZ39+MAR!GZ39+ABR!GZ39+MAY!GZ39+JUN!GZ39+JUL!GZ39+AGO!GZ39+SET!GZ39+OCT!GZ39+NOV!GZ39+DIC!GZ39</f>
        <v>0</v>
      </c>
      <c r="HA39" s="359">
        <f>ENE!HA39+FEB!HA39+MAR!HA39+ABR!HA39+MAY!HA39+JUN!HA39+JUL!HA39+AGO!HA39+SET!HA39+OCT!HA39+NOV!HA39+DIC!HA39</f>
        <v>86</v>
      </c>
      <c r="HB39" s="452">
        <v>145</v>
      </c>
      <c r="HC39" s="530">
        <f t="shared" si="174"/>
        <v>0</v>
      </c>
      <c r="HD39" s="452">
        <f>ENE!HD39+FEB!HD39+MAR!HD39+ABR!HD39+MAY!HD39+JUN!HD39+JUL!HD39+AGO!HD39+SET!HD39+OCT!HD39+NOV!HD39+DIC!HD39</f>
        <v>0</v>
      </c>
      <c r="HE39" s="451">
        <f>ENE!HE39+FEB!HE39+MAR!HE39+ABR!HE39+MAY!HE39+JUN!HE39+JUL!HE39+AGO!HE39+SET!HE39+OCT!HE39+NOV!HE39+DIC!HE39</f>
        <v>0</v>
      </c>
      <c r="HF39" s="451">
        <f>ENE!HF39+FEB!HF39+MAR!HF39+ABR!HF39+MAY!HF39+JUN!HF39+JUL!HF39+AGO!HF39+SET!HF39+OCT!HF39+NOV!HF39+DIC!HF39</f>
        <v>0</v>
      </c>
      <c r="HG39" s="451">
        <f>ENE!HG39+FEB!HG39+MAR!HG39+ABR!HG39+MAY!HG39+JUN!HG39+JUL!HG39+AGO!HG39+SET!HG39+OCT!HG39+NOV!HG39+DIC!HG39</f>
        <v>0</v>
      </c>
      <c r="HH39" s="359">
        <f>ENE!HH39+FEB!HH39+MAR!HH39+ABR!HH39+MAY!HH39+JUN!HH39+JUL!HH39+AGO!HH39+SET!HH39+OCT!HH39+NOV!HH39+DIC!HH39</f>
        <v>0</v>
      </c>
      <c r="HI39" s="451">
        <f>ENE!HI39+FEB!HI39+MAR!HI39+ABR!HI39+MAY!HI39+JUN!HI39+JUL!HI39+AGO!HI39+SET!HI39+OCT!HI39+NOV!HI39+DIC!HI39</f>
        <v>0</v>
      </c>
      <c r="HJ39" s="451">
        <f>ENE!HJ39+FEB!HJ39+MAR!HJ39+ABR!HJ39+MAY!HJ39+JUN!HJ39+JUL!HJ39+AGO!HJ39+SET!HJ39+OCT!HJ39+NOV!HJ39+DIC!HJ39</f>
        <v>0</v>
      </c>
      <c r="HK39" s="451">
        <f>ENE!HK39+FEB!HK39+MAR!HK39+ABR!HK39+MAY!HK39+JUN!HK39+JUL!HK39+AGO!HK39+SET!HK39+OCT!HK39+NOV!HK39+DIC!HK39</f>
        <v>0</v>
      </c>
      <c r="HL39" s="451">
        <f>ENE!HL39+FEB!HL39+MAR!HL39+ABR!HL39+MAY!HL39+JUN!HL39+JUL!HL39+AGO!HL39+SET!HL39+OCT!HL39+NOV!HL39+DIC!HL39</f>
        <v>0</v>
      </c>
      <c r="HM39" s="451">
        <f>ENE!HM39+FEB!HM39+MAR!HM39+ABR!HM39+MAY!HM39+JUN!HM39+JUL!HM39+AGO!HM39+SET!HM39+OCT!HM39+NOV!HM39+DIC!HM39</f>
        <v>0</v>
      </c>
      <c r="HN39" s="451">
        <f>ENE!HN39+FEB!HN39+MAR!HN39+ABR!HN39+MAY!HN39+JUN!HN39+JUL!HN39+AGO!HN39+SET!HN39+OCT!HN39+NOV!HN39+DIC!HN39</f>
        <v>0</v>
      </c>
      <c r="HO39" s="451">
        <f>ENE!HO39+FEB!HO39+MAR!HO39+ABR!HO39+MAY!HO39+JUN!HO39+JUL!HO39+AGO!HO39+SET!HO39+OCT!HO39+NOV!HO39+DIC!HO39</f>
        <v>0</v>
      </c>
      <c r="HP39" s="359">
        <f>ENE!HP39+FEB!HP39+MAR!HP39+ABR!HP39+MAY!HP39+JUN!HP39+JUL!HP39+AGO!HP39+SET!HP39+OCT!HP39+NOV!HP39+DIC!HP39</f>
        <v>0</v>
      </c>
      <c r="HQ39" s="357"/>
      <c r="HR39" s="358" t="s">
        <v>116</v>
      </c>
      <c r="HS39" s="452">
        <f>ENE!HS39+FEB!HS39+MAR!HS39+ABR!HS39+MAY!HS39+JUN!HS39+JUL!HS39+AGO!HS39+SET!HS39+OCT!HS39+NOV!HS39+DIC!HS39</f>
        <v>0</v>
      </c>
      <c r="HT39" s="451">
        <f>ENE!HT39+FEB!HT39+MAR!HT39+ABR!HT39+MAY!HT39+JUN!HT39+JUL!HT39+AGO!HT39+SET!HT39+OCT!HT39+NOV!HT39+DIC!HT39</f>
        <v>0</v>
      </c>
      <c r="HU39" s="451">
        <f>ENE!HU39+FEB!HU39+MAR!HU39+ABR!HU39+MAY!HU39+JUN!HU39+JUL!HU39+AGO!HU39+SET!HU39+OCT!HU39+NOV!HU39+DIC!HU39</f>
        <v>0</v>
      </c>
      <c r="HV39" s="451">
        <f>ENE!HV39+FEB!HV39+MAR!HV39+ABR!HV39+MAY!HV39+JUN!HV39+JUL!HV39+AGO!HV39+SET!HV39+OCT!HV39+NOV!HV39+DIC!HV39</f>
        <v>3</v>
      </c>
      <c r="HW39" s="451">
        <f>ENE!HW39+FEB!HW39+MAR!HW39+ABR!HW39+MAY!HW39+JUN!HW39+JUL!HW39+AGO!HW39+SET!HW39+OCT!HW39+NOV!HW39+DIC!HW39</f>
        <v>0</v>
      </c>
      <c r="HX39" s="451">
        <f>ENE!HX39+FEB!HX39+MAR!HX39+ABR!HX39+MAY!HX39+JUN!HX39+JUL!HX39+AGO!HX39+SET!HX39+OCT!HX39+NOV!HX39+DIC!HX39</f>
        <v>0</v>
      </c>
      <c r="HY39" s="451">
        <f>ENE!HY39+FEB!HY39+MAR!HY39+ABR!HY39+MAY!HY39+JUN!HY39+JUL!HY39+AGO!HY39+SET!HY39+OCT!HY39+NOV!HY39+DIC!HY39</f>
        <v>6</v>
      </c>
      <c r="HZ39" s="451">
        <f>ENE!HZ39+FEB!HZ39+MAR!HZ39+ABR!HZ39+MAY!HZ39+JUN!HZ39+JUL!HZ39+AGO!HZ39+SET!HZ39+OCT!HZ39+NOV!HZ39+DIC!HZ39</f>
        <v>5</v>
      </c>
      <c r="IA39" s="451">
        <f>ENE!IA39+FEB!IA39+MAR!IA39+ABR!IA39+MAY!IA39+JUN!IA39+JUL!IA39+AGO!IA39+SET!IA39+OCT!IA39+NOV!IA39+DIC!IA39</f>
        <v>1</v>
      </c>
      <c r="IB39" s="451">
        <f>ENE!IB39+FEB!IB39+MAR!IB39+ABR!IB39+MAY!IB39+JUN!IB39+JUL!IB39+AGO!IB39+SET!IB39+OCT!IB39+NOV!IB39+DIC!IB39</f>
        <v>8</v>
      </c>
      <c r="IC39" s="451">
        <f>ENE!IC39+FEB!IC39+MAR!IC39+ABR!IC39+MAY!IC39+JUN!IC39+JUL!IC39+AGO!IC39+SET!IC39+OCT!IC39+NOV!IC39+DIC!IC39</f>
        <v>5</v>
      </c>
      <c r="ID39" s="451">
        <f>ENE!ID39+FEB!ID39+MAR!ID39+ABR!ID39+MAY!ID39+JUN!ID39+JUL!ID39+AGO!ID39+SET!ID39+OCT!ID39+NOV!ID39+DIC!ID39</f>
        <v>1</v>
      </c>
      <c r="IE39" s="451">
        <f>ENE!IE39+FEB!IE39+MAR!IE39+ABR!IE39+MAY!IE39+JUN!IE39+JUL!IE39+AGO!IE39+SET!IE39+OCT!IE39+NOV!IE39+DIC!IE39</f>
        <v>0</v>
      </c>
      <c r="IF39" s="451">
        <f>ENE!IF39+FEB!IF39+MAR!IF39+ABR!IF39+MAY!IF39+JUN!IF39+JUL!IF39+AGO!IF39+SET!IF39+OCT!IF39+NOV!IF39+DIC!IF39</f>
        <v>0</v>
      </c>
      <c r="IG39" s="359">
        <f>ENE!IG39+FEB!IG39+MAR!IG39+ABR!IG39+MAY!IG39+JUN!IG39+JUL!IG39+AGO!IG39+SET!IG39+OCT!IG39+NOV!IG39+DIC!IG39</f>
        <v>0</v>
      </c>
      <c r="IH39" s="452">
        <f>ENE!IH39+FEB!IH39+MAR!IH39+ABR!IH39+MAY!IH39+JUN!IH39+JUL!IH39+AGO!IH39+SET!IH39+OCT!IH39+NOV!IH39+DIC!IH39</f>
        <v>0</v>
      </c>
      <c r="II39" s="451">
        <f>ENE!II39+FEB!II39+MAR!II39+ABR!II39+MAY!II39+JUN!II39+JUL!II39+AGO!II39+SET!II39+OCT!II39+NOV!II39+DIC!II39</f>
        <v>1</v>
      </c>
      <c r="IJ39" s="453">
        <f>ENE!IJ39+FEB!IJ39+MAR!IJ39+ABR!IJ39+MAY!IJ39+JUN!IJ39+JUL!IJ39+AGO!IJ39+SET!IJ39+OCT!IJ39+NOV!IJ39+DIC!IJ39</f>
        <v>1</v>
      </c>
      <c r="IK39" s="452">
        <f>ENE!IK39+FEB!IK39+MAR!IK39+ABR!IK39+MAY!IK39+JUN!IK39+JUL!IK39+AGO!IK39+SET!IK39+OCT!IK39+NOV!IK39+DIC!IK39</f>
        <v>0</v>
      </c>
      <c r="IL39" s="451">
        <f>ENE!IL39+FEB!IL39+MAR!IL39+ABR!IL39+MAY!IL39+JUN!IL39+JUL!IL39+AGO!IL39+SET!IL39+OCT!IL39+NOV!IL39+DIC!IL39</f>
        <v>0</v>
      </c>
      <c r="IM39" s="359">
        <f>ENE!IM39+FEB!IM39+MAR!IM39+ABR!IM39+MAY!IM39+JUN!IM39+JUL!IM39+AGO!IM39+SET!IM39+OCT!IM39+NOV!IM39+DIC!IM39</f>
        <v>0</v>
      </c>
      <c r="IN39" s="451">
        <f>ENE!IN39+FEB!IN39+MAR!IN39+ABR!IN39+MAY!IN39+JUN!IN39+JUL!IN39+AGO!IN39+SET!IN39+OCT!IN39+NOV!IN39+DIC!IN39</f>
        <v>0</v>
      </c>
      <c r="IO39" s="451">
        <f>ENE!IO39+FEB!IO39+MAR!IO39+ABR!IO39+MAY!IO39+JUN!IO39+JUL!IO39+AGO!IO39+SET!IO39+OCT!IO39+NOV!IO39+DIC!IO39</f>
        <v>0</v>
      </c>
      <c r="IP39" s="359">
        <f>ENE!IP39+FEB!IP39+MAR!IP39+ABR!IP39+MAY!IP39+JUN!IP39+JUL!IP39+AGO!IP39+SET!IP39+OCT!IP39+NOV!IP39+DIC!IP39</f>
        <v>0</v>
      </c>
      <c r="IQ39" s="451">
        <f>ENE!IQ39+FEB!IQ39+MAR!IQ39+ABR!IQ39+MAY!IQ39+JUN!IQ39+JUL!IQ39+AGO!IQ39+SET!IQ39+OCT!IQ39+NOV!IQ39+DIC!IQ39</f>
        <v>0</v>
      </c>
      <c r="IR39" s="451">
        <f>ENE!IR39+FEB!IR39+MAR!IR39+ABR!IR39+MAY!IR39+JUN!IR39+JUL!IR39+AGO!IR39+SET!IR39+OCT!IR39+NOV!IR39+DIC!IR39</f>
        <v>0</v>
      </c>
      <c r="IS39" s="451">
        <f>ENE!IS39+FEB!IS39+MAR!IS39+ABR!IS39+MAY!IS39+JUN!IS39+JUL!IS39+AGO!IS39+SET!IS39+OCT!IS39+NOV!IS39+DIC!IS39</f>
        <v>0</v>
      </c>
      <c r="IT39" s="451">
        <f>ENE!IT39+FEB!IT39+MAR!IT39+ABR!IT39+MAY!IT39+JUN!IT39+JUL!IT39+AGO!IT39+SET!IT39+OCT!IT39+NOV!IT39+DIC!IT39</f>
        <v>0</v>
      </c>
      <c r="IU39" s="359">
        <f>ENE!IU39+FEB!IU39+MAR!IU39+ABR!IU39+MAY!IU39+JUN!IU39+JUL!IU39+AGO!IU39+SET!IU39+OCT!IU39+NOV!IU39+DIC!IU39</f>
        <v>0</v>
      </c>
      <c r="IV39" s="357"/>
      <c r="IW39" s="358" t="s">
        <v>116</v>
      </c>
      <c r="IX39" s="452">
        <f>ENE!IX39+FEB!IX39+MAR!IX39+ABR!IX39+MAY!IX39+JUN!IX39+JUL!IX39+AGO!IX39+SET!IX39+OCT!IX39+NOV!IX39+DIC!IX39</f>
        <v>0</v>
      </c>
      <c r="IY39" s="466">
        <f>ENE!IY39+FEB!IY39+MAR!IY39+ABR!IY39+MAY!IY39+JUN!IY39+JUL!IY39+AGO!IY39+SET!IY39+OCT!IY39+NOV!IY39+DIC!IY39</f>
        <v>0</v>
      </c>
      <c r="IZ39" s="466">
        <f>ENE!IZ39+FEB!IZ39+MAR!IZ39+ABR!IZ39+MAY!IZ39+JUN!IZ39+JUL!IZ39+AGO!IZ39+SET!IZ39+OCT!IZ39+NOV!IZ39+DIC!IZ39</f>
        <v>0</v>
      </c>
      <c r="JA39" s="466">
        <f>ENE!JA39+FEB!JA39+MAR!JA39+ABR!JA39+MAY!JA39+JUN!JA39+JUL!JA39+AGO!JA39+SET!JA39+OCT!JA39+NOV!JA39+DIC!JA39</f>
        <v>0</v>
      </c>
      <c r="JB39" s="468">
        <f>ENE!JB39+FEB!JB39+MAR!JB39+ABR!JB39+MAY!JB39+JUN!JB39+JUL!JB39+AGO!JB39+SET!JB39+OCT!JB39+NOV!JB39+DIC!JB39</f>
        <v>0</v>
      </c>
      <c r="JC39" s="451">
        <f>ENE!JC39+FEB!JC39+MAR!JC39+ABR!JC39+MAY!JC39+JUN!JC39+JUL!JC39+AGO!JC39+SET!JC39+OCT!JC39+NOV!JC39+DIC!JC39</f>
        <v>0</v>
      </c>
      <c r="JD39" s="466">
        <f>ENE!JD39+FEB!JD39+MAR!JD39+ABR!JD39+MAY!JD39+JUN!JD39+JUL!JD39+AGO!JD39+SET!JD39+OCT!JD39+NOV!JD39+DIC!JD39</f>
        <v>0</v>
      </c>
      <c r="JE39" s="466">
        <f>ENE!JE39+FEB!JE39+MAR!JE39+ABR!JE39+MAY!JE39+JUN!JE39+JUL!JE39+AGO!JE39+SET!JE39+OCT!JE39+NOV!JE39+DIC!JE39</f>
        <v>0</v>
      </c>
      <c r="JF39" s="466">
        <f>ENE!JF39+FEB!JF39+MAR!JF39+ABR!JF39+MAY!JF39+JUN!JF39+JUL!JF39+AGO!JF39+SET!JF39+OCT!JF39+NOV!JF39+DIC!JF39</f>
        <v>0</v>
      </c>
      <c r="JG39" s="467">
        <f>ENE!JG39+FEB!JG39+MAR!JG39+ABR!JG39+MAY!JG39+JUN!JG39+JUL!JG39+AGO!JG39+SET!JG39+OCT!JG39+NOV!JG39+DIC!JG39</f>
        <v>1</v>
      </c>
      <c r="JH39" s="452">
        <f>ENE!JH39+FEB!JH39+MAR!JH39+ABR!JH39+MAY!JH39+JUN!JH39+JUL!JH39+AGO!JH39+SET!JH39+OCT!JH39+NOV!JH39+DIC!JH39</f>
        <v>0</v>
      </c>
      <c r="JI39" s="466">
        <f>ENE!JI39+FEB!JI39+MAR!JI39+ABR!JI39+MAY!JI39+JUN!JI39+JUL!JI39+AGO!JI39+SET!JI39+OCT!JI39+NOV!JI39+DIC!JI39</f>
        <v>0</v>
      </c>
      <c r="JJ39" s="466">
        <f>ENE!JJ39+FEB!JJ39+MAR!JJ39+ABR!JJ39+MAY!JJ39+JUN!JJ39+JUL!JJ39+AGO!JJ39+SET!JJ39+OCT!JJ39+NOV!JJ39+DIC!JJ39</f>
        <v>0</v>
      </c>
      <c r="JK39" s="466">
        <f>ENE!JK39+FEB!JK39+MAR!JK39+ABR!JK39+MAY!JK39+JUN!JK39+JUL!JK39+AGO!JK39+SET!JK39+OCT!JK39+NOV!JK39+DIC!JK39</f>
        <v>0</v>
      </c>
      <c r="JL39" s="468">
        <f>ENE!JL39+FEB!JL39+MAR!JL39+ABR!JL39+MAY!JL39+JUN!JL39+JUL!JL39+AGO!JL39+SET!JL39+OCT!JL39+NOV!JL39+DIC!JL39</f>
        <v>1</v>
      </c>
      <c r="JM39" s="452">
        <f>ENE!JM39+FEB!JM39+MAR!JM39+ABR!JM39+MAY!JM39+JUN!JM39+JUL!JM39+AGO!JM39+SET!JM39+OCT!JM39+NOV!JM39+DIC!JM39</f>
        <v>99</v>
      </c>
      <c r="JN39" s="483">
        <v>871</v>
      </c>
      <c r="JO39" s="532">
        <f t="shared" si="178"/>
        <v>11.366245694603903</v>
      </c>
      <c r="JP39" s="451">
        <f>ENE!JP39+FEB!JP39+MAR!JP39+ABR!JP39+MAY!JP39+JUN!JP39+JUL!JP39+AGO!JP39+SET!JP39+OCT!JP39+NOV!JP39+DIC!JP39</f>
        <v>0</v>
      </c>
      <c r="JQ39" s="451">
        <f>ENE!JQ39+FEB!JQ39+MAR!JQ39+ABR!JQ39+MAY!JQ39+JUN!JQ39+JUL!JQ39+AGO!JQ39+SET!JQ39+OCT!JQ39+NOV!JQ39+DIC!JQ39</f>
        <v>0</v>
      </c>
      <c r="JR39" s="453">
        <f>ENE!JR39+FEB!JR39+MAR!JR39+ABR!JR39+MAY!JR39+JUN!JR39+JUL!JR39+AGO!JR39+SET!JR39+OCT!JR39+NOV!JR39+DIC!JR39</f>
        <v>0</v>
      </c>
      <c r="JS39" s="563">
        <f t="shared" ref="JS39" si="194">SUM(JS40:JS43)</f>
        <v>181</v>
      </c>
      <c r="JT39" s="551">
        <f>ENE!JT39+FEB!JT39+MAR!JT39+ABR!JT39+MAY!JT39+JUN!JT39+JUL!JT39+AGO!JT39+SET!JT39+OCT!JT39+NOV!JT39+DIC!JT39</f>
        <v>45</v>
      </c>
      <c r="JU39" s="551">
        <f>ENE!JU39+FEB!JU39+MAR!JU39+ABR!JU39+MAY!JU39+JUN!JU39+JUL!JU39+AGO!JU39+SET!JU39+OCT!JU39+NOV!JU39+DIC!JU39</f>
        <v>33</v>
      </c>
      <c r="JV39" s="709">
        <f t="shared" si="187"/>
        <v>43.093922651933703</v>
      </c>
      <c r="JW39" s="563">
        <f t="shared" ref="JW39" si="195">SUM(JW40:JW43)</f>
        <v>123</v>
      </c>
      <c r="JX39" s="551">
        <f>ENE!JX39+FEB!JX39+MAR!JX39+ABR!JX39+MAY!JX39+JUN!JX39+JUL!JX39+AGO!JX39+SET!JX39+OCT!JX39+NOV!JX39+DIC!JX39</f>
        <v>29</v>
      </c>
      <c r="JY39" s="551">
        <f>ENE!JY39+FEB!JY39+MAR!JY39+ABR!JY39+MAY!JY39+JUN!JY39+JUL!JY39+AGO!JY39+SET!JY39+OCT!JY39+NOV!JY39+DIC!JY39</f>
        <v>43</v>
      </c>
      <c r="JZ39" s="709">
        <f t="shared" si="188"/>
        <v>58.536585365853654</v>
      </c>
      <c r="KA39" s="563">
        <f t="shared" ref="KA39" si="196">SUM(KA40:KA43)</f>
        <v>150</v>
      </c>
      <c r="KB39" s="551">
        <f>ENE!KB39+FEB!KB39+MAR!KB39+ABR!KB39+MAY!KB39+JUN!KB39+JUL!KB39+AGO!KB39+SET!KB39+OCT!KB39+NOV!KB39+DIC!KB39</f>
        <v>16</v>
      </c>
      <c r="KC39" s="551">
        <f>ENE!KC39+FEB!KC39+MAR!KC39+ABR!KC39+MAY!KC39+JUN!KC39+JUL!KC39+AGO!KC39+SET!KC39+OCT!KC39+NOV!KC39+DIC!KC39</f>
        <v>78</v>
      </c>
      <c r="KD39" s="709">
        <f t="shared" si="189"/>
        <v>62.666666666666671</v>
      </c>
      <c r="KE39" s="554">
        <f>ENE!KE39+FEB!KE39+MAR!KE39+ABR!KE39+MAY!KE39+JUN!KE39+JUL!KE39+AGO!KE39+SET!KE39+OCT!KE39+NOV!KE39+DIC!KE39</f>
        <v>0</v>
      </c>
      <c r="KF39" s="551">
        <f>ENE!KF39+FEB!KF39+MAR!KF39+ABR!KF39+MAY!KF39+JUN!KF39+JUL!KF39+AGO!KF39+SET!KF39+OCT!KF39+NOV!KF39+DIC!KF39</f>
        <v>0</v>
      </c>
      <c r="KG39" s="551">
        <f>ENE!KG39+FEB!KG39+MAR!KG39+ABR!KG39+MAY!KG39+JUN!KG39+JUL!KG39+AGO!KG39+SET!KG39+OCT!KG39+NOV!KG39+DIC!KG39</f>
        <v>0</v>
      </c>
      <c r="KH39" s="551">
        <f>ENE!KH39+FEB!KH39+MAR!KH39+ABR!KH39+MAY!KH39+JUN!KH39+JUL!KH39+AGO!KH39+SET!KH39+OCT!KH39+NOV!KH39+DIC!KH39</f>
        <v>0</v>
      </c>
      <c r="KI39" s="553">
        <f>ENE!KI39+FEB!KI39+MAR!KI39+ABR!KI39+MAY!KI39+JUN!KI39+JUL!KI39+AGO!KI39+SET!KI39+OCT!KI39+NOV!KI39+DIC!KI39</f>
        <v>0</v>
      </c>
      <c r="KJ39" s="772">
        <f>ENE!KJ39+FEB!KJ39+MAR!KJ39+ABR!KJ39+MAY!KJ39+JUN!KJ39+JUL!KJ39+AGO!KJ39+SET!KJ39+OCT!KJ39+NOV!KJ39+DIC!KJ39</f>
        <v>2</v>
      </c>
      <c r="KK39" s="773">
        <f>ENE!KK39+FEB!KK39+MAR!KK39+ABR!KK39+MAY!KK39+JUN!KK39+JUL!KK39+AGO!KK39+SET!KK39+OCT!KK39+NOV!KK39+DIC!KK39</f>
        <v>1</v>
      </c>
      <c r="KL39" s="773">
        <f>ENE!KL39+FEB!KL39+MAR!KL39+ABR!KL39+MAY!KL39+JUN!KL39+JUL!KL39+AGO!KL39+SET!KL39+OCT!KL39+NOV!KL39+DIC!KL39</f>
        <v>1</v>
      </c>
      <c r="KM39" s="773">
        <f>ENE!KM39+FEB!KM39+MAR!KM39+ABR!KM39+MAY!KM39+JUN!KM39+JUL!KM39+AGO!KM39+SET!KM39+OCT!KM39+NOV!KM39+DIC!KM39</f>
        <v>0</v>
      </c>
      <c r="KN39" s="774">
        <f>ENE!KN39+FEB!KN39+MAR!KN39+ABR!KN39+MAY!KN39+JUN!KN39+JUL!KN39+AGO!KN39+SET!KN39+OCT!KN39+NOV!KN39+DIC!KN39</f>
        <v>0</v>
      </c>
    </row>
    <row r="40" spans="1:300" s="97" customFormat="1" ht="27" customHeight="1" x14ac:dyDescent="0.3">
      <c r="A40" s="291">
        <v>1449</v>
      </c>
      <c r="B40" s="292" t="s">
        <v>122</v>
      </c>
      <c r="C40" s="127">
        <v>29</v>
      </c>
      <c r="D40" s="403">
        <f>ENE!D40+FEB!D40+MAR!D40+ABR!D40+MAY!D40+JUN!D40+JUL!D40+AGO!D40+SET!D40+OCT!D40+NOV!D40+DIC!D40</f>
        <v>0</v>
      </c>
      <c r="E40" s="403">
        <f>ENE!E40+FEB!E40+MAR!E40+ABR!E40+MAY!E40+JUN!E40+JUL!E40+AGO!E40+SET!E40+OCT!E40+NOV!E40+DIC!E40</f>
        <v>0</v>
      </c>
      <c r="F40" s="403">
        <f>ENE!F40+FEB!F40+MAR!F40+ABR!F40+MAY!F40+JUN!F40+JUL!F40+AGO!F40+SET!F40+OCT!F40+NOV!F40+DIC!F40</f>
        <v>0</v>
      </c>
      <c r="G40" s="512">
        <f t="shared" si="141"/>
        <v>0</v>
      </c>
      <c r="H40" s="448">
        <f>ENE!H40+FEB!H40+MAR!H40+ABR!H40+MAY!H40+JUN!H40+JUL!H40+AGO!H40+SET!H40+OCT!H40+NOV!H40+DIC!H40</f>
        <v>0</v>
      </c>
      <c r="I40" s="139">
        <f>ENE!I40+FEB!I40+MAR!I40+ABR!I40+MAY!I40+JUN!I40+JUL!I40+AGO!I40+SET!I40+OCT!I40+NOV!I40+DIC!I40</f>
        <v>0</v>
      </c>
      <c r="J40" s="449">
        <f>ENE!J40+FEB!J40+MAR!J40+ABR!J40+MAY!J40+JUN!J40+JUL!J40+AGO!J40+SET!J40+OCT!J40+NOV!J40+DIC!J40</f>
        <v>12</v>
      </c>
      <c r="K40" s="449">
        <f>ENE!K40+FEB!K40+MAR!K40+ABR!K40+MAY!K40+JUN!K40+JUL!K40+AGO!K40+SET!K40+OCT!K40+NOV!K40+DIC!K40</f>
        <v>11</v>
      </c>
      <c r="L40" s="449">
        <f>ENE!L40+FEB!L40+MAR!L40+ABR!L40+MAY!L40+JUN!L40+JUL!L40+AGO!L40+SET!L40+OCT!L40+NOV!L40+DIC!L40</f>
        <v>15</v>
      </c>
      <c r="M40" s="510">
        <f t="shared" si="183"/>
        <v>51.724137931034484</v>
      </c>
      <c r="N40" s="449">
        <f>ENE!N40+FEB!N40+MAR!N40+ABR!N40+MAY!N40+JUN!N40+JUL!N40+AGO!N40+SET!N40+OCT!N40+NOV!N40+DIC!N40</f>
        <v>12</v>
      </c>
      <c r="O40" s="449">
        <f>ENE!O40+FEB!O40+MAR!O40+ABR!O40+MAY!O40+JUN!O40+JUL!O40+AGO!O40+SET!O40+OCT!O40+NOV!O40+DIC!O40</f>
        <v>11</v>
      </c>
      <c r="P40" s="449">
        <f>ENE!P40+FEB!P40+MAR!P40+ABR!P40+MAY!P40+JUN!P40+JUL!P40+AGO!P40+SET!P40+OCT!P40+NOV!P40+DIC!P40</f>
        <v>15</v>
      </c>
      <c r="Q40" s="514">
        <f t="shared" si="184"/>
        <v>51.724137931034484</v>
      </c>
      <c r="R40" s="449">
        <f>ENE!R40+FEB!R40+MAR!R40+ABR!R40+MAY!R40+JUN!R40+JUL!R40+AGO!R40+SET!R40+OCT!R40+NOV!R40+DIC!R40</f>
        <v>12</v>
      </c>
      <c r="S40" s="450">
        <f>ENE!S40+FEB!S40+MAR!S40+ABR!S40+MAY!S40+JUN!S40+JUL!S40+AGO!S40+SET!S40+OCT!S40+NOV!S40+DIC!S40</f>
        <v>11</v>
      </c>
      <c r="T40" s="448">
        <f>ENE!T40+FEB!T40+MAR!T40+ABR!T40+MAY!T40+JUN!T40+JUL!T40+AGO!T40+SET!T40+OCT!T40+NOV!T40+DIC!T40</f>
        <v>12</v>
      </c>
      <c r="U40" s="139">
        <f>ENE!U40+FEB!U40+MAR!U40+ABR!U40+MAY!U40+JUN!U40+JUL!U40+AGO!U40+SET!U40+OCT!U40+NOV!U40+DIC!U40</f>
        <v>11</v>
      </c>
      <c r="V40" s="449">
        <f>ENE!V40+FEB!V40+MAR!V40+ABR!V40+MAY!V40+JUN!V40+JUL!V40+AGO!V40+SET!V40+OCT!V40+NOV!V40+DIC!V40</f>
        <v>11</v>
      </c>
      <c r="W40" s="450">
        <f>ENE!W40+FEB!W40+MAR!W40+ABR!W40+MAY!W40+JUN!W40+JUL!W40+AGO!W40+SET!W40+OCT!W40+NOV!W40+DIC!W40</f>
        <v>5</v>
      </c>
      <c r="X40" s="448">
        <f>ENE!X40+FEB!X40+MAR!X40+ABR!X40+MAY!X40+JUN!X40+JUL!X40+AGO!X40+SET!X40+OCT!X40+NOV!X40+DIC!X40</f>
        <v>0</v>
      </c>
      <c r="Y40" s="449">
        <f>ENE!Y40+FEB!Y40+MAR!Y40+ABR!Y40+MAY!Y40+JUN!Y40+JUL!Y40+AGO!Y40+SET!Y40+OCT!Y40+NOV!Y40+DIC!Y40</f>
        <v>0</v>
      </c>
      <c r="Z40" s="139">
        <f>ENE!Z40+FEB!Z40+MAR!Z40+ABR!Z40+MAY!Z40+JUN!Z40+JUL!Z40+AGO!Z40+SET!Z40+OCT!Z40+NOV!Z40+DIC!Z40</f>
        <v>0</v>
      </c>
      <c r="AA40" s="127">
        <f>ENE!AA40+FEB!AA40+MAR!AA40+ABR!AA40+MAY!AA40+JUN!AA40+JUL!AA40+AGO!AA40+SET!AA40+OCT!AA40+NOV!AA40+DIC!AA40</f>
        <v>14</v>
      </c>
      <c r="AB40" s="296" t="s">
        <v>122</v>
      </c>
      <c r="AC40" s="139">
        <v>40</v>
      </c>
      <c r="AD40" s="449">
        <f>ENE!AD40+FEB!AD40+MAR!AD40+ABR!AD40+MAY!AD40+JUN!AD40+JUL!AD40+AGO!AD40+SET!AD40+OCT!AD40+NOV!AD40+DIC!AD40</f>
        <v>14</v>
      </c>
      <c r="AE40" s="517">
        <f t="shared" si="144"/>
        <v>35</v>
      </c>
      <c r="AF40" s="449">
        <f>ENE!AF40+FEB!AF40+MAR!AF40+ABR!AF40+MAY!AF40+JUN!AF40+JUL!AF40+AGO!AF40+SET!AF40+OCT!AF40+NOV!AF40+DIC!AF40</f>
        <v>15</v>
      </c>
      <c r="AG40" s="450">
        <f>ENE!AG40+FEB!AG40+MAR!AG40+ABR!AG40+MAY!AG40+JUN!AG40+JUL!AG40+AGO!AG40+SET!AG40+OCT!AG40+NOV!AG40+DIC!AG40</f>
        <v>15</v>
      </c>
      <c r="AH40" s="448">
        <f>ENE!AH40+FEB!AH40+MAR!AH40+ABR!AH40+MAY!AH40+JUN!AH40+JUL!AH40+AGO!AH40+SET!AH40+OCT!AH40+NOV!AH40+DIC!AH40</f>
        <v>0</v>
      </c>
      <c r="AI40" s="449">
        <f>ENE!AI40+FEB!AI40+MAR!AI40+ABR!AI40+MAY!AI40+JUN!AI40+JUL!AI40+AGO!AI40+SET!AI40+OCT!AI40+NOV!AI40+DIC!AI40</f>
        <v>0</v>
      </c>
      <c r="AJ40" s="139">
        <f>ENE!AJ40+FEB!AJ40+MAR!AJ40+ABR!AJ40+MAY!AJ40+JUN!AJ40+JUL!AJ40+AGO!AJ40+SET!AJ40+OCT!AJ40+NOV!AJ40+DIC!AJ40</f>
        <v>11</v>
      </c>
      <c r="AK40" s="449">
        <f>ENE!AK40+FEB!AK40+MAR!AK40+ABR!AK40+MAY!AK40+JUN!AK40+JUL!AK40+AGO!AK40+SET!AK40+OCT!AK40+NOV!AK40+DIC!AK40</f>
        <v>0</v>
      </c>
      <c r="AL40" s="449">
        <f>ENE!AL40+FEB!AL40+MAR!AL40+ABR!AL40+MAY!AL40+JUN!AL40+JUL!AL40+AGO!AL40+SET!AL40+OCT!AL40+NOV!AL40+DIC!AL40</f>
        <v>0</v>
      </c>
      <c r="AM40" s="450">
        <f>ENE!AM40+FEB!AM40+MAR!AM40+ABR!AM40+MAY!AM40+JUN!AM40+JUL!AM40+AGO!AM40+SET!AM40+OCT!AM40+NOV!AM40+DIC!AM40</f>
        <v>19</v>
      </c>
      <c r="AN40" s="459">
        <f>ENE!AN40+FEB!AN40+MAR!AN40+ABR!AN40+MAY!AN40+JUN!AN40+JUL!AN40+AGO!AN40+SET!AN40+OCT!AN40+NOV!AN40+DIC!AN40</f>
        <v>18</v>
      </c>
      <c r="AO40" s="514">
        <f t="shared" si="145"/>
        <v>45</v>
      </c>
      <c r="AP40" s="449">
        <f>ENE!AP40+FEB!AP40+MAR!AP40+ABR!AP40+MAY!AP40+JUN!AP40+JUL!AP40+AGO!AP40+SET!AP40+OCT!AP40+NOV!AP40+DIC!AP40</f>
        <v>9</v>
      </c>
      <c r="AQ40" s="139">
        <f>ENE!AQ40+FEB!AQ40+MAR!AQ40+ABR!AQ40+MAY!AQ40+JUN!AQ40+JUL!AQ40+AGO!AQ40+SET!AQ40+OCT!AQ40+NOV!AQ40+DIC!AQ40</f>
        <v>18</v>
      </c>
      <c r="AR40" s="449">
        <f>ENE!AR40+FEB!AR40+MAR!AR40+ABR!AR40+MAY!AR40+JUN!AR40+JUL!AR40+AGO!AR40+SET!AR40+OCT!AR40+NOV!AR40+DIC!AR40</f>
        <v>0</v>
      </c>
      <c r="AS40" s="449">
        <f>ENE!AS40+FEB!AS40+MAR!AS40+ABR!AS40+MAY!AS40+JUN!AS40+JUL!AS40+AGO!AS40+SET!AS40+OCT!AS40+NOV!AS40+DIC!AS40</f>
        <v>0</v>
      </c>
      <c r="AT40" s="449">
        <f>ENE!AT40+FEB!AT40+MAR!AT40+ABR!AT40+MAY!AT40+JUN!AT40+JUL!AT40+AGO!AT40+SET!AT40+OCT!AT40+NOV!AT40+DIC!AT40</f>
        <v>0</v>
      </c>
      <c r="AU40" s="450">
        <f>ENE!AU40+FEB!AU40+MAR!AU40+ABR!AU40+MAY!AU40+JUN!AU40+JUL!AU40+AGO!AU40+SET!AU40+OCT!AU40+NOV!AU40+DIC!AU40</f>
        <v>0</v>
      </c>
      <c r="AV40" s="514">
        <f t="shared" si="146"/>
        <v>0</v>
      </c>
      <c r="AW40" s="449">
        <f>ENE!AW40+FEB!AW40+MAR!AW40+ABR!AW40+MAY!AW40+JUN!AW40+JUL!AW40+AGO!AW40+SET!AW40+OCT!AW40+NOV!AW40+DIC!AW40</f>
        <v>0</v>
      </c>
      <c r="AX40" s="449">
        <f>ENE!AX40+FEB!AX40+MAR!AX40+ABR!AX40+MAY!AX40+JUN!AX40+JUL!AX40+AGO!AX40+SET!AX40+OCT!AX40+NOV!AX40+DIC!AX40</f>
        <v>0</v>
      </c>
      <c r="AY40" s="450">
        <f>ENE!AY40+FEB!AY40+MAR!AY40+ABR!AY40+MAY!AY40+JUN!AY40+JUL!AY40+AGO!AY40+SET!AY40+OCT!AY40+NOV!AY40+DIC!AY40</f>
        <v>0</v>
      </c>
      <c r="AZ40" s="514">
        <f t="shared" si="147"/>
        <v>0</v>
      </c>
      <c r="BA40" s="449">
        <f>ENE!BA40+FEB!BA40+MAR!BA40+ABR!BA40+MAY!BA40+JUN!BA40+JUL!BA40+AGO!BA40+SET!BA40+OCT!BA40+NOV!BA40+DIC!BA40</f>
        <v>0</v>
      </c>
      <c r="BB40" s="450">
        <f>ENE!BB40+FEB!BB40+MAR!BB40+ABR!BB40+MAY!BB40+JUN!BB40+JUL!BB40+AGO!BB40+SET!BB40+OCT!BB40+NOV!BB40+DIC!BB40</f>
        <v>0</v>
      </c>
      <c r="BC40" s="127">
        <f>ENE!BC40+FEB!BC40+MAR!BC40+ABR!BC40+MAY!BC40+JUN!BC40+JUL!BC40+AGO!BC40+SET!BC40+OCT!BC40+NOV!BC40+DIC!BC40</f>
        <v>19</v>
      </c>
      <c r="BD40" s="127">
        <f>ENE!BD40+FEB!BD40+MAR!BD40+ABR!BD40+MAY!BD40+JUN!BD40+JUL!BD40+AGO!BD40+SET!BD40+OCT!BD40+NOV!BD40+DIC!BD40</f>
        <v>9</v>
      </c>
      <c r="BE40" s="296" t="s">
        <v>122</v>
      </c>
      <c r="BF40" s="127">
        <v>43</v>
      </c>
      <c r="BG40" s="449">
        <f>ENE!BG40+FEB!BG40+MAR!BG40+ABR!BG40+MAY!BG40+JUN!BG40+JUL!BG40+AGO!BG40+SET!BG40+OCT!BG40+NOV!BG40+DIC!BG40</f>
        <v>0</v>
      </c>
      <c r="BH40" s="463">
        <f>ENE!BH40+FEB!BH40+MAR!BH40+ABR!BH40+MAY!BH40+JUN!BH40+JUL!BH40+AGO!BH40+SET!BH40+OCT!BH40+NOV!BH40+DIC!BH40</f>
        <v>5</v>
      </c>
      <c r="BI40" s="463">
        <f>ENE!BI40+FEB!BI40+MAR!BI40+ABR!BI40+MAY!BI40+JUN!BI40+JUL!BI40+AGO!BI40+SET!BI40+OCT!BI40+NOV!BI40+DIC!BI40</f>
        <v>0</v>
      </c>
      <c r="BJ40" s="463">
        <f>ENE!BJ40+FEB!BJ40+MAR!BJ40+ABR!BJ40+MAY!BJ40+JUN!BJ40+JUL!BJ40+AGO!BJ40+SET!BJ40+OCT!BJ40+NOV!BJ40+DIC!BJ40</f>
        <v>0</v>
      </c>
      <c r="BK40" s="464">
        <f>ENE!BK40+FEB!BK40+MAR!BK40+ABR!BK40+MAY!BK40+JUN!BK40+JUL!BK40+AGO!BK40+SET!BK40+OCT!BK40+NOV!BK40+DIC!BK40</f>
        <v>0</v>
      </c>
      <c r="BL40" s="448">
        <f>ENE!BL40+FEB!BL40+MAR!BL40+ABR!BL40+MAY!BL40+JUN!BL40+JUL!BL40+AGO!BL40+SET!BL40+OCT!BL40+NOV!BL40+DIC!BL40</f>
        <v>0</v>
      </c>
      <c r="BM40" s="463">
        <f>ENE!BM40+FEB!BM40+MAR!BM40+ABR!BM40+MAY!BM40+JUN!BM40+JUL!BM40+AGO!BM40+SET!BM40+OCT!BM40+NOV!BM40+DIC!BM40</f>
        <v>0</v>
      </c>
      <c r="BN40" s="463">
        <f>ENE!BN40+FEB!BN40+MAR!BN40+ABR!BN40+MAY!BN40+JUN!BN40+JUL!BN40+AGO!BN40+SET!BN40+OCT!BN40+NOV!BN40+DIC!BN40</f>
        <v>0</v>
      </c>
      <c r="BO40" s="464">
        <f>ENE!BO40+FEB!BO40+MAR!BO40+ABR!BO40+MAY!BO40+JUN!BO40+JUL!BO40+AGO!BO40+SET!BO40+OCT!BO40+NOV!BO40+DIC!BO40</f>
        <v>0</v>
      </c>
      <c r="BP40" s="514">
        <f t="shared" si="150"/>
        <v>0</v>
      </c>
      <c r="BQ40" s="449">
        <f>ENE!BQ40+FEB!BQ40+MAR!BQ40+ABR!BQ40+MAY!BQ40+JUN!BQ40+JUL!BQ40+AGO!BQ40+SET!BQ40+OCT!BQ40+NOV!BQ40+DIC!BQ40</f>
        <v>0</v>
      </c>
      <c r="BR40" s="463">
        <f>ENE!BR40+FEB!BR40+MAR!BR40+ABR!BR40+MAY!BR40+JUN!BR40+JUL!BR40+AGO!BR40+SET!BR40+OCT!BR40+NOV!BR40+DIC!BR40</f>
        <v>0</v>
      </c>
      <c r="BS40" s="463">
        <f>ENE!BS40+FEB!BS40+MAR!BS40+ABR!BS40+MAY!BS40+JUN!BS40+JUL!BS40+AGO!BS40+SET!BS40+OCT!BS40+NOV!BS40+DIC!BS40</f>
        <v>0</v>
      </c>
      <c r="BT40" s="517">
        <f t="shared" si="152"/>
        <v>0</v>
      </c>
      <c r="BU40" s="463">
        <f>ENE!BU40+FEB!BU40+MAR!BU40+ABR!BU40+MAY!BU40+JUN!BU40+JUL!BU40+AGO!BU40+SET!BU40+OCT!BU40+NOV!BU40+DIC!BU40</f>
        <v>0</v>
      </c>
      <c r="BV40" s="463">
        <f>ENE!BV40+FEB!BV40+MAR!BV40+ABR!BV40+MAY!BV40+JUN!BV40+JUL!BV40+AGO!BV40+SET!BV40+OCT!BV40+NOV!BV40+DIC!BV40</f>
        <v>0</v>
      </c>
      <c r="BW40" s="463">
        <f>ENE!BW40+FEB!BW40+MAR!BW40+ABR!BW40+MAY!BW40+JUN!BW40+JUL!BW40+AGO!BW40+SET!BW40+OCT!BW40+NOV!BW40+DIC!BW40</f>
        <v>0</v>
      </c>
      <c r="BX40" s="465">
        <f>ENE!BX40+FEB!BX40+MAR!BX40+ABR!BX40+MAY!BX40+JUN!BX40+JUL!BX40+AGO!BX40+SET!BX40+OCT!BX40+NOV!BX40+DIC!BX40</f>
        <v>0</v>
      </c>
      <c r="BY40" s="449">
        <f>ENE!BY40+FEB!BY40+MAR!BY40+ABR!BY40+MAY!BY40+JUN!BY40+JUL!BY40+AGO!BY40+SET!BY40+OCT!BY40+NOV!BY40+DIC!BY40</f>
        <v>0</v>
      </c>
      <c r="BZ40" s="464">
        <f>ENE!BZ40+FEB!BZ40+MAR!BZ40+ABR!BZ40+MAY!BZ40+JUN!BZ40+JUL!BZ40+AGO!BZ40+SET!BZ40+OCT!BZ40+NOV!BZ40+DIC!BZ40</f>
        <v>0</v>
      </c>
      <c r="CA40" s="514">
        <f t="shared" si="154"/>
        <v>0</v>
      </c>
      <c r="CB40" s="448">
        <f>ENE!CB40+FEB!CB40+MAR!CB40+ABR!CB40+MAY!CB40+JUN!CB40+JUL!CB40+AGO!CB40+SET!CB40+OCT!CB40+NOV!CB40+DIC!CB40</f>
        <v>0</v>
      </c>
      <c r="CC40" s="465">
        <f>ENE!CC40+FEB!CC40+MAR!CC40+ABR!CC40+MAY!CC40+JUN!CC40+JUL!CC40+AGO!CC40+SET!CC40+OCT!CC40+NOV!CC40+DIC!CC40</f>
        <v>0</v>
      </c>
      <c r="CD40" s="139">
        <f>ENE!CD40+FEB!CD40+MAR!CD40+ABR!CD40+MAY!CD40+JUN!CD40+JUL!CD40+AGO!CD40+SET!CD40+OCT!CD40+NOV!CD40+DIC!CD40</f>
        <v>0</v>
      </c>
      <c r="CE40" s="65"/>
      <c r="CF40" s="296" t="s">
        <v>122</v>
      </c>
      <c r="CG40" s="127">
        <v>52</v>
      </c>
      <c r="CH40" s="449">
        <f>ENE!CH40+FEB!CH40+MAR!CH40+ABR!CH40+MAY!CH40+JUN!CH40+JUL!CH40+AGO!CH40+SET!CH40+OCT!CH40+NOV!CH40+DIC!CH40</f>
        <v>0</v>
      </c>
      <c r="CI40" s="449">
        <f>ENE!CI40+FEB!CI40+MAR!CI40+ABR!CI40+MAY!CI40+JUN!CI40+JUL!CI40+AGO!CI40+SET!CI40+OCT!CI40+NOV!CI40+DIC!CI40</f>
        <v>4</v>
      </c>
      <c r="CJ40" s="449">
        <f>ENE!CJ40+FEB!CJ40+MAR!CJ40+ABR!CJ40+MAY!CJ40+JUN!CJ40+JUL!CJ40+AGO!CJ40+SET!CJ40+OCT!CJ40+NOV!CJ40+DIC!CJ40</f>
        <v>0</v>
      </c>
      <c r="CK40" s="449">
        <f>ENE!CK40+FEB!CK40+MAR!CK40+ABR!CK40+MAY!CK40+JUN!CK40+JUL!CK40+AGO!CK40+SET!CK40+OCT!CK40+NOV!CK40+DIC!CK40</f>
        <v>0</v>
      </c>
      <c r="CL40" s="450">
        <f>ENE!CL40+FEB!CL40+MAR!CL40+ABR!CL40+MAY!CL40+JUN!CL40+JUL!CL40+AGO!CL40+SET!CL40+OCT!CL40+NOV!CL40+DIC!CL40</f>
        <v>1</v>
      </c>
      <c r="CM40" s="448">
        <f>ENE!CM40+FEB!CM40+MAR!CM40+ABR!CM40+MAY!CM40+JUN!CM40+JUL!CM40+AGO!CM40+SET!CM40+OCT!CM40+NOV!CM40+DIC!CM40</f>
        <v>0</v>
      </c>
      <c r="CN40" s="449">
        <f>ENE!CN40+FEB!CN40+MAR!CN40+ABR!CN40+MAY!CN40+JUN!CN40+JUL!CN40+AGO!CN40+SET!CN40+OCT!CN40+NOV!CN40+DIC!CN40</f>
        <v>0</v>
      </c>
      <c r="CO40" s="449">
        <f>ENE!CO40+FEB!CO40+MAR!CO40+ABR!CO40+MAY!CO40+JUN!CO40+JUL!CO40+AGO!CO40+SET!CO40+OCT!CO40+NOV!CO40+DIC!CO40</f>
        <v>0</v>
      </c>
      <c r="CP40" s="449">
        <f>ENE!CP40+FEB!CP40+MAR!CP40+ABR!CP40+MAY!CP40+JUN!CP40+JUL!CP40+AGO!CP40+SET!CP40+OCT!CP40+NOV!CP40+DIC!CP40</f>
        <v>0</v>
      </c>
      <c r="CQ40" s="449">
        <f>ENE!CQ40+FEB!CQ40+MAR!CQ40+ABR!CQ40+MAY!CQ40+JUN!CQ40+JUL!CQ40+AGO!CQ40+SET!CQ40+OCT!CQ40+NOV!CQ40+DIC!CQ40</f>
        <v>0</v>
      </c>
      <c r="CR40" s="449">
        <f>ENE!CR40+FEB!CR40+MAR!CR40+ABR!CR40+MAY!CR40+JUN!CR40+JUL!CR40+AGO!CR40+SET!CR40+OCT!CR40+NOV!CR40+DIC!CR40</f>
        <v>0</v>
      </c>
      <c r="CS40" s="449">
        <f>ENE!CS40+FEB!CS40+MAR!CS40+ABR!CS40+MAY!CS40+JUN!CS40+JUL!CS40+AGO!CS40+SET!CS40+OCT!CS40+NOV!CS40+DIC!CS40</f>
        <v>0</v>
      </c>
      <c r="CT40" s="449">
        <f>ENE!CT40+FEB!CT40+MAR!CT40+ABR!CT40+MAY!CT40+JUN!CT40+JUL!CT40+AGO!CT40+SET!CT40+OCT!CT40+NOV!CT40+DIC!CT40</f>
        <v>0</v>
      </c>
      <c r="CU40" s="139">
        <f>ENE!CU40+FEB!CU40+MAR!CU40+ABR!CU40+MAY!CU40+JUN!CU40+JUL!CU40+AGO!CU40+SET!CU40+OCT!CU40+NOV!CU40+DIC!CU40</f>
        <v>0</v>
      </c>
      <c r="CV40" s="449">
        <f>ENE!CV40+FEB!CV40+MAR!CV40+ABR!CV40+MAY!CV40+JUN!CV40+JUL!CV40+AGO!CV40+SET!CV40+OCT!CV40+NOV!CV40+DIC!CV40</f>
        <v>0</v>
      </c>
      <c r="CW40" s="449">
        <f>ENE!CW40+FEB!CW40+MAR!CW40+ABR!CW40+MAY!CW40+JUN!CW40+JUL!CW40+AGO!CW40+SET!CW40+OCT!CW40+NOV!CW40+DIC!CW40</f>
        <v>0</v>
      </c>
      <c r="CX40" s="127">
        <f>ENE!CX40+FEB!CX40+MAR!CX40+ABR!CX40+MAY!CX40+JUN!CX40+JUL!CX40+AGO!CX40+SET!CX40+OCT!CX40+NOV!CX40+DIC!CX40</f>
        <v>1</v>
      </c>
      <c r="CY40" s="65"/>
      <c r="CZ40" s="296" t="s">
        <v>122</v>
      </c>
      <c r="DA40" s="127">
        <v>54</v>
      </c>
      <c r="DB40" s="449">
        <f>ENE!DB40+FEB!DB40+MAR!DB40+ABR!DB40+MAY!DB40+JUN!DB40+JUL!DB40+AGO!DB40+SET!DB40+OCT!DB40+NOV!DB40+DIC!DB40</f>
        <v>0</v>
      </c>
      <c r="DC40" s="463">
        <f>ENE!DC40+FEB!DC40+MAR!DC40+ABR!DC40+MAY!DC40+JUN!DC40+JUL!DC40+AGO!DC40+SET!DC40+OCT!DC40+NOV!DC40+DIC!DC40</f>
        <v>0</v>
      </c>
      <c r="DD40" s="463">
        <f>ENE!DD40+FEB!DD40+MAR!DD40+ABR!DD40+MAY!DD40+JUN!DD40+JUL!DD40+AGO!DD40+SET!DD40+OCT!DD40+NOV!DD40+DIC!DD40</f>
        <v>0</v>
      </c>
      <c r="DE40" s="464">
        <f>ENE!DE40+FEB!DE40+MAR!DE40+ABR!DE40+MAY!DE40+JUN!DE40+JUL!DE40+AGO!DE40+SET!DE40+OCT!DE40+NOV!DE40+DIC!DE40</f>
        <v>1</v>
      </c>
      <c r="DF40" s="448">
        <f>ENE!DF40+FEB!DF40+MAR!DF40+ABR!DF40+MAY!DF40+JUN!DF40+JUL!DF40+AGO!DF40+SET!DF40+OCT!DF40+NOV!DF40+DIC!DF40</f>
        <v>0</v>
      </c>
      <c r="DG40" s="463">
        <f>ENE!DG40+FEB!DG40+MAR!DG40+ABR!DG40+MAY!DG40+JUN!DG40+JUL!DG40+AGO!DG40+SET!DG40+OCT!DG40+NOV!DG40+DIC!DG40</f>
        <v>0</v>
      </c>
      <c r="DH40" s="464">
        <f>ENE!DH40+FEB!DH40+MAR!DH40+ABR!DH40+MAY!DH40+JUN!DH40+JUL!DH40+AGO!DH40+SET!DH40+OCT!DH40+NOV!DH40+DIC!DH40</f>
        <v>0</v>
      </c>
      <c r="DI40" s="514">
        <f t="shared" si="158"/>
        <v>0</v>
      </c>
      <c r="DJ40" s="449">
        <f>ENE!DJ40+FEB!DJ40+MAR!DJ40+ABR!DJ40+MAY!DJ40+JUN!DJ40+JUL!DJ40+AGO!DJ40+SET!DJ40+OCT!DJ40+NOV!DJ40+DIC!DJ40</f>
        <v>0</v>
      </c>
      <c r="DK40" s="463">
        <f>ENE!DK40+FEB!DK40+MAR!DK40+ABR!DK40+MAY!DK40+JUN!DK40+JUL!DK40+AGO!DK40+SET!DK40+OCT!DK40+NOV!DK40+DIC!DK40</f>
        <v>0</v>
      </c>
      <c r="DL40" s="464">
        <f>ENE!DL40+FEB!DL40+MAR!DL40+ABR!DL40+MAY!DL40+JUN!DL40+JUL!DL40+AGO!DL40+SET!DL40+OCT!DL40+NOV!DL40+DIC!DL40</f>
        <v>0</v>
      </c>
      <c r="DM40" s="514">
        <f t="shared" si="160"/>
        <v>0</v>
      </c>
      <c r="DN40" s="449">
        <f>ENE!DN40+FEB!DN40+MAR!DN40+ABR!DN40+MAY!DN40+JUN!DN40+JUL!DN40+AGO!DN40+SET!DN40+OCT!DN40+NOV!DN40+DIC!DN40</f>
        <v>0</v>
      </c>
      <c r="DO40" s="465">
        <f>ENE!DO40+FEB!DO40+MAR!DO40+ABR!DO40+MAY!DO40+JUN!DO40+JUL!DO40+AGO!DO40+SET!DO40+OCT!DO40+NOV!DO40+DIC!DO40</f>
        <v>0</v>
      </c>
      <c r="DP40" s="449">
        <f>ENE!DP40+FEB!DP40+MAR!DP40+ABR!DP40+MAY!DP40+JUN!DP40+JUL!DP40+AGO!DP40+SET!DP40+OCT!DP40+NOV!DP40+DIC!DP40</f>
        <v>0</v>
      </c>
      <c r="DQ40" s="464">
        <f>ENE!DQ40+FEB!DQ40+MAR!DQ40+ABR!DQ40+MAY!DQ40+JUN!DQ40+JUL!DQ40+AGO!DQ40+SET!DQ40+OCT!DQ40+NOV!DQ40+DIC!DQ40</f>
        <v>0</v>
      </c>
      <c r="DR40" s="145">
        <f t="shared" si="162"/>
        <v>0</v>
      </c>
      <c r="DS40" s="450">
        <f>ENE!DS40+FEB!DS40+MAR!DS40+ABR!DS40+MAY!DS40+JUN!DS40+JUL!DS40+AGO!DS40+SET!DS40+OCT!DS40+NOV!DS40+DIC!DS40</f>
        <v>21</v>
      </c>
      <c r="DT40" s="514">
        <f t="shared" si="164"/>
        <v>38.888888888888893</v>
      </c>
      <c r="DU40" s="450">
        <f>ENE!DU40+FEB!DU40+MAR!DU40+ABR!DU40+MAY!DU40+JUN!DU40+JUL!DU40+AGO!DU40+SET!DU40+OCT!DU40+NOV!DU40+DIC!DU40</f>
        <v>21</v>
      </c>
      <c r="DV40" s="514">
        <f t="shared" si="166"/>
        <v>38.888888888888893</v>
      </c>
      <c r="DW40" s="139">
        <f>ENE!DW40+FEB!DW40+MAR!DW40+ABR!DW40+MAY!DW40+JUN!DW40+JUL!DW40+AGO!DW40+SET!DW40+OCT!DW40+NOV!DW40+DIC!DW40</f>
        <v>2</v>
      </c>
      <c r="DX40" s="65"/>
      <c r="DY40" s="296" t="s">
        <v>122</v>
      </c>
      <c r="DZ40" s="449">
        <f>ENE!DZ40+FEB!DZ40+MAR!DZ40+ABR!DZ40+MAY!DZ40+JUN!DZ40+JUL!DZ40+AGO!DZ40+SET!DZ40+OCT!DZ40+NOV!DZ40+DIC!DZ40</f>
        <v>0</v>
      </c>
      <c r="EA40" s="463">
        <f>ENE!EA40+FEB!EA40+MAR!EA40+ABR!EA40+MAY!EA40+JUN!EA40+JUL!EA40+AGO!EA40+SET!EA40+OCT!EA40+NOV!EA40+DIC!EA40</f>
        <v>0</v>
      </c>
      <c r="EB40" s="464">
        <f>ENE!EB40+FEB!EB40+MAR!EB40+ABR!EB40+MAY!EB40+JUN!EB40+JUL!EB40+AGO!EB40+SET!EB40+OCT!EB40+NOV!EB40+DIC!EB40</f>
        <v>0</v>
      </c>
      <c r="EC40" s="448">
        <f>ENE!EC40+FEB!EC40+MAR!EC40+ABR!EC40+MAY!EC40+JUN!EC40+JUL!EC40+AGO!EC40+SET!EC40+OCT!EC40+NOV!EC40+DIC!EC40</f>
        <v>29</v>
      </c>
      <c r="ED40" s="463">
        <f>ENE!ED40+FEB!ED40+MAR!ED40+ABR!ED40+MAY!ED40+JUN!ED40+JUL!ED40+AGO!ED40+SET!ED40+OCT!ED40+NOV!ED40+DIC!ED40</f>
        <v>12</v>
      </c>
      <c r="EE40" s="465">
        <f>ENE!EE40+FEB!EE40+MAR!EE40+ABR!EE40+MAY!EE40+JUN!EE40+JUL!EE40+AGO!EE40+SET!EE40+OCT!EE40+NOV!EE40+DIC!EE40</f>
        <v>0</v>
      </c>
      <c r="EF40" s="449">
        <f>ENE!EF40+FEB!EF40+MAR!EF40+ABR!EF40+MAY!EF40+JUN!EF40+JUL!EF40+AGO!EF40+SET!EF40+OCT!EF40+NOV!EF40+DIC!EF40</f>
        <v>0</v>
      </c>
      <c r="EG40" s="463">
        <f>ENE!EG40+FEB!EG40+MAR!EG40+ABR!EG40+MAY!EG40+JUN!EG40+JUL!EG40+AGO!EG40+SET!EG40+OCT!EG40+NOV!EG40+DIC!EG40</f>
        <v>2</v>
      </c>
      <c r="EH40" s="464">
        <f>ENE!EH40+FEB!EH40+MAR!EH40+ABR!EH40+MAY!EH40+JUN!EH40+JUL!EH40+AGO!EH40+SET!EH40+OCT!EH40+NOV!EH40+DIC!EH40</f>
        <v>0</v>
      </c>
      <c r="EI40" s="448">
        <f>ENE!EI40+FEB!EI40+MAR!EI40+ABR!EI40+MAY!EI40+JUN!EI40+JUL!EI40+AGO!EI40+SET!EI40+OCT!EI40+NOV!EI40+DIC!EI40</f>
        <v>2</v>
      </c>
      <c r="EJ40" s="463">
        <f>ENE!EJ40+FEB!EJ40+MAR!EJ40+ABR!EJ40+MAY!EJ40+JUN!EJ40+JUL!EJ40+AGO!EJ40+SET!EJ40+OCT!EJ40+NOV!EJ40+DIC!EJ40</f>
        <v>2</v>
      </c>
      <c r="EK40" s="465">
        <f>ENE!EK40+FEB!EK40+MAR!EK40+ABR!EK40+MAY!EK40+JUN!EK40+JUL!EK40+AGO!EK40+SET!EK40+OCT!EK40+NOV!EK40+DIC!EK40</f>
        <v>1</v>
      </c>
      <c r="EL40" s="449">
        <f>ENE!EL40+FEB!EL40+MAR!EL40+ABR!EL40+MAY!EL40+JUN!EL40+JUL!EL40+AGO!EL40+SET!EL40+OCT!EL40+NOV!EL40+DIC!EL40</f>
        <v>0</v>
      </c>
      <c r="EM40" s="463">
        <f>ENE!EM40+FEB!EM40+MAR!EM40+ABR!EM40+MAY!EM40+JUN!EM40+JUL!EM40+AGO!EM40+SET!EM40+OCT!EM40+NOV!EM40+DIC!EM40</f>
        <v>0</v>
      </c>
      <c r="EN40" s="464">
        <f>ENE!EN40+FEB!EN40+MAR!EN40+ABR!EN40+MAY!EN40+JUN!EN40+JUL!EN40+AGO!EN40+SET!EN40+OCT!EN40+NOV!EN40+DIC!EN40</f>
        <v>0</v>
      </c>
      <c r="EO40" s="448">
        <f>ENE!EO40+FEB!EO40+MAR!EO40+ABR!EO40+MAY!EO40+JUN!EO40+JUL!EO40+AGO!EO40+SET!EO40+OCT!EO40+NOV!EO40+DIC!EO40</f>
        <v>0</v>
      </c>
      <c r="EP40" s="463">
        <f>ENE!EP40+FEB!EP40+MAR!EP40+ABR!EP40+MAY!EP40+JUN!EP40+JUL!EP40+AGO!EP40+SET!EP40+OCT!EP40+NOV!EP40+DIC!EP40</f>
        <v>0</v>
      </c>
      <c r="EQ40" s="465">
        <f>ENE!EQ40+FEB!EQ40+MAR!EQ40+ABR!EQ40+MAY!EQ40+JUN!EQ40+JUL!EQ40+AGO!EQ40+SET!EQ40+OCT!EQ40+NOV!EQ40+DIC!EQ40</f>
        <v>0</v>
      </c>
      <c r="ER40" s="459">
        <v>38</v>
      </c>
      <c r="ES40" s="521">
        <f t="shared" si="169"/>
        <v>28.947368421052634</v>
      </c>
      <c r="ET40" s="449">
        <f>ENE!ET40+FEB!ET40+MAR!ET40+ABR!ET40+MAY!ET40+JUN!ET40+JUL!ET40+AGO!ET40+SET!ET40+OCT!ET40+NOV!ET40+DIC!ET40</f>
        <v>0</v>
      </c>
      <c r="EU40" s="463">
        <f>ENE!EU40+FEB!EU40+MAR!EU40+ABR!EU40+MAY!EU40+JUN!EU40+JUL!EU40+AGO!EU40+SET!EU40+OCT!EU40+NOV!EU40+DIC!EU40</f>
        <v>0</v>
      </c>
      <c r="EV40" s="463">
        <f>ENE!EV40+FEB!EV40+MAR!EV40+ABR!EV40+MAY!EV40+JUN!EV40+JUL!EV40+AGO!EV40+SET!EV40+OCT!EV40+NOV!EV40+DIC!EV40</f>
        <v>4</v>
      </c>
      <c r="EW40" s="463">
        <f>ENE!EW40+FEB!EW40+MAR!EW40+ABR!EW40+MAY!EW40+JUN!EW40+JUL!EW40+AGO!EW40+SET!EW40+OCT!EW40+NOV!EW40+DIC!EW40</f>
        <v>7</v>
      </c>
      <c r="EX40" s="465">
        <f>ENE!EX40+FEB!EX40+MAR!EX40+ABR!EX40+MAY!EX40+JUN!EX40+JUL!EX40+AGO!EX40+SET!EX40+OCT!EX40+NOV!EX40+DIC!EX40</f>
        <v>0</v>
      </c>
      <c r="EY40" s="449">
        <f>ENE!EY40+FEB!EY40+MAR!EY40+ABR!EY40+MAY!EY40+JUN!EY40+JUL!EY40+AGO!EY40+SET!EY40+OCT!EY40+NOV!EY40+DIC!EY40</f>
        <v>0</v>
      </c>
      <c r="EZ40" s="463">
        <f>ENE!EZ40+FEB!EZ40+MAR!EZ40+ABR!EZ40+MAY!EZ40+JUN!EZ40+JUL!EZ40+AGO!EZ40+SET!EZ40+OCT!EZ40+NOV!EZ40+DIC!EZ40</f>
        <v>0</v>
      </c>
      <c r="FA40" s="463">
        <f>ENE!FA40+FEB!FA40+MAR!FA40+ABR!FA40+MAY!FA40+JUN!FA40+JUL!FA40+AGO!FA40+SET!FA40+OCT!FA40+NOV!FA40+DIC!FA40</f>
        <v>0</v>
      </c>
      <c r="FB40" s="449">
        <f>ENE!FB40+FEB!FB40+MAR!FB40+ABR!FB40+MAY!FB40+JUN!FB40+JUL!FB40+AGO!FB40+SET!FB40+OCT!FB40+NOV!FB40+DIC!FB40</f>
        <v>1</v>
      </c>
      <c r="FC40" s="463">
        <f>ENE!FC40+FEB!FC40+MAR!FC40+ABR!FC40+MAY!FC40+JUN!FC40+JUL!FC40+AGO!FC40+SET!FC40+OCT!FC40+NOV!FC40+DIC!FC40</f>
        <v>0</v>
      </c>
      <c r="FD40" s="463">
        <f>ENE!FD40+FEB!FD40+MAR!FD40+ABR!FD40+MAY!FD40+JUN!FD40+JUL!FD40+AGO!FD40+SET!FD40+OCT!FD40+NOV!FD40+DIC!FD40</f>
        <v>0</v>
      </c>
      <c r="FE40" s="463">
        <f>ENE!FE40+FEB!FE40+MAR!FE40+ABR!FE40+MAY!FE40+JUN!FE40+JUL!FE40+AGO!FE40+SET!FE40+OCT!FE40+NOV!FE40+DIC!FE40</f>
        <v>44</v>
      </c>
      <c r="FF40" s="463">
        <f>ENE!FF40+FEB!FF40+MAR!FF40+ABR!FF40+MAY!FF40+JUN!FF40+JUL!FF40+AGO!FF40+SET!FF40+OCT!FF40+NOV!FF40+DIC!FF40</f>
        <v>4</v>
      </c>
      <c r="FG40" s="463">
        <f>ENE!FG40+FEB!FG40+MAR!FG40+ABR!FG40+MAY!FG40+JUN!FG40+JUL!FG40+AGO!FG40+SET!FG40+OCT!FG40+NOV!FG40+DIC!FG40</f>
        <v>1</v>
      </c>
      <c r="FH40" s="463">
        <f>ENE!FH40+FEB!FH40+MAR!FH40+ABR!FH40+MAY!FH40+JUN!FH40+JUL!FH40+AGO!FH40+SET!FH40+OCT!FH40+NOV!FH40+DIC!FH40</f>
        <v>2</v>
      </c>
      <c r="FI40" s="463">
        <f>ENE!FI40+FEB!FI40+MAR!FI40+ABR!FI40+MAY!FI40+JUN!FI40+JUL!FI40+AGO!FI40+SET!FI40+OCT!FI40+NOV!FI40+DIC!FI40</f>
        <v>0</v>
      </c>
      <c r="FJ40" s="463">
        <f>ENE!FJ40+FEB!FJ40+MAR!FJ40+ABR!FJ40+MAY!FJ40+JUN!FJ40+JUL!FJ40+AGO!FJ40+SET!FJ40+OCT!FJ40+NOV!FJ40+DIC!FJ40</f>
        <v>1</v>
      </c>
      <c r="FK40" s="463">
        <f>ENE!FK40+FEB!FK40+MAR!FK40+ABR!FK40+MAY!FK40+JUN!FK40+JUL!FK40+AGO!FK40+SET!FK40+OCT!FK40+NOV!FK40+DIC!FK40</f>
        <v>1</v>
      </c>
      <c r="FL40" s="463">
        <f>ENE!FL40+FEB!FL40+MAR!FL40+ABR!FL40+MAY!FL40+JUN!FL40+JUL!FL40+AGO!FL40+SET!FL40+OCT!FL40+NOV!FL40+DIC!FL40</f>
        <v>0</v>
      </c>
      <c r="FM40" s="463">
        <f>ENE!FM40+FEB!FM40+MAR!FM40+ABR!FM40+MAY!FM40+JUN!FM40+JUL!FM40+AGO!FM40+SET!FM40+OCT!FM40+NOV!FM40+DIC!FM40</f>
        <v>1</v>
      </c>
      <c r="FN40" s="463">
        <f>ENE!FN40+FEB!FN40+MAR!FN40+ABR!FN40+MAY!FN40+JUN!FN40+JUL!FN40+AGO!FN40+SET!FN40+OCT!FN40+NOV!FN40+DIC!FN40</f>
        <v>1</v>
      </c>
      <c r="FO40" s="463">
        <f>ENE!FO40+FEB!FO40+MAR!FO40+ABR!FO40+MAY!FO40+JUN!FO40+JUL!FO40+AGO!FO40+SET!FO40+OCT!FO40+NOV!FO40+DIC!FO40</f>
        <v>1</v>
      </c>
      <c r="FP40" s="463">
        <f>ENE!FP40+FEB!FP40+MAR!FP40+ABR!FP40+MAY!FP40+JUN!FP40+JUL!FP40+AGO!FP40+SET!FP40+OCT!FP40+NOV!FP40+DIC!FP40</f>
        <v>0</v>
      </c>
      <c r="FQ40" s="465">
        <f>ENE!FQ40+FEB!FQ40+MAR!FQ40+ABR!FQ40+MAY!FQ40+JUN!FQ40+JUL!FQ40+AGO!FQ40+SET!FQ40+OCT!FQ40+NOV!FQ40+DIC!FQ40</f>
        <v>0</v>
      </c>
      <c r="FR40" s="65"/>
      <c r="FS40" s="296" t="s">
        <v>122</v>
      </c>
      <c r="FT40" s="506">
        <v>381</v>
      </c>
      <c r="FU40" s="528">
        <f t="shared" si="185"/>
        <v>6.8241469816272966</v>
      </c>
      <c r="FV40" s="449">
        <f>ENE!FV40+FEB!FV40+MAR!FV40+ABR!FV40+MAY!FV40+JUN!FV40+JUL!FV40+AGO!FV40+SET!FV40+OCT!FV40+NOV!FV40+DIC!FV40</f>
        <v>0</v>
      </c>
      <c r="FW40" s="449">
        <f>ENE!FW40+FEB!FW40+MAR!FW40+ABR!FW40+MAY!FW40+JUN!FW40+JUL!FW40+AGO!FW40+SET!FW40+OCT!FW40+NOV!FW40+DIC!FW40</f>
        <v>0</v>
      </c>
      <c r="FX40" s="449">
        <f>ENE!FX40+FEB!FX40+MAR!FX40+ABR!FX40+MAY!FX40+JUN!FX40+JUL!FX40+AGO!FX40+SET!FX40+OCT!FX40+NOV!FX40+DIC!FX40</f>
        <v>0</v>
      </c>
      <c r="FY40" s="449">
        <f>ENE!FY40+FEB!FY40+MAR!FY40+ABR!FY40+MAY!FY40+JUN!FY40+JUL!FY40+AGO!FY40+SET!FY40+OCT!FY40+NOV!FY40+DIC!FY40</f>
        <v>3</v>
      </c>
      <c r="FZ40" s="450">
        <f>ENE!FZ40+FEB!FZ40+MAR!FZ40+ABR!FZ40+MAY!FZ40+JUN!FZ40+JUL!FZ40+AGO!FZ40+SET!FZ40+OCT!FZ40+NOV!FZ40+DIC!FZ40</f>
        <v>5</v>
      </c>
      <c r="GA40" s="448">
        <f>ENE!GA40+FEB!GA40+MAR!GA40+ABR!GA40+MAY!GA40+JUN!GA40+JUL!GA40+AGO!GA40+SET!GA40+OCT!GA40+NOV!GA40+DIC!GA40</f>
        <v>0</v>
      </c>
      <c r="GB40" s="449">
        <f>ENE!GB40+FEB!GB40+MAR!GB40+ABR!GB40+MAY!GB40+JUN!GB40+JUL!GB40+AGO!GB40+SET!GB40+OCT!GB40+NOV!GB40+DIC!GB40</f>
        <v>0</v>
      </c>
      <c r="GC40" s="449">
        <f>ENE!GC40+FEB!GC40+MAR!GC40+ABR!GC40+MAY!GC40+JUN!GC40+JUL!GC40+AGO!GC40+SET!GC40+OCT!GC40+NOV!GC40+DIC!GC40</f>
        <v>1</v>
      </c>
      <c r="GD40" s="449">
        <f>ENE!GD40+FEB!GD40+MAR!GD40+ABR!GD40+MAY!GD40+JUN!GD40+JUL!GD40+AGO!GD40+SET!GD40+OCT!GD40+NOV!GD40+DIC!GD40</f>
        <v>9</v>
      </c>
      <c r="GE40" s="139">
        <f>ENE!GE40+FEB!GE40+MAR!GE40+ABR!GE40+MAY!GE40+JUN!GE40+JUL!GE40+AGO!GE40+SET!GE40+OCT!GE40+NOV!GE40+DIC!GE40</f>
        <v>8</v>
      </c>
      <c r="GF40" s="450">
        <f>ENE!GF40+FEB!GF40+MAR!GF40+ABR!GF40+MAY!GF40+JUN!GF40+JUL!GF40+AGO!GF40+SET!GF40+OCT!GF40+NOV!GF40+DIC!GF40</f>
        <v>205</v>
      </c>
      <c r="GG40" s="127">
        <v>436</v>
      </c>
      <c r="GH40" s="524">
        <f t="shared" si="186"/>
        <v>47.018348623853214</v>
      </c>
      <c r="GI40" s="449">
        <f>ENE!GI40+FEB!GI40+MAR!GI40+ABR!GI40+MAY!GI40+JUN!GI40+JUL!GI40+AGO!GI40+SET!GI40+OCT!GI40+NOV!GI40+DIC!GI40</f>
        <v>6</v>
      </c>
      <c r="GJ40" s="449">
        <f>ENE!GJ40+FEB!GJ40+MAR!GJ40+ABR!GJ40+MAY!GJ40+JUN!GJ40+JUL!GJ40+AGO!GJ40+SET!GJ40+OCT!GJ40+NOV!GJ40+DIC!GJ40</f>
        <v>0</v>
      </c>
      <c r="GK40" s="449">
        <f>ENE!GK40+FEB!GK40+MAR!GK40+ABR!GK40+MAY!GK40+JUN!GK40+JUL!GK40+AGO!GK40+SET!GK40+OCT!GK40+NOV!GK40+DIC!GK40</f>
        <v>4</v>
      </c>
      <c r="GL40" s="449">
        <f>ENE!GL40+FEB!GL40+MAR!GL40+ABR!GL40+MAY!GL40+JUN!GL40+JUL!GL40+AGO!GL40+SET!GL40+OCT!GL40+NOV!GL40+DIC!GL40</f>
        <v>0</v>
      </c>
      <c r="GM40" s="449">
        <f>ENE!GM40+FEB!GM40+MAR!GM40+ABR!GM40+MAY!GM40+JUN!GM40+JUL!GM40+AGO!GM40+SET!GM40+OCT!GM40+NOV!GM40+DIC!GM40</f>
        <v>1</v>
      </c>
      <c r="GN40" s="449">
        <f>ENE!GN40+FEB!GN40+MAR!GN40+ABR!GN40+MAY!GN40+JUN!GN40+JUL!GN40+AGO!GN40+SET!GN40+OCT!GN40+NOV!GN40+DIC!GN40</f>
        <v>0</v>
      </c>
      <c r="GO40" s="449">
        <f>ENE!GO40+FEB!GO40+MAR!GO40+ABR!GO40+MAY!GO40+JUN!GO40+JUL!GO40+AGO!GO40+SET!GO40+OCT!GO40+NOV!GO40+DIC!GO40</f>
        <v>0</v>
      </c>
      <c r="GP40" s="449">
        <f>ENE!GP40+FEB!GP40+MAR!GP40+ABR!GP40+MAY!GP40+JUN!GP40+JUL!GP40+AGO!GP40+SET!GP40+OCT!GP40+NOV!GP40+DIC!GP40</f>
        <v>0</v>
      </c>
      <c r="GQ40" s="139">
        <f>ENE!GQ40+FEB!GQ40+MAR!GQ40+ABR!GQ40+MAY!GQ40+JUN!GQ40+JUL!GQ40+AGO!GQ40+SET!GQ40+OCT!GQ40+NOV!GQ40+DIC!GQ40</f>
        <v>0</v>
      </c>
      <c r="GR40" s="65"/>
      <c r="GS40" s="296" t="s">
        <v>122</v>
      </c>
      <c r="GT40" s="449">
        <f>ENE!GT40+FEB!GT40+MAR!GT40+ABR!GT40+MAY!GT40+JUN!GT40+JUL!GT40+AGO!GT40+SET!GT40+OCT!GT40+NOV!GT40+DIC!GT40</f>
        <v>0</v>
      </c>
      <c r="GU40" s="449">
        <f>ENE!GU40+FEB!GU40+MAR!GU40+ABR!GU40+MAY!GU40+JUN!GU40+JUL!GU40+AGO!GU40+SET!GU40+OCT!GU40+NOV!GU40+DIC!GU40</f>
        <v>0</v>
      </c>
      <c r="GV40" s="449">
        <f>ENE!GV40+FEB!GV40+MAR!GV40+ABR!GV40+MAY!GV40+JUN!GV40+JUL!GV40+AGO!GV40+SET!GV40+OCT!GV40+NOV!GV40+DIC!GV40</f>
        <v>0</v>
      </c>
      <c r="GW40" s="449">
        <f>ENE!GW40+FEB!GW40+MAR!GW40+ABR!GW40+MAY!GW40+JUN!GW40+JUL!GW40+AGO!GW40+SET!GW40+OCT!GW40+NOV!GW40+DIC!GW40</f>
        <v>0</v>
      </c>
      <c r="GX40" s="449">
        <f>ENE!GX40+FEB!GX40+MAR!GX40+ABR!GX40+MAY!GX40+JUN!GX40+JUL!GX40+AGO!GX40+SET!GX40+OCT!GX40+NOV!GX40+DIC!GX40</f>
        <v>0</v>
      </c>
      <c r="GY40" s="449">
        <f>ENE!GY40+FEB!GY40+MAR!GY40+ABR!GY40+MAY!GY40+JUN!GY40+JUL!GY40+AGO!GY40+SET!GY40+OCT!GY40+NOV!GY40+DIC!GY40</f>
        <v>0</v>
      </c>
      <c r="GZ40" s="449">
        <f>ENE!GZ40+FEB!GZ40+MAR!GZ40+ABR!GZ40+MAY!GZ40+JUN!GZ40+JUL!GZ40+AGO!GZ40+SET!GZ40+OCT!GZ40+NOV!GZ40+DIC!GZ40</f>
        <v>0</v>
      </c>
      <c r="HA40" s="139">
        <f>ENE!HA40+FEB!HA40+MAR!HA40+ABR!HA40+MAY!HA40+JUN!HA40+JUL!HA40+AGO!HA40+SET!HA40+OCT!HA40+NOV!HA40+DIC!HA40</f>
        <v>12</v>
      </c>
      <c r="HB40" s="448">
        <v>36</v>
      </c>
      <c r="HC40" s="530">
        <f t="shared" si="174"/>
        <v>0</v>
      </c>
      <c r="HD40" s="448">
        <f>ENE!HD40+FEB!HD40+MAR!HD40+ABR!HD40+MAY!HD40+JUN!HD40+JUL!HD40+AGO!HD40+SET!HD40+OCT!HD40+NOV!HD40+DIC!HD40</f>
        <v>0</v>
      </c>
      <c r="HE40" s="449">
        <f>ENE!HE40+FEB!HE40+MAR!HE40+ABR!HE40+MAY!HE40+JUN!HE40+JUL!HE40+AGO!HE40+SET!HE40+OCT!HE40+NOV!HE40+DIC!HE40</f>
        <v>0</v>
      </c>
      <c r="HF40" s="449">
        <f>ENE!HF40+FEB!HF40+MAR!HF40+ABR!HF40+MAY!HF40+JUN!HF40+JUL!HF40+AGO!HF40+SET!HF40+OCT!HF40+NOV!HF40+DIC!HF40</f>
        <v>0</v>
      </c>
      <c r="HG40" s="449">
        <f>ENE!HG40+FEB!HG40+MAR!HG40+ABR!HG40+MAY!HG40+JUN!HG40+JUL!HG40+AGO!HG40+SET!HG40+OCT!HG40+NOV!HG40+DIC!HG40</f>
        <v>0</v>
      </c>
      <c r="HH40" s="139">
        <f>ENE!HH40+FEB!HH40+MAR!HH40+ABR!HH40+MAY!HH40+JUN!HH40+JUL!HH40+AGO!HH40+SET!HH40+OCT!HH40+NOV!HH40+DIC!HH40</f>
        <v>0</v>
      </c>
      <c r="HI40" s="449">
        <f>ENE!HI40+FEB!HI40+MAR!HI40+ABR!HI40+MAY!HI40+JUN!HI40+JUL!HI40+AGO!HI40+SET!HI40+OCT!HI40+NOV!HI40+DIC!HI40</f>
        <v>0</v>
      </c>
      <c r="HJ40" s="449">
        <f>ENE!HJ40+FEB!HJ40+MAR!HJ40+ABR!HJ40+MAY!HJ40+JUN!HJ40+JUL!HJ40+AGO!HJ40+SET!HJ40+OCT!HJ40+NOV!HJ40+DIC!HJ40</f>
        <v>0</v>
      </c>
      <c r="HK40" s="449">
        <f>ENE!HK40+FEB!HK40+MAR!HK40+ABR!HK40+MAY!HK40+JUN!HK40+JUL!HK40+AGO!HK40+SET!HK40+OCT!HK40+NOV!HK40+DIC!HK40</f>
        <v>0</v>
      </c>
      <c r="HL40" s="449">
        <f>ENE!HL40+FEB!HL40+MAR!HL40+ABR!HL40+MAY!HL40+JUN!HL40+JUL!HL40+AGO!HL40+SET!HL40+OCT!HL40+NOV!HL40+DIC!HL40</f>
        <v>0</v>
      </c>
      <c r="HM40" s="449">
        <f>ENE!HM40+FEB!HM40+MAR!HM40+ABR!HM40+MAY!HM40+JUN!HM40+JUL!HM40+AGO!HM40+SET!HM40+OCT!HM40+NOV!HM40+DIC!HM40</f>
        <v>0</v>
      </c>
      <c r="HN40" s="449">
        <f>ENE!HN40+FEB!HN40+MAR!HN40+ABR!HN40+MAY!HN40+JUN!HN40+JUL!HN40+AGO!HN40+SET!HN40+OCT!HN40+NOV!HN40+DIC!HN40</f>
        <v>0</v>
      </c>
      <c r="HO40" s="449">
        <f>ENE!HO40+FEB!HO40+MAR!HO40+ABR!HO40+MAY!HO40+JUN!HO40+JUL!HO40+AGO!HO40+SET!HO40+OCT!HO40+NOV!HO40+DIC!HO40</f>
        <v>0</v>
      </c>
      <c r="HP40" s="139">
        <f>ENE!HP40+FEB!HP40+MAR!HP40+ABR!HP40+MAY!HP40+JUN!HP40+JUL!HP40+AGO!HP40+SET!HP40+OCT!HP40+NOV!HP40+DIC!HP40</f>
        <v>0</v>
      </c>
      <c r="HQ40" s="65"/>
      <c r="HR40" s="296" t="s">
        <v>122</v>
      </c>
      <c r="HS40" s="448">
        <f>ENE!HS40+FEB!HS40+MAR!HS40+ABR!HS40+MAY!HS40+JUN!HS40+JUL!HS40+AGO!HS40+SET!HS40+OCT!HS40+NOV!HS40+DIC!HS40</f>
        <v>0</v>
      </c>
      <c r="HT40" s="449">
        <f>ENE!HT40+FEB!HT40+MAR!HT40+ABR!HT40+MAY!HT40+JUN!HT40+JUL!HT40+AGO!HT40+SET!HT40+OCT!HT40+NOV!HT40+DIC!HT40</f>
        <v>0</v>
      </c>
      <c r="HU40" s="449">
        <f>ENE!HU40+FEB!HU40+MAR!HU40+ABR!HU40+MAY!HU40+JUN!HU40+JUL!HU40+AGO!HU40+SET!HU40+OCT!HU40+NOV!HU40+DIC!HU40</f>
        <v>0</v>
      </c>
      <c r="HV40" s="449">
        <f>ENE!HV40+FEB!HV40+MAR!HV40+ABR!HV40+MAY!HV40+JUN!HV40+JUL!HV40+AGO!HV40+SET!HV40+OCT!HV40+NOV!HV40+DIC!HV40</f>
        <v>3</v>
      </c>
      <c r="HW40" s="449">
        <f>ENE!HW40+FEB!HW40+MAR!HW40+ABR!HW40+MAY!HW40+JUN!HW40+JUL!HW40+AGO!HW40+SET!HW40+OCT!HW40+NOV!HW40+DIC!HW40</f>
        <v>0</v>
      </c>
      <c r="HX40" s="449">
        <f>ENE!HX40+FEB!HX40+MAR!HX40+ABR!HX40+MAY!HX40+JUN!HX40+JUL!HX40+AGO!HX40+SET!HX40+OCT!HX40+NOV!HX40+DIC!HX40</f>
        <v>0</v>
      </c>
      <c r="HY40" s="449">
        <f>ENE!HY40+FEB!HY40+MAR!HY40+ABR!HY40+MAY!HY40+JUN!HY40+JUL!HY40+AGO!HY40+SET!HY40+OCT!HY40+NOV!HY40+DIC!HY40</f>
        <v>2</v>
      </c>
      <c r="HZ40" s="449">
        <f>ENE!HZ40+FEB!HZ40+MAR!HZ40+ABR!HZ40+MAY!HZ40+JUN!HZ40+JUL!HZ40+AGO!HZ40+SET!HZ40+OCT!HZ40+NOV!HZ40+DIC!HZ40</f>
        <v>1</v>
      </c>
      <c r="IA40" s="449">
        <f>ENE!IA40+FEB!IA40+MAR!IA40+ABR!IA40+MAY!IA40+JUN!IA40+JUL!IA40+AGO!IA40+SET!IA40+OCT!IA40+NOV!IA40+DIC!IA40</f>
        <v>0</v>
      </c>
      <c r="IB40" s="449">
        <f>ENE!IB40+FEB!IB40+MAR!IB40+ABR!IB40+MAY!IB40+JUN!IB40+JUL!IB40+AGO!IB40+SET!IB40+OCT!IB40+NOV!IB40+DIC!IB40</f>
        <v>2</v>
      </c>
      <c r="IC40" s="449">
        <f>ENE!IC40+FEB!IC40+MAR!IC40+ABR!IC40+MAY!IC40+JUN!IC40+JUL!IC40+AGO!IC40+SET!IC40+OCT!IC40+NOV!IC40+DIC!IC40</f>
        <v>0</v>
      </c>
      <c r="ID40" s="449">
        <f>ENE!ID40+FEB!ID40+MAR!ID40+ABR!ID40+MAY!ID40+JUN!ID40+JUL!ID40+AGO!ID40+SET!ID40+OCT!ID40+NOV!ID40+DIC!ID40</f>
        <v>0</v>
      </c>
      <c r="IE40" s="449">
        <f>ENE!IE40+FEB!IE40+MAR!IE40+ABR!IE40+MAY!IE40+JUN!IE40+JUL!IE40+AGO!IE40+SET!IE40+OCT!IE40+NOV!IE40+DIC!IE40</f>
        <v>0</v>
      </c>
      <c r="IF40" s="449">
        <f>ENE!IF40+FEB!IF40+MAR!IF40+ABR!IF40+MAY!IF40+JUN!IF40+JUL!IF40+AGO!IF40+SET!IF40+OCT!IF40+NOV!IF40+DIC!IF40</f>
        <v>0</v>
      </c>
      <c r="IG40" s="139">
        <f>ENE!IG40+FEB!IG40+MAR!IG40+ABR!IG40+MAY!IG40+JUN!IG40+JUL!IG40+AGO!IG40+SET!IG40+OCT!IG40+NOV!IG40+DIC!IG40</f>
        <v>0</v>
      </c>
      <c r="IH40" s="448">
        <f>ENE!IH40+FEB!IH40+MAR!IH40+ABR!IH40+MAY!IH40+JUN!IH40+JUL!IH40+AGO!IH40+SET!IH40+OCT!IH40+NOV!IH40+DIC!IH40</f>
        <v>0</v>
      </c>
      <c r="II40" s="449">
        <f>ENE!II40+FEB!II40+MAR!II40+ABR!II40+MAY!II40+JUN!II40+JUL!II40+AGO!II40+SET!II40+OCT!II40+NOV!II40+DIC!II40</f>
        <v>1</v>
      </c>
      <c r="IJ40" s="450">
        <f>ENE!IJ40+FEB!IJ40+MAR!IJ40+ABR!IJ40+MAY!IJ40+JUN!IJ40+JUL!IJ40+AGO!IJ40+SET!IJ40+OCT!IJ40+NOV!IJ40+DIC!IJ40</f>
        <v>0</v>
      </c>
      <c r="IK40" s="448">
        <f>ENE!IK40+FEB!IK40+MAR!IK40+ABR!IK40+MAY!IK40+JUN!IK40+JUL!IK40+AGO!IK40+SET!IK40+OCT!IK40+NOV!IK40+DIC!IK40</f>
        <v>0</v>
      </c>
      <c r="IL40" s="449">
        <f>ENE!IL40+FEB!IL40+MAR!IL40+ABR!IL40+MAY!IL40+JUN!IL40+JUL!IL40+AGO!IL40+SET!IL40+OCT!IL40+NOV!IL40+DIC!IL40</f>
        <v>0</v>
      </c>
      <c r="IM40" s="139">
        <f>ENE!IM40+FEB!IM40+MAR!IM40+ABR!IM40+MAY!IM40+JUN!IM40+JUL!IM40+AGO!IM40+SET!IM40+OCT!IM40+NOV!IM40+DIC!IM40</f>
        <v>0</v>
      </c>
      <c r="IN40" s="449">
        <f>ENE!IN40+FEB!IN40+MAR!IN40+ABR!IN40+MAY!IN40+JUN!IN40+JUL!IN40+AGO!IN40+SET!IN40+OCT!IN40+NOV!IN40+DIC!IN40</f>
        <v>0</v>
      </c>
      <c r="IO40" s="449">
        <f>ENE!IO40+FEB!IO40+MAR!IO40+ABR!IO40+MAY!IO40+JUN!IO40+JUL!IO40+AGO!IO40+SET!IO40+OCT!IO40+NOV!IO40+DIC!IO40</f>
        <v>0</v>
      </c>
      <c r="IP40" s="139">
        <f>ENE!IP40+FEB!IP40+MAR!IP40+ABR!IP40+MAY!IP40+JUN!IP40+JUL!IP40+AGO!IP40+SET!IP40+OCT!IP40+NOV!IP40+DIC!IP40</f>
        <v>0</v>
      </c>
      <c r="IQ40" s="449">
        <f>ENE!IQ40+FEB!IQ40+MAR!IQ40+ABR!IQ40+MAY!IQ40+JUN!IQ40+JUL!IQ40+AGO!IQ40+SET!IQ40+OCT!IQ40+NOV!IQ40+DIC!IQ40</f>
        <v>0</v>
      </c>
      <c r="IR40" s="449">
        <f>ENE!IR40+FEB!IR40+MAR!IR40+ABR!IR40+MAY!IR40+JUN!IR40+JUL!IR40+AGO!IR40+SET!IR40+OCT!IR40+NOV!IR40+DIC!IR40</f>
        <v>0</v>
      </c>
      <c r="IS40" s="449">
        <f>ENE!IS40+FEB!IS40+MAR!IS40+ABR!IS40+MAY!IS40+JUN!IS40+JUL!IS40+AGO!IS40+SET!IS40+OCT!IS40+NOV!IS40+DIC!IS40</f>
        <v>0</v>
      </c>
      <c r="IT40" s="449">
        <f>ENE!IT40+FEB!IT40+MAR!IT40+ABR!IT40+MAY!IT40+JUN!IT40+JUL!IT40+AGO!IT40+SET!IT40+OCT!IT40+NOV!IT40+DIC!IT40</f>
        <v>0</v>
      </c>
      <c r="IU40" s="139">
        <f>ENE!IU40+FEB!IU40+MAR!IU40+ABR!IU40+MAY!IU40+JUN!IU40+JUL!IU40+AGO!IU40+SET!IU40+OCT!IU40+NOV!IU40+DIC!IU40</f>
        <v>0</v>
      </c>
      <c r="IV40" s="65"/>
      <c r="IW40" s="296" t="s">
        <v>122</v>
      </c>
      <c r="IX40" s="448">
        <f>ENE!IX40+FEB!IX40+MAR!IX40+ABR!IX40+MAY!IX40+JUN!IX40+JUL!IX40+AGO!IX40+SET!IX40+OCT!IX40+NOV!IX40+DIC!IX40</f>
        <v>0</v>
      </c>
      <c r="IY40" s="449">
        <f>ENE!IY40+FEB!IY40+MAR!IY40+ABR!IY40+MAY!IY40+JUN!IY40+JUL!IY40+AGO!IY40+SET!IY40+OCT!IY40+NOV!IY40+DIC!IY40</f>
        <v>0</v>
      </c>
      <c r="IZ40" s="449">
        <f>ENE!IZ40+FEB!IZ40+MAR!IZ40+ABR!IZ40+MAY!IZ40+JUN!IZ40+JUL!IZ40+AGO!IZ40+SET!IZ40+OCT!IZ40+NOV!IZ40+DIC!IZ40</f>
        <v>0</v>
      </c>
      <c r="JA40" s="449">
        <f>ENE!JA40+FEB!JA40+MAR!JA40+ABR!JA40+MAY!JA40+JUN!JA40+JUL!JA40+AGO!JA40+SET!JA40+OCT!JA40+NOV!JA40+DIC!JA40</f>
        <v>0</v>
      </c>
      <c r="JB40" s="139">
        <f>ENE!JB40+FEB!JB40+MAR!JB40+ABR!JB40+MAY!JB40+JUN!JB40+JUL!JB40+AGO!JB40+SET!JB40+OCT!JB40+NOV!JB40+DIC!JB40</f>
        <v>0</v>
      </c>
      <c r="JC40" s="449">
        <f>ENE!JC40+FEB!JC40+MAR!JC40+ABR!JC40+MAY!JC40+JUN!JC40+JUL!JC40+AGO!JC40+SET!JC40+OCT!JC40+NOV!JC40+DIC!JC40</f>
        <v>0</v>
      </c>
      <c r="JD40" s="449">
        <f>ENE!JD40+FEB!JD40+MAR!JD40+ABR!JD40+MAY!JD40+JUN!JD40+JUL!JD40+AGO!JD40+SET!JD40+OCT!JD40+NOV!JD40+DIC!JD40</f>
        <v>0</v>
      </c>
      <c r="JE40" s="449">
        <f>ENE!JE40+FEB!JE40+MAR!JE40+ABR!JE40+MAY!JE40+JUN!JE40+JUL!JE40+AGO!JE40+SET!JE40+OCT!JE40+NOV!JE40+DIC!JE40</f>
        <v>0</v>
      </c>
      <c r="JF40" s="449">
        <f>ENE!JF40+FEB!JF40+MAR!JF40+ABR!JF40+MAY!JF40+JUN!JF40+JUL!JF40+AGO!JF40+SET!JF40+OCT!JF40+NOV!JF40+DIC!JF40</f>
        <v>0</v>
      </c>
      <c r="JG40" s="450">
        <f>ENE!JG40+FEB!JG40+MAR!JG40+ABR!JG40+MAY!JG40+JUN!JG40+JUL!JG40+AGO!JG40+SET!JG40+OCT!JG40+NOV!JG40+DIC!JG40</f>
        <v>0</v>
      </c>
      <c r="JH40" s="448">
        <f>ENE!JH40+FEB!JH40+MAR!JH40+ABR!JH40+MAY!JH40+JUN!JH40+JUL!JH40+AGO!JH40+SET!JH40+OCT!JH40+NOV!JH40+DIC!JH40</f>
        <v>0</v>
      </c>
      <c r="JI40" s="449">
        <f>ENE!JI40+FEB!JI40+MAR!JI40+ABR!JI40+MAY!JI40+JUN!JI40+JUL!JI40+AGO!JI40+SET!JI40+OCT!JI40+NOV!JI40+DIC!JI40</f>
        <v>0</v>
      </c>
      <c r="JJ40" s="449">
        <f>ENE!JJ40+FEB!JJ40+MAR!JJ40+ABR!JJ40+MAY!JJ40+JUN!JJ40+JUL!JJ40+AGO!JJ40+SET!JJ40+OCT!JJ40+NOV!JJ40+DIC!JJ40</f>
        <v>0</v>
      </c>
      <c r="JK40" s="449">
        <f>ENE!JK40+FEB!JK40+MAR!JK40+ABR!JK40+MAY!JK40+JUN!JK40+JUL!JK40+AGO!JK40+SET!JK40+OCT!JK40+NOV!JK40+DIC!JK40</f>
        <v>0</v>
      </c>
      <c r="JL40" s="139">
        <f>ENE!JL40+FEB!JL40+MAR!JL40+ABR!JL40+MAY!JL40+JUN!JL40+JUL!JL40+AGO!JL40+SET!JL40+OCT!JL40+NOV!JL40+DIC!JL40</f>
        <v>0</v>
      </c>
      <c r="JM40" s="448">
        <f>ENE!JM40+FEB!JM40+MAR!JM40+ABR!JM40+MAY!JM40+JUN!JM40+JUL!JM40+AGO!JM40+SET!JM40+OCT!JM40+NOV!JM40+DIC!JM40</f>
        <v>28</v>
      </c>
      <c r="JN40" s="343">
        <v>218</v>
      </c>
      <c r="JO40" s="532">
        <f t="shared" si="178"/>
        <v>12.844036697247708</v>
      </c>
      <c r="JP40" s="449">
        <f>ENE!JP40+FEB!JP40+MAR!JP40+ABR!JP40+MAY!JP40+JUN!JP40+JUL!JP40+AGO!JP40+SET!JP40+OCT!JP40+NOV!JP40+DIC!JP40</f>
        <v>0</v>
      </c>
      <c r="JQ40" s="449">
        <f>ENE!JQ40+FEB!JQ40+MAR!JQ40+ABR!JQ40+MAY!JQ40+JUN!JQ40+JUL!JQ40+AGO!JQ40+SET!JQ40+OCT!JQ40+NOV!JQ40+DIC!JQ40</f>
        <v>0</v>
      </c>
      <c r="JR40" s="450">
        <f>ENE!JR40+FEB!JR40+MAR!JR40+ABR!JR40+MAY!JR40+JUN!JR40+JUL!JR40+AGO!JR40+SET!JR40+OCT!JR40+NOV!JR40+DIC!JR40</f>
        <v>0</v>
      </c>
      <c r="JS40" s="127">
        <v>46</v>
      </c>
      <c r="JT40" s="449">
        <f>ENE!JT40+FEB!JT40+MAR!JT40+ABR!JT40+MAY!JT40+JUN!JT40+JUL!JT40+AGO!JT40+SET!JT40+OCT!JT40+NOV!JT40+DIC!JT40</f>
        <v>11</v>
      </c>
      <c r="JU40" s="449">
        <f>ENE!JU40+FEB!JU40+MAR!JU40+ABR!JU40+MAY!JU40+JUN!JU40+JUL!JU40+AGO!JU40+SET!JU40+OCT!JU40+NOV!JU40+DIC!JU40</f>
        <v>6</v>
      </c>
      <c r="JV40" s="707">
        <f t="shared" si="187"/>
        <v>36.95652173913043</v>
      </c>
      <c r="JW40" s="127">
        <v>31</v>
      </c>
      <c r="JX40" s="449">
        <f>ENE!JX40+FEB!JX40+MAR!JX40+ABR!JX40+MAY!JX40+JUN!JX40+JUL!JX40+AGO!JX40+SET!JX40+OCT!JX40+NOV!JX40+DIC!JX40</f>
        <v>1</v>
      </c>
      <c r="JY40" s="449">
        <f>ENE!JY40+FEB!JY40+MAR!JY40+ABR!JY40+MAY!JY40+JUN!JY40+JUL!JY40+AGO!JY40+SET!JY40+OCT!JY40+NOV!JY40+DIC!JY40</f>
        <v>8</v>
      </c>
      <c r="JZ40" s="707">
        <f t="shared" si="188"/>
        <v>29.032258064516132</v>
      </c>
      <c r="KA40" s="127">
        <v>41</v>
      </c>
      <c r="KB40" s="449">
        <f>ENE!KB40+FEB!KB40+MAR!KB40+ABR!KB40+MAY!KB40+JUN!KB40+JUL!KB40+AGO!KB40+SET!KB40+OCT!KB40+NOV!KB40+DIC!KB40</f>
        <v>6</v>
      </c>
      <c r="KC40" s="449">
        <f>ENE!KC40+FEB!KC40+MAR!KC40+ABR!KC40+MAY!KC40+JUN!KC40+JUL!KC40+AGO!KC40+SET!KC40+OCT!KC40+NOV!KC40+DIC!KC40</f>
        <v>34</v>
      </c>
      <c r="KD40" s="707">
        <f t="shared" si="189"/>
        <v>97.560975609756099</v>
      </c>
      <c r="KE40" s="448">
        <f>ENE!KE40+FEB!KE40+MAR!KE40+ABR!KE40+MAY!KE40+JUN!KE40+JUL!KE40+AGO!KE40+SET!KE40+OCT!KE40+NOV!KE40+DIC!KE40</f>
        <v>0</v>
      </c>
      <c r="KF40" s="449">
        <f>ENE!KF40+FEB!KF40+MAR!KF40+ABR!KF40+MAY!KF40+JUN!KF40+JUL!KF40+AGO!KF40+SET!KF40+OCT!KF40+NOV!KF40+DIC!KF40</f>
        <v>0</v>
      </c>
      <c r="KG40" s="449">
        <f>ENE!KG40+FEB!KG40+MAR!KG40+ABR!KG40+MAY!KG40+JUN!KG40+JUL!KG40+AGO!KG40+SET!KG40+OCT!KG40+NOV!KG40+DIC!KG40</f>
        <v>0</v>
      </c>
      <c r="KH40" s="449">
        <f>ENE!KH40+FEB!KH40+MAR!KH40+ABR!KH40+MAY!KH40+JUN!KH40+JUL!KH40+AGO!KH40+SET!KH40+OCT!KH40+NOV!KH40+DIC!KH40</f>
        <v>0</v>
      </c>
      <c r="KI40" s="450">
        <f>ENE!KI40+FEB!KI40+MAR!KI40+ABR!KI40+MAY!KI40+JUN!KI40+JUL!KI40+AGO!KI40+SET!KI40+OCT!KI40+NOV!KI40+DIC!KI40</f>
        <v>0</v>
      </c>
      <c r="KJ40" s="766">
        <f>ENE!KJ40+FEB!KJ40+MAR!KJ40+ABR!KJ40+MAY!KJ40+JUN!KJ40+JUL!KJ40+AGO!KJ40+SET!KJ40+OCT!KJ40+NOV!KJ40+DIC!KJ40</f>
        <v>0</v>
      </c>
      <c r="KK40" s="767">
        <f>ENE!KK40+FEB!KK40+MAR!KK40+ABR!KK40+MAY!KK40+JUN!KK40+JUL!KK40+AGO!KK40+SET!KK40+OCT!KK40+NOV!KK40+DIC!KK40</f>
        <v>0</v>
      </c>
      <c r="KL40" s="767">
        <f>ENE!KL40+FEB!KL40+MAR!KL40+ABR!KL40+MAY!KL40+JUN!KL40+JUL!KL40+AGO!KL40+SET!KL40+OCT!KL40+NOV!KL40+DIC!KL40</f>
        <v>0</v>
      </c>
      <c r="KM40" s="767">
        <f>ENE!KM40+FEB!KM40+MAR!KM40+ABR!KM40+MAY!KM40+JUN!KM40+JUL!KM40+AGO!KM40+SET!KM40+OCT!KM40+NOV!KM40+DIC!KM40</f>
        <v>0</v>
      </c>
      <c r="KN40" s="768">
        <f>ENE!KN40+FEB!KN40+MAR!KN40+ABR!KN40+MAY!KN40+JUN!KN40+JUL!KN40+AGO!KN40+SET!KN40+OCT!KN40+NOV!KN40+DIC!KN40</f>
        <v>0</v>
      </c>
    </row>
    <row r="41" spans="1:300" s="97" customFormat="1" ht="27" customHeight="1" x14ac:dyDescent="0.3">
      <c r="A41" s="291">
        <v>1446</v>
      </c>
      <c r="B41" s="292" t="s">
        <v>121</v>
      </c>
      <c r="C41" s="127">
        <v>65</v>
      </c>
      <c r="D41" s="403">
        <f>ENE!D41+FEB!D41+MAR!D41+ABR!D41+MAY!D41+JUN!D41+JUL!D41+AGO!D41+SET!D41+OCT!D41+NOV!D41+DIC!D41</f>
        <v>2</v>
      </c>
      <c r="E41" s="403">
        <f>ENE!E41+FEB!E41+MAR!E41+ABR!E41+MAY!E41+JUN!E41+JUL!E41+AGO!E41+SET!E41+OCT!E41+NOV!E41+DIC!E41</f>
        <v>0</v>
      </c>
      <c r="F41" s="403">
        <f>ENE!F41+FEB!F41+MAR!F41+ABR!F41+MAY!F41+JUN!F41+JUL!F41+AGO!F41+SET!F41+OCT!F41+NOV!F41+DIC!F41</f>
        <v>0</v>
      </c>
      <c r="G41" s="512">
        <f t="shared" si="141"/>
        <v>3.0769230769230771</v>
      </c>
      <c r="H41" s="448">
        <f>ENE!H41+FEB!H41+MAR!H41+ABR!H41+MAY!H41+JUN!H41+JUL!H41+AGO!H41+SET!H41+OCT!H41+NOV!H41+DIC!H41</f>
        <v>2</v>
      </c>
      <c r="I41" s="139">
        <f>ENE!I41+FEB!I41+MAR!I41+ABR!I41+MAY!I41+JUN!I41+JUL!I41+AGO!I41+SET!I41+OCT!I41+NOV!I41+DIC!I41</f>
        <v>0</v>
      </c>
      <c r="J41" s="449">
        <f>ENE!J41+FEB!J41+MAR!J41+ABR!J41+MAY!J41+JUN!J41+JUL!J41+AGO!J41+SET!J41+OCT!J41+NOV!J41+DIC!J41</f>
        <v>30</v>
      </c>
      <c r="K41" s="449">
        <f>ENE!K41+FEB!K41+MAR!K41+ABR!K41+MAY!K41+JUN!K41+JUL!K41+AGO!K41+SET!K41+OCT!K41+NOV!K41+DIC!K41</f>
        <v>30</v>
      </c>
      <c r="L41" s="449">
        <f>ENE!L41+FEB!L41+MAR!L41+ABR!L41+MAY!L41+JUN!L41+JUL!L41+AGO!L41+SET!L41+OCT!L41+NOV!L41+DIC!L41</f>
        <v>30</v>
      </c>
      <c r="M41" s="510">
        <f t="shared" si="183"/>
        <v>46.153846153846153</v>
      </c>
      <c r="N41" s="449">
        <f>ENE!N41+FEB!N41+MAR!N41+ABR!N41+MAY!N41+JUN!N41+JUL!N41+AGO!N41+SET!N41+OCT!N41+NOV!N41+DIC!N41</f>
        <v>30</v>
      </c>
      <c r="O41" s="449">
        <f>ENE!O41+FEB!O41+MAR!O41+ABR!O41+MAY!O41+JUN!O41+JUL!O41+AGO!O41+SET!O41+OCT!O41+NOV!O41+DIC!O41</f>
        <v>30</v>
      </c>
      <c r="P41" s="449">
        <f>ENE!P41+FEB!P41+MAR!P41+ABR!P41+MAY!P41+JUN!P41+JUL!P41+AGO!P41+SET!P41+OCT!P41+NOV!P41+DIC!P41</f>
        <v>30</v>
      </c>
      <c r="Q41" s="514">
        <f t="shared" si="184"/>
        <v>46.153846153846153</v>
      </c>
      <c r="R41" s="449">
        <f>ENE!R41+FEB!R41+MAR!R41+ABR!R41+MAY!R41+JUN!R41+JUL!R41+AGO!R41+SET!R41+OCT!R41+NOV!R41+DIC!R41</f>
        <v>30</v>
      </c>
      <c r="S41" s="450">
        <f>ENE!S41+FEB!S41+MAR!S41+ABR!S41+MAY!S41+JUN!S41+JUL!S41+AGO!S41+SET!S41+OCT!S41+NOV!S41+DIC!S41</f>
        <v>30</v>
      </c>
      <c r="T41" s="448">
        <f>ENE!T41+FEB!T41+MAR!T41+ABR!T41+MAY!T41+JUN!T41+JUL!T41+AGO!T41+SET!T41+OCT!T41+NOV!T41+DIC!T41</f>
        <v>30</v>
      </c>
      <c r="U41" s="139">
        <f>ENE!U41+FEB!U41+MAR!U41+ABR!U41+MAY!U41+JUN!U41+JUL!U41+AGO!U41+SET!U41+OCT!U41+NOV!U41+DIC!U41</f>
        <v>30</v>
      </c>
      <c r="V41" s="449">
        <f>ENE!V41+FEB!V41+MAR!V41+ABR!V41+MAY!V41+JUN!V41+JUL!V41+AGO!V41+SET!V41+OCT!V41+NOV!V41+DIC!V41</f>
        <v>25</v>
      </c>
      <c r="W41" s="450">
        <f>ENE!W41+FEB!W41+MAR!W41+ABR!W41+MAY!W41+JUN!W41+JUL!W41+AGO!W41+SET!W41+OCT!W41+NOV!W41+DIC!W41</f>
        <v>5</v>
      </c>
      <c r="X41" s="448">
        <f>ENE!X41+FEB!X41+MAR!X41+ABR!X41+MAY!X41+JUN!X41+JUL!X41+AGO!X41+SET!X41+OCT!X41+NOV!X41+DIC!X41</f>
        <v>0</v>
      </c>
      <c r="Y41" s="449">
        <f>ENE!Y41+FEB!Y41+MAR!Y41+ABR!Y41+MAY!Y41+JUN!Y41+JUL!Y41+AGO!Y41+SET!Y41+OCT!Y41+NOV!Y41+DIC!Y41</f>
        <v>0</v>
      </c>
      <c r="Z41" s="139">
        <f>ENE!Z41+FEB!Z41+MAR!Z41+ABR!Z41+MAY!Z41+JUN!Z41+JUL!Z41+AGO!Z41+SET!Z41+OCT!Z41+NOV!Z41+DIC!Z41</f>
        <v>0</v>
      </c>
      <c r="AA41" s="127">
        <f>ENE!AA41+FEB!AA41+MAR!AA41+ABR!AA41+MAY!AA41+JUN!AA41+JUL!AA41+AGO!AA41+SET!AA41+OCT!AA41+NOV!AA41+DIC!AA41</f>
        <v>27</v>
      </c>
      <c r="AB41" s="296" t="s">
        <v>121</v>
      </c>
      <c r="AC41" s="139">
        <v>65</v>
      </c>
      <c r="AD41" s="449">
        <f>ENE!AD41+FEB!AD41+MAR!AD41+ABR!AD41+MAY!AD41+JUN!AD41+JUL!AD41+AGO!AD41+SET!AD41+OCT!AD41+NOV!AD41+DIC!AD41</f>
        <v>27</v>
      </c>
      <c r="AE41" s="517">
        <f t="shared" si="144"/>
        <v>41.53846153846154</v>
      </c>
      <c r="AF41" s="449">
        <f>ENE!AF41+FEB!AF41+MAR!AF41+ABR!AF41+MAY!AF41+JUN!AF41+JUL!AF41+AGO!AF41+SET!AF41+OCT!AF41+NOV!AF41+DIC!AF41</f>
        <v>27</v>
      </c>
      <c r="AG41" s="450">
        <f>ENE!AG41+FEB!AG41+MAR!AG41+ABR!AG41+MAY!AG41+JUN!AG41+JUL!AG41+AGO!AG41+SET!AG41+OCT!AG41+NOV!AG41+DIC!AG41</f>
        <v>27</v>
      </c>
      <c r="AH41" s="448">
        <f>ENE!AH41+FEB!AH41+MAR!AH41+ABR!AH41+MAY!AH41+JUN!AH41+JUL!AH41+AGO!AH41+SET!AH41+OCT!AH41+NOV!AH41+DIC!AH41</f>
        <v>0</v>
      </c>
      <c r="AI41" s="449">
        <f>ENE!AI41+FEB!AI41+MAR!AI41+ABR!AI41+MAY!AI41+JUN!AI41+JUL!AI41+AGO!AI41+SET!AI41+OCT!AI41+NOV!AI41+DIC!AI41</f>
        <v>0</v>
      </c>
      <c r="AJ41" s="139">
        <f>ENE!AJ41+FEB!AJ41+MAR!AJ41+ABR!AJ41+MAY!AJ41+JUN!AJ41+JUL!AJ41+AGO!AJ41+SET!AJ41+OCT!AJ41+NOV!AJ41+DIC!AJ41</f>
        <v>20</v>
      </c>
      <c r="AK41" s="449">
        <f>ENE!AK41+FEB!AK41+MAR!AK41+ABR!AK41+MAY!AK41+JUN!AK41+JUL!AK41+AGO!AK41+SET!AK41+OCT!AK41+NOV!AK41+DIC!AK41</f>
        <v>0</v>
      </c>
      <c r="AL41" s="449">
        <f>ENE!AL41+FEB!AL41+MAR!AL41+ABR!AL41+MAY!AL41+JUN!AL41+JUL!AL41+AGO!AL41+SET!AL41+OCT!AL41+NOV!AL41+DIC!AL41</f>
        <v>0</v>
      </c>
      <c r="AM41" s="450">
        <f>ENE!AM41+FEB!AM41+MAR!AM41+ABR!AM41+MAY!AM41+JUN!AM41+JUL!AM41+AGO!AM41+SET!AM41+OCT!AM41+NOV!AM41+DIC!AM41</f>
        <v>31</v>
      </c>
      <c r="AN41" s="459">
        <f>ENE!AN41+FEB!AN41+MAR!AN41+ABR!AN41+MAY!AN41+JUN!AN41+JUL!AN41+AGO!AN41+SET!AN41+OCT!AN41+NOV!AN41+DIC!AN41</f>
        <v>32</v>
      </c>
      <c r="AO41" s="514">
        <f t="shared" si="145"/>
        <v>49.230769230769234</v>
      </c>
      <c r="AP41" s="449">
        <f>ENE!AP41+FEB!AP41+MAR!AP41+ABR!AP41+MAY!AP41+JUN!AP41+JUL!AP41+AGO!AP41+SET!AP41+OCT!AP41+NOV!AP41+DIC!AP41</f>
        <v>10</v>
      </c>
      <c r="AQ41" s="139">
        <f>ENE!AQ41+FEB!AQ41+MAR!AQ41+ABR!AQ41+MAY!AQ41+JUN!AQ41+JUL!AQ41+AGO!AQ41+SET!AQ41+OCT!AQ41+NOV!AQ41+DIC!AQ41</f>
        <v>32</v>
      </c>
      <c r="AR41" s="449">
        <f>ENE!AR41+FEB!AR41+MAR!AR41+ABR!AR41+MAY!AR41+JUN!AR41+JUL!AR41+AGO!AR41+SET!AR41+OCT!AR41+NOV!AR41+DIC!AR41</f>
        <v>0</v>
      </c>
      <c r="AS41" s="449">
        <f>ENE!AS41+FEB!AS41+MAR!AS41+ABR!AS41+MAY!AS41+JUN!AS41+JUL!AS41+AGO!AS41+SET!AS41+OCT!AS41+NOV!AS41+DIC!AS41</f>
        <v>0</v>
      </c>
      <c r="AT41" s="449">
        <f>ENE!AT41+FEB!AT41+MAR!AT41+ABR!AT41+MAY!AT41+JUN!AT41+JUL!AT41+AGO!AT41+SET!AT41+OCT!AT41+NOV!AT41+DIC!AT41</f>
        <v>0</v>
      </c>
      <c r="AU41" s="450">
        <f>ENE!AU41+FEB!AU41+MAR!AU41+ABR!AU41+MAY!AU41+JUN!AU41+JUL!AU41+AGO!AU41+SET!AU41+OCT!AU41+NOV!AU41+DIC!AU41</f>
        <v>0</v>
      </c>
      <c r="AV41" s="514">
        <f t="shared" si="146"/>
        <v>0</v>
      </c>
      <c r="AW41" s="449">
        <f>ENE!AW41+FEB!AW41+MAR!AW41+ABR!AW41+MAY!AW41+JUN!AW41+JUL!AW41+AGO!AW41+SET!AW41+OCT!AW41+NOV!AW41+DIC!AW41</f>
        <v>0</v>
      </c>
      <c r="AX41" s="449">
        <f>ENE!AX41+FEB!AX41+MAR!AX41+ABR!AX41+MAY!AX41+JUN!AX41+JUL!AX41+AGO!AX41+SET!AX41+OCT!AX41+NOV!AX41+DIC!AX41</f>
        <v>0</v>
      </c>
      <c r="AY41" s="450">
        <f>ENE!AY41+FEB!AY41+MAR!AY41+ABR!AY41+MAY!AY41+JUN!AY41+JUL!AY41+AGO!AY41+SET!AY41+OCT!AY41+NOV!AY41+DIC!AY41</f>
        <v>0</v>
      </c>
      <c r="AZ41" s="514">
        <f t="shared" si="147"/>
        <v>0</v>
      </c>
      <c r="BA41" s="449">
        <f>ENE!BA41+FEB!BA41+MAR!BA41+ABR!BA41+MAY!BA41+JUN!BA41+JUL!BA41+AGO!BA41+SET!BA41+OCT!BA41+NOV!BA41+DIC!BA41</f>
        <v>0</v>
      </c>
      <c r="BB41" s="450">
        <f>ENE!BB41+FEB!BB41+MAR!BB41+ABR!BB41+MAY!BB41+JUN!BB41+JUL!BB41+AGO!BB41+SET!BB41+OCT!BB41+NOV!BB41+DIC!BB41</f>
        <v>0</v>
      </c>
      <c r="BC41" s="127">
        <f>ENE!BC41+FEB!BC41+MAR!BC41+ABR!BC41+MAY!BC41+JUN!BC41+JUL!BC41+AGO!BC41+SET!BC41+OCT!BC41+NOV!BC41+DIC!BC41</f>
        <v>31</v>
      </c>
      <c r="BD41" s="127">
        <f>ENE!BD41+FEB!BD41+MAR!BD41+ABR!BD41+MAY!BD41+JUN!BD41+JUL!BD41+AGO!BD41+SET!BD41+OCT!BD41+NOV!BD41+DIC!BD41</f>
        <v>22</v>
      </c>
      <c r="BE41" s="296" t="s">
        <v>121</v>
      </c>
      <c r="BF41" s="127">
        <v>74</v>
      </c>
      <c r="BG41" s="449">
        <f>ENE!BG41+FEB!BG41+MAR!BG41+ABR!BG41+MAY!BG41+JUN!BG41+JUL!BG41+AGO!BG41+SET!BG41+OCT!BG41+NOV!BG41+DIC!BG41</f>
        <v>0</v>
      </c>
      <c r="BH41" s="463">
        <f>ENE!BH41+FEB!BH41+MAR!BH41+ABR!BH41+MAY!BH41+JUN!BH41+JUL!BH41+AGO!BH41+SET!BH41+OCT!BH41+NOV!BH41+DIC!BH41</f>
        <v>19</v>
      </c>
      <c r="BI41" s="463">
        <f>ENE!BI41+FEB!BI41+MAR!BI41+ABR!BI41+MAY!BI41+JUN!BI41+JUL!BI41+AGO!BI41+SET!BI41+OCT!BI41+NOV!BI41+DIC!BI41</f>
        <v>0</v>
      </c>
      <c r="BJ41" s="463">
        <f>ENE!BJ41+FEB!BJ41+MAR!BJ41+ABR!BJ41+MAY!BJ41+JUN!BJ41+JUL!BJ41+AGO!BJ41+SET!BJ41+OCT!BJ41+NOV!BJ41+DIC!BJ41</f>
        <v>1</v>
      </c>
      <c r="BK41" s="464">
        <f>ENE!BK41+FEB!BK41+MAR!BK41+ABR!BK41+MAY!BK41+JUN!BK41+JUL!BK41+AGO!BK41+SET!BK41+OCT!BK41+NOV!BK41+DIC!BK41</f>
        <v>0</v>
      </c>
      <c r="BL41" s="448">
        <f>ENE!BL41+FEB!BL41+MAR!BL41+ABR!BL41+MAY!BL41+JUN!BL41+JUL!BL41+AGO!BL41+SET!BL41+OCT!BL41+NOV!BL41+DIC!BL41</f>
        <v>0</v>
      </c>
      <c r="BM41" s="463">
        <f>ENE!BM41+FEB!BM41+MAR!BM41+ABR!BM41+MAY!BM41+JUN!BM41+JUL!BM41+AGO!BM41+SET!BM41+OCT!BM41+NOV!BM41+DIC!BM41</f>
        <v>0</v>
      </c>
      <c r="BN41" s="463">
        <f>ENE!BN41+FEB!BN41+MAR!BN41+ABR!BN41+MAY!BN41+JUN!BN41+JUL!BN41+AGO!BN41+SET!BN41+OCT!BN41+NOV!BN41+DIC!BN41</f>
        <v>0</v>
      </c>
      <c r="BO41" s="464">
        <f>ENE!BO41+FEB!BO41+MAR!BO41+ABR!BO41+MAY!BO41+JUN!BO41+JUL!BO41+AGO!BO41+SET!BO41+OCT!BO41+NOV!BO41+DIC!BO41</f>
        <v>1</v>
      </c>
      <c r="BP41" s="514">
        <f t="shared" si="150"/>
        <v>1.3513513513513514E-2</v>
      </c>
      <c r="BQ41" s="449">
        <f>ENE!BQ41+FEB!BQ41+MAR!BQ41+ABR!BQ41+MAY!BQ41+JUN!BQ41+JUL!BQ41+AGO!BQ41+SET!BQ41+OCT!BQ41+NOV!BQ41+DIC!BQ41</f>
        <v>0</v>
      </c>
      <c r="BR41" s="463">
        <f>ENE!BR41+FEB!BR41+MAR!BR41+ABR!BR41+MAY!BR41+JUN!BR41+JUL!BR41+AGO!BR41+SET!BR41+OCT!BR41+NOV!BR41+DIC!BR41</f>
        <v>0</v>
      </c>
      <c r="BS41" s="463">
        <f>ENE!BS41+FEB!BS41+MAR!BS41+ABR!BS41+MAY!BS41+JUN!BS41+JUL!BS41+AGO!BS41+SET!BS41+OCT!BS41+NOV!BS41+DIC!BS41</f>
        <v>0</v>
      </c>
      <c r="BT41" s="517">
        <f t="shared" si="152"/>
        <v>0</v>
      </c>
      <c r="BU41" s="463">
        <f>ENE!BU41+FEB!BU41+MAR!BU41+ABR!BU41+MAY!BU41+JUN!BU41+JUL!BU41+AGO!BU41+SET!BU41+OCT!BU41+NOV!BU41+DIC!BU41</f>
        <v>0</v>
      </c>
      <c r="BV41" s="463">
        <f>ENE!BV41+FEB!BV41+MAR!BV41+ABR!BV41+MAY!BV41+JUN!BV41+JUL!BV41+AGO!BV41+SET!BV41+OCT!BV41+NOV!BV41+DIC!BV41</f>
        <v>0</v>
      </c>
      <c r="BW41" s="463">
        <f>ENE!BW41+FEB!BW41+MAR!BW41+ABR!BW41+MAY!BW41+JUN!BW41+JUL!BW41+AGO!BW41+SET!BW41+OCT!BW41+NOV!BW41+DIC!BW41</f>
        <v>0</v>
      </c>
      <c r="BX41" s="465">
        <f>ENE!BX41+FEB!BX41+MAR!BX41+ABR!BX41+MAY!BX41+JUN!BX41+JUL!BX41+AGO!BX41+SET!BX41+OCT!BX41+NOV!BX41+DIC!BX41</f>
        <v>0</v>
      </c>
      <c r="BY41" s="449">
        <f>ENE!BY41+FEB!BY41+MAR!BY41+ABR!BY41+MAY!BY41+JUN!BY41+JUL!BY41+AGO!BY41+SET!BY41+OCT!BY41+NOV!BY41+DIC!BY41</f>
        <v>0</v>
      </c>
      <c r="BZ41" s="464">
        <f>ENE!BZ41+FEB!BZ41+MAR!BZ41+ABR!BZ41+MAY!BZ41+JUN!BZ41+JUL!BZ41+AGO!BZ41+SET!BZ41+OCT!BZ41+NOV!BZ41+DIC!BZ41</f>
        <v>0</v>
      </c>
      <c r="CA41" s="514">
        <f t="shared" si="154"/>
        <v>0</v>
      </c>
      <c r="CB41" s="448">
        <f>ENE!CB41+FEB!CB41+MAR!CB41+ABR!CB41+MAY!CB41+JUN!CB41+JUL!CB41+AGO!CB41+SET!CB41+OCT!CB41+NOV!CB41+DIC!CB41</f>
        <v>0</v>
      </c>
      <c r="CC41" s="465">
        <f>ENE!CC41+FEB!CC41+MAR!CC41+ABR!CC41+MAY!CC41+JUN!CC41+JUL!CC41+AGO!CC41+SET!CC41+OCT!CC41+NOV!CC41+DIC!CC41</f>
        <v>1</v>
      </c>
      <c r="CD41" s="139">
        <f>ENE!CD41+FEB!CD41+MAR!CD41+ABR!CD41+MAY!CD41+JUN!CD41+JUL!CD41+AGO!CD41+SET!CD41+OCT!CD41+NOV!CD41+DIC!CD41</f>
        <v>0</v>
      </c>
      <c r="CE41" s="65"/>
      <c r="CF41" s="296" t="s">
        <v>121</v>
      </c>
      <c r="CG41" s="127">
        <v>87</v>
      </c>
      <c r="CH41" s="449">
        <f>ENE!CH41+FEB!CH41+MAR!CH41+ABR!CH41+MAY!CH41+JUN!CH41+JUL!CH41+AGO!CH41+SET!CH41+OCT!CH41+NOV!CH41+DIC!CH41</f>
        <v>0</v>
      </c>
      <c r="CI41" s="449">
        <f>ENE!CI41+FEB!CI41+MAR!CI41+ABR!CI41+MAY!CI41+JUN!CI41+JUL!CI41+AGO!CI41+SET!CI41+OCT!CI41+NOV!CI41+DIC!CI41</f>
        <v>9</v>
      </c>
      <c r="CJ41" s="449">
        <f>ENE!CJ41+FEB!CJ41+MAR!CJ41+ABR!CJ41+MAY!CJ41+JUN!CJ41+JUL!CJ41+AGO!CJ41+SET!CJ41+OCT!CJ41+NOV!CJ41+DIC!CJ41</f>
        <v>0</v>
      </c>
      <c r="CK41" s="449">
        <f>ENE!CK41+FEB!CK41+MAR!CK41+ABR!CK41+MAY!CK41+JUN!CK41+JUL!CK41+AGO!CK41+SET!CK41+OCT!CK41+NOV!CK41+DIC!CK41</f>
        <v>0</v>
      </c>
      <c r="CL41" s="450">
        <f>ENE!CL41+FEB!CL41+MAR!CL41+ABR!CL41+MAY!CL41+JUN!CL41+JUL!CL41+AGO!CL41+SET!CL41+OCT!CL41+NOV!CL41+DIC!CL41</f>
        <v>0</v>
      </c>
      <c r="CM41" s="448">
        <f>ENE!CM41+FEB!CM41+MAR!CM41+ABR!CM41+MAY!CM41+JUN!CM41+JUL!CM41+AGO!CM41+SET!CM41+OCT!CM41+NOV!CM41+DIC!CM41</f>
        <v>0</v>
      </c>
      <c r="CN41" s="449">
        <f>ENE!CN41+FEB!CN41+MAR!CN41+ABR!CN41+MAY!CN41+JUN!CN41+JUL!CN41+AGO!CN41+SET!CN41+OCT!CN41+NOV!CN41+DIC!CN41</f>
        <v>0</v>
      </c>
      <c r="CO41" s="449">
        <f>ENE!CO41+FEB!CO41+MAR!CO41+ABR!CO41+MAY!CO41+JUN!CO41+JUL!CO41+AGO!CO41+SET!CO41+OCT!CO41+NOV!CO41+DIC!CO41</f>
        <v>0</v>
      </c>
      <c r="CP41" s="449">
        <f>ENE!CP41+FEB!CP41+MAR!CP41+ABR!CP41+MAY!CP41+JUN!CP41+JUL!CP41+AGO!CP41+SET!CP41+OCT!CP41+NOV!CP41+DIC!CP41</f>
        <v>0</v>
      </c>
      <c r="CQ41" s="449">
        <f>ENE!CQ41+FEB!CQ41+MAR!CQ41+ABR!CQ41+MAY!CQ41+JUN!CQ41+JUL!CQ41+AGO!CQ41+SET!CQ41+OCT!CQ41+NOV!CQ41+DIC!CQ41</f>
        <v>0</v>
      </c>
      <c r="CR41" s="449">
        <f>ENE!CR41+FEB!CR41+MAR!CR41+ABR!CR41+MAY!CR41+JUN!CR41+JUL!CR41+AGO!CR41+SET!CR41+OCT!CR41+NOV!CR41+DIC!CR41</f>
        <v>0</v>
      </c>
      <c r="CS41" s="449">
        <f>ENE!CS41+FEB!CS41+MAR!CS41+ABR!CS41+MAY!CS41+JUN!CS41+JUL!CS41+AGO!CS41+SET!CS41+OCT!CS41+NOV!CS41+DIC!CS41</f>
        <v>0</v>
      </c>
      <c r="CT41" s="449">
        <f>ENE!CT41+FEB!CT41+MAR!CT41+ABR!CT41+MAY!CT41+JUN!CT41+JUL!CT41+AGO!CT41+SET!CT41+OCT!CT41+NOV!CT41+DIC!CT41</f>
        <v>0</v>
      </c>
      <c r="CU41" s="139">
        <f>ENE!CU41+FEB!CU41+MAR!CU41+ABR!CU41+MAY!CU41+JUN!CU41+JUL!CU41+AGO!CU41+SET!CU41+OCT!CU41+NOV!CU41+DIC!CU41</f>
        <v>0</v>
      </c>
      <c r="CV41" s="449">
        <f>ENE!CV41+FEB!CV41+MAR!CV41+ABR!CV41+MAY!CV41+JUN!CV41+JUL!CV41+AGO!CV41+SET!CV41+OCT!CV41+NOV!CV41+DIC!CV41</f>
        <v>0</v>
      </c>
      <c r="CW41" s="449">
        <f>ENE!CW41+FEB!CW41+MAR!CW41+ABR!CW41+MAY!CW41+JUN!CW41+JUL!CW41+AGO!CW41+SET!CW41+OCT!CW41+NOV!CW41+DIC!CW41</f>
        <v>0</v>
      </c>
      <c r="CX41" s="127">
        <f>ENE!CX41+FEB!CX41+MAR!CX41+ABR!CX41+MAY!CX41+JUN!CX41+JUL!CX41+AGO!CX41+SET!CX41+OCT!CX41+NOV!CX41+DIC!CX41</f>
        <v>0</v>
      </c>
      <c r="CY41" s="65"/>
      <c r="CZ41" s="296" t="s">
        <v>121</v>
      </c>
      <c r="DA41" s="127">
        <v>76</v>
      </c>
      <c r="DB41" s="449">
        <f>ENE!DB41+FEB!DB41+MAR!DB41+ABR!DB41+MAY!DB41+JUN!DB41+JUL!DB41+AGO!DB41+SET!DB41+OCT!DB41+NOV!DB41+DIC!DB41</f>
        <v>0</v>
      </c>
      <c r="DC41" s="463">
        <f>ENE!DC41+FEB!DC41+MAR!DC41+ABR!DC41+MAY!DC41+JUN!DC41+JUL!DC41+AGO!DC41+SET!DC41+OCT!DC41+NOV!DC41+DIC!DC41</f>
        <v>4</v>
      </c>
      <c r="DD41" s="463">
        <f>ENE!DD41+FEB!DD41+MAR!DD41+ABR!DD41+MAY!DD41+JUN!DD41+JUL!DD41+AGO!DD41+SET!DD41+OCT!DD41+NOV!DD41+DIC!DD41</f>
        <v>0</v>
      </c>
      <c r="DE41" s="464">
        <f>ENE!DE41+FEB!DE41+MAR!DE41+ABR!DE41+MAY!DE41+JUN!DE41+JUL!DE41+AGO!DE41+SET!DE41+OCT!DE41+NOV!DE41+DIC!DE41</f>
        <v>0</v>
      </c>
      <c r="DF41" s="448">
        <f>ENE!DF41+FEB!DF41+MAR!DF41+ABR!DF41+MAY!DF41+JUN!DF41+JUL!DF41+AGO!DF41+SET!DF41+OCT!DF41+NOV!DF41+DIC!DF41</f>
        <v>0</v>
      </c>
      <c r="DG41" s="463">
        <f>ENE!DG41+FEB!DG41+MAR!DG41+ABR!DG41+MAY!DG41+JUN!DG41+JUL!DG41+AGO!DG41+SET!DG41+OCT!DG41+NOV!DG41+DIC!DG41</f>
        <v>0</v>
      </c>
      <c r="DH41" s="464">
        <f>ENE!DH41+FEB!DH41+MAR!DH41+ABR!DH41+MAY!DH41+JUN!DH41+JUL!DH41+AGO!DH41+SET!DH41+OCT!DH41+NOV!DH41+DIC!DH41</f>
        <v>1</v>
      </c>
      <c r="DI41" s="514">
        <f t="shared" si="158"/>
        <v>1.3157894736842104</v>
      </c>
      <c r="DJ41" s="449">
        <f>ENE!DJ41+FEB!DJ41+MAR!DJ41+ABR!DJ41+MAY!DJ41+JUN!DJ41+JUL!DJ41+AGO!DJ41+SET!DJ41+OCT!DJ41+NOV!DJ41+DIC!DJ41</f>
        <v>0</v>
      </c>
      <c r="DK41" s="463">
        <f>ENE!DK41+FEB!DK41+MAR!DK41+ABR!DK41+MAY!DK41+JUN!DK41+JUL!DK41+AGO!DK41+SET!DK41+OCT!DK41+NOV!DK41+DIC!DK41</f>
        <v>0</v>
      </c>
      <c r="DL41" s="464">
        <f>ENE!DL41+FEB!DL41+MAR!DL41+ABR!DL41+MAY!DL41+JUN!DL41+JUL!DL41+AGO!DL41+SET!DL41+OCT!DL41+NOV!DL41+DIC!DL41</f>
        <v>0</v>
      </c>
      <c r="DM41" s="514">
        <f t="shared" si="160"/>
        <v>0</v>
      </c>
      <c r="DN41" s="449">
        <f>ENE!DN41+FEB!DN41+MAR!DN41+ABR!DN41+MAY!DN41+JUN!DN41+JUL!DN41+AGO!DN41+SET!DN41+OCT!DN41+NOV!DN41+DIC!DN41</f>
        <v>0</v>
      </c>
      <c r="DO41" s="465">
        <f>ENE!DO41+FEB!DO41+MAR!DO41+ABR!DO41+MAY!DO41+JUN!DO41+JUL!DO41+AGO!DO41+SET!DO41+OCT!DO41+NOV!DO41+DIC!DO41</f>
        <v>0</v>
      </c>
      <c r="DP41" s="449">
        <f>ENE!DP41+FEB!DP41+MAR!DP41+ABR!DP41+MAY!DP41+JUN!DP41+JUL!DP41+AGO!DP41+SET!DP41+OCT!DP41+NOV!DP41+DIC!DP41</f>
        <v>0</v>
      </c>
      <c r="DQ41" s="464">
        <f>ENE!DQ41+FEB!DQ41+MAR!DQ41+ABR!DQ41+MAY!DQ41+JUN!DQ41+JUL!DQ41+AGO!DQ41+SET!DQ41+OCT!DQ41+NOV!DQ41+DIC!DQ41</f>
        <v>1</v>
      </c>
      <c r="DR41" s="145">
        <f t="shared" si="162"/>
        <v>1.3157894736842104</v>
      </c>
      <c r="DS41" s="450">
        <f>ENE!DS41+FEB!DS41+MAR!DS41+ABR!DS41+MAY!DS41+JUN!DS41+JUL!DS41+AGO!DS41+SET!DS41+OCT!DS41+NOV!DS41+DIC!DS41</f>
        <v>36</v>
      </c>
      <c r="DT41" s="514">
        <f t="shared" si="164"/>
        <v>47.368421052631575</v>
      </c>
      <c r="DU41" s="450">
        <f>ENE!DU41+FEB!DU41+MAR!DU41+ABR!DU41+MAY!DU41+JUN!DU41+JUL!DU41+AGO!DU41+SET!DU41+OCT!DU41+NOV!DU41+DIC!DU41</f>
        <v>36</v>
      </c>
      <c r="DV41" s="514">
        <f t="shared" si="166"/>
        <v>47.368421052631575</v>
      </c>
      <c r="DW41" s="139">
        <f>ENE!DW41+FEB!DW41+MAR!DW41+ABR!DW41+MAY!DW41+JUN!DW41+JUL!DW41+AGO!DW41+SET!DW41+OCT!DW41+NOV!DW41+DIC!DW41</f>
        <v>0</v>
      </c>
      <c r="DX41" s="65"/>
      <c r="DY41" s="296" t="s">
        <v>121</v>
      </c>
      <c r="DZ41" s="449">
        <f>ENE!DZ41+FEB!DZ41+MAR!DZ41+ABR!DZ41+MAY!DZ41+JUN!DZ41+JUL!DZ41+AGO!DZ41+SET!DZ41+OCT!DZ41+NOV!DZ41+DIC!DZ41</f>
        <v>0</v>
      </c>
      <c r="EA41" s="463">
        <f>ENE!EA41+FEB!EA41+MAR!EA41+ABR!EA41+MAY!EA41+JUN!EA41+JUL!EA41+AGO!EA41+SET!EA41+OCT!EA41+NOV!EA41+DIC!EA41</f>
        <v>0</v>
      </c>
      <c r="EB41" s="464">
        <f>ENE!EB41+FEB!EB41+MAR!EB41+ABR!EB41+MAY!EB41+JUN!EB41+JUL!EB41+AGO!EB41+SET!EB41+OCT!EB41+NOV!EB41+DIC!EB41</f>
        <v>0</v>
      </c>
      <c r="EC41" s="448">
        <f>ENE!EC41+FEB!EC41+MAR!EC41+ABR!EC41+MAY!EC41+JUN!EC41+JUL!EC41+AGO!EC41+SET!EC41+OCT!EC41+NOV!EC41+DIC!EC41</f>
        <v>0</v>
      </c>
      <c r="ED41" s="463">
        <f>ENE!ED41+FEB!ED41+MAR!ED41+ABR!ED41+MAY!ED41+JUN!ED41+JUL!ED41+AGO!ED41+SET!ED41+OCT!ED41+NOV!ED41+DIC!ED41</f>
        <v>0</v>
      </c>
      <c r="EE41" s="465">
        <f>ENE!EE41+FEB!EE41+MAR!EE41+ABR!EE41+MAY!EE41+JUN!EE41+JUL!EE41+AGO!EE41+SET!EE41+OCT!EE41+NOV!EE41+DIC!EE41</f>
        <v>0</v>
      </c>
      <c r="EF41" s="449">
        <f>ENE!EF41+FEB!EF41+MAR!EF41+ABR!EF41+MAY!EF41+JUN!EF41+JUL!EF41+AGO!EF41+SET!EF41+OCT!EF41+NOV!EF41+DIC!EF41</f>
        <v>3</v>
      </c>
      <c r="EG41" s="463">
        <f>ENE!EG41+FEB!EG41+MAR!EG41+ABR!EG41+MAY!EG41+JUN!EG41+JUL!EG41+AGO!EG41+SET!EG41+OCT!EG41+NOV!EG41+DIC!EG41</f>
        <v>2</v>
      </c>
      <c r="EH41" s="464">
        <f>ENE!EH41+FEB!EH41+MAR!EH41+ABR!EH41+MAY!EH41+JUN!EH41+JUL!EH41+AGO!EH41+SET!EH41+OCT!EH41+NOV!EH41+DIC!EH41</f>
        <v>0</v>
      </c>
      <c r="EI41" s="448">
        <f>ENE!EI41+FEB!EI41+MAR!EI41+ABR!EI41+MAY!EI41+JUN!EI41+JUL!EI41+AGO!EI41+SET!EI41+OCT!EI41+NOV!EI41+DIC!EI41</f>
        <v>8</v>
      </c>
      <c r="EJ41" s="463">
        <f>ENE!EJ41+FEB!EJ41+MAR!EJ41+ABR!EJ41+MAY!EJ41+JUN!EJ41+JUL!EJ41+AGO!EJ41+SET!EJ41+OCT!EJ41+NOV!EJ41+DIC!EJ41</f>
        <v>0</v>
      </c>
      <c r="EK41" s="465">
        <f>ENE!EK41+FEB!EK41+MAR!EK41+ABR!EK41+MAY!EK41+JUN!EK41+JUL!EK41+AGO!EK41+SET!EK41+OCT!EK41+NOV!EK41+DIC!EK41</f>
        <v>1</v>
      </c>
      <c r="EL41" s="449">
        <f>ENE!EL41+FEB!EL41+MAR!EL41+ABR!EL41+MAY!EL41+JUN!EL41+JUL!EL41+AGO!EL41+SET!EL41+OCT!EL41+NOV!EL41+DIC!EL41</f>
        <v>2</v>
      </c>
      <c r="EM41" s="463">
        <f>ENE!EM41+FEB!EM41+MAR!EM41+ABR!EM41+MAY!EM41+JUN!EM41+JUL!EM41+AGO!EM41+SET!EM41+OCT!EM41+NOV!EM41+DIC!EM41</f>
        <v>0</v>
      </c>
      <c r="EN41" s="464">
        <f>ENE!EN41+FEB!EN41+MAR!EN41+ABR!EN41+MAY!EN41+JUN!EN41+JUL!EN41+AGO!EN41+SET!EN41+OCT!EN41+NOV!EN41+DIC!EN41</f>
        <v>0</v>
      </c>
      <c r="EO41" s="448">
        <f>ENE!EO41+FEB!EO41+MAR!EO41+ABR!EO41+MAY!EO41+JUN!EO41+JUL!EO41+AGO!EO41+SET!EO41+OCT!EO41+NOV!EO41+DIC!EO41</f>
        <v>1</v>
      </c>
      <c r="EP41" s="463">
        <f>ENE!EP41+FEB!EP41+MAR!EP41+ABR!EP41+MAY!EP41+JUN!EP41+JUL!EP41+AGO!EP41+SET!EP41+OCT!EP41+NOV!EP41+DIC!EP41</f>
        <v>0</v>
      </c>
      <c r="EQ41" s="465">
        <f>ENE!EQ41+FEB!EQ41+MAR!EQ41+ABR!EQ41+MAY!EQ41+JUN!EQ41+JUL!EQ41+AGO!EQ41+SET!EQ41+OCT!EQ41+NOV!EQ41+DIC!EQ41</f>
        <v>0</v>
      </c>
      <c r="ER41" s="459">
        <v>61</v>
      </c>
      <c r="ES41" s="521">
        <f t="shared" si="169"/>
        <v>42.622950819672127</v>
      </c>
      <c r="ET41" s="449">
        <f>ENE!ET41+FEB!ET41+MAR!ET41+ABR!ET41+MAY!ET41+JUN!ET41+JUL!ET41+AGO!ET41+SET!ET41+OCT!ET41+NOV!ET41+DIC!ET41</f>
        <v>0</v>
      </c>
      <c r="EU41" s="463">
        <f>ENE!EU41+FEB!EU41+MAR!EU41+ABR!EU41+MAY!EU41+JUN!EU41+JUL!EU41+AGO!EU41+SET!EU41+OCT!EU41+NOV!EU41+DIC!EU41</f>
        <v>0</v>
      </c>
      <c r="EV41" s="463">
        <f>ENE!EV41+FEB!EV41+MAR!EV41+ABR!EV41+MAY!EV41+JUN!EV41+JUL!EV41+AGO!EV41+SET!EV41+OCT!EV41+NOV!EV41+DIC!EV41</f>
        <v>14</v>
      </c>
      <c r="EW41" s="463">
        <f>ENE!EW41+FEB!EW41+MAR!EW41+ABR!EW41+MAY!EW41+JUN!EW41+JUL!EW41+AGO!EW41+SET!EW41+OCT!EW41+NOV!EW41+DIC!EW41</f>
        <v>12</v>
      </c>
      <c r="EX41" s="465">
        <f>ENE!EX41+FEB!EX41+MAR!EX41+ABR!EX41+MAY!EX41+JUN!EX41+JUL!EX41+AGO!EX41+SET!EX41+OCT!EX41+NOV!EX41+DIC!EX41</f>
        <v>0</v>
      </c>
      <c r="EY41" s="449">
        <f>ENE!EY41+FEB!EY41+MAR!EY41+ABR!EY41+MAY!EY41+JUN!EY41+JUL!EY41+AGO!EY41+SET!EY41+OCT!EY41+NOV!EY41+DIC!EY41</f>
        <v>0</v>
      </c>
      <c r="EZ41" s="463">
        <f>ENE!EZ41+FEB!EZ41+MAR!EZ41+ABR!EZ41+MAY!EZ41+JUN!EZ41+JUL!EZ41+AGO!EZ41+SET!EZ41+OCT!EZ41+NOV!EZ41+DIC!EZ41</f>
        <v>0</v>
      </c>
      <c r="FA41" s="463">
        <f>ENE!FA41+FEB!FA41+MAR!FA41+ABR!FA41+MAY!FA41+JUN!FA41+JUL!FA41+AGO!FA41+SET!FA41+OCT!FA41+NOV!FA41+DIC!FA41</f>
        <v>0</v>
      </c>
      <c r="FB41" s="449">
        <f>ENE!FB41+FEB!FB41+MAR!FB41+ABR!FB41+MAY!FB41+JUN!FB41+JUL!FB41+AGO!FB41+SET!FB41+OCT!FB41+NOV!FB41+DIC!FB41</f>
        <v>0</v>
      </c>
      <c r="FC41" s="463">
        <f>ENE!FC41+FEB!FC41+MAR!FC41+ABR!FC41+MAY!FC41+JUN!FC41+JUL!FC41+AGO!FC41+SET!FC41+OCT!FC41+NOV!FC41+DIC!FC41</f>
        <v>0</v>
      </c>
      <c r="FD41" s="463">
        <f>ENE!FD41+FEB!FD41+MAR!FD41+ABR!FD41+MAY!FD41+JUN!FD41+JUL!FD41+AGO!FD41+SET!FD41+OCT!FD41+NOV!FD41+DIC!FD41</f>
        <v>0</v>
      </c>
      <c r="FE41" s="463">
        <f>ENE!FE41+FEB!FE41+MAR!FE41+ABR!FE41+MAY!FE41+JUN!FE41+JUL!FE41+AGO!FE41+SET!FE41+OCT!FE41+NOV!FE41+DIC!FE41</f>
        <v>0</v>
      </c>
      <c r="FF41" s="463">
        <f>ENE!FF41+FEB!FF41+MAR!FF41+ABR!FF41+MAY!FF41+JUN!FF41+JUL!FF41+AGO!FF41+SET!FF41+OCT!FF41+NOV!FF41+DIC!FF41</f>
        <v>0</v>
      </c>
      <c r="FG41" s="463">
        <f>ENE!FG41+FEB!FG41+MAR!FG41+ABR!FG41+MAY!FG41+JUN!FG41+JUL!FG41+AGO!FG41+SET!FG41+OCT!FG41+NOV!FG41+DIC!FG41</f>
        <v>0</v>
      </c>
      <c r="FH41" s="463">
        <f>ENE!FH41+FEB!FH41+MAR!FH41+ABR!FH41+MAY!FH41+JUN!FH41+JUL!FH41+AGO!FH41+SET!FH41+OCT!FH41+NOV!FH41+DIC!FH41</f>
        <v>4</v>
      </c>
      <c r="FI41" s="463">
        <f>ENE!FI41+FEB!FI41+MAR!FI41+ABR!FI41+MAY!FI41+JUN!FI41+JUL!FI41+AGO!FI41+SET!FI41+OCT!FI41+NOV!FI41+DIC!FI41</f>
        <v>2</v>
      </c>
      <c r="FJ41" s="463">
        <f>ENE!FJ41+FEB!FJ41+MAR!FJ41+ABR!FJ41+MAY!FJ41+JUN!FJ41+JUL!FJ41+AGO!FJ41+SET!FJ41+OCT!FJ41+NOV!FJ41+DIC!FJ41</f>
        <v>1</v>
      </c>
      <c r="FK41" s="463">
        <f>ENE!FK41+FEB!FK41+MAR!FK41+ABR!FK41+MAY!FK41+JUN!FK41+JUL!FK41+AGO!FK41+SET!FK41+OCT!FK41+NOV!FK41+DIC!FK41</f>
        <v>4</v>
      </c>
      <c r="FL41" s="463">
        <f>ENE!FL41+FEB!FL41+MAR!FL41+ABR!FL41+MAY!FL41+JUN!FL41+JUL!FL41+AGO!FL41+SET!FL41+OCT!FL41+NOV!FL41+DIC!FL41</f>
        <v>3</v>
      </c>
      <c r="FM41" s="463">
        <f>ENE!FM41+FEB!FM41+MAR!FM41+ABR!FM41+MAY!FM41+JUN!FM41+JUL!FM41+AGO!FM41+SET!FM41+OCT!FM41+NOV!FM41+DIC!FM41</f>
        <v>3</v>
      </c>
      <c r="FN41" s="463">
        <f>ENE!FN41+FEB!FN41+MAR!FN41+ABR!FN41+MAY!FN41+JUN!FN41+JUL!FN41+AGO!FN41+SET!FN41+OCT!FN41+NOV!FN41+DIC!FN41</f>
        <v>8</v>
      </c>
      <c r="FO41" s="463">
        <f>ENE!FO41+FEB!FO41+MAR!FO41+ABR!FO41+MAY!FO41+JUN!FO41+JUL!FO41+AGO!FO41+SET!FO41+OCT!FO41+NOV!FO41+DIC!FO41</f>
        <v>6</v>
      </c>
      <c r="FP41" s="463">
        <f>ENE!FP41+FEB!FP41+MAR!FP41+ABR!FP41+MAY!FP41+JUN!FP41+JUL!FP41+AGO!FP41+SET!FP41+OCT!FP41+NOV!FP41+DIC!FP41</f>
        <v>1</v>
      </c>
      <c r="FQ41" s="465">
        <f>ENE!FQ41+FEB!FQ41+MAR!FQ41+ABR!FQ41+MAY!FQ41+JUN!FQ41+JUL!FQ41+AGO!FQ41+SET!FQ41+OCT!FQ41+NOV!FQ41+DIC!FQ41</f>
        <v>0</v>
      </c>
      <c r="FR41" s="65"/>
      <c r="FS41" s="296" t="s">
        <v>121</v>
      </c>
      <c r="FT41" s="506">
        <v>632</v>
      </c>
      <c r="FU41" s="528">
        <f t="shared" si="185"/>
        <v>9.81012658227848</v>
      </c>
      <c r="FV41" s="449">
        <f>ENE!FV41+FEB!FV41+MAR!FV41+ABR!FV41+MAY!FV41+JUN!FV41+JUL!FV41+AGO!FV41+SET!FV41+OCT!FV41+NOV!FV41+DIC!FV41</f>
        <v>0</v>
      </c>
      <c r="FW41" s="449">
        <f>ENE!FW41+FEB!FW41+MAR!FW41+ABR!FW41+MAY!FW41+JUN!FW41+JUL!FW41+AGO!FW41+SET!FW41+OCT!FW41+NOV!FW41+DIC!FW41</f>
        <v>0</v>
      </c>
      <c r="FX41" s="449">
        <f>ENE!FX41+FEB!FX41+MAR!FX41+ABR!FX41+MAY!FX41+JUN!FX41+JUL!FX41+AGO!FX41+SET!FX41+OCT!FX41+NOV!FX41+DIC!FX41</f>
        <v>0</v>
      </c>
      <c r="FY41" s="449">
        <f>ENE!FY41+FEB!FY41+MAR!FY41+ABR!FY41+MAY!FY41+JUN!FY41+JUL!FY41+AGO!FY41+SET!FY41+OCT!FY41+NOV!FY41+DIC!FY41</f>
        <v>7</v>
      </c>
      <c r="FZ41" s="450">
        <f>ENE!FZ41+FEB!FZ41+MAR!FZ41+ABR!FZ41+MAY!FZ41+JUN!FZ41+JUL!FZ41+AGO!FZ41+SET!FZ41+OCT!FZ41+NOV!FZ41+DIC!FZ41</f>
        <v>10</v>
      </c>
      <c r="GA41" s="448">
        <f>ENE!GA41+FEB!GA41+MAR!GA41+ABR!GA41+MAY!GA41+JUN!GA41+JUL!GA41+AGO!GA41+SET!GA41+OCT!GA41+NOV!GA41+DIC!GA41</f>
        <v>1</v>
      </c>
      <c r="GB41" s="449">
        <f>ENE!GB41+FEB!GB41+MAR!GB41+ABR!GB41+MAY!GB41+JUN!GB41+JUL!GB41+AGO!GB41+SET!GB41+OCT!GB41+NOV!GB41+DIC!GB41</f>
        <v>1</v>
      </c>
      <c r="GC41" s="449">
        <f>ENE!GC41+FEB!GC41+MAR!GC41+ABR!GC41+MAY!GC41+JUN!GC41+JUL!GC41+AGO!GC41+SET!GC41+OCT!GC41+NOV!GC41+DIC!GC41</f>
        <v>7</v>
      </c>
      <c r="GD41" s="449">
        <f>ENE!GD41+FEB!GD41+MAR!GD41+ABR!GD41+MAY!GD41+JUN!GD41+JUL!GD41+AGO!GD41+SET!GD41+OCT!GD41+NOV!GD41+DIC!GD41</f>
        <v>19</v>
      </c>
      <c r="GE41" s="139">
        <f>ENE!GE41+FEB!GE41+MAR!GE41+ABR!GE41+MAY!GE41+JUN!GE41+JUL!GE41+AGO!GE41+SET!GE41+OCT!GE41+NOV!GE41+DIC!GE41</f>
        <v>17</v>
      </c>
      <c r="GF41" s="450">
        <f>ENE!GF41+FEB!GF41+MAR!GF41+ABR!GF41+MAY!GF41+JUN!GF41+JUL!GF41+AGO!GF41+SET!GF41+OCT!GF41+NOV!GF41+DIC!GF41</f>
        <v>286</v>
      </c>
      <c r="GG41" s="127">
        <v>918</v>
      </c>
      <c r="GH41" s="524">
        <f t="shared" si="186"/>
        <v>31.154684095860567</v>
      </c>
      <c r="GI41" s="449">
        <f>ENE!GI41+FEB!GI41+MAR!GI41+ABR!GI41+MAY!GI41+JUN!GI41+JUL!GI41+AGO!GI41+SET!GI41+OCT!GI41+NOV!GI41+DIC!GI41</f>
        <v>8</v>
      </c>
      <c r="GJ41" s="449">
        <f>ENE!GJ41+FEB!GJ41+MAR!GJ41+ABR!GJ41+MAY!GJ41+JUN!GJ41+JUL!GJ41+AGO!GJ41+SET!GJ41+OCT!GJ41+NOV!GJ41+DIC!GJ41</f>
        <v>0</v>
      </c>
      <c r="GK41" s="449">
        <f>ENE!GK41+FEB!GK41+MAR!GK41+ABR!GK41+MAY!GK41+JUN!GK41+JUL!GK41+AGO!GK41+SET!GK41+OCT!GK41+NOV!GK41+DIC!GK41</f>
        <v>6</v>
      </c>
      <c r="GL41" s="449">
        <f>ENE!GL41+FEB!GL41+MAR!GL41+ABR!GL41+MAY!GL41+JUN!GL41+JUL!GL41+AGO!GL41+SET!GL41+OCT!GL41+NOV!GL41+DIC!GL41</f>
        <v>0</v>
      </c>
      <c r="GM41" s="449">
        <f>ENE!GM41+FEB!GM41+MAR!GM41+ABR!GM41+MAY!GM41+JUN!GM41+JUL!GM41+AGO!GM41+SET!GM41+OCT!GM41+NOV!GM41+DIC!GM41</f>
        <v>0</v>
      </c>
      <c r="GN41" s="449">
        <f>ENE!GN41+FEB!GN41+MAR!GN41+ABR!GN41+MAY!GN41+JUN!GN41+JUL!GN41+AGO!GN41+SET!GN41+OCT!GN41+NOV!GN41+DIC!GN41</f>
        <v>0</v>
      </c>
      <c r="GO41" s="449">
        <f>ENE!GO41+FEB!GO41+MAR!GO41+ABR!GO41+MAY!GO41+JUN!GO41+JUL!GO41+AGO!GO41+SET!GO41+OCT!GO41+NOV!GO41+DIC!GO41</f>
        <v>0</v>
      </c>
      <c r="GP41" s="449">
        <f>ENE!GP41+FEB!GP41+MAR!GP41+ABR!GP41+MAY!GP41+JUN!GP41+JUL!GP41+AGO!GP41+SET!GP41+OCT!GP41+NOV!GP41+DIC!GP41</f>
        <v>0</v>
      </c>
      <c r="GQ41" s="139">
        <f>ENE!GQ41+FEB!GQ41+MAR!GQ41+ABR!GQ41+MAY!GQ41+JUN!GQ41+JUL!GQ41+AGO!GQ41+SET!GQ41+OCT!GQ41+NOV!GQ41+DIC!GQ41</f>
        <v>0</v>
      </c>
      <c r="GR41" s="65"/>
      <c r="GS41" s="296" t="s">
        <v>121</v>
      </c>
      <c r="GT41" s="449">
        <f>ENE!GT41+FEB!GT41+MAR!GT41+ABR!GT41+MAY!GT41+JUN!GT41+JUL!GT41+AGO!GT41+SET!GT41+OCT!GT41+NOV!GT41+DIC!GT41</f>
        <v>0</v>
      </c>
      <c r="GU41" s="449">
        <f>ENE!GU41+FEB!GU41+MAR!GU41+ABR!GU41+MAY!GU41+JUN!GU41+JUL!GU41+AGO!GU41+SET!GU41+OCT!GU41+NOV!GU41+DIC!GU41</f>
        <v>0</v>
      </c>
      <c r="GV41" s="449">
        <f>ENE!GV41+FEB!GV41+MAR!GV41+ABR!GV41+MAY!GV41+JUN!GV41+JUL!GV41+AGO!GV41+SET!GV41+OCT!GV41+NOV!GV41+DIC!GV41</f>
        <v>0</v>
      </c>
      <c r="GW41" s="449">
        <f>ENE!GW41+FEB!GW41+MAR!GW41+ABR!GW41+MAY!GW41+JUN!GW41+JUL!GW41+AGO!GW41+SET!GW41+OCT!GW41+NOV!GW41+DIC!GW41</f>
        <v>0</v>
      </c>
      <c r="GX41" s="449">
        <f>ENE!GX41+FEB!GX41+MAR!GX41+ABR!GX41+MAY!GX41+JUN!GX41+JUL!GX41+AGO!GX41+SET!GX41+OCT!GX41+NOV!GX41+DIC!GX41</f>
        <v>0</v>
      </c>
      <c r="GY41" s="449">
        <f>ENE!GY41+FEB!GY41+MAR!GY41+ABR!GY41+MAY!GY41+JUN!GY41+JUL!GY41+AGO!GY41+SET!GY41+OCT!GY41+NOV!GY41+DIC!GY41</f>
        <v>0</v>
      </c>
      <c r="GZ41" s="449">
        <f>ENE!GZ41+FEB!GZ41+MAR!GZ41+ABR!GZ41+MAY!GZ41+JUN!GZ41+JUL!GZ41+AGO!GZ41+SET!GZ41+OCT!GZ41+NOV!GZ41+DIC!GZ41</f>
        <v>0</v>
      </c>
      <c r="HA41" s="139">
        <f>ENE!HA41+FEB!HA41+MAR!HA41+ABR!HA41+MAY!HA41+JUN!HA41+JUL!HA41+AGO!HA41+SET!HA41+OCT!HA41+NOV!HA41+DIC!HA41</f>
        <v>51</v>
      </c>
      <c r="HB41" s="448">
        <v>77</v>
      </c>
      <c r="HC41" s="530">
        <f t="shared" si="174"/>
        <v>0</v>
      </c>
      <c r="HD41" s="448">
        <f>ENE!HD41+FEB!HD41+MAR!HD41+ABR!HD41+MAY!HD41+JUN!HD41+JUL!HD41+AGO!HD41+SET!HD41+OCT!HD41+NOV!HD41+DIC!HD41</f>
        <v>0</v>
      </c>
      <c r="HE41" s="449">
        <f>ENE!HE41+FEB!HE41+MAR!HE41+ABR!HE41+MAY!HE41+JUN!HE41+JUL!HE41+AGO!HE41+SET!HE41+OCT!HE41+NOV!HE41+DIC!HE41</f>
        <v>0</v>
      </c>
      <c r="HF41" s="449">
        <f>ENE!HF41+FEB!HF41+MAR!HF41+ABR!HF41+MAY!HF41+JUN!HF41+JUL!HF41+AGO!HF41+SET!HF41+OCT!HF41+NOV!HF41+DIC!HF41</f>
        <v>0</v>
      </c>
      <c r="HG41" s="449">
        <f>ENE!HG41+FEB!HG41+MAR!HG41+ABR!HG41+MAY!HG41+JUN!HG41+JUL!HG41+AGO!HG41+SET!HG41+OCT!HG41+NOV!HG41+DIC!HG41</f>
        <v>0</v>
      </c>
      <c r="HH41" s="139">
        <f>ENE!HH41+FEB!HH41+MAR!HH41+ABR!HH41+MAY!HH41+JUN!HH41+JUL!HH41+AGO!HH41+SET!HH41+OCT!HH41+NOV!HH41+DIC!HH41</f>
        <v>0</v>
      </c>
      <c r="HI41" s="449">
        <f>ENE!HI41+FEB!HI41+MAR!HI41+ABR!HI41+MAY!HI41+JUN!HI41+JUL!HI41+AGO!HI41+SET!HI41+OCT!HI41+NOV!HI41+DIC!HI41</f>
        <v>0</v>
      </c>
      <c r="HJ41" s="449">
        <f>ENE!HJ41+FEB!HJ41+MAR!HJ41+ABR!HJ41+MAY!HJ41+JUN!HJ41+JUL!HJ41+AGO!HJ41+SET!HJ41+OCT!HJ41+NOV!HJ41+DIC!HJ41</f>
        <v>0</v>
      </c>
      <c r="HK41" s="449">
        <f>ENE!HK41+FEB!HK41+MAR!HK41+ABR!HK41+MAY!HK41+JUN!HK41+JUL!HK41+AGO!HK41+SET!HK41+OCT!HK41+NOV!HK41+DIC!HK41</f>
        <v>0</v>
      </c>
      <c r="HL41" s="449">
        <f>ENE!HL41+FEB!HL41+MAR!HL41+ABR!HL41+MAY!HL41+JUN!HL41+JUL!HL41+AGO!HL41+SET!HL41+OCT!HL41+NOV!HL41+DIC!HL41</f>
        <v>0</v>
      </c>
      <c r="HM41" s="449">
        <f>ENE!HM41+FEB!HM41+MAR!HM41+ABR!HM41+MAY!HM41+JUN!HM41+JUL!HM41+AGO!HM41+SET!HM41+OCT!HM41+NOV!HM41+DIC!HM41</f>
        <v>0</v>
      </c>
      <c r="HN41" s="449">
        <f>ENE!HN41+FEB!HN41+MAR!HN41+ABR!HN41+MAY!HN41+JUN!HN41+JUL!HN41+AGO!HN41+SET!HN41+OCT!HN41+NOV!HN41+DIC!HN41</f>
        <v>0</v>
      </c>
      <c r="HO41" s="449">
        <f>ENE!HO41+FEB!HO41+MAR!HO41+ABR!HO41+MAY!HO41+JUN!HO41+JUL!HO41+AGO!HO41+SET!HO41+OCT!HO41+NOV!HO41+DIC!HO41</f>
        <v>0</v>
      </c>
      <c r="HP41" s="139">
        <f>ENE!HP41+FEB!HP41+MAR!HP41+ABR!HP41+MAY!HP41+JUN!HP41+JUL!HP41+AGO!HP41+SET!HP41+OCT!HP41+NOV!HP41+DIC!HP41</f>
        <v>0</v>
      </c>
      <c r="HQ41" s="65"/>
      <c r="HR41" s="296" t="s">
        <v>121</v>
      </c>
      <c r="HS41" s="448">
        <f>ENE!HS41+FEB!HS41+MAR!HS41+ABR!HS41+MAY!HS41+JUN!HS41+JUL!HS41+AGO!HS41+SET!HS41+OCT!HS41+NOV!HS41+DIC!HS41</f>
        <v>0</v>
      </c>
      <c r="HT41" s="449">
        <f>ENE!HT41+FEB!HT41+MAR!HT41+ABR!HT41+MAY!HT41+JUN!HT41+JUL!HT41+AGO!HT41+SET!HT41+OCT!HT41+NOV!HT41+DIC!HT41</f>
        <v>0</v>
      </c>
      <c r="HU41" s="449">
        <f>ENE!HU41+FEB!HU41+MAR!HU41+ABR!HU41+MAY!HU41+JUN!HU41+JUL!HU41+AGO!HU41+SET!HU41+OCT!HU41+NOV!HU41+DIC!HU41</f>
        <v>0</v>
      </c>
      <c r="HV41" s="449">
        <f>ENE!HV41+FEB!HV41+MAR!HV41+ABR!HV41+MAY!HV41+JUN!HV41+JUL!HV41+AGO!HV41+SET!HV41+OCT!HV41+NOV!HV41+DIC!HV41</f>
        <v>0</v>
      </c>
      <c r="HW41" s="449">
        <f>ENE!HW41+FEB!HW41+MAR!HW41+ABR!HW41+MAY!HW41+JUN!HW41+JUL!HW41+AGO!HW41+SET!HW41+OCT!HW41+NOV!HW41+DIC!HW41</f>
        <v>0</v>
      </c>
      <c r="HX41" s="449">
        <f>ENE!HX41+FEB!HX41+MAR!HX41+ABR!HX41+MAY!HX41+JUN!HX41+JUL!HX41+AGO!HX41+SET!HX41+OCT!HX41+NOV!HX41+DIC!HX41</f>
        <v>0</v>
      </c>
      <c r="HY41" s="449">
        <f>ENE!HY41+FEB!HY41+MAR!HY41+ABR!HY41+MAY!HY41+JUN!HY41+JUL!HY41+AGO!HY41+SET!HY41+OCT!HY41+NOV!HY41+DIC!HY41</f>
        <v>1</v>
      </c>
      <c r="HZ41" s="449">
        <f>ENE!HZ41+FEB!HZ41+MAR!HZ41+ABR!HZ41+MAY!HZ41+JUN!HZ41+JUL!HZ41+AGO!HZ41+SET!HZ41+OCT!HZ41+NOV!HZ41+DIC!HZ41</f>
        <v>2</v>
      </c>
      <c r="IA41" s="449">
        <f>ENE!IA41+FEB!IA41+MAR!IA41+ABR!IA41+MAY!IA41+JUN!IA41+JUL!IA41+AGO!IA41+SET!IA41+OCT!IA41+NOV!IA41+DIC!IA41</f>
        <v>0</v>
      </c>
      <c r="IB41" s="449">
        <f>ENE!IB41+FEB!IB41+MAR!IB41+ABR!IB41+MAY!IB41+JUN!IB41+JUL!IB41+AGO!IB41+SET!IB41+OCT!IB41+NOV!IB41+DIC!IB41</f>
        <v>3</v>
      </c>
      <c r="IC41" s="449">
        <f>ENE!IC41+FEB!IC41+MAR!IC41+ABR!IC41+MAY!IC41+JUN!IC41+JUL!IC41+AGO!IC41+SET!IC41+OCT!IC41+NOV!IC41+DIC!IC41</f>
        <v>1</v>
      </c>
      <c r="ID41" s="449">
        <f>ENE!ID41+FEB!ID41+MAR!ID41+ABR!ID41+MAY!ID41+JUN!ID41+JUL!ID41+AGO!ID41+SET!ID41+OCT!ID41+NOV!ID41+DIC!ID41</f>
        <v>0</v>
      </c>
      <c r="IE41" s="449">
        <f>ENE!IE41+FEB!IE41+MAR!IE41+ABR!IE41+MAY!IE41+JUN!IE41+JUL!IE41+AGO!IE41+SET!IE41+OCT!IE41+NOV!IE41+DIC!IE41</f>
        <v>0</v>
      </c>
      <c r="IF41" s="449">
        <f>ENE!IF41+FEB!IF41+MAR!IF41+ABR!IF41+MAY!IF41+JUN!IF41+JUL!IF41+AGO!IF41+SET!IF41+OCT!IF41+NOV!IF41+DIC!IF41</f>
        <v>0</v>
      </c>
      <c r="IG41" s="139">
        <f>ENE!IG41+FEB!IG41+MAR!IG41+ABR!IG41+MAY!IG41+JUN!IG41+JUL!IG41+AGO!IG41+SET!IG41+OCT!IG41+NOV!IG41+DIC!IG41</f>
        <v>0</v>
      </c>
      <c r="IH41" s="448">
        <f>ENE!IH41+FEB!IH41+MAR!IH41+ABR!IH41+MAY!IH41+JUN!IH41+JUL!IH41+AGO!IH41+SET!IH41+OCT!IH41+NOV!IH41+DIC!IH41</f>
        <v>0</v>
      </c>
      <c r="II41" s="449">
        <f>ENE!II41+FEB!II41+MAR!II41+ABR!II41+MAY!II41+JUN!II41+JUL!II41+AGO!II41+SET!II41+OCT!II41+NOV!II41+DIC!II41</f>
        <v>0</v>
      </c>
      <c r="IJ41" s="450">
        <f>ENE!IJ41+FEB!IJ41+MAR!IJ41+ABR!IJ41+MAY!IJ41+JUN!IJ41+JUL!IJ41+AGO!IJ41+SET!IJ41+OCT!IJ41+NOV!IJ41+DIC!IJ41</f>
        <v>0</v>
      </c>
      <c r="IK41" s="448">
        <f>ENE!IK41+FEB!IK41+MAR!IK41+ABR!IK41+MAY!IK41+JUN!IK41+JUL!IK41+AGO!IK41+SET!IK41+OCT!IK41+NOV!IK41+DIC!IK41</f>
        <v>0</v>
      </c>
      <c r="IL41" s="449">
        <f>ENE!IL41+FEB!IL41+MAR!IL41+ABR!IL41+MAY!IL41+JUN!IL41+JUL!IL41+AGO!IL41+SET!IL41+OCT!IL41+NOV!IL41+DIC!IL41</f>
        <v>0</v>
      </c>
      <c r="IM41" s="139">
        <f>ENE!IM41+FEB!IM41+MAR!IM41+ABR!IM41+MAY!IM41+JUN!IM41+JUL!IM41+AGO!IM41+SET!IM41+OCT!IM41+NOV!IM41+DIC!IM41</f>
        <v>0</v>
      </c>
      <c r="IN41" s="449">
        <f>ENE!IN41+FEB!IN41+MAR!IN41+ABR!IN41+MAY!IN41+JUN!IN41+JUL!IN41+AGO!IN41+SET!IN41+OCT!IN41+NOV!IN41+DIC!IN41</f>
        <v>0</v>
      </c>
      <c r="IO41" s="449">
        <f>ENE!IO41+FEB!IO41+MAR!IO41+ABR!IO41+MAY!IO41+JUN!IO41+JUL!IO41+AGO!IO41+SET!IO41+OCT!IO41+NOV!IO41+DIC!IO41</f>
        <v>0</v>
      </c>
      <c r="IP41" s="139">
        <f>ENE!IP41+FEB!IP41+MAR!IP41+ABR!IP41+MAY!IP41+JUN!IP41+JUL!IP41+AGO!IP41+SET!IP41+OCT!IP41+NOV!IP41+DIC!IP41</f>
        <v>0</v>
      </c>
      <c r="IQ41" s="449">
        <f>ENE!IQ41+FEB!IQ41+MAR!IQ41+ABR!IQ41+MAY!IQ41+JUN!IQ41+JUL!IQ41+AGO!IQ41+SET!IQ41+OCT!IQ41+NOV!IQ41+DIC!IQ41</f>
        <v>0</v>
      </c>
      <c r="IR41" s="449">
        <f>ENE!IR41+FEB!IR41+MAR!IR41+ABR!IR41+MAY!IR41+JUN!IR41+JUL!IR41+AGO!IR41+SET!IR41+OCT!IR41+NOV!IR41+DIC!IR41</f>
        <v>0</v>
      </c>
      <c r="IS41" s="449">
        <f>ENE!IS41+FEB!IS41+MAR!IS41+ABR!IS41+MAY!IS41+JUN!IS41+JUL!IS41+AGO!IS41+SET!IS41+OCT!IS41+NOV!IS41+DIC!IS41</f>
        <v>0</v>
      </c>
      <c r="IT41" s="449">
        <f>ENE!IT41+FEB!IT41+MAR!IT41+ABR!IT41+MAY!IT41+JUN!IT41+JUL!IT41+AGO!IT41+SET!IT41+OCT!IT41+NOV!IT41+DIC!IT41</f>
        <v>0</v>
      </c>
      <c r="IU41" s="139">
        <f>ENE!IU41+FEB!IU41+MAR!IU41+ABR!IU41+MAY!IU41+JUN!IU41+JUL!IU41+AGO!IU41+SET!IU41+OCT!IU41+NOV!IU41+DIC!IU41</f>
        <v>0</v>
      </c>
      <c r="IV41" s="65"/>
      <c r="IW41" s="296" t="s">
        <v>121</v>
      </c>
      <c r="IX41" s="448">
        <f>ENE!IX41+FEB!IX41+MAR!IX41+ABR!IX41+MAY!IX41+JUN!IX41+JUL!IX41+AGO!IX41+SET!IX41+OCT!IX41+NOV!IX41+DIC!IX41</f>
        <v>0</v>
      </c>
      <c r="IY41" s="449">
        <f>ENE!IY41+FEB!IY41+MAR!IY41+ABR!IY41+MAY!IY41+JUN!IY41+JUL!IY41+AGO!IY41+SET!IY41+OCT!IY41+NOV!IY41+DIC!IY41</f>
        <v>0</v>
      </c>
      <c r="IZ41" s="449">
        <f>ENE!IZ41+FEB!IZ41+MAR!IZ41+ABR!IZ41+MAY!IZ41+JUN!IZ41+JUL!IZ41+AGO!IZ41+SET!IZ41+OCT!IZ41+NOV!IZ41+DIC!IZ41</f>
        <v>0</v>
      </c>
      <c r="JA41" s="449">
        <f>ENE!JA41+FEB!JA41+MAR!JA41+ABR!JA41+MAY!JA41+JUN!JA41+JUL!JA41+AGO!JA41+SET!JA41+OCT!JA41+NOV!JA41+DIC!JA41</f>
        <v>0</v>
      </c>
      <c r="JB41" s="139">
        <f>ENE!JB41+FEB!JB41+MAR!JB41+ABR!JB41+MAY!JB41+JUN!JB41+JUL!JB41+AGO!JB41+SET!JB41+OCT!JB41+NOV!JB41+DIC!JB41</f>
        <v>0</v>
      </c>
      <c r="JC41" s="449">
        <f>ENE!JC41+FEB!JC41+MAR!JC41+ABR!JC41+MAY!JC41+JUN!JC41+JUL!JC41+AGO!JC41+SET!JC41+OCT!JC41+NOV!JC41+DIC!JC41</f>
        <v>0</v>
      </c>
      <c r="JD41" s="449">
        <f>ENE!JD41+FEB!JD41+MAR!JD41+ABR!JD41+MAY!JD41+JUN!JD41+JUL!JD41+AGO!JD41+SET!JD41+OCT!JD41+NOV!JD41+DIC!JD41</f>
        <v>0</v>
      </c>
      <c r="JE41" s="449">
        <f>ENE!JE41+FEB!JE41+MAR!JE41+ABR!JE41+MAY!JE41+JUN!JE41+JUL!JE41+AGO!JE41+SET!JE41+OCT!JE41+NOV!JE41+DIC!JE41</f>
        <v>0</v>
      </c>
      <c r="JF41" s="449">
        <f>ENE!JF41+FEB!JF41+MAR!JF41+ABR!JF41+MAY!JF41+JUN!JF41+JUL!JF41+AGO!JF41+SET!JF41+OCT!JF41+NOV!JF41+DIC!JF41</f>
        <v>0</v>
      </c>
      <c r="JG41" s="450">
        <f>ENE!JG41+FEB!JG41+MAR!JG41+ABR!JG41+MAY!JG41+JUN!JG41+JUL!JG41+AGO!JG41+SET!JG41+OCT!JG41+NOV!JG41+DIC!JG41</f>
        <v>1</v>
      </c>
      <c r="JH41" s="448">
        <f>ENE!JH41+FEB!JH41+MAR!JH41+ABR!JH41+MAY!JH41+JUN!JH41+JUL!JH41+AGO!JH41+SET!JH41+OCT!JH41+NOV!JH41+DIC!JH41</f>
        <v>0</v>
      </c>
      <c r="JI41" s="449">
        <f>ENE!JI41+FEB!JI41+MAR!JI41+ABR!JI41+MAY!JI41+JUN!JI41+JUL!JI41+AGO!JI41+SET!JI41+OCT!JI41+NOV!JI41+DIC!JI41</f>
        <v>0</v>
      </c>
      <c r="JJ41" s="449">
        <f>ENE!JJ41+FEB!JJ41+MAR!JJ41+ABR!JJ41+MAY!JJ41+JUN!JJ41+JUL!JJ41+AGO!JJ41+SET!JJ41+OCT!JJ41+NOV!JJ41+DIC!JJ41</f>
        <v>0</v>
      </c>
      <c r="JK41" s="449">
        <f>ENE!JK41+FEB!JK41+MAR!JK41+ABR!JK41+MAY!JK41+JUN!JK41+JUL!JK41+AGO!JK41+SET!JK41+OCT!JK41+NOV!JK41+DIC!JK41</f>
        <v>0</v>
      </c>
      <c r="JL41" s="139">
        <f>ENE!JL41+FEB!JL41+MAR!JL41+ABR!JL41+MAY!JL41+JUN!JL41+JUL!JL41+AGO!JL41+SET!JL41+OCT!JL41+NOV!JL41+DIC!JL41</f>
        <v>1</v>
      </c>
      <c r="JM41" s="448">
        <f>ENE!JM41+FEB!JM41+MAR!JM41+ABR!JM41+MAY!JM41+JUN!JM41+JUL!JM41+AGO!JM41+SET!JM41+OCT!JM41+NOV!JM41+DIC!JM41</f>
        <v>57</v>
      </c>
      <c r="JN41" s="343">
        <v>459</v>
      </c>
      <c r="JO41" s="532">
        <f t="shared" si="178"/>
        <v>12.418300653594772</v>
      </c>
      <c r="JP41" s="449">
        <f>ENE!JP41+FEB!JP41+MAR!JP41+ABR!JP41+MAY!JP41+JUN!JP41+JUL!JP41+AGO!JP41+SET!JP41+OCT!JP41+NOV!JP41+DIC!JP41</f>
        <v>0</v>
      </c>
      <c r="JQ41" s="449">
        <f>ENE!JQ41+FEB!JQ41+MAR!JQ41+ABR!JQ41+MAY!JQ41+JUN!JQ41+JUL!JQ41+AGO!JQ41+SET!JQ41+OCT!JQ41+NOV!JQ41+DIC!JQ41</f>
        <v>0</v>
      </c>
      <c r="JR41" s="450">
        <f>ENE!JR41+FEB!JR41+MAR!JR41+ABR!JR41+MAY!JR41+JUN!JR41+JUL!JR41+AGO!JR41+SET!JR41+OCT!JR41+NOV!JR41+DIC!JR41</f>
        <v>0</v>
      </c>
      <c r="JS41" s="127">
        <v>94</v>
      </c>
      <c r="JT41" s="449">
        <f>ENE!JT41+FEB!JT41+MAR!JT41+ABR!JT41+MAY!JT41+JUN!JT41+JUL!JT41+AGO!JT41+SET!JT41+OCT!JT41+NOV!JT41+DIC!JT41</f>
        <v>24</v>
      </c>
      <c r="JU41" s="449">
        <f>ENE!JU41+FEB!JU41+MAR!JU41+ABR!JU41+MAY!JU41+JUN!JU41+JUL!JU41+AGO!JU41+SET!JU41+OCT!JU41+NOV!JU41+DIC!JU41</f>
        <v>22</v>
      </c>
      <c r="JV41" s="707">
        <f t="shared" si="187"/>
        <v>48.936170212765958</v>
      </c>
      <c r="JW41" s="127">
        <v>64</v>
      </c>
      <c r="JX41" s="449">
        <f>ENE!JX41+FEB!JX41+MAR!JX41+ABR!JX41+MAY!JX41+JUN!JX41+JUL!JX41+AGO!JX41+SET!JX41+OCT!JX41+NOV!JX41+DIC!JX41</f>
        <v>15</v>
      </c>
      <c r="JY41" s="449">
        <f>ENE!JY41+FEB!JY41+MAR!JY41+ABR!JY41+MAY!JY41+JUN!JY41+JUL!JY41+AGO!JY41+SET!JY41+OCT!JY41+NOV!JY41+DIC!JY41</f>
        <v>20</v>
      </c>
      <c r="JZ41" s="707">
        <f t="shared" si="188"/>
        <v>54.6875</v>
      </c>
      <c r="KA41" s="127">
        <v>73</v>
      </c>
      <c r="KB41" s="449">
        <f>ENE!KB41+FEB!KB41+MAR!KB41+ABR!KB41+MAY!KB41+JUN!KB41+JUL!KB41+AGO!KB41+SET!KB41+OCT!KB41+NOV!KB41+DIC!KB41</f>
        <v>2</v>
      </c>
      <c r="KC41" s="449">
        <f>ENE!KC41+FEB!KC41+MAR!KC41+ABR!KC41+MAY!KC41+JUN!KC41+JUL!KC41+AGO!KC41+SET!KC41+OCT!KC41+NOV!KC41+DIC!KC41</f>
        <v>12</v>
      </c>
      <c r="KD41" s="707">
        <f t="shared" si="189"/>
        <v>19.17808219178082</v>
      </c>
      <c r="KE41" s="448">
        <f>ENE!KE41+FEB!KE41+MAR!KE41+ABR!KE41+MAY!KE41+JUN!KE41+JUL!KE41+AGO!KE41+SET!KE41+OCT!KE41+NOV!KE41+DIC!KE41</f>
        <v>0</v>
      </c>
      <c r="KF41" s="449">
        <f>ENE!KF41+FEB!KF41+MAR!KF41+ABR!KF41+MAY!KF41+JUN!KF41+JUL!KF41+AGO!KF41+SET!KF41+OCT!KF41+NOV!KF41+DIC!KF41</f>
        <v>0</v>
      </c>
      <c r="KG41" s="449">
        <f>ENE!KG41+FEB!KG41+MAR!KG41+ABR!KG41+MAY!KG41+JUN!KG41+JUL!KG41+AGO!KG41+SET!KG41+OCT!KG41+NOV!KG41+DIC!KG41</f>
        <v>0</v>
      </c>
      <c r="KH41" s="449">
        <f>ENE!KH41+FEB!KH41+MAR!KH41+ABR!KH41+MAY!KH41+JUN!KH41+JUL!KH41+AGO!KH41+SET!KH41+OCT!KH41+NOV!KH41+DIC!KH41</f>
        <v>0</v>
      </c>
      <c r="KI41" s="450">
        <f>ENE!KI41+FEB!KI41+MAR!KI41+ABR!KI41+MAY!KI41+JUN!KI41+JUL!KI41+AGO!KI41+SET!KI41+OCT!KI41+NOV!KI41+DIC!KI41</f>
        <v>0</v>
      </c>
      <c r="KJ41" s="766">
        <f>ENE!KJ41+FEB!KJ41+MAR!KJ41+ABR!KJ41+MAY!KJ41+JUN!KJ41+JUL!KJ41+AGO!KJ41+SET!KJ41+OCT!KJ41+NOV!KJ41+DIC!KJ41</f>
        <v>2</v>
      </c>
      <c r="KK41" s="767">
        <f>ENE!KK41+FEB!KK41+MAR!KK41+ABR!KK41+MAY!KK41+JUN!KK41+JUL!KK41+AGO!KK41+SET!KK41+OCT!KK41+NOV!KK41+DIC!KK41</f>
        <v>0</v>
      </c>
      <c r="KL41" s="767">
        <f>ENE!KL41+FEB!KL41+MAR!KL41+ABR!KL41+MAY!KL41+JUN!KL41+JUL!KL41+AGO!KL41+SET!KL41+OCT!KL41+NOV!KL41+DIC!KL41</f>
        <v>0</v>
      </c>
      <c r="KM41" s="767">
        <f>ENE!KM41+FEB!KM41+MAR!KM41+ABR!KM41+MAY!KM41+JUN!KM41+JUL!KM41+AGO!KM41+SET!KM41+OCT!KM41+NOV!KM41+DIC!KM41</f>
        <v>0</v>
      </c>
      <c r="KN41" s="768">
        <f>ENE!KN41+FEB!KN41+MAR!KN41+ABR!KN41+MAY!KN41+JUN!KN41+JUL!KN41+AGO!KN41+SET!KN41+OCT!KN41+NOV!KN41+DIC!KN41</f>
        <v>0</v>
      </c>
    </row>
    <row r="42" spans="1:300" s="97" customFormat="1" ht="27" customHeight="1" x14ac:dyDescent="0.3">
      <c r="A42" s="291">
        <v>1450</v>
      </c>
      <c r="B42" s="292" t="s">
        <v>126</v>
      </c>
      <c r="C42" s="127">
        <v>18</v>
      </c>
      <c r="D42" s="403">
        <f>ENE!D42+FEB!D42+MAR!D42+ABR!D42+MAY!D42+JUN!D42+JUL!D42+AGO!D42+SET!D42+OCT!D42+NOV!D42+DIC!D42</f>
        <v>0</v>
      </c>
      <c r="E42" s="403">
        <f>ENE!E42+FEB!E42+MAR!E42+ABR!E42+MAY!E42+JUN!E42+JUL!E42+AGO!E42+SET!E42+OCT!E42+NOV!E42+DIC!E42</f>
        <v>0</v>
      </c>
      <c r="F42" s="403">
        <f>ENE!F42+FEB!F42+MAR!F42+ABR!F42+MAY!F42+JUN!F42+JUL!F42+AGO!F42+SET!F42+OCT!F42+NOV!F42+DIC!F42</f>
        <v>0</v>
      </c>
      <c r="G42" s="512">
        <f t="shared" si="141"/>
        <v>0</v>
      </c>
      <c r="H42" s="448">
        <f>ENE!H42+FEB!H42+MAR!H42+ABR!H42+MAY!H42+JUN!H42+JUL!H42+AGO!H42+SET!H42+OCT!H42+NOV!H42+DIC!H42</f>
        <v>0</v>
      </c>
      <c r="I42" s="139">
        <f>ENE!I42+FEB!I42+MAR!I42+ABR!I42+MAY!I42+JUN!I42+JUL!I42+AGO!I42+SET!I42+OCT!I42+NOV!I42+DIC!I42</f>
        <v>0</v>
      </c>
      <c r="J42" s="449">
        <f>ENE!J42+FEB!J42+MAR!J42+ABR!J42+MAY!J42+JUN!J42+JUL!J42+AGO!J42+SET!J42+OCT!J42+NOV!J42+DIC!J42</f>
        <v>4</v>
      </c>
      <c r="K42" s="449">
        <f>ENE!K42+FEB!K42+MAR!K42+ABR!K42+MAY!K42+JUN!K42+JUL!K42+AGO!K42+SET!K42+OCT!K42+NOV!K42+DIC!K42</f>
        <v>2</v>
      </c>
      <c r="L42" s="449">
        <f>ENE!L42+FEB!L42+MAR!L42+ABR!L42+MAY!L42+JUN!L42+JUL!L42+AGO!L42+SET!L42+OCT!L42+NOV!L42+DIC!L42</f>
        <v>3</v>
      </c>
      <c r="M42" s="510">
        <f t="shared" si="183"/>
        <v>16.666666666666664</v>
      </c>
      <c r="N42" s="449">
        <f>ENE!N42+FEB!N42+MAR!N42+ABR!N42+MAY!N42+JUN!N42+JUL!N42+AGO!N42+SET!N42+OCT!N42+NOV!N42+DIC!N42</f>
        <v>4</v>
      </c>
      <c r="O42" s="449">
        <f>ENE!O42+FEB!O42+MAR!O42+ABR!O42+MAY!O42+JUN!O42+JUL!O42+AGO!O42+SET!O42+OCT!O42+NOV!O42+DIC!O42</f>
        <v>2</v>
      </c>
      <c r="P42" s="449">
        <f>ENE!P42+FEB!P42+MAR!P42+ABR!P42+MAY!P42+JUN!P42+JUL!P42+AGO!P42+SET!P42+OCT!P42+NOV!P42+DIC!P42</f>
        <v>3</v>
      </c>
      <c r="Q42" s="514">
        <f t="shared" si="184"/>
        <v>16.666666666666664</v>
      </c>
      <c r="R42" s="449">
        <f>ENE!R42+FEB!R42+MAR!R42+ABR!R42+MAY!R42+JUN!R42+JUL!R42+AGO!R42+SET!R42+OCT!R42+NOV!R42+DIC!R42</f>
        <v>4</v>
      </c>
      <c r="S42" s="450">
        <f>ENE!S42+FEB!S42+MAR!S42+ABR!S42+MAY!S42+JUN!S42+JUL!S42+AGO!S42+SET!S42+OCT!S42+NOV!S42+DIC!S42</f>
        <v>2</v>
      </c>
      <c r="T42" s="448">
        <f>ENE!T42+FEB!T42+MAR!T42+ABR!T42+MAY!T42+JUN!T42+JUL!T42+AGO!T42+SET!T42+OCT!T42+NOV!T42+DIC!T42</f>
        <v>4</v>
      </c>
      <c r="U42" s="139">
        <f>ENE!U42+FEB!U42+MAR!U42+ABR!U42+MAY!U42+JUN!U42+JUL!U42+AGO!U42+SET!U42+OCT!U42+NOV!U42+DIC!U42</f>
        <v>2</v>
      </c>
      <c r="V42" s="449">
        <f>ENE!V42+FEB!V42+MAR!V42+ABR!V42+MAY!V42+JUN!V42+JUL!V42+AGO!V42+SET!V42+OCT!V42+NOV!V42+DIC!V42</f>
        <v>0</v>
      </c>
      <c r="W42" s="450">
        <f>ENE!W42+FEB!W42+MAR!W42+ABR!W42+MAY!W42+JUN!W42+JUL!W42+AGO!W42+SET!W42+OCT!W42+NOV!W42+DIC!W42</f>
        <v>0</v>
      </c>
      <c r="X42" s="448">
        <f>ENE!X42+FEB!X42+MAR!X42+ABR!X42+MAY!X42+JUN!X42+JUL!X42+AGO!X42+SET!X42+OCT!X42+NOV!X42+DIC!X42</f>
        <v>0</v>
      </c>
      <c r="Y42" s="449">
        <f>ENE!Y42+FEB!Y42+MAR!Y42+ABR!Y42+MAY!Y42+JUN!Y42+JUL!Y42+AGO!Y42+SET!Y42+OCT!Y42+NOV!Y42+DIC!Y42</f>
        <v>0</v>
      </c>
      <c r="Z42" s="139">
        <f>ENE!Z42+FEB!Z42+MAR!Z42+ABR!Z42+MAY!Z42+JUN!Z42+JUL!Z42+AGO!Z42+SET!Z42+OCT!Z42+NOV!Z42+DIC!Z42</f>
        <v>0</v>
      </c>
      <c r="AA42" s="127">
        <f>ENE!AA42+FEB!AA42+MAR!AA42+ABR!AA42+MAY!AA42+JUN!AA42+JUL!AA42+AGO!AA42+SET!AA42+OCT!AA42+NOV!AA42+DIC!AA42</f>
        <v>1</v>
      </c>
      <c r="AB42" s="296" t="s">
        <v>126</v>
      </c>
      <c r="AC42" s="139">
        <v>24</v>
      </c>
      <c r="AD42" s="449">
        <f>ENE!AD42+FEB!AD42+MAR!AD42+ABR!AD42+MAY!AD42+JUN!AD42+JUL!AD42+AGO!AD42+SET!AD42+OCT!AD42+NOV!AD42+DIC!AD42</f>
        <v>2</v>
      </c>
      <c r="AE42" s="517">
        <f t="shared" si="144"/>
        <v>8.3333333333333321</v>
      </c>
      <c r="AF42" s="449">
        <f>ENE!AF42+FEB!AF42+MAR!AF42+ABR!AF42+MAY!AF42+JUN!AF42+JUL!AF42+AGO!AF42+SET!AF42+OCT!AF42+NOV!AF42+DIC!AF42</f>
        <v>2</v>
      </c>
      <c r="AG42" s="450">
        <f>ENE!AG42+FEB!AG42+MAR!AG42+ABR!AG42+MAY!AG42+JUN!AG42+JUL!AG42+AGO!AG42+SET!AG42+OCT!AG42+NOV!AG42+DIC!AG42</f>
        <v>2</v>
      </c>
      <c r="AH42" s="448">
        <f>ENE!AH42+FEB!AH42+MAR!AH42+ABR!AH42+MAY!AH42+JUN!AH42+JUL!AH42+AGO!AH42+SET!AH42+OCT!AH42+NOV!AH42+DIC!AH42</f>
        <v>0</v>
      </c>
      <c r="AI42" s="449">
        <f>ENE!AI42+FEB!AI42+MAR!AI42+ABR!AI42+MAY!AI42+JUN!AI42+JUL!AI42+AGO!AI42+SET!AI42+OCT!AI42+NOV!AI42+DIC!AI42</f>
        <v>0</v>
      </c>
      <c r="AJ42" s="139">
        <f>ENE!AJ42+FEB!AJ42+MAR!AJ42+ABR!AJ42+MAY!AJ42+JUN!AJ42+JUL!AJ42+AGO!AJ42+SET!AJ42+OCT!AJ42+NOV!AJ42+DIC!AJ42</f>
        <v>2</v>
      </c>
      <c r="AK42" s="449">
        <f>ENE!AK42+FEB!AK42+MAR!AK42+ABR!AK42+MAY!AK42+JUN!AK42+JUL!AK42+AGO!AK42+SET!AK42+OCT!AK42+NOV!AK42+DIC!AK42</f>
        <v>0</v>
      </c>
      <c r="AL42" s="449">
        <f>ENE!AL42+FEB!AL42+MAR!AL42+ABR!AL42+MAY!AL42+JUN!AL42+JUL!AL42+AGO!AL42+SET!AL42+OCT!AL42+NOV!AL42+DIC!AL42</f>
        <v>0</v>
      </c>
      <c r="AM42" s="450">
        <f>ENE!AM42+FEB!AM42+MAR!AM42+ABR!AM42+MAY!AM42+JUN!AM42+JUL!AM42+AGO!AM42+SET!AM42+OCT!AM42+NOV!AM42+DIC!AM42</f>
        <v>0</v>
      </c>
      <c r="AN42" s="459">
        <f>ENE!AN42+FEB!AN42+MAR!AN42+ABR!AN42+MAY!AN42+JUN!AN42+JUL!AN42+AGO!AN42+SET!AN42+OCT!AN42+NOV!AN42+DIC!AN42</f>
        <v>5</v>
      </c>
      <c r="AO42" s="514">
        <f t="shared" si="145"/>
        <v>20.833333333333336</v>
      </c>
      <c r="AP42" s="449">
        <f>ENE!AP42+FEB!AP42+MAR!AP42+ABR!AP42+MAY!AP42+JUN!AP42+JUL!AP42+AGO!AP42+SET!AP42+OCT!AP42+NOV!AP42+DIC!AP42</f>
        <v>4</v>
      </c>
      <c r="AQ42" s="139">
        <f>ENE!AQ42+FEB!AQ42+MAR!AQ42+ABR!AQ42+MAY!AQ42+JUN!AQ42+JUL!AQ42+AGO!AQ42+SET!AQ42+OCT!AQ42+NOV!AQ42+DIC!AQ42</f>
        <v>5</v>
      </c>
      <c r="AR42" s="449">
        <f>ENE!AR42+FEB!AR42+MAR!AR42+ABR!AR42+MAY!AR42+JUN!AR42+JUL!AR42+AGO!AR42+SET!AR42+OCT!AR42+NOV!AR42+DIC!AR42</f>
        <v>0</v>
      </c>
      <c r="AS42" s="449">
        <f>ENE!AS42+FEB!AS42+MAR!AS42+ABR!AS42+MAY!AS42+JUN!AS42+JUL!AS42+AGO!AS42+SET!AS42+OCT!AS42+NOV!AS42+DIC!AS42</f>
        <v>0</v>
      </c>
      <c r="AT42" s="449">
        <f>ENE!AT42+FEB!AT42+MAR!AT42+ABR!AT42+MAY!AT42+JUN!AT42+JUL!AT42+AGO!AT42+SET!AT42+OCT!AT42+NOV!AT42+DIC!AT42</f>
        <v>0</v>
      </c>
      <c r="AU42" s="450">
        <f>ENE!AU42+FEB!AU42+MAR!AU42+ABR!AU42+MAY!AU42+JUN!AU42+JUL!AU42+AGO!AU42+SET!AU42+OCT!AU42+NOV!AU42+DIC!AU42</f>
        <v>0</v>
      </c>
      <c r="AV42" s="514">
        <f t="shared" si="146"/>
        <v>0</v>
      </c>
      <c r="AW42" s="449">
        <f>ENE!AW42+FEB!AW42+MAR!AW42+ABR!AW42+MAY!AW42+JUN!AW42+JUL!AW42+AGO!AW42+SET!AW42+OCT!AW42+NOV!AW42+DIC!AW42</f>
        <v>0</v>
      </c>
      <c r="AX42" s="449">
        <f>ENE!AX42+FEB!AX42+MAR!AX42+ABR!AX42+MAY!AX42+JUN!AX42+JUL!AX42+AGO!AX42+SET!AX42+OCT!AX42+NOV!AX42+DIC!AX42</f>
        <v>0</v>
      </c>
      <c r="AY42" s="450">
        <f>ENE!AY42+FEB!AY42+MAR!AY42+ABR!AY42+MAY!AY42+JUN!AY42+JUL!AY42+AGO!AY42+SET!AY42+OCT!AY42+NOV!AY42+DIC!AY42</f>
        <v>0</v>
      </c>
      <c r="AZ42" s="514">
        <f t="shared" si="147"/>
        <v>0</v>
      </c>
      <c r="BA42" s="449">
        <f>ENE!BA42+FEB!BA42+MAR!BA42+ABR!BA42+MAY!BA42+JUN!BA42+JUL!BA42+AGO!BA42+SET!BA42+OCT!BA42+NOV!BA42+DIC!BA42</f>
        <v>0</v>
      </c>
      <c r="BB42" s="450">
        <f>ENE!BB42+FEB!BB42+MAR!BB42+ABR!BB42+MAY!BB42+JUN!BB42+JUL!BB42+AGO!BB42+SET!BB42+OCT!BB42+NOV!BB42+DIC!BB42</f>
        <v>0</v>
      </c>
      <c r="BC42" s="127">
        <f>ENE!BC42+FEB!BC42+MAR!BC42+ABR!BC42+MAY!BC42+JUN!BC42+JUL!BC42+AGO!BC42+SET!BC42+OCT!BC42+NOV!BC42+DIC!BC42</f>
        <v>0</v>
      </c>
      <c r="BD42" s="127">
        <f>ENE!BD42+FEB!BD42+MAR!BD42+ABR!BD42+MAY!BD42+JUN!BD42+JUL!BD42+AGO!BD42+SET!BD42+OCT!BD42+NOV!BD42+DIC!BD42</f>
        <v>1</v>
      </c>
      <c r="BE42" s="296" t="s">
        <v>126</v>
      </c>
      <c r="BF42" s="127">
        <v>26</v>
      </c>
      <c r="BG42" s="449">
        <f>ENE!BG42+FEB!BG42+MAR!BG42+ABR!BG42+MAY!BG42+JUN!BG42+JUL!BG42+AGO!BG42+SET!BG42+OCT!BG42+NOV!BG42+DIC!BG42</f>
        <v>0</v>
      </c>
      <c r="BH42" s="463">
        <f>ENE!BH42+FEB!BH42+MAR!BH42+ABR!BH42+MAY!BH42+JUN!BH42+JUL!BH42+AGO!BH42+SET!BH42+OCT!BH42+NOV!BH42+DIC!BH42</f>
        <v>0</v>
      </c>
      <c r="BI42" s="463">
        <f>ENE!BI42+FEB!BI42+MAR!BI42+ABR!BI42+MAY!BI42+JUN!BI42+JUL!BI42+AGO!BI42+SET!BI42+OCT!BI42+NOV!BI42+DIC!BI42</f>
        <v>0</v>
      </c>
      <c r="BJ42" s="463">
        <f>ENE!BJ42+FEB!BJ42+MAR!BJ42+ABR!BJ42+MAY!BJ42+JUN!BJ42+JUL!BJ42+AGO!BJ42+SET!BJ42+OCT!BJ42+NOV!BJ42+DIC!BJ42</f>
        <v>0</v>
      </c>
      <c r="BK42" s="464">
        <f>ENE!BK42+FEB!BK42+MAR!BK42+ABR!BK42+MAY!BK42+JUN!BK42+JUL!BK42+AGO!BK42+SET!BK42+OCT!BK42+NOV!BK42+DIC!BK42</f>
        <v>0</v>
      </c>
      <c r="BL42" s="448">
        <f>ENE!BL42+FEB!BL42+MAR!BL42+ABR!BL42+MAY!BL42+JUN!BL42+JUL!BL42+AGO!BL42+SET!BL42+OCT!BL42+NOV!BL42+DIC!BL42</f>
        <v>0</v>
      </c>
      <c r="BM42" s="463">
        <f>ENE!BM42+FEB!BM42+MAR!BM42+ABR!BM42+MAY!BM42+JUN!BM42+JUL!BM42+AGO!BM42+SET!BM42+OCT!BM42+NOV!BM42+DIC!BM42</f>
        <v>0</v>
      </c>
      <c r="BN42" s="463">
        <f>ENE!BN42+FEB!BN42+MAR!BN42+ABR!BN42+MAY!BN42+JUN!BN42+JUL!BN42+AGO!BN42+SET!BN42+OCT!BN42+NOV!BN42+DIC!BN42</f>
        <v>0</v>
      </c>
      <c r="BO42" s="464">
        <f>ENE!BO42+FEB!BO42+MAR!BO42+ABR!BO42+MAY!BO42+JUN!BO42+JUL!BO42+AGO!BO42+SET!BO42+OCT!BO42+NOV!BO42+DIC!BO42</f>
        <v>0</v>
      </c>
      <c r="BP42" s="514">
        <f t="shared" si="150"/>
        <v>0</v>
      </c>
      <c r="BQ42" s="449">
        <f>ENE!BQ42+FEB!BQ42+MAR!BQ42+ABR!BQ42+MAY!BQ42+JUN!BQ42+JUL!BQ42+AGO!BQ42+SET!BQ42+OCT!BQ42+NOV!BQ42+DIC!BQ42</f>
        <v>0</v>
      </c>
      <c r="BR42" s="463">
        <f>ENE!BR42+FEB!BR42+MAR!BR42+ABR!BR42+MAY!BR42+JUN!BR42+JUL!BR42+AGO!BR42+SET!BR42+OCT!BR42+NOV!BR42+DIC!BR42</f>
        <v>0</v>
      </c>
      <c r="BS42" s="463">
        <f>ENE!BS42+FEB!BS42+MAR!BS42+ABR!BS42+MAY!BS42+JUN!BS42+JUL!BS42+AGO!BS42+SET!BS42+OCT!BS42+NOV!BS42+DIC!BS42</f>
        <v>0</v>
      </c>
      <c r="BT42" s="517">
        <f t="shared" si="152"/>
        <v>0</v>
      </c>
      <c r="BU42" s="463">
        <f>ENE!BU42+FEB!BU42+MAR!BU42+ABR!BU42+MAY!BU42+JUN!BU42+JUL!BU42+AGO!BU42+SET!BU42+OCT!BU42+NOV!BU42+DIC!BU42</f>
        <v>0</v>
      </c>
      <c r="BV42" s="463">
        <f>ENE!BV42+FEB!BV42+MAR!BV42+ABR!BV42+MAY!BV42+JUN!BV42+JUL!BV42+AGO!BV42+SET!BV42+OCT!BV42+NOV!BV42+DIC!BV42</f>
        <v>0</v>
      </c>
      <c r="BW42" s="463">
        <f>ENE!BW42+FEB!BW42+MAR!BW42+ABR!BW42+MAY!BW42+JUN!BW42+JUL!BW42+AGO!BW42+SET!BW42+OCT!BW42+NOV!BW42+DIC!BW42</f>
        <v>0</v>
      </c>
      <c r="BX42" s="465">
        <f>ENE!BX42+FEB!BX42+MAR!BX42+ABR!BX42+MAY!BX42+JUN!BX42+JUL!BX42+AGO!BX42+SET!BX42+OCT!BX42+NOV!BX42+DIC!BX42</f>
        <v>0</v>
      </c>
      <c r="BY42" s="449">
        <f>ENE!BY42+FEB!BY42+MAR!BY42+ABR!BY42+MAY!BY42+JUN!BY42+JUL!BY42+AGO!BY42+SET!BY42+OCT!BY42+NOV!BY42+DIC!BY42</f>
        <v>0</v>
      </c>
      <c r="BZ42" s="464">
        <f>ENE!BZ42+FEB!BZ42+MAR!BZ42+ABR!BZ42+MAY!BZ42+JUN!BZ42+JUL!BZ42+AGO!BZ42+SET!BZ42+OCT!BZ42+NOV!BZ42+DIC!BZ42</f>
        <v>0</v>
      </c>
      <c r="CA42" s="514">
        <f t="shared" si="154"/>
        <v>0</v>
      </c>
      <c r="CB42" s="448">
        <f>ENE!CB42+FEB!CB42+MAR!CB42+ABR!CB42+MAY!CB42+JUN!CB42+JUL!CB42+AGO!CB42+SET!CB42+OCT!CB42+NOV!CB42+DIC!CB42</f>
        <v>0</v>
      </c>
      <c r="CC42" s="465">
        <f>ENE!CC42+FEB!CC42+MAR!CC42+ABR!CC42+MAY!CC42+JUN!CC42+JUL!CC42+AGO!CC42+SET!CC42+OCT!CC42+NOV!CC42+DIC!CC42</f>
        <v>0</v>
      </c>
      <c r="CD42" s="139">
        <f>ENE!CD42+FEB!CD42+MAR!CD42+ABR!CD42+MAY!CD42+JUN!CD42+JUL!CD42+AGO!CD42+SET!CD42+OCT!CD42+NOV!CD42+DIC!CD42</f>
        <v>0</v>
      </c>
      <c r="CE42" s="65"/>
      <c r="CF42" s="296" t="s">
        <v>126</v>
      </c>
      <c r="CG42" s="127">
        <v>15</v>
      </c>
      <c r="CH42" s="449">
        <f>ENE!CH42+FEB!CH42+MAR!CH42+ABR!CH42+MAY!CH42+JUN!CH42+JUL!CH42+AGO!CH42+SET!CH42+OCT!CH42+NOV!CH42+DIC!CH42</f>
        <v>0</v>
      </c>
      <c r="CI42" s="449">
        <f>ENE!CI42+FEB!CI42+MAR!CI42+ABR!CI42+MAY!CI42+JUN!CI42+JUL!CI42+AGO!CI42+SET!CI42+OCT!CI42+NOV!CI42+DIC!CI42</f>
        <v>1</v>
      </c>
      <c r="CJ42" s="449">
        <f>ENE!CJ42+FEB!CJ42+MAR!CJ42+ABR!CJ42+MAY!CJ42+JUN!CJ42+JUL!CJ42+AGO!CJ42+SET!CJ42+OCT!CJ42+NOV!CJ42+DIC!CJ42</f>
        <v>0</v>
      </c>
      <c r="CK42" s="449">
        <f>ENE!CK42+FEB!CK42+MAR!CK42+ABR!CK42+MAY!CK42+JUN!CK42+JUL!CK42+AGO!CK42+SET!CK42+OCT!CK42+NOV!CK42+DIC!CK42</f>
        <v>0</v>
      </c>
      <c r="CL42" s="450">
        <f>ENE!CL42+FEB!CL42+MAR!CL42+ABR!CL42+MAY!CL42+JUN!CL42+JUL!CL42+AGO!CL42+SET!CL42+OCT!CL42+NOV!CL42+DIC!CL42</f>
        <v>0</v>
      </c>
      <c r="CM42" s="448">
        <f>ENE!CM42+FEB!CM42+MAR!CM42+ABR!CM42+MAY!CM42+JUN!CM42+JUL!CM42+AGO!CM42+SET!CM42+OCT!CM42+NOV!CM42+DIC!CM42</f>
        <v>0</v>
      </c>
      <c r="CN42" s="449">
        <f>ENE!CN42+FEB!CN42+MAR!CN42+ABR!CN42+MAY!CN42+JUN!CN42+JUL!CN42+AGO!CN42+SET!CN42+OCT!CN42+NOV!CN42+DIC!CN42</f>
        <v>0</v>
      </c>
      <c r="CO42" s="449">
        <f>ENE!CO42+FEB!CO42+MAR!CO42+ABR!CO42+MAY!CO42+JUN!CO42+JUL!CO42+AGO!CO42+SET!CO42+OCT!CO42+NOV!CO42+DIC!CO42</f>
        <v>0</v>
      </c>
      <c r="CP42" s="449">
        <f>ENE!CP42+FEB!CP42+MAR!CP42+ABR!CP42+MAY!CP42+JUN!CP42+JUL!CP42+AGO!CP42+SET!CP42+OCT!CP42+NOV!CP42+DIC!CP42</f>
        <v>0</v>
      </c>
      <c r="CQ42" s="449">
        <f>ENE!CQ42+FEB!CQ42+MAR!CQ42+ABR!CQ42+MAY!CQ42+JUN!CQ42+JUL!CQ42+AGO!CQ42+SET!CQ42+OCT!CQ42+NOV!CQ42+DIC!CQ42</f>
        <v>0</v>
      </c>
      <c r="CR42" s="449">
        <f>ENE!CR42+FEB!CR42+MAR!CR42+ABR!CR42+MAY!CR42+JUN!CR42+JUL!CR42+AGO!CR42+SET!CR42+OCT!CR42+NOV!CR42+DIC!CR42</f>
        <v>0</v>
      </c>
      <c r="CS42" s="449">
        <f>ENE!CS42+FEB!CS42+MAR!CS42+ABR!CS42+MAY!CS42+JUN!CS42+JUL!CS42+AGO!CS42+SET!CS42+OCT!CS42+NOV!CS42+DIC!CS42</f>
        <v>0</v>
      </c>
      <c r="CT42" s="449">
        <f>ENE!CT42+FEB!CT42+MAR!CT42+ABR!CT42+MAY!CT42+JUN!CT42+JUL!CT42+AGO!CT42+SET!CT42+OCT!CT42+NOV!CT42+DIC!CT42</f>
        <v>0</v>
      </c>
      <c r="CU42" s="139">
        <f>ENE!CU42+FEB!CU42+MAR!CU42+ABR!CU42+MAY!CU42+JUN!CU42+JUL!CU42+AGO!CU42+SET!CU42+OCT!CU42+NOV!CU42+DIC!CU42</f>
        <v>0</v>
      </c>
      <c r="CV42" s="449">
        <f>ENE!CV42+FEB!CV42+MAR!CV42+ABR!CV42+MAY!CV42+JUN!CV42+JUL!CV42+AGO!CV42+SET!CV42+OCT!CV42+NOV!CV42+DIC!CV42</f>
        <v>0</v>
      </c>
      <c r="CW42" s="449">
        <f>ENE!CW42+FEB!CW42+MAR!CW42+ABR!CW42+MAY!CW42+JUN!CW42+JUL!CW42+AGO!CW42+SET!CW42+OCT!CW42+NOV!CW42+DIC!CW42</f>
        <v>0</v>
      </c>
      <c r="CX42" s="127">
        <f>ENE!CX42+FEB!CX42+MAR!CX42+ABR!CX42+MAY!CX42+JUN!CX42+JUL!CX42+AGO!CX42+SET!CX42+OCT!CX42+NOV!CX42+DIC!CX42</f>
        <v>1</v>
      </c>
      <c r="CY42" s="65"/>
      <c r="CZ42" s="296" t="s">
        <v>126</v>
      </c>
      <c r="DA42" s="127">
        <v>32</v>
      </c>
      <c r="DB42" s="449">
        <f>ENE!DB42+FEB!DB42+MAR!DB42+ABR!DB42+MAY!DB42+JUN!DB42+JUL!DB42+AGO!DB42+SET!DB42+OCT!DB42+NOV!DB42+DIC!DB42</f>
        <v>0</v>
      </c>
      <c r="DC42" s="463">
        <f>ENE!DC42+FEB!DC42+MAR!DC42+ABR!DC42+MAY!DC42+JUN!DC42+JUL!DC42+AGO!DC42+SET!DC42+OCT!DC42+NOV!DC42+DIC!DC42</f>
        <v>0</v>
      </c>
      <c r="DD42" s="463">
        <f>ENE!DD42+FEB!DD42+MAR!DD42+ABR!DD42+MAY!DD42+JUN!DD42+JUL!DD42+AGO!DD42+SET!DD42+OCT!DD42+NOV!DD42+DIC!DD42</f>
        <v>0</v>
      </c>
      <c r="DE42" s="464">
        <f>ENE!DE42+FEB!DE42+MAR!DE42+ABR!DE42+MAY!DE42+JUN!DE42+JUL!DE42+AGO!DE42+SET!DE42+OCT!DE42+NOV!DE42+DIC!DE42</f>
        <v>0</v>
      </c>
      <c r="DF42" s="448">
        <f>ENE!DF42+FEB!DF42+MAR!DF42+ABR!DF42+MAY!DF42+JUN!DF42+JUL!DF42+AGO!DF42+SET!DF42+OCT!DF42+NOV!DF42+DIC!DF42</f>
        <v>0</v>
      </c>
      <c r="DG42" s="463">
        <f>ENE!DG42+FEB!DG42+MAR!DG42+ABR!DG42+MAY!DG42+JUN!DG42+JUL!DG42+AGO!DG42+SET!DG42+OCT!DG42+NOV!DG42+DIC!DG42</f>
        <v>0</v>
      </c>
      <c r="DH42" s="464">
        <f>ENE!DH42+FEB!DH42+MAR!DH42+ABR!DH42+MAY!DH42+JUN!DH42+JUL!DH42+AGO!DH42+SET!DH42+OCT!DH42+NOV!DH42+DIC!DH42</f>
        <v>2</v>
      </c>
      <c r="DI42" s="514">
        <f t="shared" si="158"/>
        <v>6.25</v>
      </c>
      <c r="DJ42" s="449">
        <f>ENE!DJ42+FEB!DJ42+MAR!DJ42+ABR!DJ42+MAY!DJ42+JUN!DJ42+JUL!DJ42+AGO!DJ42+SET!DJ42+OCT!DJ42+NOV!DJ42+DIC!DJ42</f>
        <v>0</v>
      </c>
      <c r="DK42" s="463">
        <f>ENE!DK42+FEB!DK42+MAR!DK42+ABR!DK42+MAY!DK42+JUN!DK42+JUL!DK42+AGO!DK42+SET!DK42+OCT!DK42+NOV!DK42+DIC!DK42</f>
        <v>0</v>
      </c>
      <c r="DL42" s="464">
        <f>ENE!DL42+FEB!DL42+MAR!DL42+ABR!DL42+MAY!DL42+JUN!DL42+JUL!DL42+AGO!DL42+SET!DL42+OCT!DL42+NOV!DL42+DIC!DL42</f>
        <v>0</v>
      </c>
      <c r="DM42" s="514">
        <f t="shared" si="160"/>
        <v>0</v>
      </c>
      <c r="DN42" s="449">
        <f>ENE!DN42+FEB!DN42+MAR!DN42+ABR!DN42+MAY!DN42+JUN!DN42+JUL!DN42+AGO!DN42+SET!DN42+OCT!DN42+NOV!DN42+DIC!DN42</f>
        <v>0</v>
      </c>
      <c r="DO42" s="465">
        <f>ENE!DO42+FEB!DO42+MAR!DO42+ABR!DO42+MAY!DO42+JUN!DO42+JUL!DO42+AGO!DO42+SET!DO42+OCT!DO42+NOV!DO42+DIC!DO42</f>
        <v>0</v>
      </c>
      <c r="DP42" s="449">
        <f>ENE!DP42+FEB!DP42+MAR!DP42+ABR!DP42+MAY!DP42+JUN!DP42+JUL!DP42+AGO!DP42+SET!DP42+OCT!DP42+NOV!DP42+DIC!DP42</f>
        <v>0</v>
      </c>
      <c r="DQ42" s="464">
        <f>ENE!DQ42+FEB!DQ42+MAR!DQ42+ABR!DQ42+MAY!DQ42+JUN!DQ42+JUL!DQ42+AGO!DQ42+SET!DQ42+OCT!DQ42+NOV!DQ42+DIC!DQ42</f>
        <v>0</v>
      </c>
      <c r="DR42" s="145">
        <f t="shared" si="162"/>
        <v>0</v>
      </c>
      <c r="DS42" s="450">
        <f>ENE!DS42+FEB!DS42+MAR!DS42+ABR!DS42+MAY!DS42+JUN!DS42+JUL!DS42+AGO!DS42+SET!DS42+OCT!DS42+NOV!DS42+DIC!DS42</f>
        <v>7</v>
      </c>
      <c r="DT42" s="514">
        <f t="shared" si="164"/>
        <v>21.875</v>
      </c>
      <c r="DU42" s="450">
        <f>ENE!DU42+FEB!DU42+MAR!DU42+ABR!DU42+MAY!DU42+JUN!DU42+JUL!DU42+AGO!DU42+SET!DU42+OCT!DU42+NOV!DU42+DIC!DU42</f>
        <v>6</v>
      </c>
      <c r="DV42" s="514">
        <f t="shared" si="166"/>
        <v>18.75</v>
      </c>
      <c r="DW42" s="139">
        <f>ENE!DW42+FEB!DW42+MAR!DW42+ABR!DW42+MAY!DW42+JUN!DW42+JUL!DW42+AGO!DW42+SET!DW42+OCT!DW42+NOV!DW42+DIC!DW42</f>
        <v>0</v>
      </c>
      <c r="DX42" s="65"/>
      <c r="DY42" s="296" t="s">
        <v>126</v>
      </c>
      <c r="DZ42" s="449">
        <f>ENE!DZ42+FEB!DZ42+MAR!DZ42+ABR!DZ42+MAY!DZ42+JUN!DZ42+JUL!DZ42+AGO!DZ42+SET!DZ42+OCT!DZ42+NOV!DZ42+DIC!DZ42</f>
        <v>0</v>
      </c>
      <c r="EA42" s="463">
        <f>ENE!EA42+FEB!EA42+MAR!EA42+ABR!EA42+MAY!EA42+JUN!EA42+JUL!EA42+AGO!EA42+SET!EA42+OCT!EA42+NOV!EA42+DIC!EA42</f>
        <v>0</v>
      </c>
      <c r="EB42" s="464">
        <f>ENE!EB42+FEB!EB42+MAR!EB42+ABR!EB42+MAY!EB42+JUN!EB42+JUL!EB42+AGO!EB42+SET!EB42+OCT!EB42+NOV!EB42+DIC!EB42</f>
        <v>0</v>
      </c>
      <c r="EC42" s="448">
        <f>ENE!EC42+FEB!EC42+MAR!EC42+ABR!EC42+MAY!EC42+JUN!EC42+JUL!EC42+AGO!EC42+SET!EC42+OCT!EC42+NOV!EC42+DIC!EC42</f>
        <v>0</v>
      </c>
      <c r="ED42" s="463">
        <f>ENE!ED42+FEB!ED42+MAR!ED42+ABR!ED42+MAY!ED42+JUN!ED42+JUL!ED42+AGO!ED42+SET!ED42+OCT!ED42+NOV!ED42+DIC!ED42</f>
        <v>0</v>
      </c>
      <c r="EE42" s="465">
        <f>ENE!EE42+FEB!EE42+MAR!EE42+ABR!EE42+MAY!EE42+JUN!EE42+JUL!EE42+AGO!EE42+SET!EE42+OCT!EE42+NOV!EE42+DIC!EE42</f>
        <v>1</v>
      </c>
      <c r="EF42" s="449">
        <f>ENE!EF42+FEB!EF42+MAR!EF42+ABR!EF42+MAY!EF42+JUN!EF42+JUL!EF42+AGO!EF42+SET!EF42+OCT!EF42+NOV!EF42+DIC!EF42</f>
        <v>0</v>
      </c>
      <c r="EG42" s="463">
        <f>ENE!EG42+FEB!EG42+MAR!EG42+ABR!EG42+MAY!EG42+JUN!EG42+JUL!EG42+AGO!EG42+SET!EG42+OCT!EG42+NOV!EG42+DIC!EG42</f>
        <v>0</v>
      </c>
      <c r="EH42" s="464">
        <f>ENE!EH42+FEB!EH42+MAR!EH42+ABR!EH42+MAY!EH42+JUN!EH42+JUL!EH42+AGO!EH42+SET!EH42+OCT!EH42+NOV!EH42+DIC!EH42</f>
        <v>0</v>
      </c>
      <c r="EI42" s="448">
        <f>ENE!EI42+FEB!EI42+MAR!EI42+ABR!EI42+MAY!EI42+JUN!EI42+JUL!EI42+AGO!EI42+SET!EI42+OCT!EI42+NOV!EI42+DIC!EI42</f>
        <v>1</v>
      </c>
      <c r="EJ42" s="463">
        <f>ENE!EJ42+FEB!EJ42+MAR!EJ42+ABR!EJ42+MAY!EJ42+JUN!EJ42+JUL!EJ42+AGO!EJ42+SET!EJ42+OCT!EJ42+NOV!EJ42+DIC!EJ42</f>
        <v>0</v>
      </c>
      <c r="EK42" s="465">
        <f>ENE!EK42+FEB!EK42+MAR!EK42+ABR!EK42+MAY!EK42+JUN!EK42+JUL!EK42+AGO!EK42+SET!EK42+OCT!EK42+NOV!EK42+DIC!EK42</f>
        <v>0</v>
      </c>
      <c r="EL42" s="449">
        <f>ENE!EL42+FEB!EL42+MAR!EL42+ABR!EL42+MAY!EL42+JUN!EL42+JUL!EL42+AGO!EL42+SET!EL42+OCT!EL42+NOV!EL42+DIC!EL42</f>
        <v>0</v>
      </c>
      <c r="EM42" s="463">
        <f>ENE!EM42+FEB!EM42+MAR!EM42+ABR!EM42+MAY!EM42+JUN!EM42+JUL!EM42+AGO!EM42+SET!EM42+OCT!EM42+NOV!EM42+DIC!EM42</f>
        <v>0</v>
      </c>
      <c r="EN42" s="464">
        <f>ENE!EN42+FEB!EN42+MAR!EN42+ABR!EN42+MAY!EN42+JUN!EN42+JUL!EN42+AGO!EN42+SET!EN42+OCT!EN42+NOV!EN42+DIC!EN42</f>
        <v>0</v>
      </c>
      <c r="EO42" s="448">
        <f>ENE!EO42+FEB!EO42+MAR!EO42+ABR!EO42+MAY!EO42+JUN!EO42+JUL!EO42+AGO!EO42+SET!EO42+OCT!EO42+NOV!EO42+DIC!EO42</f>
        <v>0</v>
      </c>
      <c r="EP42" s="463">
        <f>ENE!EP42+FEB!EP42+MAR!EP42+ABR!EP42+MAY!EP42+JUN!EP42+JUL!EP42+AGO!EP42+SET!EP42+OCT!EP42+NOV!EP42+DIC!EP42</f>
        <v>0</v>
      </c>
      <c r="EQ42" s="465">
        <f>ENE!EQ42+FEB!EQ42+MAR!EQ42+ABR!EQ42+MAY!EQ42+JUN!EQ42+JUL!EQ42+AGO!EQ42+SET!EQ42+OCT!EQ42+NOV!EQ42+DIC!EQ42</f>
        <v>0</v>
      </c>
      <c r="ER42" s="459">
        <v>11</v>
      </c>
      <c r="ES42" s="521">
        <f t="shared" si="169"/>
        <v>27.27272727272727</v>
      </c>
      <c r="ET42" s="449">
        <f>ENE!ET42+FEB!ET42+MAR!ET42+ABR!ET42+MAY!ET42+JUN!ET42+JUL!ET42+AGO!ET42+SET!ET42+OCT!ET42+NOV!ET42+DIC!ET42</f>
        <v>0</v>
      </c>
      <c r="EU42" s="463">
        <f>ENE!EU42+FEB!EU42+MAR!EU42+ABR!EU42+MAY!EU42+JUN!EU42+JUL!EU42+AGO!EU42+SET!EU42+OCT!EU42+NOV!EU42+DIC!EU42</f>
        <v>0</v>
      </c>
      <c r="EV42" s="463">
        <f>ENE!EV42+FEB!EV42+MAR!EV42+ABR!EV42+MAY!EV42+JUN!EV42+JUL!EV42+AGO!EV42+SET!EV42+OCT!EV42+NOV!EV42+DIC!EV42</f>
        <v>0</v>
      </c>
      <c r="EW42" s="463">
        <f>ENE!EW42+FEB!EW42+MAR!EW42+ABR!EW42+MAY!EW42+JUN!EW42+JUL!EW42+AGO!EW42+SET!EW42+OCT!EW42+NOV!EW42+DIC!EW42</f>
        <v>3</v>
      </c>
      <c r="EX42" s="465">
        <f>ENE!EX42+FEB!EX42+MAR!EX42+ABR!EX42+MAY!EX42+JUN!EX42+JUL!EX42+AGO!EX42+SET!EX42+OCT!EX42+NOV!EX42+DIC!EX42</f>
        <v>0</v>
      </c>
      <c r="EY42" s="449">
        <f>ENE!EY42+FEB!EY42+MAR!EY42+ABR!EY42+MAY!EY42+JUN!EY42+JUL!EY42+AGO!EY42+SET!EY42+OCT!EY42+NOV!EY42+DIC!EY42</f>
        <v>0</v>
      </c>
      <c r="EZ42" s="463">
        <f>ENE!EZ42+FEB!EZ42+MAR!EZ42+ABR!EZ42+MAY!EZ42+JUN!EZ42+JUL!EZ42+AGO!EZ42+SET!EZ42+OCT!EZ42+NOV!EZ42+DIC!EZ42</f>
        <v>0</v>
      </c>
      <c r="FA42" s="463">
        <f>ENE!FA42+FEB!FA42+MAR!FA42+ABR!FA42+MAY!FA42+JUN!FA42+JUL!FA42+AGO!FA42+SET!FA42+OCT!FA42+NOV!FA42+DIC!FA42</f>
        <v>0</v>
      </c>
      <c r="FB42" s="449">
        <f>ENE!FB42+FEB!FB42+MAR!FB42+ABR!FB42+MAY!FB42+JUN!FB42+JUL!FB42+AGO!FB42+SET!FB42+OCT!FB42+NOV!FB42+DIC!FB42</f>
        <v>1</v>
      </c>
      <c r="FC42" s="463">
        <f>ENE!FC42+FEB!FC42+MAR!FC42+ABR!FC42+MAY!FC42+JUN!FC42+JUL!FC42+AGO!FC42+SET!FC42+OCT!FC42+NOV!FC42+DIC!FC42</f>
        <v>0</v>
      </c>
      <c r="FD42" s="463">
        <f>ENE!FD42+FEB!FD42+MAR!FD42+ABR!FD42+MAY!FD42+JUN!FD42+JUL!FD42+AGO!FD42+SET!FD42+OCT!FD42+NOV!FD42+DIC!FD42</f>
        <v>0</v>
      </c>
      <c r="FE42" s="463">
        <f>ENE!FE42+FEB!FE42+MAR!FE42+ABR!FE42+MAY!FE42+JUN!FE42+JUL!FE42+AGO!FE42+SET!FE42+OCT!FE42+NOV!FE42+DIC!FE42</f>
        <v>1</v>
      </c>
      <c r="FF42" s="463">
        <f>ENE!FF42+FEB!FF42+MAR!FF42+ABR!FF42+MAY!FF42+JUN!FF42+JUL!FF42+AGO!FF42+SET!FF42+OCT!FF42+NOV!FF42+DIC!FF42</f>
        <v>0</v>
      </c>
      <c r="FG42" s="463">
        <f>ENE!FG42+FEB!FG42+MAR!FG42+ABR!FG42+MAY!FG42+JUN!FG42+JUL!FG42+AGO!FG42+SET!FG42+OCT!FG42+NOV!FG42+DIC!FG42</f>
        <v>0</v>
      </c>
      <c r="FH42" s="463">
        <f>ENE!FH42+FEB!FH42+MAR!FH42+ABR!FH42+MAY!FH42+JUN!FH42+JUL!FH42+AGO!FH42+SET!FH42+OCT!FH42+NOV!FH42+DIC!FH42</f>
        <v>0</v>
      </c>
      <c r="FI42" s="463">
        <f>ENE!FI42+FEB!FI42+MAR!FI42+ABR!FI42+MAY!FI42+JUN!FI42+JUL!FI42+AGO!FI42+SET!FI42+OCT!FI42+NOV!FI42+DIC!FI42</f>
        <v>0</v>
      </c>
      <c r="FJ42" s="463">
        <f>ENE!FJ42+FEB!FJ42+MAR!FJ42+ABR!FJ42+MAY!FJ42+JUN!FJ42+JUL!FJ42+AGO!FJ42+SET!FJ42+OCT!FJ42+NOV!FJ42+DIC!FJ42</f>
        <v>0</v>
      </c>
      <c r="FK42" s="463">
        <f>ENE!FK42+FEB!FK42+MAR!FK42+ABR!FK42+MAY!FK42+JUN!FK42+JUL!FK42+AGO!FK42+SET!FK42+OCT!FK42+NOV!FK42+DIC!FK42</f>
        <v>0</v>
      </c>
      <c r="FL42" s="463">
        <f>ENE!FL42+FEB!FL42+MAR!FL42+ABR!FL42+MAY!FL42+JUN!FL42+JUL!FL42+AGO!FL42+SET!FL42+OCT!FL42+NOV!FL42+DIC!FL42</f>
        <v>0</v>
      </c>
      <c r="FM42" s="463">
        <f>ENE!FM42+FEB!FM42+MAR!FM42+ABR!FM42+MAY!FM42+JUN!FM42+JUL!FM42+AGO!FM42+SET!FM42+OCT!FM42+NOV!FM42+DIC!FM42</f>
        <v>0</v>
      </c>
      <c r="FN42" s="463">
        <f>ENE!FN42+FEB!FN42+MAR!FN42+ABR!FN42+MAY!FN42+JUN!FN42+JUL!FN42+AGO!FN42+SET!FN42+OCT!FN42+NOV!FN42+DIC!FN42</f>
        <v>0</v>
      </c>
      <c r="FO42" s="463">
        <f>ENE!FO42+FEB!FO42+MAR!FO42+ABR!FO42+MAY!FO42+JUN!FO42+JUL!FO42+AGO!FO42+SET!FO42+OCT!FO42+NOV!FO42+DIC!FO42</f>
        <v>0</v>
      </c>
      <c r="FP42" s="463">
        <f>ENE!FP42+FEB!FP42+MAR!FP42+ABR!FP42+MAY!FP42+JUN!FP42+JUL!FP42+AGO!FP42+SET!FP42+OCT!FP42+NOV!FP42+DIC!FP42</f>
        <v>0</v>
      </c>
      <c r="FQ42" s="465">
        <f>ENE!FQ42+FEB!FQ42+MAR!FQ42+ABR!FQ42+MAY!FQ42+JUN!FQ42+JUL!FQ42+AGO!FQ42+SET!FQ42+OCT!FQ42+NOV!FQ42+DIC!FQ42</f>
        <v>0</v>
      </c>
      <c r="FR42" s="65"/>
      <c r="FS42" s="296" t="s">
        <v>126</v>
      </c>
      <c r="FT42" s="506">
        <v>108</v>
      </c>
      <c r="FU42" s="528">
        <f t="shared" si="185"/>
        <v>5.5555555555555554</v>
      </c>
      <c r="FV42" s="449">
        <f>ENE!FV42+FEB!FV42+MAR!FV42+ABR!FV42+MAY!FV42+JUN!FV42+JUL!FV42+AGO!FV42+SET!FV42+OCT!FV42+NOV!FV42+DIC!FV42</f>
        <v>0</v>
      </c>
      <c r="FW42" s="449">
        <f>ENE!FW42+FEB!FW42+MAR!FW42+ABR!FW42+MAY!FW42+JUN!FW42+JUL!FW42+AGO!FW42+SET!FW42+OCT!FW42+NOV!FW42+DIC!FW42</f>
        <v>0</v>
      </c>
      <c r="FX42" s="449">
        <f>ENE!FX42+FEB!FX42+MAR!FX42+ABR!FX42+MAY!FX42+JUN!FX42+JUL!FX42+AGO!FX42+SET!FX42+OCT!FX42+NOV!FX42+DIC!FX42</f>
        <v>0</v>
      </c>
      <c r="FY42" s="449">
        <f>ENE!FY42+FEB!FY42+MAR!FY42+ABR!FY42+MAY!FY42+JUN!FY42+JUL!FY42+AGO!FY42+SET!FY42+OCT!FY42+NOV!FY42+DIC!FY42</f>
        <v>0</v>
      </c>
      <c r="FZ42" s="450">
        <f>ENE!FZ42+FEB!FZ42+MAR!FZ42+ABR!FZ42+MAY!FZ42+JUN!FZ42+JUL!FZ42+AGO!FZ42+SET!FZ42+OCT!FZ42+NOV!FZ42+DIC!FZ42</f>
        <v>0</v>
      </c>
      <c r="GA42" s="448">
        <f>ENE!GA42+FEB!GA42+MAR!GA42+ABR!GA42+MAY!GA42+JUN!GA42+JUL!GA42+AGO!GA42+SET!GA42+OCT!GA42+NOV!GA42+DIC!GA42</f>
        <v>0</v>
      </c>
      <c r="GB42" s="449">
        <f>ENE!GB42+FEB!GB42+MAR!GB42+ABR!GB42+MAY!GB42+JUN!GB42+JUL!GB42+AGO!GB42+SET!GB42+OCT!GB42+NOV!GB42+DIC!GB42</f>
        <v>0</v>
      </c>
      <c r="GC42" s="449">
        <f>ENE!GC42+FEB!GC42+MAR!GC42+ABR!GC42+MAY!GC42+JUN!GC42+JUL!GC42+AGO!GC42+SET!GC42+OCT!GC42+NOV!GC42+DIC!GC42</f>
        <v>4</v>
      </c>
      <c r="GD42" s="449">
        <f>ENE!GD42+FEB!GD42+MAR!GD42+ABR!GD42+MAY!GD42+JUN!GD42+JUL!GD42+AGO!GD42+SET!GD42+OCT!GD42+NOV!GD42+DIC!GD42</f>
        <v>0</v>
      </c>
      <c r="GE42" s="139">
        <f>ENE!GE42+FEB!GE42+MAR!GE42+ABR!GE42+MAY!GE42+JUN!GE42+JUL!GE42+AGO!GE42+SET!GE42+OCT!GE42+NOV!GE42+DIC!GE42</f>
        <v>2</v>
      </c>
      <c r="GF42" s="450">
        <f>ENE!GF42+FEB!GF42+MAR!GF42+ABR!GF42+MAY!GF42+JUN!GF42+JUL!GF42+AGO!GF42+SET!GF42+OCT!GF42+NOV!GF42+DIC!GF42</f>
        <v>31</v>
      </c>
      <c r="GG42" s="127">
        <v>124</v>
      </c>
      <c r="GH42" s="524">
        <f t="shared" si="186"/>
        <v>25</v>
      </c>
      <c r="GI42" s="449">
        <f>ENE!GI42+FEB!GI42+MAR!GI42+ABR!GI42+MAY!GI42+JUN!GI42+JUL!GI42+AGO!GI42+SET!GI42+OCT!GI42+NOV!GI42+DIC!GI42</f>
        <v>0</v>
      </c>
      <c r="GJ42" s="449">
        <f>ENE!GJ42+FEB!GJ42+MAR!GJ42+ABR!GJ42+MAY!GJ42+JUN!GJ42+JUL!GJ42+AGO!GJ42+SET!GJ42+OCT!GJ42+NOV!GJ42+DIC!GJ42</f>
        <v>0</v>
      </c>
      <c r="GK42" s="449">
        <f>ENE!GK42+FEB!GK42+MAR!GK42+ABR!GK42+MAY!GK42+JUN!GK42+JUL!GK42+AGO!GK42+SET!GK42+OCT!GK42+NOV!GK42+DIC!GK42</f>
        <v>4</v>
      </c>
      <c r="GL42" s="449">
        <f>ENE!GL42+FEB!GL42+MAR!GL42+ABR!GL42+MAY!GL42+JUN!GL42+JUL!GL42+AGO!GL42+SET!GL42+OCT!GL42+NOV!GL42+DIC!GL42</f>
        <v>0</v>
      </c>
      <c r="GM42" s="449">
        <f>ENE!GM42+FEB!GM42+MAR!GM42+ABR!GM42+MAY!GM42+JUN!GM42+JUL!GM42+AGO!GM42+SET!GM42+OCT!GM42+NOV!GM42+DIC!GM42</f>
        <v>0</v>
      </c>
      <c r="GN42" s="449">
        <f>ENE!GN42+FEB!GN42+MAR!GN42+ABR!GN42+MAY!GN42+JUN!GN42+JUL!GN42+AGO!GN42+SET!GN42+OCT!GN42+NOV!GN42+DIC!GN42</f>
        <v>0</v>
      </c>
      <c r="GO42" s="449">
        <f>ENE!GO42+FEB!GO42+MAR!GO42+ABR!GO42+MAY!GO42+JUN!GO42+JUL!GO42+AGO!GO42+SET!GO42+OCT!GO42+NOV!GO42+DIC!GO42</f>
        <v>2</v>
      </c>
      <c r="GP42" s="449">
        <f>ENE!GP42+FEB!GP42+MAR!GP42+ABR!GP42+MAY!GP42+JUN!GP42+JUL!GP42+AGO!GP42+SET!GP42+OCT!GP42+NOV!GP42+DIC!GP42</f>
        <v>0</v>
      </c>
      <c r="GQ42" s="139">
        <f>ENE!GQ42+FEB!GQ42+MAR!GQ42+ABR!GQ42+MAY!GQ42+JUN!GQ42+JUL!GQ42+AGO!GQ42+SET!GQ42+OCT!GQ42+NOV!GQ42+DIC!GQ42</f>
        <v>0</v>
      </c>
      <c r="GR42" s="65"/>
      <c r="GS42" s="296" t="s">
        <v>126</v>
      </c>
      <c r="GT42" s="449">
        <f>ENE!GT42+FEB!GT42+MAR!GT42+ABR!GT42+MAY!GT42+JUN!GT42+JUL!GT42+AGO!GT42+SET!GT42+OCT!GT42+NOV!GT42+DIC!GT42</f>
        <v>0</v>
      </c>
      <c r="GU42" s="449">
        <f>ENE!GU42+FEB!GU42+MAR!GU42+ABR!GU42+MAY!GU42+JUN!GU42+JUL!GU42+AGO!GU42+SET!GU42+OCT!GU42+NOV!GU42+DIC!GU42</f>
        <v>0</v>
      </c>
      <c r="GV42" s="449">
        <f>ENE!GV42+FEB!GV42+MAR!GV42+ABR!GV42+MAY!GV42+JUN!GV42+JUL!GV42+AGO!GV42+SET!GV42+OCT!GV42+NOV!GV42+DIC!GV42</f>
        <v>0</v>
      </c>
      <c r="GW42" s="449">
        <f>ENE!GW42+FEB!GW42+MAR!GW42+ABR!GW42+MAY!GW42+JUN!GW42+JUL!GW42+AGO!GW42+SET!GW42+OCT!GW42+NOV!GW42+DIC!GW42</f>
        <v>0</v>
      </c>
      <c r="GX42" s="449">
        <f>ENE!GX42+FEB!GX42+MAR!GX42+ABR!GX42+MAY!GX42+JUN!GX42+JUL!GX42+AGO!GX42+SET!GX42+OCT!GX42+NOV!GX42+DIC!GX42</f>
        <v>0</v>
      </c>
      <c r="GY42" s="449">
        <f>ENE!GY42+FEB!GY42+MAR!GY42+ABR!GY42+MAY!GY42+JUN!GY42+JUL!GY42+AGO!GY42+SET!GY42+OCT!GY42+NOV!GY42+DIC!GY42</f>
        <v>0</v>
      </c>
      <c r="GZ42" s="449">
        <f>ENE!GZ42+FEB!GZ42+MAR!GZ42+ABR!GZ42+MAY!GZ42+JUN!GZ42+JUL!GZ42+AGO!GZ42+SET!GZ42+OCT!GZ42+NOV!GZ42+DIC!GZ42</f>
        <v>0</v>
      </c>
      <c r="HA42" s="139">
        <f>ENE!HA42+FEB!HA42+MAR!HA42+ABR!HA42+MAY!HA42+JUN!HA42+JUL!HA42+AGO!HA42+SET!HA42+OCT!HA42+NOV!HA42+DIC!HA42</f>
        <v>0</v>
      </c>
      <c r="HB42" s="448">
        <v>10</v>
      </c>
      <c r="HC42" s="530">
        <f t="shared" si="174"/>
        <v>0</v>
      </c>
      <c r="HD42" s="448">
        <f>ENE!HD42+FEB!HD42+MAR!HD42+ABR!HD42+MAY!HD42+JUN!HD42+JUL!HD42+AGO!HD42+SET!HD42+OCT!HD42+NOV!HD42+DIC!HD42</f>
        <v>0</v>
      </c>
      <c r="HE42" s="449">
        <f>ENE!HE42+FEB!HE42+MAR!HE42+ABR!HE42+MAY!HE42+JUN!HE42+JUL!HE42+AGO!HE42+SET!HE42+OCT!HE42+NOV!HE42+DIC!HE42</f>
        <v>0</v>
      </c>
      <c r="HF42" s="449">
        <f>ENE!HF42+FEB!HF42+MAR!HF42+ABR!HF42+MAY!HF42+JUN!HF42+JUL!HF42+AGO!HF42+SET!HF42+OCT!HF42+NOV!HF42+DIC!HF42</f>
        <v>0</v>
      </c>
      <c r="HG42" s="449">
        <f>ENE!HG42+FEB!HG42+MAR!HG42+ABR!HG42+MAY!HG42+JUN!HG42+JUL!HG42+AGO!HG42+SET!HG42+OCT!HG42+NOV!HG42+DIC!HG42</f>
        <v>0</v>
      </c>
      <c r="HH42" s="139">
        <f>ENE!HH42+FEB!HH42+MAR!HH42+ABR!HH42+MAY!HH42+JUN!HH42+JUL!HH42+AGO!HH42+SET!HH42+OCT!HH42+NOV!HH42+DIC!HH42</f>
        <v>0</v>
      </c>
      <c r="HI42" s="449">
        <f>ENE!HI42+FEB!HI42+MAR!HI42+ABR!HI42+MAY!HI42+JUN!HI42+JUL!HI42+AGO!HI42+SET!HI42+OCT!HI42+NOV!HI42+DIC!HI42</f>
        <v>0</v>
      </c>
      <c r="HJ42" s="449">
        <f>ENE!HJ42+FEB!HJ42+MAR!HJ42+ABR!HJ42+MAY!HJ42+JUN!HJ42+JUL!HJ42+AGO!HJ42+SET!HJ42+OCT!HJ42+NOV!HJ42+DIC!HJ42</f>
        <v>0</v>
      </c>
      <c r="HK42" s="449">
        <f>ENE!HK42+FEB!HK42+MAR!HK42+ABR!HK42+MAY!HK42+JUN!HK42+JUL!HK42+AGO!HK42+SET!HK42+OCT!HK42+NOV!HK42+DIC!HK42</f>
        <v>0</v>
      </c>
      <c r="HL42" s="449">
        <f>ENE!HL42+FEB!HL42+MAR!HL42+ABR!HL42+MAY!HL42+JUN!HL42+JUL!HL42+AGO!HL42+SET!HL42+OCT!HL42+NOV!HL42+DIC!HL42</f>
        <v>0</v>
      </c>
      <c r="HM42" s="449">
        <f>ENE!HM42+FEB!HM42+MAR!HM42+ABR!HM42+MAY!HM42+JUN!HM42+JUL!HM42+AGO!HM42+SET!HM42+OCT!HM42+NOV!HM42+DIC!HM42</f>
        <v>0</v>
      </c>
      <c r="HN42" s="449">
        <f>ENE!HN42+FEB!HN42+MAR!HN42+ABR!HN42+MAY!HN42+JUN!HN42+JUL!HN42+AGO!HN42+SET!HN42+OCT!HN42+NOV!HN42+DIC!HN42</f>
        <v>0</v>
      </c>
      <c r="HO42" s="449">
        <f>ENE!HO42+FEB!HO42+MAR!HO42+ABR!HO42+MAY!HO42+JUN!HO42+JUL!HO42+AGO!HO42+SET!HO42+OCT!HO42+NOV!HO42+DIC!HO42</f>
        <v>0</v>
      </c>
      <c r="HP42" s="139">
        <f>ENE!HP42+FEB!HP42+MAR!HP42+ABR!HP42+MAY!HP42+JUN!HP42+JUL!HP42+AGO!HP42+SET!HP42+OCT!HP42+NOV!HP42+DIC!HP42</f>
        <v>0</v>
      </c>
      <c r="HQ42" s="65"/>
      <c r="HR42" s="296" t="s">
        <v>126</v>
      </c>
      <c r="HS42" s="448">
        <f>ENE!HS42+FEB!HS42+MAR!HS42+ABR!HS42+MAY!HS42+JUN!HS42+JUL!HS42+AGO!HS42+SET!HS42+OCT!HS42+NOV!HS42+DIC!HS42</f>
        <v>0</v>
      </c>
      <c r="HT42" s="449">
        <f>ENE!HT42+FEB!HT42+MAR!HT42+ABR!HT42+MAY!HT42+JUN!HT42+JUL!HT42+AGO!HT42+SET!HT42+OCT!HT42+NOV!HT42+DIC!HT42</f>
        <v>0</v>
      </c>
      <c r="HU42" s="449">
        <f>ENE!HU42+FEB!HU42+MAR!HU42+ABR!HU42+MAY!HU42+JUN!HU42+JUL!HU42+AGO!HU42+SET!HU42+OCT!HU42+NOV!HU42+DIC!HU42</f>
        <v>0</v>
      </c>
      <c r="HV42" s="449">
        <f>ENE!HV42+FEB!HV42+MAR!HV42+ABR!HV42+MAY!HV42+JUN!HV42+JUL!HV42+AGO!HV42+SET!HV42+OCT!HV42+NOV!HV42+DIC!HV42</f>
        <v>0</v>
      </c>
      <c r="HW42" s="449">
        <f>ENE!HW42+FEB!HW42+MAR!HW42+ABR!HW42+MAY!HW42+JUN!HW42+JUL!HW42+AGO!HW42+SET!HW42+OCT!HW42+NOV!HW42+DIC!HW42</f>
        <v>0</v>
      </c>
      <c r="HX42" s="449">
        <f>ENE!HX42+FEB!HX42+MAR!HX42+ABR!HX42+MAY!HX42+JUN!HX42+JUL!HX42+AGO!HX42+SET!HX42+OCT!HX42+NOV!HX42+DIC!HX42</f>
        <v>0</v>
      </c>
      <c r="HY42" s="449">
        <f>ENE!HY42+FEB!HY42+MAR!HY42+ABR!HY42+MAY!HY42+JUN!HY42+JUL!HY42+AGO!HY42+SET!HY42+OCT!HY42+NOV!HY42+DIC!HY42</f>
        <v>0</v>
      </c>
      <c r="HZ42" s="449">
        <f>ENE!HZ42+FEB!HZ42+MAR!HZ42+ABR!HZ42+MAY!HZ42+JUN!HZ42+JUL!HZ42+AGO!HZ42+SET!HZ42+OCT!HZ42+NOV!HZ42+DIC!HZ42</f>
        <v>0</v>
      </c>
      <c r="IA42" s="449">
        <f>ENE!IA42+FEB!IA42+MAR!IA42+ABR!IA42+MAY!IA42+JUN!IA42+JUL!IA42+AGO!IA42+SET!IA42+OCT!IA42+NOV!IA42+DIC!IA42</f>
        <v>0</v>
      </c>
      <c r="IB42" s="449">
        <f>ENE!IB42+FEB!IB42+MAR!IB42+ABR!IB42+MAY!IB42+JUN!IB42+JUL!IB42+AGO!IB42+SET!IB42+OCT!IB42+NOV!IB42+DIC!IB42</f>
        <v>2</v>
      </c>
      <c r="IC42" s="449">
        <f>ENE!IC42+FEB!IC42+MAR!IC42+ABR!IC42+MAY!IC42+JUN!IC42+JUL!IC42+AGO!IC42+SET!IC42+OCT!IC42+NOV!IC42+DIC!IC42</f>
        <v>0</v>
      </c>
      <c r="ID42" s="449">
        <f>ENE!ID42+FEB!ID42+MAR!ID42+ABR!ID42+MAY!ID42+JUN!ID42+JUL!ID42+AGO!ID42+SET!ID42+OCT!ID42+NOV!ID42+DIC!ID42</f>
        <v>0</v>
      </c>
      <c r="IE42" s="449">
        <f>ENE!IE42+FEB!IE42+MAR!IE42+ABR!IE42+MAY!IE42+JUN!IE42+JUL!IE42+AGO!IE42+SET!IE42+OCT!IE42+NOV!IE42+DIC!IE42</f>
        <v>0</v>
      </c>
      <c r="IF42" s="449">
        <f>ENE!IF42+FEB!IF42+MAR!IF42+ABR!IF42+MAY!IF42+JUN!IF42+JUL!IF42+AGO!IF42+SET!IF42+OCT!IF42+NOV!IF42+DIC!IF42</f>
        <v>0</v>
      </c>
      <c r="IG42" s="139">
        <f>ENE!IG42+FEB!IG42+MAR!IG42+ABR!IG42+MAY!IG42+JUN!IG42+JUL!IG42+AGO!IG42+SET!IG42+OCT!IG42+NOV!IG42+DIC!IG42</f>
        <v>0</v>
      </c>
      <c r="IH42" s="448">
        <f>ENE!IH42+FEB!IH42+MAR!IH42+ABR!IH42+MAY!IH42+JUN!IH42+JUL!IH42+AGO!IH42+SET!IH42+OCT!IH42+NOV!IH42+DIC!IH42</f>
        <v>0</v>
      </c>
      <c r="II42" s="449">
        <f>ENE!II42+FEB!II42+MAR!II42+ABR!II42+MAY!II42+JUN!II42+JUL!II42+AGO!II42+SET!II42+OCT!II42+NOV!II42+DIC!II42</f>
        <v>0</v>
      </c>
      <c r="IJ42" s="450">
        <f>ENE!IJ42+FEB!IJ42+MAR!IJ42+ABR!IJ42+MAY!IJ42+JUN!IJ42+JUL!IJ42+AGO!IJ42+SET!IJ42+OCT!IJ42+NOV!IJ42+DIC!IJ42</f>
        <v>0</v>
      </c>
      <c r="IK42" s="448">
        <f>ENE!IK42+FEB!IK42+MAR!IK42+ABR!IK42+MAY!IK42+JUN!IK42+JUL!IK42+AGO!IK42+SET!IK42+OCT!IK42+NOV!IK42+DIC!IK42</f>
        <v>0</v>
      </c>
      <c r="IL42" s="449">
        <f>ENE!IL42+FEB!IL42+MAR!IL42+ABR!IL42+MAY!IL42+JUN!IL42+JUL!IL42+AGO!IL42+SET!IL42+OCT!IL42+NOV!IL42+DIC!IL42</f>
        <v>0</v>
      </c>
      <c r="IM42" s="139">
        <f>ENE!IM42+FEB!IM42+MAR!IM42+ABR!IM42+MAY!IM42+JUN!IM42+JUL!IM42+AGO!IM42+SET!IM42+OCT!IM42+NOV!IM42+DIC!IM42</f>
        <v>0</v>
      </c>
      <c r="IN42" s="449">
        <f>ENE!IN42+FEB!IN42+MAR!IN42+ABR!IN42+MAY!IN42+JUN!IN42+JUL!IN42+AGO!IN42+SET!IN42+OCT!IN42+NOV!IN42+DIC!IN42</f>
        <v>0</v>
      </c>
      <c r="IO42" s="449">
        <f>ENE!IO42+FEB!IO42+MAR!IO42+ABR!IO42+MAY!IO42+JUN!IO42+JUL!IO42+AGO!IO42+SET!IO42+OCT!IO42+NOV!IO42+DIC!IO42</f>
        <v>0</v>
      </c>
      <c r="IP42" s="139">
        <f>ENE!IP42+FEB!IP42+MAR!IP42+ABR!IP42+MAY!IP42+JUN!IP42+JUL!IP42+AGO!IP42+SET!IP42+OCT!IP42+NOV!IP42+DIC!IP42</f>
        <v>0</v>
      </c>
      <c r="IQ42" s="449">
        <f>ENE!IQ42+FEB!IQ42+MAR!IQ42+ABR!IQ42+MAY!IQ42+JUN!IQ42+JUL!IQ42+AGO!IQ42+SET!IQ42+OCT!IQ42+NOV!IQ42+DIC!IQ42</f>
        <v>0</v>
      </c>
      <c r="IR42" s="449">
        <f>ENE!IR42+FEB!IR42+MAR!IR42+ABR!IR42+MAY!IR42+JUN!IR42+JUL!IR42+AGO!IR42+SET!IR42+OCT!IR42+NOV!IR42+DIC!IR42</f>
        <v>0</v>
      </c>
      <c r="IS42" s="449">
        <f>ENE!IS42+FEB!IS42+MAR!IS42+ABR!IS42+MAY!IS42+JUN!IS42+JUL!IS42+AGO!IS42+SET!IS42+OCT!IS42+NOV!IS42+DIC!IS42</f>
        <v>0</v>
      </c>
      <c r="IT42" s="449">
        <f>ENE!IT42+FEB!IT42+MAR!IT42+ABR!IT42+MAY!IT42+JUN!IT42+JUL!IT42+AGO!IT42+SET!IT42+OCT!IT42+NOV!IT42+DIC!IT42</f>
        <v>0</v>
      </c>
      <c r="IU42" s="139">
        <f>ENE!IU42+FEB!IU42+MAR!IU42+ABR!IU42+MAY!IU42+JUN!IU42+JUL!IU42+AGO!IU42+SET!IU42+OCT!IU42+NOV!IU42+DIC!IU42</f>
        <v>0</v>
      </c>
      <c r="IV42" s="65"/>
      <c r="IW42" s="296" t="s">
        <v>126</v>
      </c>
      <c r="IX42" s="448">
        <f>ENE!IX42+FEB!IX42+MAR!IX42+ABR!IX42+MAY!IX42+JUN!IX42+JUL!IX42+AGO!IX42+SET!IX42+OCT!IX42+NOV!IX42+DIC!IX42</f>
        <v>0</v>
      </c>
      <c r="IY42" s="449">
        <f>ENE!IY42+FEB!IY42+MAR!IY42+ABR!IY42+MAY!IY42+JUN!IY42+JUL!IY42+AGO!IY42+SET!IY42+OCT!IY42+NOV!IY42+DIC!IY42</f>
        <v>0</v>
      </c>
      <c r="IZ42" s="449">
        <f>ENE!IZ42+FEB!IZ42+MAR!IZ42+ABR!IZ42+MAY!IZ42+JUN!IZ42+JUL!IZ42+AGO!IZ42+SET!IZ42+OCT!IZ42+NOV!IZ42+DIC!IZ42</f>
        <v>0</v>
      </c>
      <c r="JA42" s="449">
        <f>ENE!JA42+FEB!JA42+MAR!JA42+ABR!JA42+MAY!JA42+JUN!JA42+JUL!JA42+AGO!JA42+SET!JA42+OCT!JA42+NOV!JA42+DIC!JA42</f>
        <v>0</v>
      </c>
      <c r="JB42" s="139">
        <f>ENE!JB42+FEB!JB42+MAR!JB42+ABR!JB42+MAY!JB42+JUN!JB42+JUL!JB42+AGO!JB42+SET!JB42+OCT!JB42+NOV!JB42+DIC!JB42</f>
        <v>0</v>
      </c>
      <c r="JC42" s="449">
        <f>ENE!JC42+FEB!JC42+MAR!JC42+ABR!JC42+MAY!JC42+JUN!JC42+JUL!JC42+AGO!JC42+SET!JC42+OCT!JC42+NOV!JC42+DIC!JC42</f>
        <v>0</v>
      </c>
      <c r="JD42" s="449">
        <f>ENE!JD42+FEB!JD42+MAR!JD42+ABR!JD42+MAY!JD42+JUN!JD42+JUL!JD42+AGO!JD42+SET!JD42+OCT!JD42+NOV!JD42+DIC!JD42</f>
        <v>0</v>
      </c>
      <c r="JE42" s="449">
        <f>ENE!JE42+FEB!JE42+MAR!JE42+ABR!JE42+MAY!JE42+JUN!JE42+JUL!JE42+AGO!JE42+SET!JE42+OCT!JE42+NOV!JE42+DIC!JE42</f>
        <v>0</v>
      </c>
      <c r="JF42" s="449">
        <f>ENE!JF42+FEB!JF42+MAR!JF42+ABR!JF42+MAY!JF42+JUN!JF42+JUL!JF42+AGO!JF42+SET!JF42+OCT!JF42+NOV!JF42+DIC!JF42</f>
        <v>0</v>
      </c>
      <c r="JG42" s="450">
        <f>ENE!JG42+FEB!JG42+MAR!JG42+ABR!JG42+MAY!JG42+JUN!JG42+JUL!JG42+AGO!JG42+SET!JG42+OCT!JG42+NOV!JG42+DIC!JG42</f>
        <v>0</v>
      </c>
      <c r="JH42" s="448">
        <f>ENE!JH42+FEB!JH42+MAR!JH42+ABR!JH42+MAY!JH42+JUN!JH42+JUL!JH42+AGO!JH42+SET!JH42+OCT!JH42+NOV!JH42+DIC!JH42</f>
        <v>0</v>
      </c>
      <c r="JI42" s="449">
        <f>ENE!JI42+FEB!JI42+MAR!JI42+ABR!JI42+MAY!JI42+JUN!JI42+JUL!JI42+AGO!JI42+SET!JI42+OCT!JI42+NOV!JI42+DIC!JI42</f>
        <v>0</v>
      </c>
      <c r="JJ42" s="449">
        <f>ENE!JJ42+FEB!JJ42+MAR!JJ42+ABR!JJ42+MAY!JJ42+JUN!JJ42+JUL!JJ42+AGO!JJ42+SET!JJ42+OCT!JJ42+NOV!JJ42+DIC!JJ42</f>
        <v>0</v>
      </c>
      <c r="JK42" s="449">
        <f>ENE!JK42+FEB!JK42+MAR!JK42+ABR!JK42+MAY!JK42+JUN!JK42+JUL!JK42+AGO!JK42+SET!JK42+OCT!JK42+NOV!JK42+DIC!JK42</f>
        <v>0</v>
      </c>
      <c r="JL42" s="139">
        <f>ENE!JL42+FEB!JL42+MAR!JL42+ABR!JL42+MAY!JL42+JUN!JL42+JUL!JL42+AGO!JL42+SET!JL42+OCT!JL42+NOV!JL42+DIC!JL42</f>
        <v>0</v>
      </c>
      <c r="JM42" s="448">
        <f>ENE!JM42+FEB!JM42+MAR!JM42+ABR!JM42+MAY!JM42+JUN!JM42+JUL!JM42+AGO!JM42+SET!JM42+OCT!JM42+NOV!JM42+DIC!JM42</f>
        <v>9</v>
      </c>
      <c r="JN42" s="343">
        <v>62</v>
      </c>
      <c r="JO42" s="532">
        <f t="shared" si="178"/>
        <v>14.516129032258066</v>
      </c>
      <c r="JP42" s="449">
        <f>ENE!JP42+FEB!JP42+MAR!JP42+ABR!JP42+MAY!JP42+JUN!JP42+JUL!JP42+AGO!JP42+SET!JP42+OCT!JP42+NOV!JP42+DIC!JP42</f>
        <v>0</v>
      </c>
      <c r="JQ42" s="449">
        <f>ENE!JQ42+FEB!JQ42+MAR!JQ42+ABR!JQ42+MAY!JQ42+JUN!JQ42+JUL!JQ42+AGO!JQ42+SET!JQ42+OCT!JQ42+NOV!JQ42+DIC!JQ42</f>
        <v>0</v>
      </c>
      <c r="JR42" s="450">
        <f>ENE!JR42+FEB!JR42+MAR!JR42+ABR!JR42+MAY!JR42+JUN!JR42+JUL!JR42+AGO!JR42+SET!JR42+OCT!JR42+NOV!JR42+DIC!JR42</f>
        <v>0</v>
      </c>
      <c r="JS42" s="127">
        <v>12</v>
      </c>
      <c r="JT42" s="449">
        <f>ENE!JT42+FEB!JT42+MAR!JT42+ABR!JT42+MAY!JT42+JUN!JT42+JUL!JT42+AGO!JT42+SET!JT42+OCT!JT42+NOV!JT42+DIC!JT42</f>
        <v>5</v>
      </c>
      <c r="JU42" s="449">
        <f>ENE!JU42+FEB!JU42+MAR!JU42+ABR!JU42+MAY!JU42+JUN!JU42+JUL!JU42+AGO!JU42+SET!JU42+OCT!JU42+NOV!JU42+DIC!JU42</f>
        <v>2</v>
      </c>
      <c r="JV42" s="707">
        <f t="shared" si="187"/>
        <v>58.333333333333336</v>
      </c>
      <c r="JW42" s="127">
        <v>9</v>
      </c>
      <c r="JX42" s="449">
        <f>ENE!JX42+FEB!JX42+MAR!JX42+ABR!JX42+MAY!JX42+JUN!JX42+JUL!JX42+AGO!JX42+SET!JX42+OCT!JX42+NOV!JX42+DIC!JX42</f>
        <v>4</v>
      </c>
      <c r="JY42" s="449">
        <f>ENE!JY42+FEB!JY42+MAR!JY42+ABR!JY42+MAY!JY42+JUN!JY42+JUL!JY42+AGO!JY42+SET!JY42+OCT!JY42+NOV!JY42+DIC!JY42</f>
        <v>7</v>
      </c>
      <c r="JZ42" s="707">
        <f t="shared" si="188"/>
        <v>122.22222222222223</v>
      </c>
      <c r="KA42" s="127">
        <v>11</v>
      </c>
      <c r="KB42" s="449">
        <f>ENE!KB42+FEB!KB42+MAR!KB42+ABR!KB42+MAY!KB42+JUN!KB42+JUL!KB42+AGO!KB42+SET!KB42+OCT!KB42+NOV!KB42+DIC!KB42</f>
        <v>0</v>
      </c>
      <c r="KC42" s="449">
        <f>ENE!KC42+FEB!KC42+MAR!KC42+ABR!KC42+MAY!KC42+JUN!KC42+JUL!KC42+AGO!KC42+SET!KC42+OCT!KC42+NOV!KC42+DIC!KC42</f>
        <v>2</v>
      </c>
      <c r="KD42" s="707">
        <f t="shared" si="189"/>
        <v>18.181818181818183</v>
      </c>
      <c r="KE42" s="448">
        <f>ENE!KE42+FEB!KE42+MAR!KE42+ABR!KE42+MAY!KE42+JUN!KE42+JUL!KE42+AGO!KE42+SET!KE42+OCT!KE42+NOV!KE42+DIC!KE42</f>
        <v>0</v>
      </c>
      <c r="KF42" s="449">
        <f>ENE!KF42+FEB!KF42+MAR!KF42+ABR!KF42+MAY!KF42+JUN!KF42+JUL!KF42+AGO!KF42+SET!KF42+OCT!KF42+NOV!KF42+DIC!KF42</f>
        <v>0</v>
      </c>
      <c r="KG42" s="449">
        <f>ENE!KG42+FEB!KG42+MAR!KG42+ABR!KG42+MAY!KG42+JUN!KG42+JUL!KG42+AGO!KG42+SET!KG42+OCT!KG42+NOV!KG42+DIC!KG42</f>
        <v>0</v>
      </c>
      <c r="KH42" s="449">
        <f>ENE!KH42+FEB!KH42+MAR!KH42+ABR!KH42+MAY!KH42+JUN!KH42+JUL!KH42+AGO!KH42+SET!KH42+OCT!KH42+NOV!KH42+DIC!KH42</f>
        <v>0</v>
      </c>
      <c r="KI42" s="450">
        <f>ENE!KI42+FEB!KI42+MAR!KI42+ABR!KI42+MAY!KI42+JUN!KI42+JUL!KI42+AGO!KI42+SET!KI42+OCT!KI42+NOV!KI42+DIC!KI42</f>
        <v>0</v>
      </c>
      <c r="KJ42" s="766">
        <f>ENE!KJ42+FEB!KJ42+MAR!KJ42+ABR!KJ42+MAY!KJ42+JUN!KJ42+JUL!KJ42+AGO!KJ42+SET!KJ42+OCT!KJ42+NOV!KJ42+DIC!KJ42</f>
        <v>0</v>
      </c>
      <c r="KK42" s="767">
        <f>ENE!KK42+FEB!KK42+MAR!KK42+ABR!KK42+MAY!KK42+JUN!KK42+JUL!KK42+AGO!KK42+SET!KK42+OCT!KK42+NOV!KK42+DIC!KK42</f>
        <v>0</v>
      </c>
      <c r="KL42" s="767">
        <f>ENE!KL42+FEB!KL42+MAR!KL42+ABR!KL42+MAY!KL42+JUN!KL42+JUL!KL42+AGO!KL42+SET!KL42+OCT!KL42+NOV!KL42+DIC!KL42</f>
        <v>0</v>
      </c>
      <c r="KM42" s="767">
        <f>ENE!KM42+FEB!KM42+MAR!KM42+ABR!KM42+MAY!KM42+JUN!KM42+JUL!KM42+AGO!KM42+SET!KM42+OCT!KM42+NOV!KM42+DIC!KM42</f>
        <v>0</v>
      </c>
      <c r="KN42" s="768">
        <f>ENE!KN42+FEB!KN42+MAR!KN42+ABR!KN42+MAY!KN42+JUN!KN42+JUL!KN42+AGO!KN42+SET!KN42+OCT!KN42+NOV!KN42+DIC!KN42</f>
        <v>0</v>
      </c>
    </row>
    <row r="43" spans="1:300" s="97" customFormat="1" ht="27" customHeight="1" thickBot="1" x14ac:dyDescent="0.35">
      <c r="A43" s="294">
        <v>1451</v>
      </c>
      <c r="B43" s="295" t="s">
        <v>127</v>
      </c>
      <c r="C43" s="140">
        <v>8</v>
      </c>
      <c r="D43" s="403">
        <f>ENE!D43+FEB!D43+MAR!D43+ABR!D43+MAY!D43+JUN!D43+JUL!D43+AGO!D43+SET!D43+OCT!D43+NOV!D43+DIC!D43</f>
        <v>0</v>
      </c>
      <c r="E43" s="403">
        <f>ENE!E43+FEB!E43+MAR!E43+ABR!E43+MAY!E43+JUN!E43+JUL!E43+AGO!E43+SET!E43+OCT!E43+NOV!E43+DIC!E43</f>
        <v>0</v>
      </c>
      <c r="F43" s="403">
        <f>ENE!F43+FEB!F43+MAR!F43+ABR!F43+MAY!F43+JUN!F43+JUL!F43+AGO!F43+SET!F43+OCT!F43+NOV!F43+DIC!F43</f>
        <v>0</v>
      </c>
      <c r="G43" s="513">
        <f t="shared" si="141"/>
        <v>0</v>
      </c>
      <c r="H43" s="454">
        <f>ENE!H43+FEB!H43+MAR!H43+ABR!H43+MAY!H43+JUN!H43+JUL!H43+AGO!H43+SET!H43+OCT!H43+NOV!H43+DIC!H43</f>
        <v>0</v>
      </c>
      <c r="I43" s="199">
        <f>ENE!I43+FEB!I43+MAR!I43+ABR!I43+MAY!I43+JUN!I43+JUL!I43+AGO!I43+SET!I43+OCT!I43+NOV!I43+DIC!I43</f>
        <v>0</v>
      </c>
      <c r="J43" s="455">
        <f>ENE!J43+FEB!J43+MAR!J43+ABR!J43+MAY!J43+JUN!J43+JUL!J43+AGO!J43+SET!J43+OCT!J43+NOV!J43+DIC!J43</f>
        <v>6</v>
      </c>
      <c r="K43" s="455">
        <f>ENE!K43+FEB!K43+MAR!K43+ABR!K43+MAY!K43+JUN!K43+JUL!K43+AGO!K43+SET!K43+OCT!K43+NOV!K43+DIC!K43</f>
        <v>8</v>
      </c>
      <c r="L43" s="455">
        <f>ENE!L43+FEB!L43+MAR!L43+ABR!L43+MAY!L43+JUN!L43+JUL!L43+AGO!L43+SET!L43+OCT!L43+NOV!L43+DIC!L43</f>
        <v>10</v>
      </c>
      <c r="M43" s="511">
        <f t="shared" si="183"/>
        <v>125</v>
      </c>
      <c r="N43" s="455">
        <f>ENE!N43+FEB!N43+MAR!N43+ABR!N43+MAY!N43+JUN!N43+JUL!N43+AGO!N43+SET!N43+OCT!N43+NOV!N43+DIC!N43</f>
        <v>6</v>
      </c>
      <c r="O43" s="455">
        <f>ENE!O43+FEB!O43+MAR!O43+ABR!O43+MAY!O43+JUN!O43+JUL!O43+AGO!O43+SET!O43+OCT!O43+NOV!O43+DIC!O43</f>
        <v>8</v>
      </c>
      <c r="P43" s="455">
        <f>ENE!P43+FEB!P43+MAR!P43+ABR!P43+MAY!P43+JUN!P43+JUL!P43+AGO!P43+SET!P43+OCT!P43+NOV!P43+DIC!P43</f>
        <v>10</v>
      </c>
      <c r="Q43" s="515">
        <f t="shared" si="184"/>
        <v>125</v>
      </c>
      <c r="R43" s="455">
        <f>ENE!R43+FEB!R43+MAR!R43+ABR!R43+MAY!R43+JUN!R43+JUL!R43+AGO!R43+SET!R43+OCT!R43+NOV!R43+DIC!R43</f>
        <v>6</v>
      </c>
      <c r="S43" s="456">
        <f>ENE!S43+FEB!S43+MAR!S43+ABR!S43+MAY!S43+JUN!S43+JUL!S43+AGO!S43+SET!S43+OCT!S43+NOV!S43+DIC!S43</f>
        <v>8</v>
      </c>
      <c r="T43" s="454">
        <f>ENE!T43+FEB!T43+MAR!T43+ABR!T43+MAY!T43+JUN!T43+JUL!T43+AGO!T43+SET!T43+OCT!T43+NOV!T43+DIC!T43</f>
        <v>6</v>
      </c>
      <c r="U43" s="199">
        <f>ENE!U43+FEB!U43+MAR!U43+ABR!U43+MAY!U43+JUN!U43+JUL!U43+AGO!U43+SET!U43+OCT!U43+NOV!U43+DIC!U43</f>
        <v>8</v>
      </c>
      <c r="V43" s="455">
        <f>ENE!V43+FEB!V43+MAR!V43+ABR!V43+MAY!V43+JUN!V43+JUL!V43+AGO!V43+SET!V43+OCT!V43+NOV!V43+DIC!V43</f>
        <v>8</v>
      </c>
      <c r="W43" s="456">
        <f>ENE!W43+FEB!W43+MAR!W43+ABR!W43+MAY!W43+JUN!W43+JUL!W43+AGO!W43+SET!W43+OCT!W43+NOV!W43+DIC!W43</f>
        <v>5</v>
      </c>
      <c r="X43" s="454">
        <f>ENE!X43+FEB!X43+MAR!X43+ABR!X43+MAY!X43+JUN!X43+JUL!X43+AGO!X43+SET!X43+OCT!X43+NOV!X43+DIC!X43</f>
        <v>0</v>
      </c>
      <c r="Y43" s="455">
        <f>ENE!Y43+FEB!Y43+MAR!Y43+ABR!Y43+MAY!Y43+JUN!Y43+JUL!Y43+AGO!Y43+SET!Y43+OCT!Y43+NOV!Y43+DIC!Y43</f>
        <v>0</v>
      </c>
      <c r="Z43" s="199">
        <f>ENE!Z43+FEB!Z43+MAR!Z43+ABR!Z43+MAY!Z43+JUN!Z43+JUL!Z43+AGO!Z43+SET!Z43+OCT!Z43+NOV!Z43+DIC!Z43</f>
        <v>0</v>
      </c>
      <c r="AA43" s="140">
        <f>ENE!AA43+FEB!AA43+MAR!AA43+ABR!AA43+MAY!AA43+JUN!AA43+JUL!AA43+AGO!AA43+SET!AA43+OCT!AA43+NOV!AA43+DIC!AA43</f>
        <v>7</v>
      </c>
      <c r="AB43" s="297" t="s">
        <v>127</v>
      </c>
      <c r="AC43" s="199">
        <v>11</v>
      </c>
      <c r="AD43" s="455">
        <f>ENE!AD43+FEB!AD43+MAR!AD43+ABR!AD43+MAY!AD43+JUN!AD43+JUL!AD43+AGO!AD43+SET!AD43+OCT!AD43+NOV!AD43+DIC!AD43</f>
        <v>8</v>
      </c>
      <c r="AE43" s="518">
        <f t="shared" si="144"/>
        <v>72.727272727272734</v>
      </c>
      <c r="AF43" s="455">
        <f>ENE!AF43+FEB!AF43+MAR!AF43+ABR!AF43+MAY!AF43+JUN!AF43+JUL!AF43+AGO!AF43+SET!AF43+OCT!AF43+NOV!AF43+DIC!AF43</f>
        <v>8</v>
      </c>
      <c r="AG43" s="456">
        <f>ENE!AG43+FEB!AG43+MAR!AG43+ABR!AG43+MAY!AG43+JUN!AG43+JUL!AG43+AGO!AG43+SET!AG43+OCT!AG43+NOV!AG43+DIC!AG43</f>
        <v>8</v>
      </c>
      <c r="AH43" s="454">
        <f>ENE!AH43+FEB!AH43+MAR!AH43+ABR!AH43+MAY!AH43+JUN!AH43+JUL!AH43+AGO!AH43+SET!AH43+OCT!AH43+NOV!AH43+DIC!AH43</f>
        <v>0</v>
      </c>
      <c r="AI43" s="455">
        <f>ENE!AI43+FEB!AI43+MAR!AI43+ABR!AI43+MAY!AI43+JUN!AI43+JUL!AI43+AGO!AI43+SET!AI43+OCT!AI43+NOV!AI43+DIC!AI43</f>
        <v>0</v>
      </c>
      <c r="AJ43" s="199">
        <f>ENE!AJ43+FEB!AJ43+MAR!AJ43+ABR!AJ43+MAY!AJ43+JUN!AJ43+JUL!AJ43+AGO!AJ43+SET!AJ43+OCT!AJ43+NOV!AJ43+DIC!AJ43</f>
        <v>4</v>
      </c>
      <c r="AK43" s="455">
        <f>ENE!AK43+FEB!AK43+MAR!AK43+ABR!AK43+MAY!AK43+JUN!AK43+JUL!AK43+AGO!AK43+SET!AK43+OCT!AK43+NOV!AK43+DIC!AK43</f>
        <v>0</v>
      </c>
      <c r="AL43" s="455">
        <f>ENE!AL43+FEB!AL43+MAR!AL43+ABR!AL43+MAY!AL43+JUN!AL43+JUL!AL43+AGO!AL43+SET!AL43+OCT!AL43+NOV!AL43+DIC!AL43</f>
        <v>0</v>
      </c>
      <c r="AM43" s="456">
        <f>ENE!AM43+FEB!AM43+MAR!AM43+ABR!AM43+MAY!AM43+JUN!AM43+JUL!AM43+AGO!AM43+SET!AM43+OCT!AM43+NOV!AM43+DIC!AM43</f>
        <v>13</v>
      </c>
      <c r="AN43" s="462">
        <f>ENE!AN43+FEB!AN43+MAR!AN43+ABR!AN43+MAY!AN43+JUN!AN43+JUL!AN43+AGO!AN43+SET!AN43+OCT!AN43+NOV!AN43+DIC!AN43</f>
        <v>12</v>
      </c>
      <c r="AO43" s="515">
        <f t="shared" si="145"/>
        <v>109.09090909090908</v>
      </c>
      <c r="AP43" s="455">
        <f>ENE!AP43+FEB!AP43+MAR!AP43+ABR!AP43+MAY!AP43+JUN!AP43+JUL!AP43+AGO!AP43+SET!AP43+OCT!AP43+NOV!AP43+DIC!AP43</f>
        <v>2</v>
      </c>
      <c r="AQ43" s="199">
        <f>ENE!AQ43+FEB!AQ43+MAR!AQ43+ABR!AQ43+MAY!AQ43+JUN!AQ43+JUL!AQ43+AGO!AQ43+SET!AQ43+OCT!AQ43+NOV!AQ43+DIC!AQ43</f>
        <v>12</v>
      </c>
      <c r="AR43" s="455">
        <f>ENE!AR43+FEB!AR43+MAR!AR43+ABR!AR43+MAY!AR43+JUN!AR43+JUL!AR43+AGO!AR43+SET!AR43+OCT!AR43+NOV!AR43+DIC!AR43</f>
        <v>0</v>
      </c>
      <c r="AS43" s="455">
        <f>ENE!AS43+FEB!AS43+MAR!AS43+ABR!AS43+MAY!AS43+JUN!AS43+JUL!AS43+AGO!AS43+SET!AS43+OCT!AS43+NOV!AS43+DIC!AS43</f>
        <v>0</v>
      </c>
      <c r="AT43" s="455">
        <f>ENE!AT43+FEB!AT43+MAR!AT43+ABR!AT43+MAY!AT43+JUN!AT43+JUL!AT43+AGO!AT43+SET!AT43+OCT!AT43+NOV!AT43+DIC!AT43</f>
        <v>0</v>
      </c>
      <c r="AU43" s="456">
        <f>ENE!AU43+FEB!AU43+MAR!AU43+ABR!AU43+MAY!AU43+JUN!AU43+JUL!AU43+AGO!AU43+SET!AU43+OCT!AU43+NOV!AU43+DIC!AU43</f>
        <v>0</v>
      </c>
      <c r="AV43" s="515">
        <f t="shared" si="146"/>
        <v>0</v>
      </c>
      <c r="AW43" s="455">
        <f>ENE!AW43+FEB!AW43+MAR!AW43+ABR!AW43+MAY!AW43+JUN!AW43+JUL!AW43+AGO!AW43+SET!AW43+OCT!AW43+NOV!AW43+DIC!AW43</f>
        <v>0</v>
      </c>
      <c r="AX43" s="455">
        <f>ENE!AX43+FEB!AX43+MAR!AX43+ABR!AX43+MAY!AX43+JUN!AX43+JUL!AX43+AGO!AX43+SET!AX43+OCT!AX43+NOV!AX43+DIC!AX43</f>
        <v>0</v>
      </c>
      <c r="AY43" s="456">
        <f>ENE!AY43+FEB!AY43+MAR!AY43+ABR!AY43+MAY!AY43+JUN!AY43+JUL!AY43+AGO!AY43+SET!AY43+OCT!AY43+NOV!AY43+DIC!AY43</f>
        <v>0</v>
      </c>
      <c r="AZ43" s="515">
        <f t="shared" si="147"/>
        <v>0</v>
      </c>
      <c r="BA43" s="455">
        <f>ENE!BA43+FEB!BA43+MAR!BA43+ABR!BA43+MAY!BA43+JUN!BA43+JUL!BA43+AGO!BA43+SET!BA43+OCT!BA43+NOV!BA43+DIC!BA43</f>
        <v>0</v>
      </c>
      <c r="BB43" s="456">
        <f>ENE!BB43+FEB!BB43+MAR!BB43+ABR!BB43+MAY!BB43+JUN!BB43+JUL!BB43+AGO!BB43+SET!BB43+OCT!BB43+NOV!BB43+DIC!BB43</f>
        <v>0</v>
      </c>
      <c r="BC43" s="140">
        <f>ENE!BC43+FEB!BC43+MAR!BC43+ABR!BC43+MAY!BC43+JUN!BC43+JUL!BC43+AGO!BC43+SET!BC43+OCT!BC43+NOV!BC43+DIC!BC43</f>
        <v>13</v>
      </c>
      <c r="BD43" s="140">
        <f>ENE!BD43+FEB!BD43+MAR!BD43+ABR!BD43+MAY!BD43+JUN!BD43+JUL!BD43+AGO!BD43+SET!BD43+OCT!BD43+NOV!BD43+DIC!BD43</f>
        <v>10</v>
      </c>
      <c r="BE43" s="297" t="s">
        <v>127</v>
      </c>
      <c r="BF43" s="140">
        <v>12</v>
      </c>
      <c r="BG43" s="455">
        <f>ENE!BG43+FEB!BG43+MAR!BG43+ABR!BG43+MAY!BG43+JUN!BG43+JUL!BG43+AGO!BG43+SET!BG43+OCT!BG43+NOV!BG43+DIC!BG43</f>
        <v>0</v>
      </c>
      <c r="BH43" s="469">
        <f>ENE!BH43+FEB!BH43+MAR!BH43+ABR!BH43+MAY!BH43+JUN!BH43+JUL!BH43+AGO!BH43+SET!BH43+OCT!BH43+NOV!BH43+DIC!BH43</f>
        <v>7</v>
      </c>
      <c r="BI43" s="469">
        <f>ENE!BI43+FEB!BI43+MAR!BI43+ABR!BI43+MAY!BI43+JUN!BI43+JUL!BI43+AGO!BI43+SET!BI43+OCT!BI43+NOV!BI43+DIC!BI43</f>
        <v>0</v>
      </c>
      <c r="BJ43" s="469">
        <f>ENE!BJ43+FEB!BJ43+MAR!BJ43+ABR!BJ43+MAY!BJ43+JUN!BJ43+JUL!BJ43+AGO!BJ43+SET!BJ43+OCT!BJ43+NOV!BJ43+DIC!BJ43</f>
        <v>0</v>
      </c>
      <c r="BK43" s="470">
        <f>ENE!BK43+FEB!BK43+MAR!BK43+ABR!BK43+MAY!BK43+JUN!BK43+JUL!BK43+AGO!BK43+SET!BK43+OCT!BK43+NOV!BK43+DIC!BK43</f>
        <v>0</v>
      </c>
      <c r="BL43" s="454">
        <f>ENE!BL43+FEB!BL43+MAR!BL43+ABR!BL43+MAY!BL43+JUN!BL43+JUL!BL43+AGO!BL43+SET!BL43+OCT!BL43+NOV!BL43+DIC!BL43</f>
        <v>1</v>
      </c>
      <c r="BM43" s="469">
        <f>ENE!BM43+FEB!BM43+MAR!BM43+ABR!BM43+MAY!BM43+JUN!BM43+JUL!BM43+AGO!BM43+SET!BM43+OCT!BM43+NOV!BM43+DIC!BM43</f>
        <v>0</v>
      </c>
      <c r="BN43" s="469">
        <f>ENE!BN43+FEB!BN43+MAR!BN43+ABR!BN43+MAY!BN43+JUN!BN43+JUL!BN43+AGO!BN43+SET!BN43+OCT!BN43+NOV!BN43+DIC!BN43</f>
        <v>0</v>
      </c>
      <c r="BO43" s="470">
        <f>ENE!BO43+FEB!BO43+MAR!BO43+ABR!BO43+MAY!BO43+JUN!BO43+JUL!BO43+AGO!BO43+SET!BO43+OCT!BO43+NOV!BO43+DIC!BO43</f>
        <v>0</v>
      </c>
      <c r="BP43" s="515">
        <f t="shared" si="150"/>
        <v>0</v>
      </c>
      <c r="BQ43" s="455">
        <f>ENE!BQ43+FEB!BQ43+MAR!BQ43+ABR!BQ43+MAY!BQ43+JUN!BQ43+JUL!BQ43+AGO!BQ43+SET!BQ43+OCT!BQ43+NOV!BQ43+DIC!BQ43</f>
        <v>1</v>
      </c>
      <c r="BR43" s="469">
        <f>ENE!BR43+FEB!BR43+MAR!BR43+ABR!BR43+MAY!BR43+JUN!BR43+JUL!BR43+AGO!BR43+SET!BR43+OCT!BR43+NOV!BR43+DIC!BR43</f>
        <v>0</v>
      </c>
      <c r="BS43" s="469">
        <f>ENE!BS43+FEB!BS43+MAR!BS43+ABR!BS43+MAY!BS43+JUN!BS43+JUL!BS43+AGO!BS43+SET!BS43+OCT!BS43+NOV!BS43+DIC!BS43</f>
        <v>0</v>
      </c>
      <c r="BT43" s="518">
        <f t="shared" si="152"/>
        <v>0</v>
      </c>
      <c r="BU43" s="469">
        <f>ENE!BU43+FEB!BU43+MAR!BU43+ABR!BU43+MAY!BU43+JUN!BU43+JUL!BU43+AGO!BU43+SET!BU43+OCT!BU43+NOV!BU43+DIC!BU43</f>
        <v>0</v>
      </c>
      <c r="BV43" s="469">
        <f>ENE!BV43+FEB!BV43+MAR!BV43+ABR!BV43+MAY!BV43+JUN!BV43+JUL!BV43+AGO!BV43+SET!BV43+OCT!BV43+NOV!BV43+DIC!BV43</f>
        <v>0</v>
      </c>
      <c r="BW43" s="469">
        <f>ENE!BW43+FEB!BW43+MAR!BW43+ABR!BW43+MAY!BW43+JUN!BW43+JUL!BW43+AGO!BW43+SET!BW43+OCT!BW43+NOV!BW43+DIC!BW43</f>
        <v>0</v>
      </c>
      <c r="BX43" s="471">
        <f>ENE!BX43+FEB!BX43+MAR!BX43+ABR!BX43+MAY!BX43+JUN!BX43+JUL!BX43+AGO!BX43+SET!BX43+OCT!BX43+NOV!BX43+DIC!BX43</f>
        <v>0</v>
      </c>
      <c r="BY43" s="455">
        <f>ENE!BY43+FEB!BY43+MAR!BY43+ABR!BY43+MAY!BY43+JUN!BY43+JUL!BY43+AGO!BY43+SET!BY43+OCT!BY43+NOV!BY43+DIC!BY43</f>
        <v>0</v>
      </c>
      <c r="BZ43" s="470">
        <f>ENE!BZ43+FEB!BZ43+MAR!BZ43+ABR!BZ43+MAY!BZ43+JUN!BZ43+JUL!BZ43+AGO!BZ43+SET!BZ43+OCT!BZ43+NOV!BZ43+DIC!BZ43</f>
        <v>0</v>
      </c>
      <c r="CA43" s="515">
        <f t="shared" si="154"/>
        <v>0</v>
      </c>
      <c r="CB43" s="454">
        <f>ENE!CB43+FEB!CB43+MAR!CB43+ABR!CB43+MAY!CB43+JUN!CB43+JUL!CB43+AGO!CB43+SET!CB43+OCT!CB43+NOV!CB43+DIC!CB43</f>
        <v>0</v>
      </c>
      <c r="CC43" s="471">
        <f>ENE!CC43+FEB!CC43+MAR!CC43+ABR!CC43+MAY!CC43+JUN!CC43+JUL!CC43+AGO!CC43+SET!CC43+OCT!CC43+NOV!CC43+DIC!CC43</f>
        <v>0</v>
      </c>
      <c r="CD43" s="199">
        <f>ENE!CD43+FEB!CD43+MAR!CD43+ABR!CD43+MAY!CD43+JUN!CD43+JUL!CD43+AGO!CD43+SET!CD43+OCT!CD43+NOV!CD43+DIC!CD43</f>
        <v>0</v>
      </c>
      <c r="CE43" s="65"/>
      <c r="CF43" s="297" t="s">
        <v>127</v>
      </c>
      <c r="CG43" s="140">
        <v>32</v>
      </c>
      <c r="CH43" s="455">
        <f>ENE!CH43+FEB!CH43+MAR!CH43+ABR!CH43+MAY!CH43+JUN!CH43+JUL!CH43+AGO!CH43+SET!CH43+OCT!CH43+NOV!CH43+DIC!CH43</f>
        <v>0</v>
      </c>
      <c r="CI43" s="455">
        <f>ENE!CI43+FEB!CI43+MAR!CI43+ABR!CI43+MAY!CI43+JUN!CI43+JUL!CI43+AGO!CI43+SET!CI43+OCT!CI43+NOV!CI43+DIC!CI43</f>
        <v>0</v>
      </c>
      <c r="CJ43" s="455">
        <f>ENE!CJ43+FEB!CJ43+MAR!CJ43+ABR!CJ43+MAY!CJ43+JUN!CJ43+JUL!CJ43+AGO!CJ43+SET!CJ43+OCT!CJ43+NOV!CJ43+DIC!CJ43</f>
        <v>0</v>
      </c>
      <c r="CK43" s="455">
        <f>ENE!CK43+FEB!CK43+MAR!CK43+ABR!CK43+MAY!CK43+JUN!CK43+JUL!CK43+AGO!CK43+SET!CK43+OCT!CK43+NOV!CK43+DIC!CK43</f>
        <v>0</v>
      </c>
      <c r="CL43" s="456">
        <f>ENE!CL43+FEB!CL43+MAR!CL43+ABR!CL43+MAY!CL43+JUN!CL43+JUL!CL43+AGO!CL43+SET!CL43+OCT!CL43+NOV!CL43+DIC!CL43</f>
        <v>0</v>
      </c>
      <c r="CM43" s="454">
        <f>ENE!CM43+FEB!CM43+MAR!CM43+ABR!CM43+MAY!CM43+JUN!CM43+JUL!CM43+AGO!CM43+SET!CM43+OCT!CM43+NOV!CM43+DIC!CM43</f>
        <v>0</v>
      </c>
      <c r="CN43" s="455">
        <f>ENE!CN43+FEB!CN43+MAR!CN43+ABR!CN43+MAY!CN43+JUN!CN43+JUL!CN43+AGO!CN43+SET!CN43+OCT!CN43+NOV!CN43+DIC!CN43</f>
        <v>0</v>
      </c>
      <c r="CO43" s="455">
        <f>ENE!CO43+FEB!CO43+MAR!CO43+ABR!CO43+MAY!CO43+JUN!CO43+JUL!CO43+AGO!CO43+SET!CO43+OCT!CO43+NOV!CO43+DIC!CO43</f>
        <v>0</v>
      </c>
      <c r="CP43" s="455">
        <f>ENE!CP43+FEB!CP43+MAR!CP43+ABR!CP43+MAY!CP43+JUN!CP43+JUL!CP43+AGO!CP43+SET!CP43+OCT!CP43+NOV!CP43+DIC!CP43</f>
        <v>0</v>
      </c>
      <c r="CQ43" s="455">
        <f>ENE!CQ43+FEB!CQ43+MAR!CQ43+ABR!CQ43+MAY!CQ43+JUN!CQ43+JUL!CQ43+AGO!CQ43+SET!CQ43+OCT!CQ43+NOV!CQ43+DIC!CQ43</f>
        <v>0</v>
      </c>
      <c r="CR43" s="455">
        <f>ENE!CR43+FEB!CR43+MAR!CR43+ABR!CR43+MAY!CR43+JUN!CR43+JUL!CR43+AGO!CR43+SET!CR43+OCT!CR43+NOV!CR43+DIC!CR43</f>
        <v>0</v>
      </c>
      <c r="CS43" s="455">
        <f>ENE!CS43+FEB!CS43+MAR!CS43+ABR!CS43+MAY!CS43+JUN!CS43+JUL!CS43+AGO!CS43+SET!CS43+OCT!CS43+NOV!CS43+DIC!CS43</f>
        <v>0</v>
      </c>
      <c r="CT43" s="455">
        <f>ENE!CT43+FEB!CT43+MAR!CT43+ABR!CT43+MAY!CT43+JUN!CT43+JUL!CT43+AGO!CT43+SET!CT43+OCT!CT43+NOV!CT43+DIC!CT43</f>
        <v>0</v>
      </c>
      <c r="CU43" s="199">
        <f>ENE!CU43+FEB!CU43+MAR!CU43+ABR!CU43+MAY!CU43+JUN!CU43+JUL!CU43+AGO!CU43+SET!CU43+OCT!CU43+NOV!CU43+DIC!CU43</f>
        <v>0</v>
      </c>
      <c r="CV43" s="455">
        <f>ENE!CV43+FEB!CV43+MAR!CV43+ABR!CV43+MAY!CV43+JUN!CV43+JUL!CV43+AGO!CV43+SET!CV43+OCT!CV43+NOV!CV43+DIC!CV43</f>
        <v>0</v>
      </c>
      <c r="CW43" s="455">
        <f>ENE!CW43+FEB!CW43+MAR!CW43+ABR!CW43+MAY!CW43+JUN!CW43+JUL!CW43+AGO!CW43+SET!CW43+OCT!CW43+NOV!CW43+DIC!CW43</f>
        <v>0</v>
      </c>
      <c r="CX43" s="140">
        <f>ENE!CX43+FEB!CX43+MAR!CX43+ABR!CX43+MAY!CX43+JUN!CX43+JUL!CX43+AGO!CX43+SET!CX43+OCT!CX43+NOV!CX43+DIC!CX43</f>
        <v>0</v>
      </c>
      <c r="CY43" s="65"/>
      <c r="CZ43" s="297" t="s">
        <v>127</v>
      </c>
      <c r="DA43" s="140">
        <v>15</v>
      </c>
      <c r="DB43" s="455">
        <f>ENE!DB43+FEB!DB43+MAR!DB43+ABR!DB43+MAY!DB43+JUN!DB43+JUL!DB43+AGO!DB43+SET!DB43+OCT!DB43+NOV!DB43+DIC!DB43</f>
        <v>0</v>
      </c>
      <c r="DC43" s="469">
        <f>ENE!DC43+FEB!DC43+MAR!DC43+ABR!DC43+MAY!DC43+JUN!DC43+JUL!DC43+AGO!DC43+SET!DC43+OCT!DC43+NOV!DC43+DIC!DC43</f>
        <v>0</v>
      </c>
      <c r="DD43" s="469">
        <f>ENE!DD43+FEB!DD43+MAR!DD43+ABR!DD43+MAY!DD43+JUN!DD43+JUL!DD43+AGO!DD43+SET!DD43+OCT!DD43+NOV!DD43+DIC!DD43</f>
        <v>0</v>
      </c>
      <c r="DE43" s="470">
        <f>ENE!DE43+FEB!DE43+MAR!DE43+ABR!DE43+MAY!DE43+JUN!DE43+JUL!DE43+AGO!DE43+SET!DE43+OCT!DE43+NOV!DE43+DIC!DE43</f>
        <v>0</v>
      </c>
      <c r="DF43" s="454">
        <f>ENE!DF43+FEB!DF43+MAR!DF43+ABR!DF43+MAY!DF43+JUN!DF43+JUL!DF43+AGO!DF43+SET!DF43+OCT!DF43+NOV!DF43+DIC!DF43</f>
        <v>0</v>
      </c>
      <c r="DG43" s="469">
        <f>ENE!DG43+FEB!DG43+MAR!DG43+ABR!DG43+MAY!DG43+JUN!DG43+JUL!DG43+AGO!DG43+SET!DG43+OCT!DG43+NOV!DG43+DIC!DG43</f>
        <v>0</v>
      </c>
      <c r="DH43" s="470">
        <f>ENE!DH43+FEB!DH43+MAR!DH43+ABR!DH43+MAY!DH43+JUN!DH43+JUL!DH43+AGO!DH43+SET!DH43+OCT!DH43+NOV!DH43+DIC!DH43</f>
        <v>2</v>
      </c>
      <c r="DI43" s="515">
        <f t="shared" si="158"/>
        <v>13.333333333333334</v>
      </c>
      <c r="DJ43" s="455">
        <f>ENE!DJ43+FEB!DJ43+MAR!DJ43+ABR!DJ43+MAY!DJ43+JUN!DJ43+JUL!DJ43+AGO!DJ43+SET!DJ43+OCT!DJ43+NOV!DJ43+DIC!DJ43</f>
        <v>0</v>
      </c>
      <c r="DK43" s="469">
        <f>ENE!DK43+FEB!DK43+MAR!DK43+ABR!DK43+MAY!DK43+JUN!DK43+JUL!DK43+AGO!DK43+SET!DK43+OCT!DK43+NOV!DK43+DIC!DK43</f>
        <v>0</v>
      </c>
      <c r="DL43" s="470">
        <f>ENE!DL43+FEB!DL43+MAR!DL43+ABR!DL43+MAY!DL43+JUN!DL43+JUL!DL43+AGO!DL43+SET!DL43+OCT!DL43+NOV!DL43+DIC!DL43</f>
        <v>0</v>
      </c>
      <c r="DM43" s="515">
        <f t="shared" si="160"/>
        <v>0</v>
      </c>
      <c r="DN43" s="455">
        <f>ENE!DN43+FEB!DN43+MAR!DN43+ABR!DN43+MAY!DN43+JUN!DN43+JUL!DN43+AGO!DN43+SET!DN43+OCT!DN43+NOV!DN43+DIC!DN43</f>
        <v>0</v>
      </c>
      <c r="DO43" s="471">
        <f>ENE!DO43+FEB!DO43+MAR!DO43+ABR!DO43+MAY!DO43+JUN!DO43+JUL!DO43+AGO!DO43+SET!DO43+OCT!DO43+NOV!DO43+DIC!DO43</f>
        <v>0</v>
      </c>
      <c r="DP43" s="455">
        <f>ENE!DP43+FEB!DP43+MAR!DP43+ABR!DP43+MAY!DP43+JUN!DP43+JUL!DP43+AGO!DP43+SET!DP43+OCT!DP43+NOV!DP43+DIC!DP43</f>
        <v>0</v>
      </c>
      <c r="DQ43" s="470">
        <f>ENE!DQ43+FEB!DQ43+MAR!DQ43+ABR!DQ43+MAY!DQ43+JUN!DQ43+JUL!DQ43+AGO!DQ43+SET!DQ43+OCT!DQ43+NOV!DQ43+DIC!DQ43</f>
        <v>0</v>
      </c>
      <c r="DR43" s="147">
        <f t="shared" si="162"/>
        <v>0</v>
      </c>
      <c r="DS43" s="456">
        <f>ENE!DS43+FEB!DS43+MAR!DS43+ABR!DS43+MAY!DS43+JUN!DS43+JUL!DS43+AGO!DS43+SET!DS43+OCT!DS43+NOV!DS43+DIC!DS43</f>
        <v>15</v>
      </c>
      <c r="DT43" s="515">
        <f t="shared" si="164"/>
        <v>100</v>
      </c>
      <c r="DU43" s="456">
        <f>ENE!DU43+FEB!DU43+MAR!DU43+ABR!DU43+MAY!DU43+JUN!DU43+JUL!DU43+AGO!DU43+SET!DU43+OCT!DU43+NOV!DU43+DIC!DU43</f>
        <v>15</v>
      </c>
      <c r="DV43" s="515">
        <f t="shared" si="166"/>
        <v>100</v>
      </c>
      <c r="DW43" s="199">
        <f>ENE!DW43+FEB!DW43+MAR!DW43+ABR!DW43+MAY!DW43+JUN!DW43+JUL!DW43+AGO!DW43+SET!DW43+OCT!DW43+NOV!DW43+DIC!DW43</f>
        <v>0</v>
      </c>
      <c r="DX43" s="65"/>
      <c r="DY43" s="297" t="s">
        <v>127</v>
      </c>
      <c r="DZ43" s="455">
        <f>ENE!DZ43+FEB!DZ43+MAR!DZ43+ABR!DZ43+MAY!DZ43+JUN!DZ43+JUL!DZ43+AGO!DZ43+SET!DZ43+OCT!DZ43+NOV!DZ43+DIC!DZ43</f>
        <v>1</v>
      </c>
      <c r="EA43" s="469">
        <f>ENE!EA43+FEB!EA43+MAR!EA43+ABR!EA43+MAY!EA43+JUN!EA43+JUL!EA43+AGO!EA43+SET!EA43+OCT!EA43+NOV!EA43+DIC!EA43</f>
        <v>0</v>
      </c>
      <c r="EB43" s="470">
        <f>ENE!EB43+FEB!EB43+MAR!EB43+ABR!EB43+MAY!EB43+JUN!EB43+JUL!EB43+AGO!EB43+SET!EB43+OCT!EB43+NOV!EB43+DIC!EB43</f>
        <v>0</v>
      </c>
      <c r="EC43" s="454">
        <f>ENE!EC43+FEB!EC43+MAR!EC43+ABR!EC43+MAY!EC43+JUN!EC43+JUL!EC43+AGO!EC43+SET!EC43+OCT!EC43+NOV!EC43+DIC!EC43</f>
        <v>0</v>
      </c>
      <c r="ED43" s="469">
        <f>ENE!ED43+FEB!ED43+MAR!ED43+ABR!ED43+MAY!ED43+JUN!ED43+JUL!ED43+AGO!ED43+SET!ED43+OCT!ED43+NOV!ED43+DIC!ED43</f>
        <v>0</v>
      </c>
      <c r="EE43" s="471">
        <f>ENE!EE43+FEB!EE43+MAR!EE43+ABR!EE43+MAY!EE43+JUN!EE43+JUL!EE43+AGO!EE43+SET!EE43+OCT!EE43+NOV!EE43+DIC!EE43</f>
        <v>0</v>
      </c>
      <c r="EF43" s="455">
        <f>ENE!EF43+FEB!EF43+MAR!EF43+ABR!EF43+MAY!EF43+JUN!EF43+JUL!EF43+AGO!EF43+SET!EF43+OCT!EF43+NOV!EF43+DIC!EF43</f>
        <v>3</v>
      </c>
      <c r="EG43" s="469">
        <f>ENE!EG43+FEB!EG43+MAR!EG43+ABR!EG43+MAY!EG43+JUN!EG43+JUL!EG43+AGO!EG43+SET!EG43+OCT!EG43+NOV!EG43+DIC!EG43</f>
        <v>1</v>
      </c>
      <c r="EH43" s="470">
        <f>ENE!EH43+FEB!EH43+MAR!EH43+ABR!EH43+MAY!EH43+JUN!EH43+JUL!EH43+AGO!EH43+SET!EH43+OCT!EH43+NOV!EH43+DIC!EH43</f>
        <v>1</v>
      </c>
      <c r="EI43" s="454">
        <f>ENE!EI43+FEB!EI43+MAR!EI43+ABR!EI43+MAY!EI43+JUN!EI43+JUL!EI43+AGO!EI43+SET!EI43+OCT!EI43+NOV!EI43+DIC!EI43</f>
        <v>3</v>
      </c>
      <c r="EJ43" s="469">
        <f>ENE!EJ43+FEB!EJ43+MAR!EJ43+ABR!EJ43+MAY!EJ43+JUN!EJ43+JUL!EJ43+AGO!EJ43+SET!EJ43+OCT!EJ43+NOV!EJ43+DIC!EJ43</f>
        <v>1</v>
      </c>
      <c r="EK43" s="471">
        <f>ENE!EK43+FEB!EK43+MAR!EK43+ABR!EK43+MAY!EK43+JUN!EK43+JUL!EK43+AGO!EK43+SET!EK43+OCT!EK43+NOV!EK43+DIC!EK43</f>
        <v>0</v>
      </c>
      <c r="EL43" s="455">
        <f>ENE!EL43+FEB!EL43+MAR!EL43+ABR!EL43+MAY!EL43+JUN!EL43+JUL!EL43+AGO!EL43+SET!EL43+OCT!EL43+NOV!EL43+DIC!EL43</f>
        <v>1</v>
      </c>
      <c r="EM43" s="469">
        <f>ENE!EM43+FEB!EM43+MAR!EM43+ABR!EM43+MAY!EM43+JUN!EM43+JUL!EM43+AGO!EM43+SET!EM43+OCT!EM43+NOV!EM43+DIC!EM43</f>
        <v>0</v>
      </c>
      <c r="EN43" s="470">
        <f>ENE!EN43+FEB!EN43+MAR!EN43+ABR!EN43+MAY!EN43+JUN!EN43+JUL!EN43+AGO!EN43+SET!EN43+OCT!EN43+NOV!EN43+DIC!EN43</f>
        <v>0</v>
      </c>
      <c r="EO43" s="454">
        <f>ENE!EO43+FEB!EO43+MAR!EO43+ABR!EO43+MAY!EO43+JUN!EO43+JUL!EO43+AGO!EO43+SET!EO43+OCT!EO43+NOV!EO43+DIC!EO43</f>
        <v>0</v>
      </c>
      <c r="EP43" s="469">
        <f>ENE!EP43+FEB!EP43+MAR!EP43+ABR!EP43+MAY!EP43+JUN!EP43+JUL!EP43+AGO!EP43+SET!EP43+OCT!EP43+NOV!EP43+DIC!EP43</f>
        <v>0</v>
      </c>
      <c r="EQ43" s="471">
        <f>ENE!EQ43+FEB!EQ43+MAR!EQ43+ABR!EQ43+MAY!EQ43+JUN!EQ43+JUL!EQ43+AGO!EQ43+SET!EQ43+OCT!EQ43+NOV!EQ43+DIC!EQ43</f>
        <v>0</v>
      </c>
      <c r="ER43" s="462">
        <v>23</v>
      </c>
      <c r="ES43" s="523">
        <f t="shared" si="169"/>
        <v>13.043478260869565</v>
      </c>
      <c r="ET43" s="455">
        <f>ENE!ET43+FEB!ET43+MAR!ET43+ABR!ET43+MAY!ET43+JUN!ET43+JUL!ET43+AGO!ET43+SET!ET43+OCT!ET43+NOV!ET43+DIC!ET43</f>
        <v>0</v>
      </c>
      <c r="EU43" s="469">
        <f>ENE!EU43+FEB!EU43+MAR!EU43+ABR!EU43+MAY!EU43+JUN!EU43+JUL!EU43+AGO!EU43+SET!EU43+OCT!EU43+NOV!EU43+DIC!EU43</f>
        <v>0</v>
      </c>
      <c r="EV43" s="469">
        <f>ENE!EV43+FEB!EV43+MAR!EV43+ABR!EV43+MAY!EV43+JUN!EV43+JUL!EV43+AGO!EV43+SET!EV43+OCT!EV43+NOV!EV43+DIC!EV43</f>
        <v>1</v>
      </c>
      <c r="EW43" s="469">
        <f>ENE!EW43+FEB!EW43+MAR!EW43+ABR!EW43+MAY!EW43+JUN!EW43+JUL!EW43+AGO!EW43+SET!EW43+OCT!EW43+NOV!EW43+DIC!EW43</f>
        <v>2</v>
      </c>
      <c r="EX43" s="471">
        <f>ENE!EX43+FEB!EX43+MAR!EX43+ABR!EX43+MAY!EX43+JUN!EX43+JUL!EX43+AGO!EX43+SET!EX43+OCT!EX43+NOV!EX43+DIC!EX43</f>
        <v>0</v>
      </c>
      <c r="EY43" s="455">
        <f>ENE!EY43+FEB!EY43+MAR!EY43+ABR!EY43+MAY!EY43+JUN!EY43+JUL!EY43+AGO!EY43+SET!EY43+OCT!EY43+NOV!EY43+DIC!EY43</f>
        <v>0</v>
      </c>
      <c r="EZ43" s="469">
        <f>ENE!EZ43+FEB!EZ43+MAR!EZ43+ABR!EZ43+MAY!EZ43+JUN!EZ43+JUL!EZ43+AGO!EZ43+SET!EZ43+OCT!EZ43+NOV!EZ43+DIC!EZ43</f>
        <v>0</v>
      </c>
      <c r="FA43" s="469">
        <f>ENE!FA43+FEB!FA43+MAR!FA43+ABR!FA43+MAY!FA43+JUN!FA43+JUL!FA43+AGO!FA43+SET!FA43+OCT!FA43+NOV!FA43+DIC!FA43</f>
        <v>0</v>
      </c>
      <c r="FB43" s="455">
        <f>ENE!FB43+FEB!FB43+MAR!FB43+ABR!FB43+MAY!FB43+JUN!FB43+JUL!FB43+AGO!FB43+SET!FB43+OCT!FB43+NOV!FB43+DIC!FB43</f>
        <v>0</v>
      </c>
      <c r="FC43" s="469">
        <f>ENE!FC43+FEB!FC43+MAR!FC43+ABR!FC43+MAY!FC43+JUN!FC43+JUL!FC43+AGO!FC43+SET!FC43+OCT!FC43+NOV!FC43+DIC!FC43</f>
        <v>0</v>
      </c>
      <c r="FD43" s="469">
        <f>ENE!FD43+FEB!FD43+MAR!FD43+ABR!FD43+MAY!FD43+JUN!FD43+JUL!FD43+AGO!FD43+SET!FD43+OCT!FD43+NOV!FD43+DIC!FD43</f>
        <v>0</v>
      </c>
      <c r="FE43" s="469">
        <f>ENE!FE43+FEB!FE43+MAR!FE43+ABR!FE43+MAY!FE43+JUN!FE43+JUL!FE43+AGO!FE43+SET!FE43+OCT!FE43+NOV!FE43+DIC!FE43</f>
        <v>0</v>
      </c>
      <c r="FF43" s="469">
        <f>ENE!FF43+FEB!FF43+MAR!FF43+ABR!FF43+MAY!FF43+JUN!FF43+JUL!FF43+AGO!FF43+SET!FF43+OCT!FF43+NOV!FF43+DIC!FF43</f>
        <v>0</v>
      </c>
      <c r="FG43" s="469">
        <f>ENE!FG43+FEB!FG43+MAR!FG43+ABR!FG43+MAY!FG43+JUN!FG43+JUL!FG43+AGO!FG43+SET!FG43+OCT!FG43+NOV!FG43+DIC!FG43</f>
        <v>0</v>
      </c>
      <c r="FH43" s="469">
        <f>ENE!FH43+FEB!FH43+MAR!FH43+ABR!FH43+MAY!FH43+JUN!FH43+JUL!FH43+AGO!FH43+SET!FH43+OCT!FH43+NOV!FH43+DIC!FH43</f>
        <v>0</v>
      </c>
      <c r="FI43" s="469">
        <f>ENE!FI43+FEB!FI43+MAR!FI43+ABR!FI43+MAY!FI43+JUN!FI43+JUL!FI43+AGO!FI43+SET!FI43+OCT!FI43+NOV!FI43+DIC!FI43</f>
        <v>0</v>
      </c>
      <c r="FJ43" s="469">
        <f>ENE!FJ43+FEB!FJ43+MAR!FJ43+ABR!FJ43+MAY!FJ43+JUN!FJ43+JUL!FJ43+AGO!FJ43+SET!FJ43+OCT!FJ43+NOV!FJ43+DIC!FJ43</f>
        <v>0</v>
      </c>
      <c r="FK43" s="469">
        <f>ENE!FK43+FEB!FK43+MAR!FK43+ABR!FK43+MAY!FK43+JUN!FK43+JUL!FK43+AGO!FK43+SET!FK43+OCT!FK43+NOV!FK43+DIC!FK43</f>
        <v>1</v>
      </c>
      <c r="FL43" s="469">
        <f>ENE!FL43+FEB!FL43+MAR!FL43+ABR!FL43+MAY!FL43+JUN!FL43+JUL!FL43+AGO!FL43+SET!FL43+OCT!FL43+NOV!FL43+DIC!FL43</f>
        <v>0</v>
      </c>
      <c r="FM43" s="469">
        <f>ENE!FM43+FEB!FM43+MAR!FM43+ABR!FM43+MAY!FM43+JUN!FM43+JUL!FM43+AGO!FM43+SET!FM43+OCT!FM43+NOV!FM43+DIC!FM43</f>
        <v>0</v>
      </c>
      <c r="FN43" s="469">
        <f>ENE!FN43+FEB!FN43+MAR!FN43+ABR!FN43+MAY!FN43+JUN!FN43+JUL!FN43+AGO!FN43+SET!FN43+OCT!FN43+NOV!FN43+DIC!FN43</f>
        <v>0</v>
      </c>
      <c r="FO43" s="469">
        <f>ENE!FO43+FEB!FO43+MAR!FO43+ABR!FO43+MAY!FO43+JUN!FO43+JUL!FO43+AGO!FO43+SET!FO43+OCT!FO43+NOV!FO43+DIC!FO43</f>
        <v>0</v>
      </c>
      <c r="FP43" s="469">
        <f>ENE!FP43+FEB!FP43+MAR!FP43+ABR!FP43+MAY!FP43+JUN!FP43+JUL!FP43+AGO!FP43+SET!FP43+OCT!FP43+NOV!FP43+DIC!FP43</f>
        <v>0</v>
      </c>
      <c r="FQ43" s="471">
        <f>ENE!FQ43+FEB!FQ43+MAR!FQ43+ABR!FQ43+MAY!FQ43+JUN!FQ43+JUL!FQ43+AGO!FQ43+SET!FQ43+OCT!FQ43+NOV!FQ43+DIC!FQ43</f>
        <v>0</v>
      </c>
      <c r="FR43" s="65"/>
      <c r="FS43" s="297" t="s">
        <v>127</v>
      </c>
      <c r="FT43" s="508">
        <v>230</v>
      </c>
      <c r="FU43" s="529">
        <f t="shared" si="185"/>
        <v>4.3478260869565215</v>
      </c>
      <c r="FV43" s="455">
        <f>ENE!FV43+FEB!FV43+MAR!FV43+ABR!FV43+MAY!FV43+JUN!FV43+JUL!FV43+AGO!FV43+SET!FV43+OCT!FV43+NOV!FV43+DIC!FV43</f>
        <v>0</v>
      </c>
      <c r="FW43" s="455">
        <f>ENE!FW43+FEB!FW43+MAR!FW43+ABR!FW43+MAY!FW43+JUN!FW43+JUL!FW43+AGO!FW43+SET!FW43+OCT!FW43+NOV!FW43+DIC!FW43</f>
        <v>0</v>
      </c>
      <c r="FX43" s="455">
        <f>ENE!FX43+FEB!FX43+MAR!FX43+ABR!FX43+MAY!FX43+JUN!FX43+JUL!FX43+AGO!FX43+SET!FX43+OCT!FX43+NOV!FX43+DIC!FX43</f>
        <v>0</v>
      </c>
      <c r="FY43" s="455">
        <f>ENE!FY43+FEB!FY43+MAR!FY43+ABR!FY43+MAY!FY43+JUN!FY43+JUL!FY43+AGO!FY43+SET!FY43+OCT!FY43+NOV!FY43+DIC!FY43</f>
        <v>2</v>
      </c>
      <c r="FZ43" s="456">
        <f>ENE!FZ43+FEB!FZ43+MAR!FZ43+ABR!FZ43+MAY!FZ43+JUN!FZ43+JUL!FZ43+AGO!FZ43+SET!FZ43+OCT!FZ43+NOV!FZ43+DIC!FZ43</f>
        <v>1</v>
      </c>
      <c r="GA43" s="454">
        <f>ENE!GA43+FEB!GA43+MAR!GA43+ABR!GA43+MAY!GA43+JUN!GA43+JUL!GA43+AGO!GA43+SET!GA43+OCT!GA43+NOV!GA43+DIC!GA43</f>
        <v>0</v>
      </c>
      <c r="GB43" s="455">
        <f>ENE!GB43+FEB!GB43+MAR!GB43+ABR!GB43+MAY!GB43+JUN!GB43+JUL!GB43+AGO!GB43+SET!GB43+OCT!GB43+NOV!GB43+DIC!GB43</f>
        <v>0</v>
      </c>
      <c r="GC43" s="455">
        <f>ENE!GC43+FEB!GC43+MAR!GC43+ABR!GC43+MAY!GC43+JUN!GC43+JUL!GC43+AGO!GC43+SET!GC43+OCT!GC43+NOV!GC43+DIC!GC43</f>
        <v>1</v>
      </c>
      <c r="GD43" s="455">
        <f>ENE!GD43+FEB!GD43+MAR!GD43+ABR!GD43+MAY!GD43+JUN!GD43+JUL!GD43+AGO!GD43+SET!GD43+OCT!GD43+NOV!GD43+DIC!GD43</f>
        <v>3</v>
      </c>
      <c r="GE43" s="199">
        <f>ENE!GE43+FEB!GE43+MAR!GE43+ABR!GE43+MAY!GE43+JUN!GE43+JUL!GE43+AGO!GE43+SET!GE43+OCT!GE43+NOV!GE43+DIC!GE43</f>
        <v>3</v>
      </c>
      <c r="GF43" s="456">
        <f>ENE!GF43+FEB!GF43+MAR!GF43+ABR!GF43+MAY!GF43+JUN!GF43+JUL!GF43+AGO!GF43+SET!GF43+OCT!GF43+NOV!GF43+DIC!GF43</f>
        <v>65</v>
      </c>
      <c r="GG43" s="140">
        <v>263</v>
      </c>
      <c r="GH43" s="526">
        <f t="shared" si="186"/>
        <v>24.714828897338403</v>
      </c>
      <c r="GI43" s="455">
        <f>ENE!GI43+FEB!GI43+MAR!GI43+ABR!GI43+MAY!GI43+JUN!GI43+JUL!GI43+AGO!GI43+SET!GI43+OCT!GI43+NOV!GI43+DIC!GI43</f>
        <v>0</v>
      </c>
      <c r="GJ43" s="455">
        <f>ENE!GJ43+FEB!GJ43+MAR!GJ43+ABR!GJ43+MAY!GJ43+JUN!GJ43+JUL!GJ43+AGO!GJ43+SET!GJ43+OCT!GJ43+NOV!GJ43+DIC!GJ43</f>
        <v>0</v>
      </c>
      <c r="GK43" s="455">
        <f>ENE!GK43+FEB!GK43+MAR!GK43+ABR!GK43+MAY!GK43+JUN!GK43+JUL!GK43+AGO!GK43+SET!GK43+OCT!GK43+NOV!GK43+DIC!GK43</f>
        <v>2</v>
      </c>
      <c r="GL43" s="455">
        <f>ENE!GL43+FEB!GL43+MAR!GL43+ABR!GL43+MAY!GL43+JUN!GL43+JUL!GL43+AGO!GL43+SET!GL43+OCT!GL43+NOV!GL43+DIC!GL43</f>
        <v>0</v>
      </c>
      <c r="GM43" s="455">
        <f>ENE!GM43+FEB!GM43+MAR!GM43+ABR!GM43+MAY!GM43+JUN!GM43+JUL!GM43+AGO!GM43+SET!GM43+OCT!GM43+NOV!GM43+DIC!GM43</f>
        <v>0</v>
      </c>
      <c r="GN43" s="455">
        <f>ENE!GN43+FEB!GN43+MAR!GN43+ABR!GN43+MAY!GN43+JUN!GN43+JUL!GN43+AGO!GN43+SET!GN43+OCT!GN43+NOV!GN43+DIC!GN43</f>
        <v>0</v>
      </c>
      <c r="GO43" s="455">
        <f>ENE!GO43+FEB!GO43+MAR!GO43+ABR!GO43+MAY!GO43+JUN!GO43+JUL!GO43+AGO!GO43+SET!GO43+OCT!GO43+NOV!GO43+DIC!GO43</f>
        <v>0</v>
      </c>
      <c r="GP43" s="455">
        <f>ENE!GP43+FEB!GP43+MAR!GP43+ABR!GP43+MAY!GP43+JUN!GP43+JUL!GP43+AGO!GP43+SET!GP43+OCT!GP43+NOV!GP43+DIC!GP43</f>
        <v>0</v>
      </c>
      <c r="GQ43" s="199">
        <f>ENE!GQ43+FEB!GQ43+MAR!GQ43+ABR!GQ43+MAY!GQ43+JUN!GQ43+JUL!GQ43+AGO!GQ43+SET!GQ43+OCT!GQ43+NOV!GQ43+DIC!GQ43</f>
        <v>0</v>
      </c>
      <c r="GR43" s="65"/>
      <c r="GS43" s="297" t="s">
        <v>127</v>
      </c>
      <c r="GT43" s="455">
        <f>ENE!GT43+FEB!GT43+MAR!GT43+ABR!GT43+MAY!GT43+JUN!GT43+JUL!GT43+AGO!GT43+SET!GT43+OCT!GT43+NOV!GT43+DIC!GT43</f>
        <v>0</v>
      </c>
      <c r="GU43" s="455">
        <f>ENE!GU43+FEB!GU43+MAR!GU43+ABR!GU43+MAY!GU43+JUN!GU43+JUL!GU43+AGO!GU43+SET!GU43+OCT!GU43+NOV!GU43+DIC!GU43</f>
        <v>0</v>
      </c>
      <c r="GV43" s="455">
        <f>ENE!GV43+FEB!GV43+MAR!GV43+ABR!GV43+MAY!GV43+JUN!GV43+JUL!GV43+AGO!GV43+SET!GV43+OCT!GV43+NOV!GV43+DIC!GV43</f>
        <v>0</v>
      </c>
      <c r="GW43" s="455">
        <f>ENE!GW43+FEB!GW43+MAR!GW43+ABR!GW43+MAY!GW43+JUN!GW43+JUL!GW43+AGO!GW43+SET!GW43+OCT!GW43+NOV!GW43+DIC!GW43</f>
        <v>0</v>
      </c>
      <c r="GX43" s="455">
        <f>ENE!GX43+FEB!GX43+MAR!GX43+ABR!GX43+MAY!GX43+JUN!GX43+JUL!GX43+AGO!GX43+SET!GX43+OCT!GX43+NOV!GX43+DIC!GX43</f>
        <v>0</v>
      </c>
      <c r="GY43" s="455">
        <f>ENE!GY43+FEB!GY43+MAR!GY43+ABR!GY43+MAY!GY43+JUN!GY43+JUL!GY43+AGO!GY43+SET!GY43+OCT!GY43+NOV!GY43+DIC!GY43</f>
        <v>0</v>
      </c>
      <c r="GZ43" s="455">
        <f>ENE!GZ43+FEB!GZ43+MAR!GZ43+ABR!GZ43+MAY!GZ43+JUN!GZ43+JUL!GZ43+AGO!GZ43+SET!GZ43+OCT!GZ43+NOV!GZ43+DIC!GZ43</f>
        <v>0</v>
      </c>
      <c r="HA43" s="199">
        <f>ENE!HA43+FEB!HA43+MAR!HA43+ABR!HA43+MAY!HA43+JUN!HA43+JUL!HA43+AGO!HA43+SET!HA43+OCT!HA43+NOV!HA43+DIC!HA43</f>
        <v>23</v>
      </c>
      <c r="HB43" s="454">
        <v>22</v>
      </c>
      <c r="HC43" s="531">
        <f t="shared" si="174"/>
        <v>0</v>
      </c>
      <c r="HD43" s="454">
        <f>ENE!HD43+FEB!HD43+MAR!HD43+ABR!HD43+MAY!HD43+JUN!HD43+JUL!HD43+AGO!HD43+SET!HD43+OCT!HD43+NOV!HD43+DIC!HD43</f>
        <v>0</v>
      </c>
      <c r="HE43" s="455">
        <f>ENE!HE43+FEB!HE43+MAR!HE43+ABR!HE43+MAY!HE43+JUN!HE43+JUL!HE43+AGO!HE43+SET!HE43+OCT!HE43+NOV!HE43+DIC!HE43</f>
        <v>0</v>
      </c>
      <c r="HF43" s="455">
        <f>ENE!HF43+FEB!HF43+MAR!HF43+ABR!HF43+MAY!HF43+JUN!HF43+JUL!HF43+AGO!HF43+SET!HF43+OCT!HF43+NOV!HF43+DIC!HF43</f>
        <v>0</v>
      </c>
      <c r="HG43" s="455">
        <f>ENE!HG43+FEB!HG43+MAR!HG43+ABR!HG43+MAY!HG43+JUN!HG43+JUL!HG43+AGO!HG43+SET!HG43+OCT!HG43+NOV!HG43+DIC!HG43</f>
        <v>0</v>
      </c>
      <c r="HH43" s="199">
        <f>ENE!HH43+FEB!HH43+MAR!HH43+ABR!HH43+MAY!HH43+JUN!HH43+JUL!HH43+AGO!HH43+SET!HH43+OCT!HH43+NOV!HH43+DIC!HH43</f>
        <v>0</v>
      </c>
      <c r="HI43" s="455">
        <f>ENE!HI43+FEB!HI43+MAR!HI43+ABR!HI43+MAY!HI43+JUN!HI43+JUL!HI43+AGO!HI43+SET!HI43+OCT!HI43+NOV!HI43+DIC!HI43</f>
        <v>0</v>
      </c>
      <c r="HJ43" s="455">
        <f>ENE!HJ43+FEB!HJ43+MAR!HJ43+ABR!HJ43+MAY!HJ43+JUN!HJ43+JUL!HJ43+AGO!HJ43+SET!HJ43+OCT!HJ43+NOV!HJ43+DIC!HJ43</f>
        <v>0</v>
      </c>
      <c r="HK43" s="455">
        <f>ENE!HK43+FEB!HK43+MAR!HK43+ABR!HK43+MAY!HK43+JUN!HK43+JUL!HK43+AGO!HK43+SET!HK43+OCT!HK43+NOV!HK43+DIC!HK43</f>
        <v>0</v>
      </c>
      <c r="HL43" s="455">
        <f>ENE!HL43+FEB!HL43+MAR!HL43+ABR!HL43+MAY!HL43+JUN!HL43+JUL!HL43+AGO!HL43+SET!HL43+OCT!HL43+NOV!HL43+DIC!HL43</f>
        <v>0</v>
      </c>
      <c r="HM43" s="455">
        <f>ENE!HM43+FEB!HM43+MAR!HM43+ABR!HM43+MAY!HM43+JUN!HM43+JUL!HM43+AGO!HM43+SET!HM43+OCT!HM43+NOV!HM43+DIC!HM43</f>
        <v>0</v>
      </c>
      <c r="HN43" s="455">
        <f>ENE!HN43+FEB!HN43+MAR!HN43+ABR!HN43+MAY!HN43+JUN!HN43+JUL!HN43+AGO!HN43+SET!HN43+OCT!HN43+NOV!HN43+DIC!HN43</f>
        <v>0</v>
      </c>
      <c r="HO43" s="455">
        <f>ENE!HO43+FEB!HO43+MAR!HO43+ABR!HO43+MAY!HO43+JUN!HO43+JUL!HO43+AGO!HO43+SET!HO43+OCT!HO43+NOV!HO43+DIC!HO43</f>
        <v>0</v>
      </c>
      <c r="HP43" s="199">
        <f>ENE!HP43+FEB!HP43+MAR!HP43+ABR!HP43+MAY!HP43+JUN!HP43+JUL!HP43+AGO!HP43+SET!HP43+OCT!HP43+NOV!HP43+DIC!HP43</f>
        <v>0</v>
      </c>
      <c r="HQ43" s="65"/>
      <c r="HR43" s="297" t="s">
        <v>127</v>
      </c>
      <c r="HS43" s="454">
        <f>ENE!HS43+FEB!HS43+MAR!HS43+ABR!HS43+MAY!HS43+JUN!HS43+JUL!HS43+AGO!HS43+SET!HS43+OCT!HS43+NOV!HS43+DIC!HS43</f>
        <v>0</v>
      </c>
      <c r="HT43" s="455">
        <f>ENE!HT43+FEB!HT43+MAR!HT43+ABR!HT43+MAY!HT43+JUN!HT43+JUL!HT43+AGO!HT43+SET!HT43+OCT!HT43+NOV!HT43+DIC!HT43</f>
        <v>0</v>
      </c>
      <c r="HU43" s="455">
        <f>ENE!HU43+FEB!HU43+MAR!HU43+ABR!HU43+MAY!HU43+JUN!HU43+JUL!HU43+AGO!HU43+SET!HU43+OCT!HU43+NOV!HU43+DIC!HU43</f>
        <v>0</v>
      </c>
      <c r="HV43" s="455">
        <f>ENE!HV43+FEB!HV43+MAR!HV43+ABR!HV43+MAY!HV43+JUN!HV43+JUL!HV43+AGO!HV43+SET!HV43+OCT!HV43+NOV!HV43+DIC!HV43</f>
        <v>0</v>
      </c>
      <c r="HW43" s="455">
        <f>ENE!HW43+FEB!HW43+MAR!HW43+ABR!HW43+MAY!HW43+JUN!HW43+JUL!HW43+AGO!HW43+SET!HW43+OCT!HW43+NOV!HW43+DIC!HW43</f>
        <v>0</v>
      </c>
      <c r="HX43" s="455">
        <f>ENE!HX43+FEB!HX43+MAR!HX43+ABR!HX43+MAY!HX43+JUN!HX43+JUL!HX43+AGO!HX43+SET!HX43+OCT!HX43+NOV!HX43+DIC!HX43</f>
        <v>0</v>
      </c>
      <c r="HY43" s="455">
        <f>ENE!HY43+FEB!HY43+MAR!HY43+ABR!HY43+MAY!HY43+JUN!HY43+JUL!HY43+AGO!HY43+SET!HY43+OCT!HY43+NOV!HY43+DIC!HY43</f>
        <v>3</v>
      </c>
      <c r="HZ43" s="455">
        <f>ENE!HZ43+FEB!HZ43+MAR!HZ43+ABR!HZ43+MAY!HZ43+JUN!HZ43+JUL!HZ43+AGO!HZ43+SET!HZ43+OCT!HZ43+NOV!HZ43+DIC!HZ43</f>
        <v>2</v>
      </c>
      <c r="IA43" s="455">
        <f>ENE!IA43+FEB!IA43+MAR!IA43+ABR!IA43+MAY!IA43+JUN!IA43+JUL!IA43+AGO!IA43+SET!IA43+OCT!IA43+NOV!IA43+DIC!IA43</f>
        <v>1</v>
      </c>
      <c r="IB43" s="455">
        <f>ENE!IB43+FEB!IB43+MAR!IB43+ABR!IB43+MAY!IB43+JUN!IB43+JUL!IB43+AGO!IB43+SET!IB43+OCT!IB43+NOV!IB43+DIC!IB43</f>
        <v>1</v>
      </c>
      <c r="IC43" s="455">
        <f>ENE!IC43+FEB!IC43+MAR!IC43+ABR!IC43+MAY!IC43+JUN!IC43+JUL!IC43+AGO!IC43+SET!IC43+OCT!IC43+NOV!IC43+DIC!IC43</f>
        <v>4</v>
      </c>
      <c r="ID43" s="455">
        <f>ENE!ID43+FEB!ID43+MAR!ID43+ABR!ID43+MAY!ID43+JUN!ID43+JUL!ID43+AGO!ID43+SET!ID43+OCT!ID43+NOV!ID43+DIC!ID43</f>
        <v>1</v>
      </c>
      <c r="IE43" s="455">
        <f>ENE!IE43+FEB!IE43+MAR!IE43+ABR!IE43+MAY!IE43+JUN!IE43+JUL!IE43+AGO!IE43+SET!IE43+OCT!IE43+NOV!IE43+DIC!IE43</f>
        <v>0</v>
      </c>
      <c r="IF43" s="455">
        <f>ENE!IF43+FEB!IF43+MAR!IF43+ABR!IF43+MAY!IF43+JUN!IF43+JUL!IF43+AGO!IF43+SET!IF43+OCT!IF43+NOV!IF43+DIC!IF43</f>
        <v>0</v>
      </c>
      <c r="IG43" s="199">
        <f>ENE!IG43+FEB!IG43+MAR!IG43+ABR!IG43+MAY!IG43+JUN!IG43+JUL!IG43+AGO!IG43+SET!IG43+OCT!IG43+NOV!IG43+DIC!IG43</f>
        <v>0</v>
      </c>
      <c r="IH43" s="454">
        <f>ENE!IH43+FEB!IH43+MAR!IH43+ABR!IH43+MAY!IH43+JUN!IH43+JUL!IH43+AGO!IH43+SET!IH43+OCT!IH43+NOV!IH43+DIC!IH43</f>
        <v>0</v>
      </c>
      <c r="II43" s="455">
        <f>ENE!II43+FEB!II43+MAR!II43+ABR!II43+MAY!II43+JUN!II43+JUL!II43+AGO!II43+SET!II43+OCT!II43+NOV!II43+DIC!II43</f>
        <v>0</v>
      </c>
      <c r="IJ43" s="456">
        <f>ENE!IJ43+FEB!IJ43+MAR!IJ43+ABR!IJ43+MAY!IJ43+JUN!IJ43+JUL!IJ43+AGO!IJ43+SET!IJ43+OCT!IJ43+NOV!IJ43+DIC!IJ43</f>
        <v>1</v>
      </c>
      <c r="IK43" s="454">
        <f>ENE!IK43+FEB!IK43+MAR!IK43+ABR!IK43+MAY!IK43+JUN!IK43+JUL!IK43+AGO!IK43+SET!IK43+OCT!IK43+NOV!IK43+DIC!IK43</f>
        <v>0</v>
      </c>
      <c r="IL43" s="455">
        <f>ENE!IL43+FEB!IL43+MAR!IL43+ABR!IL43+MAY!IL43+JUN!IL43+JUL!IL43+AGO!IL43+SET!IL43+OCT!IL43+NOV!IL43+DIC!IL43</f>
        <v>0</v>
      </c>
      <c r="IM43" s="199">
        <f>ENE!IM43+FEB!IM43+MAR!IM43+ABR!IM43+MAY!IM43+JUN!IM43+JUL!IM43+AGO!IM43+SET!IM43+OCT!IM43+NOV!IM43+DIC!IM43</f>
        <v>0</v>
      </c>
      <c r="IN43" s="455">
        <f>ENE!IN43+FEB!IN43+MAR!IN43+ABR!IN43+MAY!IN43+JUN!IN43+JUL!IN43+AGO!IN43+SET!IN43+OCT!IN43+NOV!IN43+DIC!IN43</f>
        <v>0</v>
      </c>
      <c r="IO43" s="455">
        <f>ENE!IO43+FEB!IO43+MAR!IO43+ABR!IO43+MAY!IO43+JUN!IO43+JUL!IO43+AGO!IO43+SET!IO43+OCT!IO43+NOV!IO43+DIC!IO43</f>
        <v>0</v>
      </c>
      <c r="IP43" s="199">
        <f>ENE!IP43+FEB!IP43+MAR!IP43+ABR!IP43+MAY!IP43+JUN!IP43+JUL!IP43+AGO!IP43+SET!IP43+OCT!IP43+NOV!IP43+DIC!IP43</f>
        <v>0</v>
      </c>
      <c r="IQ43" s="455">
        <f>ENE!IQ43+FEB!IQ43+MAR!IQ43+ABR!IQ43+MAY!IQ43+JUN!IQ43+JUL!IQ43+AGO!IQ43+SET!IQ43+OCT!IQ43+NOV!IQ43+DIC!IQ43</f>
        <v>0</v>
      </c>
      <c r="IR43" s="455">
        <f>ENE!IR43+FEB!IR43+MAR!IR43+ABR!IR43+MAY!IR43+JUN!IR43+JUL!IR43+AGO!IR43+SET!IR43+OCT!IR43+NOV!IR43+DIC!IR43</f>
        <v>0</v>
      </c>
      <c r="IS43" s="455">
        <f>ENE!IS43+FEB!IS43+MAR!IS43+ABR!IS43+MAY!IS43+JUN!IS43+JUL!IS43+AGO!IS43+SET!IS43+OCT!IS43+NOV!IS43+DIC!IS43</f>
        <v>0</v>
      </c>
      <c r="IT43" s="455">
        <f>ENE!IT43+FEB!IT43+MAR!IT43+ABR!IT43+MAY!IT43+JUN!IT43+JUL!IT43+AGO!IT43+SET!IT43+OCT!IT43+NOV!IT43+DIC!IT43</f>
        <v>0</v>
      </c>
      <c r="IU43" s="199">
        <f>ENE!IU43+FEB!IU43+MAR!IU43+ABR!IU43+MAY!IU43+JUN!IU43+JUL!IU43+AGO!IU43+SET!IU43+OCT!IU43+NOV!IU43+DIC!IU43</f>
        <v>0</v>
      </c>
      <c r="IV43" s="65"/>
      <c r="IW43" s="297" t="s">
        <v>127</v>
      </c>
      <c r="IX43" s="454">
        <f>ENE!IX43+FEB!IX43+MAR!IX43+ABR!IX43+MAY!IX43+JUN!IX43+JUL!IX43+AGO!IX43+SET!IX43+OCT!IX43+NOV!IX43+DIC!IX43</f>
        <v>0</v>
      </c>
      <c r="IY43" s="455">
        <f>ENE!IY43+FEB!IY43+MAR!IY43+ABR!IY43+MAY!IY43+JUN!IY43+JUL!IY43+AGO!IY43+SET!IY43+OCT!IY43+NOV!IY43+DIC!IY43</f>
        <v>0</v>
      </c>
      <c r="IZ43" s="455">
        <f>ENE!IZ43+FEB!IZ43+MAR!IZ43+ABR!IZ43+MAY!IZ43+JUN!IZ43+JUL!IZ43+AGO!IZ43+SET!IZ43+OCT!IZ43+NOV!IZ43+DIC!IZ43</f>
        <v>0</v>
      </c>
      <c r="JA43" s="455">
        <f>ENE!JA43+FEB!JA43+MAR!JA43+ABR!JA43+MAY!JA43+JUN!JA43+JUL!JA43+AGO!JA43+SET!JA43+OCT!JA43+NOV!JA43+DIC!JA43</f>
        <v>0</v>
      </c>
      <c r="JB43" s="199">
        <f>ENE!JB43+FEB!JB43+MAR!JB43+ABR!JB43+MAY!JB43+JUN!JB43+JUL!JB43+AGO!JB43+SET!JB43+OCT!JB43+NOV!JB43+DIC!JB43</f>
        <v>0</v>
      </c>
      <c r="JC43" s="455">
        <f>ENE!JC43+FEB!JC43+MAR!JC43+ABR!JC43+MAY!JC43+JUN!JC43+JUL!JC43+AGO!JC43+SET!JC43+OCT!JC43+NOV!JC43+DIC!JC43</f>
        <v>0</v>
      </c>
      <c r="JD43" s="455">
        <f>ENE!JD43+FEB!JD43+MAR!JD43+ABR!JD43+MAY!JD43+JUN!JD43+JUL!JD43+AGO!JD43+SET!JD43+OCT!JD43+NOV!JD43+DIC!JD43</f>
        <v>0</v>
      </c>
      <c r="JE43" s="455">
        <f>ENE!JE43+FEB!JE43+MAR!JE43+ABR!JE43+MAY!JE43+JUN!JE43+JUL!JE43+AGO!JE43+SET!JE43+OCT!JE43+NOV!JE43+DIC!JE43</f>
        <v>0</v>
      </c>
      <c r="JF43" s="455">
        <f>ENE!JF43+FEB!JF43+MAR!JF43+ABR!JF43+MAY!JF43+JUN!JF43+JUL!JF43+AGO!JF43+SET!JF43+OCT!JF43+NOV!JF43+DIC!JF43</f>
        <v>0</v>
      </c>
      <c r="JG43" s="456">
        <f>ENE!JG43+FEB!JG43+MAR!JG43+ABR!JG43+MAY!JG43+JUN!JG43+JUL!JG43+AGO!JG43+SET!JG43+OCT!JG43+NOV!JG43+DIC!JG43</f>
        <v>0</v>
      </c>
      <c r="JH43" s="454">
        <f>ENE!JH43+FEB!JH43+MAR!JH43+ABR!JH43+MAY!JH43+JUN!JH43+JUL!JH43+AGO!JH43+SET!JH43+OCT!JH43+NOV!JH43+DIC!JH43</f>
        <v>0</v>
      </c>
      <c r="JI43" s="455">
        <f>ENE!JI43+FEB!JI43+MAR!JI43+ABR!JI43+MAY!JI43+JUN!JI43+JUL!JI43+AGO!JI43+SET!JI43+OCT!JI43+NOV!JI43+DIC!JI43</f>
        <v>0</v>
      </c>
      <c r="JJ43" s="455">
        <f>ENE!JJ43+FEB!JJ43+MAR!JJ43+ABR!JJ43+MAY!JJ43+JUN!JJ43+JUL!JJ43+AGO!JJ43+SET!JJ43+OCT!JJ43+NOV!JJ43+DIC!JJ43</f>
        <v>0</v>
      </c>
      <c r="JK43" s="455">
        <f>ENE!JK43+FEB!JK43+MAR!JK43+ABR!JK43+MAY!JK43+JUN!JK43+JUL!JK43+AGO!JK43+SET!JK43+OCT!JK43+NOV!JK43+DIC!JK43</f>
        <v>0</v>
      </c>
      <c r="JL43" s="199">
        <f>ENE!JL43+FEB!JL43+MAR!JL43+ABR!JL43+MAY!JL43+JUN!JL43+JUL!JL43+AGO!JL43+SET!JL43+OCT!JL43+NOV!JL43+DIC!JL43</f>
        <v>0</v>
      </c>
      <c r="JM43" s="454">
        <f>ENE!JM43+FEB!JM43+MAR!JM43+ABR!JM43+MAY!JM43+JUN!JM43+JUL!JM43+AGO!JM43+SET!JM43+OCT!JM43+NOV!JM43+DIC!JM43</f>
        <v>5</v>
      </c>
      <c r="JN43" s="484">
        <v>132</v>
      </c>
      <c r="JO43" s="534">
        <f t="shared" si="178"/>
        <v>3.7878787878787881</v>
      </c>
      <c r="JP43" s="455">
        <f>ENE!JP43+FEB!JP43+MAR!JP43+ABR!JP43+MAY!JP43+JUN!JP43+JUL!JP43+AGO!JP43+SET!JP43+OCT!JP43+NOV!JP43+DIC!JP43</f>
        <v>0</v>
      </c>
      <c r="JQ43" s="455">
        <f>ENE!JQ43+FEB!JQ43+MAR!JQ43+ABR!JQ43+MAY!JQ43+JUN!JQ43+JUL!JQ43+AGO!JQ43+SET!JQ43+OCT!JQ43+NOV!JQ43+DIC!JQ43</f>
        <v>0</v>
      </c>
      <c r="JR43" s="456">
        <f>ENE!JR43+FEB!JR43+MAR!JR43+ABR!JR43+MAY!JR43+JUN!JR43+JUL!JR43+AGO!JR43+SET!JR43+OCT!JR43+NOV!JR43+DIC!JR43</f>
        <v>0</v>
      </c>
      <c r="JS43" s="140">
        <v>29</v>
      </c>
      <c r="JT43" s="455">
        <f>ENE!JT43+FEB!JT43+MAR!JT43+ABR!JT43+MAY!JT43+JUN!JT43+JUL!JT43+AGO!JT43+SET!JT43+OCT!JT43+NOV!JT43+DIC!JT43</f>
        <v>5</v>
      </c>
      <c r="JU43" s="455">
        <f>ENE!JU43+FEB!JU43+MAR!JU43+ABR!JU43+MAY!JU43+JUN!JU43+JUL!JU43+AGO!JU43+SET!JU43+OCT!JU43+NOV!JU43+DIC!JU43</f>
        <v>3</v>
      </c>
      <c r="JV43" s="711">
        <f t="shared" si="187"/>
        <v>27.586206896551722</v>
      </c>
      <c r="JW43" s="140">
        <v>19</v>
      </c>
      <c r="JX43" s="455">
        <f>ENE!JX43+FEB!JX43+MAR!JX43+ABR!JX43+MAY!JX43+JUN!JX43+JUL!JX43+AGO!JX43+SET!JX43+OCT!JX43+NOV!JX43+DIC!JX43</f>
        <v>9</v>
      </c>
      <c r="JY43" s="455">
        <f>ENE!JY43+FEB!JY43+MAR!JY43+ABR!JY43+MAY!JY43+JUN!JY43+JUL!JY43+AGO!JY43+SET!JY43+OCT!JY43+NOV!JY43+DIC!JY43</f>
        <v>8</v>
      </c>
      <c r="JZ43" s="711">
        <f t="shared" si="188"/>
        <v>89.473684210526315</v>
      </c>
      <c r="KA43" s="140">
        <v>25</v>
      </c>
      <c r="KB43" s="455">
        <f>ENE!KB43+FEB!KB43+MAR!KB43+ABR!KB43+MAY!KB43+JUN!KB43+JUL!KB43+AGO!KB43+SET!KB43+OCT!KB43+NOV!KB43+DIC!KB43</f>
        <v>8</v>
      </c>
      <c r="KC43" s="455">
        <f>ENE!KC43+FEB!KC43+MAR!KC43+ABR!KC43+MAY!KC43+JUN!KC43+JUL!KC43+AGO!KC43+SET!KC43+OCT!KC43+NOV!KC43+DIC!KC43</f>
        <v>30</v>
      </c>
      <c r="KD43" s="711">
        <f t="shared" si="189"/>
        <v>152</v>
      </c>
      <c r="KE43" s="454">
        <f>ENE!KE43+FEB!KE43+MAR!KE43+ABR!KE43+MAY!KE43+JUN!KE43+JUL!KE43+AGO!KE43+SET!KE43+OCT!KE43+NOV!KE43+DIC!KE43</f>
        <v>0</v>
      </c>
      <c r="KF43" s="455">
        <f>ENE!KF43+FEB!KF43+MAR!KF43+ABR!KF43+MAY!KF43+JUN!KF43+JUL!KF43+AGO!KF43+SET!KF43+OCT!KF43+NOV!KF43+DIC!KF43</f>
        <v>0</v>
      </c>
      <c r="KG43" s="455">
        <f>ENE!KG43+FEB!KG43+MAR!KG43+ABR!KG43+MAY!KG43+JUN!KG43+JUL!KG43+AGO!KG43+SET!KG43+OCT!KG43+NOV!KG43+DIC!KG43</f>
        <v>0</v>
      </c>
      <c r="KH43" s="455">
        <f>ENE!KH43+FEB!KH43+MAR!KH43+ABR!KH43+MAY!KH43+JUN!KH43+JUL!KH43+AGO!KH43+SET!KH43+OCT!KH43+NOV!KH43+DIC!KH43</f>
        <v>0</v>
      </c>
      <c r="KI43" s="456">
        <f>ENE!KI43+FEB!KI43+MAR!KI43+ABR!KI43+MAY!KI43+JUN!KI43+JUL!KI43+AGO!KI43+SET!KI43+OCT!KI43+NOV!KI43+DIC!KI43</f>
        <v>0</v>
      </c>
      <c r="KJ43" s="775">
        <f>ENE!KJ43+FEB!KJ43+MAR!KJ43+ABR!KJ43+MAY!KJ43+JUN!KJ43+JUL!KJ43+AGO!KJ43+SET!KJ43+OCT!KJ43+NOV!KJ43+DIC!KJ43</f>
        <v>0</v>
      </c>
      <c r="KK43" s="776">
        <f>ENE!KK43+FEB!KK43+MAR!KK43+ABR!KK43+MAY!KK43+JUN!KK43+JUL!KK43+AGO!KK43+SET!KK43+OCT!KK43+NOV!KK43+DIC!KK43</f>
        <v>1</v>
      </c>
      <c r="KL43" s="776">
        <f>ENE!KL43+FEB!KL43+MAR!KL43+ABR!KL43+MAY!KL43+JUN!KL43+JUL!KL43+AGO!KL43+SET!KL43+OCT!KL43+NOV!KL43+DIC!KL43</f>
        <v>1</v>
      </c>
      <c r="KM43" s="776">
        <f>ENE!KM43+FEB!KM43+MAR!KM43+ABR!KM43+MAY!KM43+JUN!KM43+JUL!KM43+AGO!KM43+SET!KM43+OCT!KM43+NOV!KM43+DIC!KM43</f>
        <v>0</v>
      </c>
      <c r="KN43" s="777">
        <f>ENE!KN43+FEB!KN43+MAR!KN43+ABR!KN43+MAY!KN43+JUN!KN43+JUL!KN43+AGO!KN43+SET!KN43+OCT!KN43+NOV!KN43+DIC!KN43</f>
        <v>0</v>
      </c>
    </row>
    <row r="44" spans="1:300" ht="18.75" x14ac:dyDescent="0.3">
      <c r="K44" s="65"/>
      <c r="L44" s="65"/>
      <c r="M44" s="88"/>
      <c r="N44" s="65"/>
      <c r="O44" s="65"/>
      <c r="P44" s="65"/>
      <c r="Q44" s="88"/>
      <c r="AD44" s="89"/>
      <c r="AE44" s="90"/>
      <c r="AF44" s="89"/>
    </row>
    <row r="45" spans="1:300" ht="18.75" x14ac:dyDescent="0.3">
      <c r="AD45" s="89"/>
      <c r="AE45" s="90"/>
      <c r="AF45" s="89"/>
    </row>
    <row r="46" spans="1:300" ht="18.75" x14ac:dyDescent="0.3">
      <c r="D46" s="77"/>
      <c r="E46" s="77"/>
      <c r="F46" s="77"/>
      <c r="G46" s="78"/>
      <c r="H46" s="77"/>
      <c r="I46" s="77"/>
      <c r="J46" s="77"/>
      <c r="K46" s="77"/>
      <c r="AD46" s="89"/>
      <c r="AE46" s="90"/>
      <c r="AF46" s="89"/>
    </row>
    <row r="47" spans="1:300" ht="18.75" x14ac:dyDescent="0.3">
      <c r="D47" s="77"/>
      <c r="E47" s="77"/>
      <c r="F47" s="77"/>
      <c r="G47" s="78"/>
      <c r="H47" s="77"/>
      <c r="I47" s="77"/>
      <c r="J47" s="77"/>
      <c r="K47" s="77"/>
      <c r="AD47" s="89"/>
      <c r="AE47" s="90"/>
      <c r="AF47" s="89"/>
    </row>
    <row r="48" spans="1:300" ht="18.75" x14ac:dyDescent="0.3">
      <c r="D48" s="77"/>
      <c r="E48" s="77"/>
      <c r="F48" s="77"/>
      <c r="G48" s="78"/>
      <c r="H48" s="77"/>
      <c r="I48" s="77"/>
      <c r="J48" s="77"/>
      <c r="K48" s="77"/>
      <c r="AD48" s="89"/>
      <c r="AE48" s="90"/>
      <c r="AF48" s="89"/>
    </row>
    <row r="49" spans="4:11" ht="18.75" x14ac:dyDescent="0.3">
      <c r="D49" s="77"/>
      <c r="E49" s="77"/>
      <c r="F49" s="77"/>
      <c r="G49" s="78"/>
      <c r="H49" s="77"/>
      <c r="I49" s="77"/>
      <c r="J49" s="77"/>
      <c r="K49" s="77"/>
    </row>
    <row r="50" spans="4:11" ht="18.75" x14ac:dyDescent="0.3">
      <c r="D50" s="77"/>
      <c r="E50" s="77"/>
      <c r="F50" s="77"/>
      <c r="G50" s="78"/>
      <c r="H50" s="77"/>
      <c r="I50" s="77"/>
      <c r="J50" s="77"/>
      <c r="K50" s="77"/>
    </row>
    <row r="51" spans="4:11" ht="18.75" x14ac:dyDescent="0.3">
      <c r="D51" s="77"/>
      <c r="E51" s="77"/>
      <c r="F51" s="77"/>
      <c r="G51" s="78"/>
      <c r="H51" s="77"/>
      <c r="I51" s="77"/>
      <c r="J51" s="77"/>
      <c r="K51" s="77"/>
    </row>
    <row r="52" spans="4:11" ht="18.75" x14ac:dyDescent="0.3">
      <c r="D52" s="77"/>
      <c r="E52" s="77"/>
      <c r="F52" s="77"/>
      <c r="G52" s="78"/>
      <c r="H52" s="77"/>
      <c r="I52" s="77"/>
      <c r="J52" s="77"/>
      <c r="K52" s="77"/>
    </row>
  </sheetData>
  <mergeCells count="474">
    <mergeCell ref="D21:AA21"/>
    <mergeCell ref="JP23:JP25"/>
    <mergeCell ref="JQ23:JQ25"/>
    <mergeCell ref="JR23:JR25"/>
    <mergeCell ref="IH24:IJ24"/>
    <mergeCell ref="IK24:IM24"/>
    <mergeCell ref="IN24:IP24"/>
    <mergeCell ref="IQ24:IQ25"/>
    <mergeCell ref="HS23:HU24"/>
    <mergeCell ref="HV23:HX24"/>
    <mergeCell ref="HY23:IA24"/>
    <mergeCell ref="IB23:ID24"/>
    <mergeCell ref="IE23:IG24"/>
    <mergeCell ref="IK23:IM23"/>
    <mergeCell ref="IN23:IP23"/>
    <mergeCell ref="JC23:JG23"/>
    <mergeCell ref="JH23:JL23"/>
    <mergeCell ref="JM23:JM25"/>
    <mergeCell ref="JN23:JN25"/>
    <mergeCell ref="IR24:IR25"/>
    <mergeCell ref="IS24:IS25"/>
    <mergeCell ref="IT24:IT25"/>
    <mergeCell ref="IU24:IU25"/>
    <mergeCell ref="IX24:IX25"/>
    <mergeCell ref="IY24:IY25"/>
    <mergeCell ref="JH24:JH25"/>
    <mergeCell ref="JI24:JI25"/>
    <mergeCell ref="JO23:JO25"/>
    <mergeCell ref="IH23:IJ23"/>
    <mergeCell ref="HI24:HI25"/>
    <mergeCell ref="HJ24:HJ25"/>
    <mergeCell ref="HK24:HK25"/>
    <mergeCell ref="HL24:HL25"/>
    <mergeCell ref="HM24:HM25"/>
    <mergeCell ref="HN24:HN25"/>
    <mergeCell ref="GT24:GT25"/>
    <mergeCell ref="GU24:GU25"/>
    <mergeCell ref="GV24:GV25"/>
    <mergeCell ref="AD21:BD21"/>
    <mergeCell ref="AD7:BD7"/>
    <mergeCell ref="JD24:JD25"/>
    <mergeCell ref="JE24:JE25"/>
    <mergeCell ref="JF24:JF25"/>
    <mergeCell ref="JG24:JG25"/>
    <mergeCell ref="GZ24:GZ25"/>
    <mergeCell ref="HD24:HD25"/>
    <mergeCell ref="HE24:HE25"/>
    <mergeCell ref="HF24:HF25"/>
    <mergeCell ref="HG24:HG25"/>
    <mergeCell ref="HH24:HH25"/>
    <mergeCell ref="HC23:HC25"/>
    <mergeCell ref="HD23:HH23"/>
    <mergeCell ref="FQ23:FQ24"/>
    <mergeCell ref="FV23:FZ23"/>
    <mergeCell ref="FB24:FD24"/>
    <mergeCell ref="FE24:FG24"/>
    <mergeCell ref="FH24:FJ24"/>
    <mergeCell ref="FK24:FM24"/>
    <mergeCell ref="EL23:EN23"/>
    <mergeCell ref="EL24:EN24"/>
    <mergeCell ref="EO24:EQ24"/>
    <mergeCell ref="EY24:FA24"/>
    <mergeCell ref="EV23:EV25"/>
    <mergeCell ref="EW23:EW25"/>
    <mergeCell ref="EX23:EX25"/>
    <mergeCell ref="EY23:FP23"/>
    <mergeCell ref="EO23:EQ23"/>
    <mergeCell ref="HI23:HP23"/>
    <mergeCell ref="HO24:HO25"/>
    <mergeCell ref="HP24:HP25"/>
    <mergeCell ref="GW24:GW25"/>
    <mergeCell ref="GX24:GX25"/>
    <mergeCell ref="GY24:GY25"/>
    <mergeCell ref="GA24:GA25"/>
    <mergeCell ref="GB24:GB25"/>
    <mergeCell ref="GC24:GC25"/>
    <mergeCell ref="GD24:GD25"/>
    <mergeCell ref="GE24:GE25"/>
    <mergeCell ref="GM24:GM25"/>
    <mergeCell ref="GN24:GN25"/>
    <mergeCell ref="GO24:GO25"/>
    <mergeCell ref="GP24:GP25"/>
    <mergeCell ref="GQ24:GQ25"/>
    <mergeCell ref="DZ24:EB24"/>
    <mergeCell ref="D24:D25"/>
    <mergeCell ref="E24:E25"/>
    <mergeCell ref="F24:F25"/>
    <mergeCell ref="G24:G25"/>
    <mergeCell ref="H24:H25"/>
    <mergeCell ref="I24:I25"/>
    <mergeCell ref="J23:L24"/>
    <mergeCell ref="M23:M25"/>
    <mergeCell ref="AD23:AE24"/>
    <mergeCell ref="AF23:AF24"/>
    <mergeCell ref="AG23:AG24"/>
    <mergeCell ref="DU22:DV24"/>
    <mergeCell ref="DW22:DW25"/>
    <mergeCell ref="DY22:DY25"/>
    <mergeCell ref="DZ22:EK22"/>
    <mergeCell ref="DZ23:EB23"/>
    <mergeCell ref="EC23:EE23"/>
    <mergeCell ref="EF23:EH23"/>
    <mergeCell ref="EF24:EH24"/>
    <mergeCell ref="EI24:EK24"/>
    <mergeCell ref="AA22:AA25"/>
    <mergeCell ref="CL22:CL24"/>
    <mergeCell ref="CM22:CU22"/>
    <mergeCell ref="HS22:IG22"/>
    <mergeCell ref="IH22:IP22"/>
    <mergeCell ref="IQ22:IU23"/>
    <mergeCell ref="IX22:JB23"/>
    <mergeCell ref="JC22:JR22"/>
    <mergeCell ref="FS22:FS25"/>
    <mergeCell ref="FT22:FT25"/>
    <mergeCell ref="FU22:FU25"/>
    <mergeCell ref="FV22:GQ22"/>
    <mergeCell ref="GS22:HA22"/>
    <mergeCell ref="HB22:HP22"/>
    <mergeCell ref="GA23:GE23"/>
    <mergeCell ref="GF23:GF25"/>
    <mergeCell ref="GG23:GG25"/>
    <mergeCell ref="GH23:GH25"/>
    <mergeCell ref="IZ24:IZ25"/>
    <mergeCell ref="JA24:JA25"/>
    <mergeCell ref="JB24:JB25"/>
    <mergeCell ref="JC24:JC25"/>
    <mergeCell ref="JJ24:JJ25"/>
    <mergeCell ref="JK24:JK25"/>
    <mergeCell ref="JL24:JL25"/>
    <mergeCell ref="FV24:FV25"/>
    <mergeCell ref="FW24:FW25"/>
    <mergeCell ref="ER22:EX22"/>
    <mergeCell ref="FB22:FQ22"/>
    <mergeCell ref="GI23:GQ23"/>
    <mergeCell ref="GS23:HA23"/>
    <mergeCell ref="HB23:HB25"/>
    <mergeCell ref="EI23:EK23"/>
    <mergeCell ref="DC22:DC24"/>
    <mergeCell ref="DD22:DD24"/>
    <mergeCell ref="DE22:DE24"/>
    <mergeCell ref="DF22:DO22"/>
    <mergeCell ref="DP22:DR24"/>
    <mergeCell ref="DS22:DT24"/>
    <mergeCell ref="DF23:DI24"/>
    <mergeCell ref="DJ23:DM24"/>
    <mergeCell ref="DN23:DO24"/>
    <mergeCell ref="ER23:ER25"/>
    <mergeCell ref="ES23:ES25"/>
    <mergeCell ref="ET23:ET25"/>
    <mergeCell ref="EU23:EU25"/>
    <mergeCell ref="FN24:FP24"/>
    <mergeCell ref="FX24:FX25"/>
    <mergeCell ref="FY24:FY25"/>
    <mergeCell ref="FZ24:FZ25"/>
    <mergeCell ref="EC24:EE24"/>
    <mergeCell ref="CV22:CW24"/>
    <mergeCell ref="CX22:CX25"/>
    <mergeCell ref="CZ22:CZ25"/>
    <mergeCell ref="DB22:DB24"/>
    <mergeCell ref="CM23:CP24"/>
    <mergeCell ref="CQ23:CS24"/>
    <mergeCell ref="CT23:CU24"/>
    <mergeCell ref="CD22:CD25"/>
    <mergeCell ref="CF22:CF25"/>
    <mergeCell ref="CH22:CH24"/>
    <mergeCell ref="CI22:CI24"/>
    <mergeCell ref="CJ22:CJ24"/>
    <mergeCell ref="CK22:CK24"/>
    <mergeCell ref="BJ22:BJ24"/>
    <mergeCell ref="BK22:BK24"/>
    <mergeCell ref="BL22:BX22"/>
    <mergeCell ref="BY22:CA24"/>
    <mergeCell ref="CB22:CB24"/>
    <mergeCell ref="CC22:CC24"/>
    <mergeCell ref="BL23:BP23"/>
    <mergeCell ref="BQ23:BT24"/>
    <mergeCell ref="BU23:BV24"/>
    <mergeCell ref="BW23:BX24"/>
    <mergeCell ref="BL24:BP24"/>
    <mergeCell ref="AR22:BB22"/>
    <mergeCell ref="BC22:BC25"/>
    <mergeCell ref="BE22:BE25"/>
    <mergeCell ref="BG22:BG24"/>
    <mergeCell ref="BH22:BH24"/>
    <mergeCell ref="BI22:BI24"/>
    <mergeCell ref="AR23:AV23"/>
    <mergeCell ref="AW23:AZ24"/>
    <mergeCell ref="BA23:BB24"/>
    <mergeCell ref="AR24:AT24"/>
    <mergeCell ref="AU24:AV24"/>
    <mergeCell ref="BD22:BD24"/>
    <mergeCell ref="X22:Z24"/>
    <mergeCell ref="AB22:AB25"/>
    <mergeCell ref="AD22:AJ22"/>
    <mergeCell ref="AK22:AL22"/>
    <mergeCell ref="AN22:AQ22"/>
    <mergeCell ref="AH23:AJ23"/>
    <mergeCell ref="A22:A25"/>
    <mergeCell ref="B22:B25"/>
    <mergeCell ref="D22:G23"/>
    <mergeCell ref="H22:I23"/>
    <mergeCell ref="J22:M22"/>
    <mergeCell ref="N22:Q24"/>
    <mergeCell ref="R22:S24"/>
    <mergeCell ref="T22:U24"/>
    <mergeCell ref="V22:W24"/>
    <mergeCell ref="AK23:AL24"/>
    <mergeCell ref="AM23:AM24"/>
    <mergeCell ref="AN23:AO24"/>
    <mergeCell ref="AH24:AI24"/>
    <mergeCell ref="AJ24:AJ25"/>
    <mergeCell ref="IE9:IG10"/>
    <mergeCell ref="IH9:IJ9"/>
    <mergeCell ref="IK9:IM9"/>
    <mergeCell ref="IN9:IP9"/>
    <mergeCell ref="JC9:JG9"/>
    <mergeCell ref="JH9:JL9"/>
    <mergeCell ref="IQ10:IQ11"/>
    <mergeCell ref="IR10:IR11"/>
    <mergeCell ref="BG21:CC21"/>
    <mergeCell ref="CH21:CW21"/>
    <mergeCell ref="DA21:DA25"/>
    <mergeCell ref="DB21:DW21"/>
    <mergeCell ref="JI10:JI11"/>
    <mergeCell ref="JJ10:JJ11"/>
    <mergeCell ref="JK10:JK11"/>
    <mergeCell ref="JL10:JL11"/>
    <mergeCell ref="JC10:JC11"/>
    <mergeCell ref="JD10:JD11"/>
    <mergeCell ref="JE10:JE11"/>
    <mergeCell ref="JF10:JF11"/>
    <mergeCell ref="JG10:JG11"/>
    <mergeCell ref="JH10:JH11"/>
    <mergeCell ref="IU10:IU11"/>
    <mergeCell ref="IH10:IJ10"/>
    <mergeCell ref="IK10:IM10"/>
    <mergeCell ref="IN10:IP10"/>
    <mergeCell ref="IS10:IS11"/>
    <mergeCell ref="IT10:IT11"/>
    <mergeCell ref="JU10:JU11"/>
    <mergeCell ref="JS10:JS11"/>
    <mergeCell ref="JT10:JT11"/>
    <mergeCell ref="JN9:JN11"/>
    <mergeCell ref="JO9:JO11"/>
    <mergeCell ref="JP9:JP11"/>
    <mergeCell ref="JQ9:JQ11"/>
    <mergeCell ref="JR9:JR11"/>
    <mergeCell ref="IX10:IX11"/>
    <mergeCell ref="JM9:JM11"/>
    <mergeCell ref="JB10:JB11"/>
    <mergeCell ref="GE10:GE11"/>
    <mergeCell ref="GM10:GM11"/>
    <mergeCell ref="GN10:GN11"/>
    <mergeCell ref="GO10:GO11"/>
    <mergeCell ref="GP10:GP11"/>
    <mergeCell ref="HN10:HN11"/>
    <mergeCell ref="HO10:HO11"/>
    <mergeCell ref="HP10:HP11"/>
    <mergeCell ref="HD10:HD11"/>
    <mergeCell ref="BK8:BK10"/>
    <mergeCell ref="BL8:BX8"/>
    <mergeCell ref="BD8:BD10"/>
    <mergeCell ref="BQ9:BT10"/>
    <mergeCell ref="BU9:BV10"/>
    <mergeCell ref="BW9:BX10"/>
    <mergeCell ref="AK9:AL10"/>
    <mergeCell ref="GX10:GX11"/>
    <mergeCell ref="EL9:EN9"/>
    <mergeCell ref="EO9:EQ9"/>
    <mergeCell ref="DN9:DO10"/>
    <mergeCell ref="CK8:CK10"/>
    <mergeCell ref="CL8:CL10"/>
    <mergeCell ref="CM8:CU8"/>
    <mergeCell ref="CV8:CW10"/>
    <mergeCell ref="CX8:CX11"/>
    <mergeCell ref="CZ8:CZ11"/>
    <mergeCell ref="BL9:BP9"/>
    <mergeCell ref="FB10:FD10"/>
    <mergeCell ref="FE10:FG10"/>
    <mergeCell ref="FH10:FJ10"/>
    <mergeCell ref="GQ10:GQ11"/>
    <mergeCell ref="GT10:GT11"/>
    <mergeCell ref="GD10:GD11"/>
    <mergeCell ref="FK10:FM10"/>
    <mergeCell ref="FN10:FP10"/>
    <mergeCell ref="FV10:FV11"/>
    <mergeCell ref="FW10:FW11"/>
    <mergeCell ref="FX10:FX11"/>
    <mergeCell ref="D10:D11"/>
    <mergeCell ref="E10:E11"/>
    <mergeCell ref="F10:F11"/>
    <mergeCell ref="G10:G11"/>
    <mergeCell ref="H10:H11"/>
    <mergeCell ref="I10:I11"/>
    <mergeCell ref="AH10:AI10"/>
    <mergeCell ref="AJ10:AJ11"/>
    <mergeCell ref="BA9:BB10"/>
    <mergeCell ref="AR10:AT10"/>
    <mergeCell ref="AU10:AV10"/>
    <mergeCell ref="J9:L10"/>
    <mergeCell ref="M9:M11"/>
    <mergeCell ref="AR9:AV9"/>
    <mergeCell ref="AW9:AZ10"/>
    <mergeCell ref="V8:W10"/>
    <mergeCell ref="X8:Z10"/>
    <mergeCell ref="AB8:AB11"/>
    <mergeCell ref="BL10:BP10"/>
    <mergeCell ref="FY10:FY11"/>
    <mergeCell ref="FB9:FP9"/>
    <mergeCell ref="FQ9:FQ10"/>
    <mergeCell ref="FV9:FZ9"/>
    <mergeCell ref="GV10:GV11"/>
    <mergeCell ref="GW10:GW11"/>
    <mergeCell ref="IY10:IY11"/>
    <mergeCell ref="IZ10:IZ11"/>
    <mergeCell ref="JA10:JA11"/>
    <mergeCell ref="HH10:HH11"/>
    <mergeCell ref="HI10:HI11"/>
    <mergeCell ref="HJ10:HJ11"/>
    <mergeCell ref="HK10:HK11"/>
    <mergeCell ref="IQ8:IU9"/>
    <mergeCell ref="IX8:JB9"/>
    <mergeCell ref="HL10:HL11"/>
    <mergeCell ref="HM10:HM11"/>
    <mergeCell ref="GY10:GY11"/>
    <mergeCell ref="GZ10:GZ11"/>
    <mergeCell ref="HE10:HE11"/>
    <mergeCell ref="HF10:HF11"/>
    <mergeCell ref="HG10:HG11"/>
    <mergeCell ref="GU10:GU11"/>
    <mergeCell ref="FZ10:FZ11"/>
    <mergeCell ref="JC8:JR8"/>
    <mergeCell ref="HS9:HU10"/>
    <mergeCell ref="HV9:HX10"/>
    <mergeCell ref="HY9:IA10"/>
    <mergeCell ref="IB9:ID10"/>
    <mergeCell ref="FB8:FQ8"/>
    <mergeCell ref="FS8:FS11"/>
    <mergeCell ref="FT8:FT11"/>
    <mergeCell ref="FU8:FU11"/>
    <mergeCell ref="FV8:GQ8"/>
    <mergeCell ref="GS8:HA8"/>
    <mergeCell ref="GA9:GE9"/>
    <mergeCell ref="GF9:GF11"/>
    <mergeCell ref="GG9:GG11"/>
    <mergeCell ref="GH9:GH11"/>
    <mergeCell ref="HB8:HP8"/>
    <mergeCell ref="HS8:IG8"/>
    <mergeCell ref="IH8:IP8"/>
    <mergeCell ref="GI9:GQ9"/>
    <mergeCell ref="GS9:HA9"/>
    <mergeCell ref="HB9:HB11"/>
    <mergeCell ref="HC9:HC11"/>
    <mergeCell ref="HD9:HH9"/>
    <mergeCell ref="HI9:HP9"/>
    <mergeCell ref="DS8:DT10"/>
    <mergeCell ref="DU8:DV10"/>
    <mergeCell ref="DW8:DW11"/>
    <mergeCell ref="DY8:DY11"/>
    <mergeCell ref="DZ8:EK8"/>
    <mergeCell ref="ER8:EX8"/>
    <mergeCell ref="DZ9:EB9"/>
    <mergeCell ref="EC9:EE9"/>
    <mergeCell ref="EF9:EH9"/>
    <mergeCell ref="EI9:EK9"/>
    <mergeCell ref="ER9:ER11"/>
    <mergeCell ref="ES9:ES11"/>
    <mergeCell ref="ET9:ET11"/>
    <mergeCell ref="EU9:EU11"/>
    <mergeCell ref="GA10:GA11"/>
    <mergeCell ref="GB10:GB11"/>
    <mergeCell ref="GC10:GC11"/>
    <mergeCell ref="HR1:IU3"/>
    <mergeCell ref="IW1:JR3"/>
    <mergeCell ref="D7:Z7"/>
    <mergeCell ref="BG7:CC7"/>
    <mergeCell ref="CH7:CW7"/>
    <mergeCell ref="DA7:DA11"/>
    <mergeCell ref="DB7:DW7"/>
    <mergeCell ref="BC8:BC11"/>
    <mergeCell ref="BE8:BE11"/>
    <mergeCell ref="BG8:BG10"/>
    <mergeCell ref="BH8:BH10"/>
    <mergeCell ref="CQ9:CS10"/>
    <mergeCell ref="CT9:CU10"/>
    <mergeCell ref="CC8:CC10"/>
    <mergeCell ref="CD8:CD11"/>
    <mergeCell ref="CF8:CF11"/>
    <mergeCell ref="DD8:DD10"/>
    <mergeCell ref="DE8:DE10"/>
    <mergeCell ref="DF8:DO8"/>
    <mergeCell ref="DP8:DR10"/>
    <mergeCell ref="DF9:DI10"/>
    <mergeCell ref="DJ9:DM10"/>
    <mergeCell ref="AD8:AJ8"/>
    <mergeCell ref="AK8:AL8"/>
    <mergeCell ref="A1:B2"/>
    <mergeCell ref="E1:V3"/>
    <mergeCell ref="AE1:AZ3"/>
    <mergeCell ref="BE1:CD3"/>
    <mergeCell ref="CF1:CW3"/>
    <mergeCell ref="AD9:AE10"/>
    <mergeCell ref="AF9:AF10"/>
    <mergeCell ref="AG9:AG10"/>
    <mergeCell ref="AH9:AJ9"/>
    <mergeCell ref="AM9:AM10"/>
    <mergeCell ref="AN9:AO10"/>
    <mergeCell ref="A8:A11"/>
    <mergeCell ref="B8:B11"/>
    <mergeCell ref="D8:G9"/>
    <mergeCell ref="H8:I9"/>
    <mergeCell ref="J8:M8"/>
    <mergeCell ref="N8:Q10"/>
    <mergeCell ref="R8:S10"/>
    <mergeCell ref="AN8:AQ8"/>
    <mergeCell ref="AR8:BB8"/>
    <mergeCell ref="T8:U10"/>
    <mergeCell ref="CZ1:DW3"/>
    <mergeCell ref="DY1:FQ3"/>
    <mergeCell ref="FS1:GQ3"/>
    <mergeCell ref="GS1:HP3"/>
    <mergeCell ref="CH8:CH10"/>
    <mergeCell ref="CI8:CI10"/>
    <mergeCell ref="CJ8:CJ10"/>
    <mergeCell ref="BI8:BI10"/>
    <mergeCell ref="BJ8:BJ10"/>
    <mergeCell ref="BY8:CA10"/>
    <mergeCell ref="CM9:CP10"/>
    <mergeCell ref="CB8:CB10"/>
    <mergeCell ref="DB8:DB10"/>
    <mergeCell ref="DC8:DC10"/>
    <mergeCell ref="DZ10:EB10"/>
    <mergeCell ref="EC10:EE10"/>
    <mergeCell ref="EF10:EH10"/>
    <mergeCell ref="EI10:EK10"/>
    <mergeCell ref="EL10:EN10"/>
    <mergeCell ref="EO10:EQ10"/>
    <mergeCell ref="EV9:EV11"/>
    <mergeCell ref="EW9:EW11"/>
    <mergeCell ref="EX9:EX11"/>
    <mergeCell ref="EY10:FA10"/>
    <mergeCell ref="JY10:JY11"/>
    <mergeCell ref="JZ10:JZ11"/>
    <mergeCell ref="KA10:KA11"/>
    <mergeCell ref="KB10:KB11"/>
    <mergeCell ref="KC10:KC11"/>
    <mergeCell ref="KD10:KD11"/>
    <mergeCell ref="JV10:JV11"/>
    <mergeCell ref="JW10:JW11"/>
    <mergeCell ref="JX10:JX11"/>
    <mergeCell ref="KJ7:KN9"/>
    <mergeCell ref="KJ21:KN23"/>
    <mergeCell ref="JS21:KD22"/>
    <mergeCell ref="KE21:KI23"/>
    <mergeCell ref="JS23:JV23"/>
    <mergeCell ref="JW23:JZ23"/>
    <mergeCell ref="KA23:KD23"/>
    <mergeCell ref="JT24:JT25"/>
    <mergeCell ref="JU24:JU25"/>
    <mergeCell ref="JY24:JY25"/>
    <mergeCell ref="JZ24:JZ25"/>
    <mergeCell ref="KA24:KA25"/>
    <mergeCell ref="KB24:KB25"/>
    <mergeCell ref="KC24:KC25"/>
    <mergeCell ref="KD24:KD25"/>
    <mergeCell ref="JV24:JV25"/>
    <mergeCell ref="JW24:JW25"/>
    <mergeCell ref="JX24:JX25"/>
    <mergeCell ref="JS24:JS25"/>
    <mergeCell ref="JS7:KD8"/>
    <mergeCell ref="KE7:KI9"/>
    <mergeCell ref="JS9:JV9"/>
    <mergeCell ref="JW9:JZ9"/>
    <mergeCell ref="KA9:KD9"/>
  </mergeCells>
  <pageMargins left="0.15748031496062992" right="0.15748031496062992" top="0.19685039370078741" bottom="0.15748031496062992" header="0.31496062992125984" footer="0.31496062992125984"/>
  <pageSetup paperSize="9" scale="38" orientation="landscape" r:id="rId1"/>
  <colBreaks count="5" manualBreakCount="5">
    <brk id="26" max="1048575" man="1"/>
    <brk id="55" max="1048575" man="1"/>
    <brk id="127" max="1048575" man="1"/>
    <brk id="173" max="1048575" man="1"/>
    <brk id="2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B895F-9B89-43D5-B218-896443557F72}">
  <dimension ref="A1:KI52"/>
  <sheetViews>
    <sheetView topLeftCell="IT10" zoomScale="55" zoomScaleNormal="55" workbookViewId="0">
      <selection activeCell="JY35" sqref="JY35"/>
    </sheetView>
  </sheetViews>
  <sheetFormatPr baseColWidth="10" defaultRowHeight="12.75" x14ac:dyDescent="0.2"/>
  <cols>
    <col min="1" max="1" width="15" style="1" customWidth="1"/>
    <col min="2" max="2" width="54.28515625" customWidth="1"/>
    <col min="3" max="3" width="10.7109375" customWidth="1"/>
    <col min="4" max="6" width="12.5703125" style="1" customWidth="1"/>
    <col min="7" max="7" width="11" style="29" bestFit="1" customWidth="1"/>
    <col min="8" max="9" width="8.85546875" style="1" customWidth="1"/>
    <col min="10" max="12" width="9.28515625" style="1" customWidth="1"/>
    <col min="13" max="13" width="20.140625" style="29" bestFit="1" customWidth="1"/>
    <col min="14" max="16" width="11.7109375" style="1" customWidth="1"/>
    <col min="17" max="17" width="9.85546875" style="29" customWidth="1"/>
    <col min="18" max="26" width="14.7109375" style="1" customWidth="1"/>
    <col min="27" max="27" width="10.140625" style="1" customWidth="1"/>
    <col min="28" max="28" width="50.42578125" customWidth="1"/>
    <col min="29" max="29" width="10.7109375" customWidth="1"/>
    <col min="30" max="30" width="10" style="1" customWidth="1"/>
    <col min="31" max="31" width="10.42578125" style="29" customWidth="1"/>
    <col min="32" max="32" width="9.140625" style="1" customWidth="1"/>
    <col min="33" max="36" width="15.5703125" style="1" customWidth="1"/>
    <col min="37" max="37" width="9.28515625" style="1" customWidth="1"/>
    <col min="38" max="38" width="9.5703125" style="1" customWidth="1"/>
    <col min="39" max="39" width="15.5703125" style="1" customWidth="1"/>
    <col min="40" max="40" width="10.5703125" style="1" customWidth="1"/>
    <col min="41" max="41" width="10.5703125" style="29" customWidth="1"/>
    <col min="42" max="43" width="13.28515625" style="1" customWidth="1"/>
    <col min="44" max="44" width="7.5703125" style="1" customWidth="1"/>
    <col min="45" max="45" width="7" style="1" customWidth="1"/>
    <col min="46" max="46" width="8.42578125" style="1" customWidth="1"/>
    <col min="47" max="47" width="13.28515625" style="1" customWidth="1"/>
    <col min="48" max="48" width="13.7109375" style="29" customWidth="1"/>
    <col min="49" max="51" width="8.42578125" style="1" customWidth="1"/>
    <col min="52" max="52" width="9.5703125" style="29" customWidth="1"/>
    <col min="53" max="55" width="8.42578125" style="1" customWidth="1"/>
    <col min="56" max="56" width="11.85546875" style="1" customWidth="1"/>
    <col min="57" max="57" width="48.5703125" customWidth="1"/>
    <col min="58" max="58" width="10.7109375" customWidth="1"/>
    <col min="59" max="62" width="13.7109375" style="1" customWidth="1"/>
    <col min="63" max="63" width="11.42578125" style="1"/>
    <col min="64" max="67" width="13.7109375" style="1" customWidth="1"/>
    <col min="68" max="68" width="13.7109375" style="29" customWidth="1"/>
    <col min="69" max="72" width="13.7109375" style="1" customWidth="1"/>
    <col min="73" max="76" width="8.28515625" style="1" customWidth="1"/>
    <col min="77" max="78" width="13.7109375" style="1" customWidth="1"/>
    <col min="79" max="79" width="13.7109375" style="29" customWidth="1"/>
    <col min="82" max="82" width="8.42578125" style="1" customWidth="1"/>
    <col min="83" max="83" width="9.85546875" style="1" customWidth="1"/>
    <col min="84" max="84" width="65.140625" bestFit="1" customWidth="1"/>
    <col min="85" max="85" width="10.7109375" customWidth="1"/>
    <col min="86" max="101" width="18.140625" style="1" customWidth="1"/>
    <col min="102" max="102" width="8.42578125" style="1" customWidth="1"/>
    <col min="103" max="103" width="9.140625" style="1" customWidth="1"/>
    <col min="104" max="104" width="52" customWidth="1"/>
    <col min="105" max="105" width="10.7109375" customWidth="1"/>
    <col min="106" max="107" width="13.7109375" style="1" customWidth="1"/>
    <col min="108" max="108" width="10.28515625" style="1" customWidth="1"/>
    <col min="109" max="109" width="11.85546875" style="1" customWidth="1"/>
    <col min="110" max="111" width="5.140625" style="1" customWidth="1"/>
    <col min="112" max="112" width="8.28515625" style="1" customWidth="1"/>
    <col min="113" max="113" width="13.7109375" style="29" customWidth="1"/>
    <col min="114" max="116" width="7.7109375" style="1" customWidth="1"/>
    <col min="117" max="117" width="13.7109375" style="29" customWidth="1"/>
    <col min="118" max="121" width="12.42578125" style="1" customWidth="1"/>
    <col min="122" max="122" width="12.42578125" style="29" customWidth="1"/>
    <col min="123" max="123" width="12.42578125" style="1" customWidth="1"/>
    <col min="124" max="124" width="12.42578125" style="29" customWidth="1"/>
    <col min="125" max="125" width="12.42578125" style="1" customWidth="1"/>
    <col min="126" max="126" width="12.42578125" style="29" customWidth="1"/>
    <col min="127" max="127" width="8.42578125" style="1" customWidth="1"/>
    <col min="128" max="128" width="9.140625" style="1" customWidth="1"/>
    <col min="129" max="129" width="54.140625" bestFit="1" customWidth="1"/>
    <col min="130" max="132" width="7.42578125" style="1" customWidth="1"/>
    <col min="133" max="148" width="9.5703125" style="1" customWidth="1"/>
    <col min="149" max="149" width="11" style="1" bestFit="1" customWidth="1"/>
    <col min="150" max="155" width="9.5703125" style="1" customWidth="1"/>
    <col min="156" max="156" width="4.7109375" style="1" customWidth="1"/>
    <col min="157" max="157" width="6.5703125" style="1" customWidth="1"/>
    <col min="158" max="158" width="9.5703125" style="1" customWidth="1"/>
    <col min="159" max="159" width="4.7109375" style="1" customWidth="1"/>
    <col min="160" max="160" width="6.5703125" style="1" customWidth="1"/>
    <col min="161" max="162" width="7" style="1" customWidth="1"/>
    <col min="163" max="163" width="5" style="1" customWidth="1"/>
    <col min="164" max="164" width="7.7109375" style="1" customWidth="1"/>
    <col min="165" max="165" width="8.7109375" style="1" customWidth="1"/>
    <col min="166" max="172" width="6" style="1" customWidth="1"/>
    <col min="173" max="173" width="7" style="1" customWidth="1"/>
    <col min="174" max="174" width="11" style="1" customWidth="1"/>
    <col min="175" max="175" width="55.140625" customWidth="1"/>
    <col min="176" max="177" width="16.140625" customWidth="1"/>
    <col min="178" max="187" width="13.140625" style="1" customWidth="1"/>
    <col min="188" max="189" width="13.7109375" style="1" customWidth="1"/>
    <col min="190" max="190" width="20.140625" style="1" bestFit="1" customWidth="1"/>
    <col min="191" max="192" width="13.7109375" style="1" customWidth="1"/>
    <col min="193" max="193" width="10" style="1" customWidth="1"/>
    <col min="194" max="194" width="13.7109375" style="1" customWidth="1"/>
    <col min="195" max="200" width="9.7109375" style="1" customWidth="1"/>
    <col min="201" max="201" width="56.28515625" customWidth="1"/>
    <col min="202" max="209" width="15.140625" style="1" customWidth="1"/>
    <col min="210" max="211" width="13.7109375" style="1" customWidth="1"/>
    <col min="212" max="216" width="11.7109375" style="1" customWidth="1"/>
    <col min="217" max="218" width="13.7109375" style="1" customWidth="1"/>
    <col min="219" max="222" width="10.5703125" style="1" customWidth="1"/>
    <col min="223" max="223" width="9.42578125" style="1" customWidth="1"/>
    <col min="224" max="225" width="13.7109375" style="1" customWidth="1"/>
    <col min="226" max="226" width="39.7109375" customWidth="1"/>
    <col min="227" max="238" width="13.7109375" style="1" customWidth="1"/>
    <col min="239" max="241" width="8.5703125" style="1" customWidth="1"/>
    <col min="242" max="244" width="13.7109375" style="1" customWidth="1"/>
    <col min="245" max="250" width="10" style="1" customWidth="1"/>
    <col min="251" max="252" width="13.7109375" style="1" customWidth="1"/>
    <col min="253" max="253" width="11.140625" style="1" customWidth="1"/>
    <col min="254" max="255" width="9.5703125" style="1" customWidth="1"/>
    <col min="256" max="256" width="4.5703125" style="1" customWidth="1"/>
    <col min="257" max="257" width="45.85546875" customWidth="1"/>
    <col min="258" max="258" width="6.42578125" style="1" customWidth="1"/>
    <col min="259" max="261" width="7.5703125" style="1" customWidth="1"/>
    <col min="262" max="262" width="11.140625" style="1" customWidth="1"/>
    <col min="263" max="269" width="15.140625" style="1" customWidth="1"/>
    <col min="270" max="270" width="10.140625" style="1" customWidth="1"/>
    <col min="271" max="271" width="9.7109375" style="1" customWidth="1"/>
    <col min="272" max="272" width="11.5703125" style="1" customWidth="1"/>
    <col min="273" max="274" width="11.140625" style="1" customWidth="1"/>
    <col min="275" max="275" width="14.5703125" style="1" customWidth="1"/>
    <col min="276" max="276" width="8.42578125" style="1" customWidth="1"/>
    <col min="277" max="278" width="11.140625" style="1" customWidth="1"/>
    <col min="279" max="279" width="11.28515625" customWidth="1"/>
    <col min="280" max="280" width="9.7109375" customWidth="1"/>
    <col min="281" max="281" width="10.42578125" customWidth="1"/>
    <col min="282" max="282" width="9.7109375" customWidth="1"/>
    <col min="283" max="283" width="11" customWidth="1"/>
    <col min="284" max="284" width="10.42578125" customWidth="1"/>
    <col min="285" max="16384" width="11.42578125" style="94"/>
  </cols>
  <sheetData>
    <row r="1" spans="1:295" ht="12.75" customHeight="1" x14ac:dyDescent="0.2">
      <c r="A1" s="1105"/>
      <c r="B1" s="1105"/>
      <c r="C1" s="497"/>
      <c r="E1" s="869" t="s">
        <v>194</v>
      </c>
      <c r="F1" s="869"/>
      <c r="G1" s="869"/>
      <c r="H1" s="869"/>
      <c r="I1" s="869"/>
      <c r="J1" s="869"/>
      <c r="K1" s="869"/>
      <c r="L1" s="869"/>
      <c r="M1" s="869"/>
      <c r="N1" s="869"/>
      <c r="O1" s="869"/>
      <c r="P1" s="869"/>
      <c r="Q1" s="869"/>
      <c r="R1" s="869"/>
      <c r="S1" s="869"/>
      <c r="T1" s="869"/>
      <c r="U1" s="869"/>
      <c r="V1" s="869"/>
      <c r="AB1" s="1"/>
      <c r="AC1" s="497"/>
      <c r="AE1" s="869" t="s">
        <v>194</v>
      </c>
      <c r="AF1" s="869"/>
      <c r="AG1" s="869"/>
      <c r="AH1" s="869"/>
      <c r="AI1" s="869"/>
      <c r="AJ1" s="869"/>
      <c r="AK1" s="869"/>
      <c r="AL1" s="869"/>
      <c r="AM1" s="869"/>
      <c r="AN1" s="869"/>
      <c r="AO1" s="869"/>
      <c r="AP1" s="869"/>
      <c r="AQ1" s="869"/>
      <c r="AR1" s="869"/>
      <c r="AS1" s="869"/>
      <c r="AT1" s="869"/>
      <c r="AU1" s="869"/>
      <c r="AV1" s="869"/>
      <c r="AW1" s="869"/>
      <c r="AX1" s="869"/>
      <c r="AY1" s="869"/>
      <c r="AZ1" s="869"/>
      <c r="BE1" s="869" t="s">
        <v>194</v>
      </c>
      <c r="BF1" s="869"/>
      <c r="BG1" s="869"/>
      <c r="BH1" s="869"/>
      <c r="BI1" s="869"/>
      <c r="BJ1" s="869"/>
      <c r="BK1" s="869"/>
      <c r="BL1" s="869"/>
      <c r="BM1" s="869"/>
      <c r="BN1" s="869"/>
      <c r="BO1" s="869"/>
      <c r="BP1" s="869"/>
      <c r="BQ1" s="869"/>
      <c r="BR1" s="869"/>
      <c r="BS1" s="869"/>
      <c r="BT1" s="869"/>
      <c r="BU1" s="869"/>
      <c r="BV1" s="869"/>
      <c r="BW1" s="869"/>
      <c r="BX1" s="869"/>
      <c r="BY1" s="869"/>
      <c r="BZ1" s="869"/>
      <c r="CA1" s="869"/>
      <c r="CB1" s="869"/>
      <c r="CC1" s="869"/>
      <c r="CD1" s="869"/>
      <c r="CF1" s="869" t="s">
        <v>194</v>
      </c>
      <c r="CG1" s="869"/>
      <c r="CH1" s="869"/>
      <c r="CI1" s="869"/>
      <c r="CJ1" s="869"/>
      <c r="CK1" s="869"/>
      <c r="CL1" s="869"/>
      <c r="CM1" s="869"/>
      <c r="CN1" s="869"/>
      <c r="CO1" s="869"/>
      <c r="CP1" s="869"/>
      <c r="CQ1" s="869"/>
      <c r="CR1" s="869"/>
      <c r="CS1" s="869"/>
      <c r="CT1" s="869"/>
      <c r="CU1" s="869"/>
      <c r="CV1" s="869"/>
      <c r="CW1" s="869"/>
      <c r="CY1" s="215"/>
      <c r="CZ1" s="869" t="s">
        <v>194</v>
      </c>
      <c r="DA1" s="869"/>
      <c r="DB1" s="869"/>
      <c r="DC1" s="869"/>
      <c r="DD1" s="869"/>
      <c r="DE1" s="869"/>
      <c r="DF1" s="869"/>
      <c r="DG1" s="869"/>
      <c r="DH1" s="869"/>
      <c r="DI1" s="869"/>
      <c r="DJ1" s="869"/>
      <c r="DK1" s="869"/>
      <c r="DL1" s="869"/>
      <c r="DM1" s="869"/>
      <c r="DN1" s="869"/>
      <c r="DO1" s="869"/>
      <c r="DP1" s="869"/>
      <c r="DQ1" s="869"/>
      <c r="DR1" s="869"/>
      <c r="DS1" s="869"/>
      <c r="DT1" s="869"/>
      <c r="DU1" s="869"/>
      <c r="DV1" s="869"/>
      <c r="DW1" s="869"/>
      <c r="DY1" s="869" t="s">
        <v>194</v>
      </c>
      <c r="DZ1" s="869"/>
      <c r="EA1" s="869"/>
      <c r="EB1" s="869"/>
      <c r="EC1" s="869"/>
      <c r="ED1" s="869"/>
      <c r="EE1" s="869"/>
      <c r="EF1" s="869"/>
      <c r="EG1" s="869"/>
      <c r="EH1" s="869"/>
      <c r="EI1" s="869"/>
      <c r="EJ1" s="869"/>
      <c r="EK1" s="869"/>
      <c r="EL1" s="869"/>
      <c r="EM1" s="869"/>
      <c r="EN1" s="869"/>
      <c r="EO1" s="869"/>
      <c r="EP1" s="869"/>
      <c r="EQ1" s="869"/>
      <c r="ER1" s="869"/>
      <c r="ES1" s="869"/>
      <c r="ET1" s="869"/>
      <c r="EU1" s="869"/>
      <c r="EV1" s="869"/>
      <c r="EW1" s="869"/>
      <c r="EX1" s="869"/>
      <c r="EY1" s="869"/>
      <c r="EZ1" s="869"/>
      <c r="FA1" s="869"/>
      <c r="FB1" s="869"/>
      <c r="FC1" s="869"/>
      <c r="FD1" s="869"/>
      <c r="FE1" s="869"/>
      <c r="FF1" s="869"/>
      <c r="FG1" s="869"/>
      <c r="FH1" s="869"/>
      <c r="FI1" s="869"/>
      <c r="FJ1" s="869"/>
      <c r="FK1" s="869"/>
      <c r="FL1" s="869"/>
      <c r="FM1" s="869"/>
      <c r="FN1" s="869"/>
      <c r="FO1" s="869"/>
      <c r="FP1" s="869"/>
      <c r="FQ1" s="869"/>
      <c r="FR1" s="215"/>
      <c r="FS1" s="869" t="s">
        <v>194</v>
      </c>
      <c r="FT1" s="869"/>
      <c r="FU1" s="869"/>
      <c r="FV1" s="869"/>
      <c r="FW1" s="869"/>
      <c r="FX1" s="869"/>
      <c r="FY1" s="869"/>
      <c r="FZ1" s="869"/>
      <c r="GA1" s="869"/>
      <c r="GB1" s="869"/>
      <c r="GC1" s="869"/>
      <c r="GD1" s="869"/>
      <c r="GE1" s="869"/>
      <c r="GF1" s="869"/>
      <c r="GG1" s="869"/>
      <c r="GH1" s="869"/>
      <c r="GI1" s="869"/>
      <c r="GJ1" s="869"/>
      <c r="GK1" s="869"/>
      <c r="GL1" s="869"/>
      <c r="GM1" s="869"/>
      <c r="GN1" s="869"/>
      <c r="GO1" s="869"/>
      <c r="GP1" s="869"/>
      <c r="GQ1" s="869"/>
      <c r="GR1" s="215"/>
      <c r="GS1" s="869" t="s">
        <v>194</v>
      </c>
      <c r="GT1" s="869"/>
      <c r="GU1" s="869"/>
      <c r="GV1" s="869"/>
      <c r="GW1" s="869"/>
      <c r="GX1" s="869"/>
      <c r="GY1" s="869"/>
      <c r="GZ1" s="869"/>
      <c r="HA1" s="869"/>
      <c r="HB1" s="869"/>
      <c r="HC1" s="869"/>
      <c r="HD1" s="869"/>
      <c r="HE1" s="869"/>
      <c r="HF1" s="869"/>
      <c r="HG1" s="869"/>
      <c r="HH1" s="869"/>
      <c r="HI1" s="869"/>
      <c r="HJ1" s="869"/>
      <c r="HK1" s="869"/>
      <c r="HL1" s="869"/>
      <c r="HM1" s="869"/>
      <c r="HN1" s="869"/>
      <c r="HO1" s="869"/>
      <c r="HP1" s="869"/>
      <c r="HR1" s="870" t="s">
        <v>194</v>
      </c>
      <c r="HS1" s="870"/>
      <c r="HT1" s="870"/>
      <c r="HU1" s="870"/>
      <c r="HV1" s="870"/>
      <c r="HW1" s="870"/>
      <c r="HX1" s="870"/>
      <c r="HY1" s="870"/>
      <c r="HZ1" s="870"/>
      <c r="IA1" s="870"/>
      <c r="IB1" s="870"/>
      <c r="IC1" s="870"/>
      <c r="ID1" s="870"/>
      <c r="IE1" s="870"/>
      <c r="IF1" s="870"/>
      <c r="IG1" s="870"/>
      <c r="IH1" s="870"/>
      <c r="II1" s="870"/>
      <c r="IJ1" s="870"/>
      <c r="IK1" s="870"/>
      <c r="IL1" s="870"/>
      <c r="IM1" s="870"/>
      <c r="IN1" s="870"/>
      <c r="IO1" s="870"/>
      <c r="IP1" s="870"/>
      <c r="IQ1" s="870"/>
      <c r="IR1" s="870"/>
      <c r="IS1" s="870"/>
      <c r="IT1" s="870"/>
      <c r="IU1" s="870"/>
      <c r="IV1" s="215"/>
      <c r="IW1" s="869" t="s">
        <v>194</v>
      </c>
      <c r="IX1" s="869"/>
      <c r="IY1" s="869"/>
      <c r="IZ1" s="869"/>
      <c r="JA1" s="869"/>
      <c r="JB1" s="869"/>
      <c r="JC1" s="869"/>
      <c r="JD1" s="869"/>
      <c r="JE1" s="869"/>
      <c r="JF1" s="869"/>
      <c r="JG1" s="869"/>
      <c r="JH1" s="869"/>
      <c r="JI1" s="869"/>
      <c r="JJ1" s="869"/>
      <c r="JK1" s="869"/>
      <c r="JL1" s="869"/>
      <c r="JM1" s="869"/>
      <c r="JN1" s="869"/>
      <c r="JO1" s="869"/>
      <c r="JP1" s="869"/>
      <c r="JQ1" s="869"/>
      <c r="JR1" s="869"/>
      <c r="JS1" s="869"/>
      <c r="JT1" s="869"/>
      <c r="JU1" s="869"/>
      <c r="JV1" s="869"/>
      <c r="JW1" s="869"/>
      <c r="JX1" s="869"/>
      <c r="JY1" s="869"/>
      <c r="JZ1" s="869"/>
      <c r="KA1" s="869"/>
      <c r="KB1" s="869"/>
      <c r="KC1" s="869"/>
    </row>
    <row r="2" spans="1:295" ht="12.75" customHeight="1" x14ac:dyDescent="0.2">
      <c r="A2" s="1105"/>
      <c r="B2" s="1105"/>
      <c r="C2" s="497"/>
      <c r="E2" s="869"/>
      <c r="F2" s="869"/>
      <c r="G2" s="869"/>
      <c r="H2" s="869"/>
      <c r="I2" s="869"/>
      <c r="J2" s="869"/>
      <c r="K2" s="869"/>
      <c r="L2" s="869"/>
      <c r="M2" s="869"/>
      <c r="N2" s="869"/>
      <c r="O2" s="869"/>
      <c r="P2" s="869"/>
      <c r="Q2" s="869"/>
      <c r="R2" s="869"/>
      <c r="S2" s="869"/>
      <c r="T2" s="869"/>
      <c r="U2" s="869"/>
      <c r="V2" s="869"/>
      <c r="AB2" s="1"/>
      <c r="AC2" s="497"/>
      <c r="AE2" s="869"/>
      <c r="AF2" s="869"/>
      <c r="AG2" s="869"/>
      <c r="AH2" s="869"/>
      <c r="AI2" s="869"/>
      <c r="AJ2" s="869"/>
      <c r="AK2" s="869"/>
      <c r="AL2" s="869"/>
      <c r="AM2" s="869"/>
      <c r="AN2" s="869"/>
      <c r="AO2" s="869"/>
      <c r="AP2" s="869"/>
      <c r="AQ2" s="869"/>
      <c r="AR2" s="869"/>
      <c r="AS2" s="869"/>
      <c r="AT2" s="869"/>
      <c r="AU2" s="869"/>
      <c r="AV2" s="869"/>
      <c r="AW2" s="869"/>
      <c r="AX2" s="869"/>
      <c r="AY2" s="869"/>
      <c r="AZ2" s="869"/>
      <c r="BE2" s="869"/>
      <c r="BF2" s="869"/>
      <c r="BG2" s="869"/>
      <c r="BH2" s="869"/>
      <c r="BI2" s="869"/>
      <c r="BJ2" s="869"/>
      <c r="BK2" s="869"/>
      <c r="BL2" s="869"/>
      <c r="BM2" s="869"/>
      <c r="BN2" s="869"/>
      <c r="BO2" s="869"/>
      <c r="BP2" s="869"/>
      <c r="BQ2" s="869"/>
      <c r="BR2" s="869"/>
      <c r="BS2" s="869"/>
      <c r="BT2" s="869"/>
      <c r="BU2" s="869"/>
      <c r="BV2" s="869"/>
      <c r="BW2" s="869"/>
      <c r="BX2" s="869"/>
      <c r="BY2" s="869"/>
      <c r="BZ2" s="869"/>
      <c r="CA2" s="869"/>
      <c r="CB2" s="869"/>
      <c r="CC2" s="869"/>
      <c r="CD2" s="869"/>
      <c r="CF2" s="869"/>
      <c r="CG2" s="869"/>
      <c r="CH2" s="869"/>
      <c r="CI2" s="869"/>
      <c r="CJ2" s="869"/>
      <c r="CK2" s="869"/>
      <c r="CL2" s="869"/>
      <c r="CM2" s="869"/>
      <c r="CN2" s="869"/>
      <c r="CO2" s="869"/>
      <c r="CP2" s="869"/>
      <c r="CQ2" s="869"/>
      <c r="CR2" s="869"/>
      <c r="CS2" s="869"/>
      <c r="CT2" s="869"/>
      <c r="CU2" s="869"/>
      <c r="CV2" s="869"/>
      <c r="CW2" s="869"/>
      <c r="CY2" s="215"/>
      <c r="CZ2" s="869"/>
      <c r="DA2" s="869"/>
      <c r="DB2" s="869"/>
      <c r="DC2" s="869"/>
      <c r="DD2" s="869"/>
      <c r="DE2" s="869"/>
      <c r="DF2" s="869"/>
      <c r="DG2" s="869"/>
      <c r="DH2" s="869"/>
      <c r="DI2" s="869"/>
      <c r="DJ2" s="869"/>
      <c r="DK2" s="869"/>
      <c r="DL2" s="869"/>
      <c r="DM2" s="869"/>
      <c r="DN2" s="869"/>
      <c r="DO2" s="869"/>
      <c r="DP2" s="869"/>
      <c r="DQ2" s="869"/>
      <c r="DR2" s="869"/>
      <c r="DS2" s="869"/>
      <c r="DT2" s="869"/>
      <c r="DU2" s="869"/>
      <c r="DV2" s="869"/>
      <c r="DW2" s="869"/>
      <c r="DY2" s="869"/>
      <c r="DZ2" s="869"/>
      <c r="EA2" s="869"/>
      <c r="EB2" s="869"/>
      <c r="EC2" s="869"/>
      <c r="ED2" s="869"/>
      <c r="EE2" s="869"/>
      <c r="EF2" s="869"/>
      <c r="EG2" s="869"/>
      <c r="EH2" s="869"/>
      <c r="EI2" s="869"/>
      <c r="EJ2" s="869"/>
      <c r="EK2" s="869"/>
      <c r="EL2" s="869"/>
      <c r="EM2" s="869"/>
      <c r="EN2" s="869"/>
      <c r="EO2" s="869"/>
      <c r="EP2" s="869"/>
      <c r="EQ2" s="869"/>
      <c r="ER2" s="869"/>
      <c r="ES2" s="869"/>
      <c r="ET2" s="869"/>
      <c r="EU2" s="869"/>
      <c r="EV2" s="869"/>
      <c r="EW2" s="869"/>
      <c r="EX2" s="869"/>
      <c r="EY2" s="869"/>
      <c r="EZ2" s="869"/>
      <c r="FA2" s="869"/>
      <c r="FB2" s="869"/>
      <c r="FC2" s="869"/>
      <c r="FD2" s="869"/>
      <c r="FE2" s="869"/>
      <c r="FF2" s="869"/>
      <c r="FG2" s="869"/>
      <c r="FH2" s="869"/>
      <c r="FI2" s="869"/>
      <c r="FJ2" s="869"/>
      <c r="FK2" s="869"/>
      <c r="FL2" s="869"/>
      <c r="FM2" s="869"/>
      <c r="FN2" s="869"/>
      <c r="FO2" s="869"/>
      <c r="FP2" s="869"/>
      <c r="FQ2" s="869"/>
      <c r="FR2" s="215"/>
      <c r="FS2" s="869"/>
      <c r="FT2" s="869"/>
      <c r="FU2" s="869"/>
      <c r="FV2" s="869"/>
      <c r="FW2" s="869"/>
      <c r="FX2" s="869"/>
      <c r="FY2" s="869"/>
      <c r="FZ2" s="869"/>
      <c r="GA2" s="869"/>
      <c r="GB2" s="869"/>
      <c r="GC2" s="869"/>
      <c r="GD2" s="869"/>
      <c r="GE2" s="869"/>
      <c r="GF2" s="869"/>
      <c r="GG2" s="869"/>
      <c r="GH2" s="869"/>
      <c r="GI2" s="869"/>
      <c r="GJ2" s="869"/>
      <c r="GK2" s="869"/>
      <c r="GL2" s="869"/>
      <c r="GM2" s="869"/>
      <c r="GN2" s="869"/>
      <c r="GO2" s="869"/>
      <c r="GP2" s="869"/>
      <c r="GQ2" s="869"/>
      <c r="GR2" s="215"/>
      <c r="GS2" s="869"/>
      <c r="GT2" s="869"/>
      <c r="GU2" s="869"/>
      <c r="GV2" s="869"/>
      <c r="GW2" s="869"/>
      <c r="GX2" s="869"/>
      <c r="GY2" s="869"/>
      <c r="GZ2" s="869"/>
      <c r="HA2" s="869"/>
      <c r="HB2" s="869"/>
      <c r="HC2" s="869"/>
      <c r="HD2" s="869"/>
      <c r="HE2" s="869"/>
      <c r="HF2" s="869"/>
      <c r="HG2" s="869"/>
      <c r="HH2" s="869"/>
      <c r="HI2" s="869"/>
      <c r="HJ2" s="869"/>
      <c r="HK2" s="869"/>
      <c r="HL2" s="869"/>
      <c r="HM2" s="869"/>
      <c r="HN2" s="869"/>
      <c r="HO2" s="869"/>
      <c r="HP2" s="869"/>
      <c r="HR2" s="870"/>
      <c r="HS2" s="870"/>
      <c r="HT2" s="870"/>
      <c r="HU2" s="870"/>
      <c r="HV2" s="870"/>
      <c r="HW2" s="870"/>
      <c r="HX2" s="870"/>
      <c r="HY2" s="870"/>
      <c r="HZ2" s="870"/>
      <c r="IA2" s="870"/>
      <c r="IB2" s="870"/>
      <c r="IC2" s="870"/>
      <c r="ID2" s="870"/>
      <c r="IE2" s="870"/>
      <c r="IF2" s="870"/>
      <c r="IG2" s="870"/>
      <c r="IH2" s="870"/>
      <c r="II2" s="870"/>
      <c r="IJ2" s="870"/>
      <c r="IK2" s="870"/>
      <c r="IL2" s="870"/>
      <c r="IM2" s="870"/>
      <c r="IN2" s="870"/>
      <c r="IO2" s="870"/>
      <c r="IP2" s="870"/>
      <c r="IQ2" s="870"/>
      <c r="IR2" s="870"/>
      <c r="IS2" s="870"/>
      <c r="IT2" s="870"/>
      <c r="IU2" s="870"/>
      <c r="IV2" s="215"/>
      <c r="IW2" s="869"/>
      <c r="IX2" s="869"/>
      <c r="IY2" s="869"/>
      <c r="IZ2" s="869"/>
      <c r="JA2" s="869"/>
      <c r="JB2" s="869"/>
      <c r="JC2" s="869"/>
      <c r="JD2" s="869"/>
      <c r="JE2" s="869"/>
      <c r="JF2" s="869"/>
      <c r="JG2" s="869"/>
      <c r="JH2" s="869"/>
      <c r="JI2" s="869"/>
      <c r="JJ2" s="869"/>
      <c r="JK2" s="869"/>
      <c r="JL2" s="869"/>
      <c r="JM2" s="869"/>
      <c r="JN2" s="869"/>
      <c r="JO2" s="869"/>
      <c r="JP2" s="869"/>
      <c r="JQ2" s="869"/>
      <c r="JR2" s="869"/>
      <c r="JS2" s="869"/>
      <c r="JT2" s="869"/>
      <c r="JU2" s="869"/>
      <c r="JV2" s="869"/>
      <c r="JW2" s="869"/>
      <c r="JX2" s="869"/>
      <c r="JY2" s="869"/>
      <c r="JZ2" s="869"/>
      <c r="KA2" s="869"/>
      <c r="KB2" s="869"/>
      <c r="KC2" s="869"/>
    </row>
    <row r="3" spans="1:295" ht="44.25" customHeight="1" x14ac:dyDescent="0.2">
      <c r="E3" s="869"/>
      <c r="F3" s="869"/>
      <c r="G3" s="869"/>
      <c r="H3" s="869"/>
      <c r="I3" s="869"/>
      <c r="J3" s="869"/>
      <c r="K3" s="869"/>
      <c r="L3" s="869"/>
      <c r="M3" s="869"/>
      <c r="N3" s="869"/>
      <c r="O3" s="869"/>
      <c r="P3" s="869"/>
      <c r="Q3" s="869"/>
      <c r="R3" s="869"/>
      <c r="S3" s="869"/>
      <c r="T3" s="869"/>
      <c r="U3" s="869"/>
      <c r="V3" s="869"/>
      <c r="AE3" s="869"/>
      <c r="AF3" s="869"/>
      <c r="AG3" s="869"/>
      <c r="AH3" s="869"/>
      <c r="AI3" s="869"/>
      <c r="AJ3" s="869"/>
      <c r="AK3" s="869"/>
      <c r="AL3" s="869"/>
      <c r="AM3" s="869"/>
      <c r="AN3" s="869"/>
      <c r="AO3" s="869"/>
      <c r="AP3" s="869"/>
      <c r="AQ3" s="869"/>
      <c r="AR3" s="869"/>
      <c r="AS3" s="869"/>
      <c r="AT3" s="869"/>
      <c r="AU3" s="869"/>
      <c r="AV3" s="869"/>
      <c r="AW3" s="869"/>
      <c r="AX3" s="869"/>
      <c r="AY3" s="869"/>
      <c r="AZ3" s="869"/>
      <c r="BE3" s="869"/>
      <c r="BF3" s="869"/>
      <c r="BG3" s="869"/>
      <c r="BH3" s="869"/>
      <c r="BI3" s="869"/>
      <c r="BJ3" s="869"/>
      <c r="BK3" s="869"/>
      <c r="BL3" s="869"/>
      <c r="BM3" s="869"/>
      <c r="BN3" s="869"/>
      <c r="BO3" s="869"/>
      <c r="BP3" s="869"/>
      <c r="BQ3" s="869"/>
      <c r="BR3" s="869"/>
      <c r="BS3" s="869"/>
      <c r="BT3" s="869"/>
      <c r="BU3" s="869"/>
      <c r="BV3" s="869"/>
      <c r="BW3" s="869"/>
      <c r="BX3" s="869"/>
      <c r="BY3" s="869"/>
      <c r="BZ3" s="869"/>
      <c r="CA3" s="869"/>
      <c r="CB3" s="869"/>
      <c r="CC3" s="869"/>
      <c r="CD3" s="869"/>
      <c r="CF3" s="869"/>
      <c r="CG3" s="869"/>
      <c r="CH3" s="869"/>
      <c r="CI3" s="869"/>
      <c r="CJ3" s="869"/>
      <c r="CK3" s="869"/>
      <c r="CL3" s="869"/>
      <c r="CM3" s="869"/>
      <c r="CN3" s="869"/>
      <c r="CO3" s="869"/>
      <c r="CP3" s="869"/>
      <c r="CQ3" s="869"/>
      <c r="CR3" s="869"/>
      <c r="CS3" s="869"/>
      <c r="CT3" s="869"/>
      <c r="CU3" s="869"/>
      <c r="CV3" s="869"/>
      <c r="CW3" s="869"/>
      <c r="CY3" s="215"/>
      <c r="CZ3" s="869"/>
      <c r="DA3" s="869"/>
      <c r="DB3" s="869"/>
      <c r="DC3" s="869"/>
      <c r="DD3" s="869"/>
      <c r="DE3" s="869"/>
      <c r="DF3" s="869"/>
      <c r="DG3" s="869"/>
      <c r="DH3" s="869"/>
      <c r="DI3" s="869"/>
      <c r="DJ3" s="869"/>
      <c r="DK3" s="869"/>
      <c r="DL3" s="869"/>
      <c r="DM3" s="869"/>
      <c r="DN3" s="869"/>
      <c r="DO3" s="869"/>
      <c r="DP3" s="869"/>
      <c r="DQ3" s="869"/>
      <c r="DR3" s="869"/>
      <c r="DS3" s="869"/>
      <c r="DT3" s="869"/>
      <c r="DU3" s="869"/>
      <c r="DV3" s="869"/>
      <c r="DW3" s="869"/>
      <c r="DY3" s="869"/>
      <c r="DZ3" s="869"/>
      <c r="EA3" s="869"/>
      <c r="EB3" s="869"/>
      <c r="EC3" s="869"/>
      <c r="ED3" s="869"/>
      <c r="EE3" s="869"/>
      <c r="EF3" s="869"/>
      <c r="EG3" s="869"/>
      <c r="EH3" s="869"/>
      <c r="EI3" s="869"/>
      <c r="EJ3" s="869"/>
      <c r="EK3" s="869"/>
      <c r="EL3" s="869"/>
      <c r="EM3" s="869"/>
      <c r="EN3" s="869"/>
      <c r="EO3" s="869"/>
      <c r="EP3" s="869"/>
      <c r="EQ3" s="869"/>
      <c r="ER3" s="869"/>
      <c r="ES3" s="869"/>
      <c r="ET3" s="869"/>
      <c r="EU3" s="869"/>
      <c r="EV3" s="869"/>
      <c r="EW3" s="869"/>
      <c r="EX3" s="869"/>
      <c r="EY3" s="869"/>
      <c r="EZ3" s="869"/>
      <c r="FA3" s="869"/>
      <c r="FB3" s="869"/>
      <c r="FC3" s="869"/>
      <c r="FD3" s="869"/>
      <c r="FE3" s="869"/>
      <c r="FF3" s="869"/>
      <c r="FG3" s="869"/>
      <c r="FH3" s="869"/>
      <c r="FI3" s="869"/>
      <c r="FJ3" s="869"/>
      <c r="FK3" s="869"/>
      <c r="FL3" s="869"/>
      <c r="FM3" s="869"/>
      <c r="FN3" s="869"/>
      <c r="FO3" s="869"/>
      <c r="FP3" s="869"/>
      <c r="FQ3" s="869"/>
      <c r="FR3" s="215"/>
      <c r="FS3" s="869"/>
      <c r="FT3" s="869"/>
      <c r="FU3" s="869"/>
      <c r="FV3" s="869"/>
      <c r="FW3" s="869"/>
      <c r="FX3" s="869"/>
      <c r="FY3" s="869"/>
      <c r="FZ3" s="869"/>
      <c r="GA3" s="869"/>
      <c r="GB3" s="869"/>
      <c r="GC3" s="869"/>
      <c r="GD3" s="869"/>
      <c r="GE3" s="869"/>
      <c r="GF3" s="869"/>
      <c r="GG3" s="869"/>
      <c r="GH3" s="869"/>
      <c r="GI3" s="869"/>
      <c r="GJ3" s="869"/>
      <c r="GK3" s="869"/>
      <c r="GL3" s="869"/>
      <c r="GM3" s="869"/>
      <c r="GN3" s="869"/>
      <c r="GO3" s="869"/>
      <c r="GP3" s="869"/>
      <c r="GQ3" s="869"/>
      <c r="GR3" s="215"/>
      <c r="GS3" s="869"/>
      <c r="GT3" s="869"/>
      <c r="GU3" s="869"/>
      <c r="GV3" s="869"/>
      <c r="GW3" s="869"/>
      <c r="GX3" s="869"/>
      <c r="GY3" s="869"/>
      <c r="GZ3" s="869"/>
      <c r="HA3" s="869"/>
      <c r="HB3" s="869"/>
      <c r="HC3" s="869"/>
      <c r="HD3" s="869"/>
      <c r="HE3" s="869"/>
      <c r="HF3" s="869"/>
      <c r="HG3" s="869"/>
      <c r="HH3" s="869"/>
      <c r="HI3" s="869"/>
      <c r="HJ3" s="869"/>
      <c r="HK3" s="869"/>
      <c r="HL3" s="869"/>
      <c r="HM3" s="869"/>
      <c r="HN3" s="869"/>
      <c r="HO3" s="869"/>
      <c r="HP3" s="869"/>
      <c r="HR3" s="870"/>
      <c r="HS3" s="870"/>
      <c r="HT3" s="870"/>
      <c r="HU3" s="870"/>
      <c r="HV3" s="870"/>
      <c r="HW3" s="870"/>
      <c r="HX3" s="870"/>
      <c r="HY3" s="870"/>
      <c r="HZ3" s="870"/>
      <c r="IA3" s="870"/>
      <c r="IB3" s="870"/>
      <c r="IC3" s="870"/>
      <c r="ID3" s="870"/>
      <c r="IE3" s="870"/>
      <c r="IF3" s="870"/>
      <c r="IG3" s="870"/>
      <c r="IH3" s="870"/>
      <c r="II3" s="870"/>
      <c r="IJ3" s="870"/>
      <c r="IK3" s="870"/>
      <c r="IL3" s="870"/>
      <c r="IM3" s="870"/>
      <c r="IN3" s="870"/>
      <c r="IO3" s="870"/>
      <c r="IP3" s="870"/>
      <c r="IQ3" s="870"/>
      <c r="IR3" s="870"/>
      <c r="IS3" s="870"/>
      <c r="IT3" s="870"/>
      <c r="IU3" s="870"/>
      <c r="IV3" s="215"/>
      <c r="IW3" s="869"/>
      <c r="IX3" s="869"/>
      <c r="IY3" s="869"/>
      <c r="IZ3" s="869"/>
      <c r="JA3" s="869"/>
      <c r="JB3" s="869"/>
      <c r="JC3" s="869"/>
      <c r="JD3" s="869"/>
      <c r="JE3" s="869"/>
      <c r="JF3" s="869"/>
      <c r="JG3" s="869"/>
      <c r="JH3" s="869"/>
      <c r="JI3" s="869"/>
      <c r="JJ3" s="869"/>
      <c r="JK3" s="869"/>
      <c r="JL3" s="869"/>
      <c r="JM3" s="869"/>
      <c r="JN3" s="869"/>
      <c r="JO3" s="869"/>
      <c r="JP3" s="869"/>
      <c r="JQ3" s="869"/>
      <c r="JR3" s="869"/>
      <c r="JS3" s="869"/>
      <c r="JT3" s="869"/>
      <c r="JU3" s="869"/>
      <c r="JV3" s="869"/>
      <c r="JW3" s="869"/>
      <c r="JX3" s="869"/>
      <c r="JY3" s="869"/>
      <c r="JZ3" s="869"/>
      <c r="KA3" s="869"/>
      <c r="KB3" s="869"/>
      <c r="KC3" s="869"/>
    </row>
    <row r="4" spans="1:295" ht="19.5" customHeight="1" x14ac:dyDescent="0.2">
      <c r="E4" s="486"/>
      <c r="F4" s="486"/>
      <c r="G4" s="486"/>
      <c r="H4" s="486"/>
      <c r="I4" s="486"/>
      <c r="J4" s="486"/>
      <c r="K4" s="486"/>
      <c r="L4" s="486" t="s">
        <v>190</v>
      </c>
      <c r="M4" s="581" t="s">
        <v>198</v>
      </c>
      <c r="N4" s="486"/>
      <c r="O4" s="486"/>
      <c r="P4" s="486"/>
      <c r="Q4" s="486"/>
      <c r="R4" s="486"/>
      <c r="S4" s="486"/>
      <c r="T4" s="486"/>
      <c r="U4" s="486"/>
      <c r="V4" s="486"/>
      <c r="AE4" s="486"/>
      <c r="AF4" s="486"/>
      <c r="AG4" s="486"/>
      <c r="AH4" s="486"/>
      <c r="AI4" s="486"/>
      <c r="AJ4" s="486"/>
      <c r="AK4" s="486" t="s">
        <v>190</v>
      </c>
      <c r="AL4" s="486" t="str">
        <f>M4</f>
        <v>FEBRERO</v>
      </c>
      <c r="AM4" s="486"/>
      <c r="AN4" s="486"/>
      <c r="AO4" s="486"/>
      <c r="AP4" s="486"/>
      <c r="AQ4" s="486"/>
      <c r="AR4" s="486"/>
      <c r="AS4" s="486"/>
      <c r="AT4" s="486"/>
      <c r="AU4" s="486"/>
      <c r="AV4" s="486"/>
      <c r="AW4" s="486"/>
      <c r="AX4" s="486"/>
      <c r="AY4" s="486"/>
      <c r="AZ4" s="486"/>
      <c r="BE4" s="486"/>
      <c r="BF4" s="486"/>
      <c r="BG4" s="486"/>
      <c r="BH4" s="486"/>
      <c r="BI4" s="486"/>
      <c r="BJ4" s="486"/>
      <c r="BK4" s="486"/>
      <c r="BL4" s="486"/>
      <c r="BM4" s="486"/>
      <c r="BN4" s="486"/>
      <c r="BO4" s="486"/>
      <c r="BP4" s="486" t="s">
        <v>190</v>
      </c>
      <c r="BQ4" s="486">
        <f>AR4</f>
        <v>0</v>
      </c>
      <c r="BR4" s="486"/>
      <c r="BS4" s="486"/>
      <c r="BT4" s="486"/>
      <c r="BU4" s="486"/>
      <c r="BV4" s="486"/>
      <c r="BW4" s="486"/>
      <c r="BX4" s="486"/>
      <c r="BY4" s="486"/>
      <c r="BZ4" s="486"/>
      <c r="CA4" s="486"/>
      <c r="CF4" s="486"/>
      <c r="CG4" s="486"/>
      <c r="CH4" s="486"/>
      <c r="CI4" s="486"/>
      <c r="CJ4" s="486"/>
      <c r="CK4" s="486"/>
      <c r="CL4" s="486"/>
      <c r="CM4" s="486" t="s">
        <v>190</v>
      </c>
      <c r="CN4" s="486">
        <f>BO4</f>
        <v>0</v>
      </c>
      <c r="CO4" s="486"/>
      <c r="CP4" s="486"/>
      <c r="CQ4" s="486"/>
      <c r="CR4" s="486"/>
      <c r="CS4" s="486"/>
      <c r="CT4" s="486"/>
      <c r="CU4" s="486"/>
      <c r="CV4" s="486"/>
      <c r="CW4" s="486"/>
      <c r="CY4" s="215"/>
      <c r="CZ4" s="486"/>
      <c r="DA4" s="486"/>
      <c r="DB4" s="486"/>
      <c r="DC4" s="486"/>
      <c r="DD4" s="486"/>
      <c r="DE4" s="486"/>
      <c r="DF4" s="486"/>
      <c r="DG4" s="486"/>
      <c r="DH4" s="486"/>
      <c r="DI4" s="486" t="s">
        <v>190</v>
      </c>
      <c r="DJ4" s="486">
        <f>CJ4</f>
        <v>0</v>
      </c>
      <c r="DK4" s="486"/>
      <c r="DL4" s="486"/>
      <c r="DM4" s="486"/>
      <c r="DN4" s="486"/>
      <c r="DO4" s="486"/>
      <c r="DP4" s="486"/>
      <c r="DQ4" s="486"/>
      <c r="DZ4" s="486"/>
      <c r="EA4" s="486"/>
      <c r="EB4" s="486"/>
      <c r="EC4" s="486"/>
      <c r="ED4" s="486"/>
      <c r="EE4" s="486"/>
      <c r="EF4" s="486"/>
      <c r="EG4" s="486"/>
      <c r="EH4" s="486"/>
      <c r="EL4" s="486" t="s">
        <v>190</v>
      </c>
      <c r="EM4" s="486">
        <f>DN4</f>
        <v>0</v>
      </c>
      <c r="EY4" s="486"/>
      <c r="EZ4" s="486"/>
      <c r="FA4" s="486"/>
      <c r="FB4" s="486"/>
      <c r="FC4" s="486"/>
      <c r="FD4" s="486"/>
      <c r="FE4" s="486"/>
      <c r="FF4" s="486"/>
      <c r="FG4" s="486"/>
      <c r="FH4" s="486"/>
      <c r="FI4" s="486"/>
      <c r="FJ4" s="486"/>
      <c r="FK4" s="486"/>
      <c r="FL4" s="486"/>
      <c r="FM4" s="486"/>
      <c r="FN4" s="486"/>
      <c r="FO4" s="486"/>
      <c r="FP4" s="486"/>
      <c r="FQ4" s="486"/>
      <c r="FR4" s="215"/>
      <c r="FS4" s="215"/>
      <c r="FT4" s="215"/>
      <c r="FU4" s="215"/>
      <c r="FV4" s="486"/>
      <c r="FW4" s="486"/>
      <c r="FX4" s="486"/>
      <c r="FY4" s="486"/>
      <c r="FZ4" s="486"/>
      <c r="GA4" s="486" t="s">
        <v>190</v>
      </c>
      <c r="GB4" s="486">
        <f>FC4</f>
        <v>0</v>
      </c>
      <c r="GC4" s="486"/>
      <c r="GD4" s="486"/>
      <c r="GE4" s="486"/>
      <c r="GF4" s="486"/>
      <c r="GG4" s="486"/>
      <c r="GH4" s="486"/>
      <c r="GI4" s="486"/>
      <c r="GJ4" s="486"/>
      <c r="GK4" s="486"/>
      <c r="GL4" s="486"/>
      <c r="GM4" s="486"/>
      <c r="GN4" s="486"/>
      <c r="GO4" s="486"/>
      <c r="GT4" s="486"/>
      <c r="GU4" s="486"/>
      <c r="GV4" s="486"/>
      <c r="GW4" s="486"/>
      <c r="GX4" s="486"/>
      <c r="GY4" s="486"/>
      <c r="GZ4" s="486" t="s">
        <v>190</v>
      </c>
      <c r="HA4" s="486">
        <f>GB4</f>
        <v>0</v>
      </c>
      <c r="HB4" s="486"/>
      <c r="HC4" s="486"/>
      <c r="HD4" s="486"/>
      <c r="HE4" s="486"/>
      <c r="HF4" s="486"/>
      <c r="HG4" s="486"/>
      <c r="HH4" s="486"/>
      <c r="HI4" s="486"/>
      <c r="HJ4" s="486"/>
      <c r="HK4" s="486"/>
      <c r="HL4" s="486"/>
      <c r="HM4" s="486"/>
      <c r="HN4" s="486"/>
      <c r="HS4" s="486"/>
      <c r="HT4" s="486"/>
      <c r="HU4" s="486"/>
      <c r="HV4" s="486"/>
      <c r="HW4" s="486"/>
      <c r="HX4" s="486"/>
      <c r="HY4" s="486"/>
      <c r="HZ4" s="486"/>
      <c r="IA4" s="486"/>
      <c r="IB4" s="486" t="s">
        <v>190</v>
      </c>
      <c r="IC4" s="486">
        <f>HD4</f>
        <v>0</v>
      </c>
      <c r="ID4" s="486"/>
      <c r="IE4" s="215"/>
      <c r="IF4" s="215"/>
      <c r="IG4" s="215"/>
      <c r="IH4" s="215"/>
      <c r="II4" s="215"/>
      <c r="IJ4" s="215"/>
      <c r="IK4" s="215"/>
      <c r="IL4" s="215"/>
      <c r="IM4" s="215"/>
      <c r="IN4" s="215"/>
      <c r="IO4" s="215"/>
      <c r="IP4" s="215"/>
      <c r="IQ4" s="215"/>
      <c r="IR4" s="215"/>
      <c r="IS4" s="215"/>
      <c r="IT4" s="215"/>
      <c r="IU4" s="215"/>
      <c r="IV4" s="215"/>
      <c r="IW4" s="215"/>
      <c r="IX4" s="215"/>
      <c r="IY4" s="215"/>
      <c r="IZ4" s="215"/>
      <c r="JA4" s="215"/>
      <c r="JB4" s="215"/>
      <c r="JC4" s="215"/>
      <c r="JD4" s="215"/>
      <c r="JE4" s="215"/>
      <c r="JF4" s="215"/>
      <c r="JG4" s="215"/>
      <c r="JH4" s="486" t="s">
        <v>190</v>
      </c>
      <c r="JI4" s="486">
        <f>IG4</f>
        <v>0</v>
      </c>
      <c r="JJ4" s="215"/>
      <c r="JK4" s="215"/>
      <c r="JL4" s="215"/>
      <c r="JM4" s="215"/>
      <c r="JN4" s="215"/>
      <c r="JO4" s="215"/>
      <c r="JP4" s="215"/>
      <c r="JQ4" s="215"/>
      <c r="JR4" s="215"/>
      <c r="JS4" s="215"/>
    </row>
    <row r="6" spans="1:295" ht="13.5" thickBot="1" x14ac:dyDescent="0.25"/>
    <row r="7" spans="1:295" ht="15.75" customHeight="1" thickBot="1" x14ac:dyDescent="0.25">
      <c r="A7" s="2"/>
      <c r="B7" s="21" t="s">
        <v>0</v>
      </c>
      <c r="C7" s="26"/>
      <c r="D7" s="891" t="s">
        <v>5</v>
      </c>
      <c r="E7" s="891"/>
      <c r="F7" s="891"/>
      <c r="G7" s="891"/>
      <c r="H7" s="891"/>
      <c r="I7" s="891"/>
      <c r="J7" s="891"/>
      <c r="K7" s="891"/>
      <c r="L7" s="891"/>
      <c r="M7" s="891"/>
      <c r="N7" s="891"/>
      <c r="O7" s="891"/>
      <c r="P7" s="891"/>
      <c r="Q7" s="891"/>
      <c r="R7" s="891"/>
      <c r="S7" s="891"/>
      <c r="T7" s="891"/>
      <c r="U7" s="891"/>
      <c r="V7" s="891"/>
      <c r="W7" s="891"/>
      <c r="X7" s="891"/>
      <c r="Y7" s="891"/>
      <c r="Z7" s="892"/>
      <c r="AA7" s="103"/>
      <c r="AB7" s="3"/>
      <c r="AC7" s="25"/>
      <c r="AD7" s="891" t="s">
        <v>21</v>
      </c>
      <c r="AE7" s="891"/>
      <c r="AF7" s="891"/>
      <c r="AG7" s="891"/>
      <c r="AH7" s="891"/>
      <c r="AI7" s="891"/>
      <c r="AJ7" s="891"/>
      <c r="AK7" s="891"/>
      <c r="AL7" s="891"/>
      <c r="AM7" s="891"/>
      <c r="AN7" s="891"/>
      <c r="AO7" s="891"/>
      <c r="AP7" s="891"/>
      <c r="AQ7" s="891"/>
      <c r="AR7" s="891"/>
      <c r="AS7" s="891"/>
      <c r="AT7" s="891"/>
      <c r="AU7" s="891"/>
      <c r="AV7" s="891"/>
      <c r="AW7" s="891"/>
      <c r="AX7" s="891"/>
      <c r="AY7" s="891"/>
      <c r="AZ7" s="891"/>
      <c r="BA7" s="891"/>
      <c r="BB7" s="891"/>
      <c r="BC7" s="892"/>
      <c r="BD7" s="103"/>
      <c r="BE7" s="3" t="s">
        <v>0</v>
      </c>
      <c r="BF7" s="25"/>
      <c r="BG7" s="920" t="s">
        <v>33</v>
      </c>
      <c r="BH7" s="920"/>
      <c r="BI7" s="920"/>
      <c r="BJ7" s="920"/>
      <c r="BK7" s="920"/>
      <c r="BL7" s="920"/>
      <c r="BM7" s="920"/>
      <c r="BN7" s="920"/>
      <c r="BO7" s="920"/>
      <c r="BP7" s="920"/>
      <c r="BQ7" s="920"/>
      <c r="BR7" s="920"/>
      <c r="BS7" s="920"/>
      <c r="BT7" s="920"/>
      <c r="BU7" s="920"/>
      <c r="BV7" s="920"/>
      <c r="BW7" s="920"/>
      <c r="BX7" s="920"/>
      <c r="BY7" s="920"/>
      <c r="BZ7" s="920"/>
      <c r="CA7" s="920"/>
      <c r="CB7" s="891"/>
      <c r="CC7" s="891"/>
      <c r="CD7" s="493"/>
      <c r="CE7" s="103"/>
      <c r="CF7" s="66" t="s">
        <v>0</v>
      </c>
      <c r="CG7" s="25"/>
      <c r="CH7" s="920" t="s">
        <v>173</v>
      </c>
      <c r="CI7" s="920"/>
      <c r="CJ7" s="920"/>
      <c r="CK7" s="920"/>
      <c r="CL7" s="920"/>
      <c r="CM7" s="920"/>
      <c r="CN7" s="920"/>
      <c r="CO7" s="920"/>
      <c r="CP7" s="920"/>
      <c r="CQ7" s="920"/>
      <c r="CR7" s="920"/>
      <c r="CS7" s="920"/>
      <c r="CT7" s="920"/>
      <c r="CU7" s="920"/>
      <c r="CV7" s="920"/>
      <c r="CW7" s="920"/>
      <c r="CX7" s="493"/>
      <c r="CY7" s="103"/>
      <c r="CZ7" s="21" t="s">
        <v>0</v>
      </c>
      <c r="DA7" s="882" t="s">
        <v>146</v>
      </c>
      <c r="DB7" s="879" t="s">
        <v>36</v>
      </c>
      <c r="DC7" s="880"/>
      <c r="DD7" s="880"/>
      <c r="DE7" s="880"/>
      <c r="DF7" s="880"/>
      <c r="DG7" s="880"/>
      <c r="DH7" s="880"/>
      <c r="DI7" s="880"/>
      <c r="DJ7" s="880"/>
      <c r="DK7" s="880"/>
      <c r="DL7" s="880"/>
      <c r="DM7" s="880"/>
      <c r="DN7" s="880"/>
      <c r="DO7" s="880"/>
      <c r="DP7" s="880"/>
      <c r="DQ7" s="880"/>
      <c r="DR7" s="880"/>
      <c r="DS7" s="880"/>
      <c r="DT7" s="880"/>
      <c r="DU7" s="880"/>
      <c r="DV7" s="880"/>
      <c r="DW7" s="881"/>
      <c r="DX7" s="4"/>
      <c r="DY7" s="19"/>
      <c r="DZ7" s="582"/>
      <c r="EA7" s="582"/>
      <c r="EB7" s="582"/>
      <c r="EC7" s="582"/>
      <c r="ED7" s="582"/>
      <c r="EE7" s="582"/>
      <c r="EF7" s="582"/>
      <c r="EG7" s="582"/>
      <c r="EH7" s="582"/>
      <c r="EI7" s="582"/>
      <c r="EJ7" s="582"/>
      <c r="EK7" s="582"/>
      <c r="EL7" s="582"/>
      <c r="EM7" s="582"/>
      <c r="EN7" s="582"/>
      <c r="EO7" s="582"/>
      <c r="EP7" s="582"/>
      <c r="EQ7" s="582"/>
      <c r="ER7" s="582"/>
      <c r="ES7" s="582"/>
      <c r="ET7" s="582"/>
      <c r="EU7" s="582"/>
      <c r="EV7" s="582"/>
      <c r="EW7" s="582"/>
      <c r="EX7" s="582"/>
      <c r="EY7" s="582"/>
      <c r="EZ7" s="582"/>
      <c r="FA7" s="582"/>
      <c r="FB7" s="582"/>
      <c r="FC7" s="582"/>
      <c r="FD7" s="582"/>
      <c r="FE7" s="582"/>
      <c r="FF7" s="582"/>
      <c r="FG7" s="582"/>
      <c r="FH7" s="582"/>
      <c r="FI7" s="582"/>
      <c r="FJ7" s="582"/>
      <c r="FK7" s="582"/>
      <c r="FL7" s="5"/>
      <c r="FM7" s="583"/>
      <c r="FN7" s="582"/>
      <c r="FO7" s="582"/>
      <c r="FP7" s="582"/>
      <c r="FQ7" s="582"/>
      <c r="FR7" s="582"/>
      <c r="FS7" s="19"/>
      <c r="FT7" s="19"/>
      <c r="FU7" s="19"/>
      <c r="FV7" s="582"/>
      <c r="FW7" s="582"/>
      <c r="FX7" s="105"/>
      <c r="FY7" s="583"/>
      <c r="FZ7" s="582"/>
      <c r="GA7" s="582"/>
      <c r="GB7" s="582"/>
      <c r="GC7" s="582"/>
      <c r="GD7" s="582"/>
      <c r="GE7" s="582"/>
      <c r="GF7" s="582"/>
      <c r="GG7" s="582"/>
      <c r="GH7" s="582"/>
      <c r="GI7" s="582"/>
      <c r="GJ7" s="582"/>
      <c r="GK7" s="582"/>
      <c r="GL7" s="582"/>
      <c r="GM7" s="582"/>
      <c r="GN7" s="582"/>
      <c r="GO7" s="582"/>
      <c r="GP7" s="582"/>
      <c r="GQ7" s="582"/>
      <c r="GR7" s="582"/>
      <c r="GS7" s="19"/>
      <c r="GT7" s="582"/>
      <c r="GU7" s="582"/>
      <c r="GV7" s="582"/>
      <c r="GW7" s="582"/>
      <c r="GX7" s="582"/>
      <c r="GY7" s="582"/>
      <c r="GZ7" s="582"/>
      <c r="HA7" s="582"/>
      <c r="HB7" s="582"/>
      <c r="HC7" s="582"/>
      <c r="HD7" s="582"/>
      <c r="HE7" s="582"/>
      <c r="HF7" s="582"/>
      <c r="HG7" s="582"/>
      <c r="HH7" s="582"/>
      <c r="HI7" s="582"/>
      <c r="HJ7" s="582"/>
      <c r="HK7" s="582"/>
      <c r="HL7" s="582"/>
      <c r="HM7" s="582"/>
      <c r="HN7" s="582"/>
      <c r="HO7" s="582"/>
      <c r="HP7" s="582"/>
      <c r="HQ7" s="582"/>
      <c r="HR7" s="19"/>
      <c r="HS7" s="582"/>
      <c r="HT7" s="582"/>
      <c r="HU7" s="582"/>
      <c r="HV7" s="582"/>
      <c r="HW7" s="582"/>
      <c r="HX7" s="582"/>
      <c r="HY7" s="582"/>
      <c r="HZ7" s="582"/>
      <c r="IA7" s="582"/>
      <c r="IB7" s="582"/>
      <c r="IC7" s="582"/>
      <c r="ID7" s="582"/>
      <c r="IE7" s="582"/>
      <c r="IF7" s="582"/>
      <c r="IG7" s="582"/>
      <c r="IH7" s="582"/>
      <c r="II7" s="582"/>
      <c r="IJ7" s="582"/>
      <c r="IK7" s="582"/>
      <c r="IL7" s="582"/>
      <c r="IM7" s="582"/>
      <c r="IN7" s="582"/>
      <c r="IO7" s="582"/>
      <c r="IP7" s="582"/>
      <c r="IQ7" s="582"/>
      <c r="IR7" s="582"/>
      <c r="IS7" s="582"/>
      <c r="IT7" s="582"/>
      <c r="IU7" s="582"/>
      <c r="IV7" s="582"/>
      <c r="IW7" s="19"/>
      <c r="IX7" s="582"/>
      <c r="IY7" s="582"/>
      <c r="IZ7" s="582"/>
      <c r="JA7" s="582"/>
      <c r="JB7" s="582"/>
      <c r="JC7" s="79"/>
      <c r="JD7" s="79"/>
      <c r="JE7" s="79"/>
      <c r="JF7" s="79"/>
      <c r="JG7" s="79"/>
      <c r="JH7" s="79"/>
      <c r="JI7" s="79"/>
      <c r="JJ7" s="79"/>
      <c r="JK7" s="79"/>
      <c r="JL7" s="79"/>
      <c r="JM7" s="582"/>
      <c r="JN7" s="582"/>
      <c r="JO7" s="582"/>
      <c r="JP7" s="582"/>
      <c r="JQ7" s="582"/>
      <c r="JR7" s="582"/>
      <c r="JS7" s="860" t="s">
        <v>156</v>
      </c>
      <c r="JT7" s="861"/>
      <c r="JU7" s="861"/>
      <c r="JV7" s="861"/>
      <c r="JW7" s="861"/>
      <c r="JX7" s="861"/>
      <c r="JY7" s="861"/>
      <c r="JZ7" s="861"/>
      <c r="KA7" s="861"/>
      <c r="KB7" s="861"/>
      <c r="KC7" s="861"/>
      <c r="KD7" s="861"/>
      <c r="KE7" s="843" t="s">
        <v>179</v>
      </c>
      <c r="KF7" s="844"/>
      <c r="KG7" s="844"/>
      <c r="KH7" s="844"/>
      <c r="KI7" s="845"/>
    </row>
    <row r="8" spans="1:295" ht="70.5" customHeight="1" thickBot="1" x14ac:dyDescent="0.25">
      <c r="A8" s="1106" t="s">
        <v>186</v>
      </c>
      <c r="B8" s="914" t="s">
        <v>145</v>
      </c>
      <c r="C8" s="490"/>
      <c r="D8" s="1109" t="s">
        <v>1</v>
      </c>
      <c r="E8" s="1109"/>
      <c r="F8" s="1109"/>
      <c r="G8" s="922"/>
      <c r="H8" s="871" t="s">
        <v>6</v>
      </c>
      <c r="I8" s="893"/>
      <c r="J8" s="895" t="s">
        <v>8</v>
      </c>
      <c r="K8" s="896"/>
      <c r="L8" s="896"/>
      <c r="M8" s="897"/>
      <c r="N8" s="905" t="s">
        <v>14</v>
      </c>
      <c r="O8" s="911"/>
      <c r="P8" s="911"/>
      <c r="Q8" s="906"/>
      <c r="R8" s="1109" t="s">
        <v>15</v>
      </c>
      <c r="S8" s="1109"/>
      <c r="T8" s="905" t="s">
        <v>16</v>
      </c>
      <c r="U8" s="906"/>
      <c r="V8" s="911" t="s">
        <v>19</v>
      </c>
      <c r="W8" s="911"/>
      <c r="X8" s="905" t="s">
        <v>20</v>
      </c>
      <c r="Y8" s="911"/>
      <c r="Z8" s="906"/>
      <c r="AA8" s="104"/>
      <c r="AB8" s="914" t="s">
        <v>145</v>
      </c>
      <c r="AC8" s="490"/>
      <c r="AD8" s="917" t="s">
        <v>22</v>
      </c>
      <c r="AE8" s="917"/>
      <c r="AF8" s="917"/>
      <c r="AG8" s="917"/>
      <c r="AH8" s="917"/>
      <c r="AI8" s="917"/>
      <c r="AJ8" s="918"/>
      <c r="AK8" s="896" t="s">
        <v>27</v>
      </c>
      <c r="AL8" s="897"/>
      <c r="AM8" s="494" t="s">
        <v>28</v>
      </c>
      <c r="AN8" s="895" t="s">
        <v>29</v>
      </c>
      <c r="AO8" s="896"/>
      <c r="AP8" s="896"/>
      <c r="AQ8" s="897"/>
      <c r="AR8" s="896" t="s">
        <v>32</v>
      </c>
      <c r="AS8" s="896"/>
      <c r="AT8" s="896"/>
      <c r="AU8" s="896"/>
      <c r="AV8" s="896"/>
      <c r="AW8" s="896"/>
      <c r="AX8" s="896"/>
      <c r="AY8" s="896"/>
      <c r="AZ8" s="896"/>
      <c r="BA8" s="896"/>
      <c r="BB8" s="897"/>
      <c r="BC8" s="898" t="s">
        <v>177</v>
      </c>
      <c r="BD8" s="496"/>
      <c r="BE8" s="914" t="s">
        <v>145</v>
      </c>
      <c r="BF8" s="490"/>
      <c r="BG8" s="1085" t="s">
        <v>107</v>
      </c>
      <c r="BH8" s="938" t="s">
        <v>106</v>
      </c>
      <c r="BI8" s="941" t="s">
        <v>34</v>
      </c>
      <c r="BJ8" s="941" t="s">
        <v>108</v>
      </c>
      <c r="BK8" s="930" t="s">
        <v>35</v>
      </c>
      <c r="BL8" s="895" t="s">
        <v>32</v>
      </c>
      <c r="BM8" s="896"/>
      <c r="BN8" s="896"/>
      <c r="BO8" s="896"/>
      <c r="BP8" s="896"/>
      <c r="BQ8" s="896"/>
      <c r="BR8" s="896"/>
      <c r="BS8" s="896"/>
      <c r="BT8" s="896"/>
      <c r="BU8" s="896"/>
      <c r="BV8" s="896"/>
      <c r="BW8" s="896"/>
      <c r="BX8" s="897"/>
      <c r="BY8" s="1182" t="s">
        <v>24</v>
      </c>
      <c r="BZ8" s="1182"/>
      <c r="CA8" s="1182"/>
      <c r="CB8" s="875" t="s">
        <v>10</v>
      </c>
      <c r="CC8" s="877" t="s">
        <v>31</v>
      </c>
      <c r="CD8" s="901" t="s">
        <v>177</v>
      </c>
      <c r="CE8" s="496"/>
      <c r="CF8" s="944" t="s">
        <v>145</v>
      </c>
      <c r="CG8" s="490"/>
      <c r="CH8" s="1085" t="s">
        <v>107</v>
      </c>
      <c r="CI8" s="938" t="s">
        <v>106</v>
      </c>
      <c r="CJ8" s="941" t="s">
        <v>34</v>
      </c>
      <c r="CK8" s="941" t="s">
        <v>108</v>
      </c>
      <c r="CL8" s="930" t="s">
        <v>35</v>
      </c>
      <c r="CM8" s="895" t="s">
        <v>32</v>
      </c>
      <c r="CN8" s="896"/>
      <c r="CO8" s="896"/>
      <c r="CP8" s="896"/>
      <c r="CQ8" s="896"/>
      <c r="CR8" s="896"/>
      <c r="CS8" s="896"/>
      <c r="CT8" s="896"/>
      <c r="CU8" s="897"/>
      <c r="CV8" s="1182" t="s">
        <v>24</v>
      </c>
      <c r="CW8" s="1209"/>
      <c r="CX8" s="898" t="s">
        <v>177</v>
      </c>
      <c r="CY8" s="496"/>
      <c r="CZ8" s="944" t="s">
        <v>145</v>
      </c>
      <c r="DA8" s="883"/>
      <c r="DB8" s="1168" t="s">
        <v>107</v>
      </c>
      <c r="DC8" s="1171" t="s">
        <v>106</v>
      </c>
      <c r="DD8" s="1174" t="s">
        <v>108</v>
      </c>
      <c r="DE8" s="1177" t="s">
        <v>35</v>
      </c>
      <c r="DF8" s="1178" t="s">
        <v>32</v>
      </c>
      <c r="DG8" s="1179"/>
      <c r="DH8" s="1179"/>
      <c r="DI8" s="1179"/>
      <c r="DJ8" s="1179"/>
      <c r="DK8" s="1179"/>
      <c r="DL8" s="1179"/>
      <c r="DM8" s="1179"/>
      <c r="DN8" s="1179"/>
      <c r="DO8" s="1180"/>
      <c r="DP8" s="1051" t="s">
        <v>24</v>
      </c>
      <c r="DQ8" s="1052"/>
      <c r="DR8" s="1053"/>
      <c r="DS8" s="1060" t="s">
        <v>31</v>
      </c>
      <c r="DT8" s="1061"/>
      <c r="DU8" s="1066" t="s">
        <v>10</v>
      </c>
      <c r="DV8" s="1067"/>
      <c r="DW8" s="903" t="s">
        <v>177</v>
      </c>
      <c r="DX8" s="496"/>
      <c r="DY8" s="944" t="s">
        <v>145</v>
      </c>
      <c r="DZ8" s="1072" t="s">
        <v>37</v>
      </c>
      <c r="EA8" s="1072"/>
      <c r="EB8" s="1072"/>
      <c r="EC8" s="1073"/>
      <c r="ED8" s="1073"/>
      <c r="EE8" s="1073"/>
      <c r="EF8" s="1072"/>
      <c r="EG8" s="1072"/>
      <c r="EH8" s="1072"/>
      <c r="EI8" s="1072"/>
      <c r="EJ8" s="1072"/>
      <c r="EK8" s="1072"/>
      <c r="EL8" s="6"/>
      <c r="EM8" s="6"/>
      <c r="EN8" s="6"/>
      <c r="EO8" s="6"/>
      <c r="EP8" s="6"/>
      <c r="EQ8" s="6"/>
      <c r="ER8" s="1074" t="s">
        <v>172</v>
      </c>
      <c r="ES8" s="1075"/>
      <c r="ET8" s="1075"/>
      <c r="EU8" s="1075"/>
      <c r="EV8" s="1075"/>
      <c r="EW8" s="1075"/>
      <c r="EX8" s="1076"/>
      <c r="EY8" s="289"/>
      <c r="EZ8" s="289"/>
      <c r="FA8" s="289"/>
      <c r="FB8" s="1163" t="s">
        <v>46</v>
      </c>
      <c r="FC8" s="1163"/>
      <c r="FD8" s="1163"/>
      <c r="FE8" s="1163"/>
      <c r="FF8" s="1163"/>
      <c r="FG8" s="1163"/>
      <c r="FH8" s="1163"/>
      <c r="FI8" s="1163"/>
      <c r="FJ8" s="1163"/>
      <c r="FK8" s="1163"/>
      <c r="FL8" s="1163"/>
      <c r="FM8" s="1163"/>
      <c r="FN8" s="1163"/>
      <c r="FO8" s="1163"/>
      <c r="FP8" s="1163"/>
      <c r="FQ8" s="1164"/>
      <c r="FR8" s="98"/>
      <c r="FS8" s="944" t="s">
        <v>145</v>
      </c>
      <c r="FT8" s="1165" t="s">
        <v>146</v>
      </c>
      <c r="FU8" s="882" t="s">
        <v>155</v>
      </c>
      <c r="FV8" s="1156" t="s">
        <v>54</v>
      </c>
      <c r="FW8" s="1156"/>
      <c r="FX8" s="1156"/>
      <c r="FY8" s="1156"/>
      <c r="FZ8" s="1156"/>
      <c r="GA8" s="1156"/>
      <c r="GB8" s="1156"/>
      <c r="GC8" s="1156"/>
      <c r="GD8" s="1156"/>
      <c r="GE8" s="1156"/>
      <c r="GF8" s="1157"/>
      <c r="GG8" s="1157"/>
      <c r="GH8" s="1157"/>
      <c r="GI8" s="1156"/>
      <c r="GJ8" s="1156"/>
      <c r="GK8" s="1156"/>
      <c r="GL8" s="1156"/>
      <c r="GM8" s="1156"/>
      <c r="GN8" s="1156"/>
      <c r="GO8" s="1156"/>
      <c r="GP8" s="1156"/>
      <c r="GQ8" s="1158"/>
      <c r="GR8" s="287"/>
      <c r="GS8" s="1038" t="s">
        <v>54</v>
      </c>
      <c r="GT8" s="1039"/>
      <c r="GU8" s="1039"/>
      <c r="GV8" s="1039"/>
      <c r="GW8" s="1039"/>
      <c r="GX8" s="1039"/>
      <c r="GY8" s="1039"/>
      <c r="GZ8" s="1039"/>
      <c r="HA8" s="1040"/>
      <c r="HB8" s="990" t="s">
        <v>73</v>
      </c>
      <c r="HC8" s="991"/>
      <c r="HD8" s="991"/>
      <c r="HE8" s="991"/>
      <c r="HF8" s="991"/>
      <c r="HG8" s="991"/>
      <c r="HH8" s="991"/>
      <c r="HI8" s="991"/>
      <c r="HJ8" s="991"/>
      <c r="HK8" s="991"/>
      <c r="HL8" s="991"/>
      <c r="HM8" s="991"/>
      <c r="HN8" s="991"/>
      <c r="HO8" s="991"/>
      <c r="HP8" s="992"/>
      <c r="HQ8" s="4"/>
      <c r="HR8" s="4"/>
      <c r="HS8" s="1004" t="s">
        <v>82</v>
      </c>
      <c r="HT8" s="1005"/>
      <c r="HU8" s="1005"/>
      <c r="HV8" s="1005"/>
      <c r="HW8" s="1005"/>
      <c r="HX8" s="1005"/>
      <c r="HY8" s="1005"/>
      <c r="HZ8" s="1005"/>
      <c r="IA8" s="1005"/>
      <c r="IB8" s="1005"/>
      <c r="IC8" s="1005"/>
      <c r="ID8" s="1005"/>
      <c r="IE8" s="1005"/>
      <c r="IF8" s="1005"/>
      <c r="IG8" s="1006"/>
      <c r="IH8" s="1004" t="s">
        <v>88</v>
      </c>
      <c r="II8" s="1005"/>
      <c r="IJ8" s="1005"/>
      <c r="IK8" s="1005"/>
      <c r="IL8" s="1005"/>
      <c r="IM8" s="1005"/>
      <c r="IN8" s="1005"/>
      <c r="IO8" s="1005"/>
      <c r="IP8" s="1005"/>
      <c r="IQ8" s="1007" t="s">
        <v>91</v>
      </c>
      <c r="IR8" s="1008"/>
      <c r="IS8" s="1008"/>
      <c r="IT8" s="1008"/>
      <c r="IU8" s="1009"/>
      <c r="IV8" s="4"/>
      <c r="IW8" s="4"/>
      <c r="IX8" s="980" t="s">
        <v>109</v>
      </c>
      <c r="IY8" s="981"/>
      <c r="IZ8" s="981"/>
      <c r="JA8" s="981"/>
      <c r="JB8" s="982"/>
      <c r="JC8" s="996" t="s">
        <v>169</v>
      </c>
      <c r="JD8" s="997"/>
      <c r="JE8" s="997"/>
      <c r="JF8" s="997"/>
      <c r="JG8" s="997"/>
      <c r="JH8" s="997"/>
      <c r="JI8" s="997"/>
      <c r="JJ8" s="997"/>
      <c r="JK8" s="997"/>
      <c r="JL8" s="997"/>
      <c r="JM8" s="997"/>
      <c r="JN8" s="997"/>
      <c r="JO8" s="997"/>
      <c r="JP8" s="997"/>
      <c r="JQ8" s="997"/>
      <c r="JR8" s="998"/>
      <c r="JS8" s="862"/>
      <c r="JT8" s="863"/>
      <c r="JU8" s="863"/>
      <c r="JV8" s="863"/>
      <c r="JW8" s="863"/>
      <c r="JX8" s="863"/>
      <c r="JY8" s="863"/>
      <c r="JZ8" s="863"/>
      <c r="KA8" s="863"/>
      <c r="KB8" s="863"/>
      <c r="KC8" s="863"/>
      <c r="KD8" s="863"/>
      <c r="KE8" s="846"/>
      <c r="KF8" s="847"/>
      <c r="KG8" s="847"/>
      <c r="KH8" s="847"/>
      <c r="KI8" s="848"/>
    </row>
    <row r="9" spans="1:295" ht="46.5" customHeight="1" thickBot="1" x14ac:dyDescent="0.25">
      <c r="A9" s="1107"/>
      <c r="B9" s="915"/>
      <c r="C9" s="491"/>
      <c r="D9" s="935"/>
      <c r="E9" s="935"/>
      <c r="F9" s="935"/>
      <c r="G9" s="924"/>
      <c r="H9" s="873"/>
      <c r="I9" s="894"/>
      <c r="J9" s="885" t="s">
        <v>9</v>
      </c>
      <c r="K9" s="886"/>
      <c r="L9" s="886"/>
      <c r="M9" s="1122" t="s">
        <v>134</v>
      </c>
      <c r="N9" s="907"/>
      <c r="O9" s="912"/>
      <c r="P9" s="912"/>
      <c r="Q9" s="908"/>
      <c r="R9" s="933"/>
      <c r="S9" s="933"/>
      <c r="T9" s="907"/>
      <c r="U9" s="908"/>
      <c r="V9" s="912"/>
      <c r="W9" s="912"/>
      <c r="X9" s="907"/>
      <c r="Y9" s="912"/>
      <c r="Z9" s="908"/>
      <c r="AA9" s="104"/>
      <c r="AB9" s="915"/>
      <c r="AC9" s="491"/>
      <c r="AD9" s="952" t="s">
        <v>23</v>
      </c>
      <c r="AE9" s="953"/>
      <c r="AF9" s="941" t="s">
        <v>24</v>
      </c>
      <c r="AG9" s="930" t="s">
        <v>108</v>
      </c>
      <c r="AH9" s="905" t="s">
        <v>25</v>
      </c>
      <c r="AI9" s="911"/>
      <c r="AJ9" s="906"/>
      <c r="AK9" s="926" t="s">
        <v>110</v>
      </c>
      <c r="AL9" s="927"/>
      <c r="AM9" s="930" t="s">
        <v>30</v>
      </c>
      <c r="AN9" s="948" t="s">
        <v>24</v>
      </c>
      <c r="AO9" s="949"/>
      <c r="AP9" s="502"/>
      <c r="AQ9" s="124"/>
      <c r="AR9" s="937" t="s">
        <v>8</v>
      </c>
      <c r="AS9" s="937"/>
      <c r="AT9" s="937"/>
      <c r="AU9" s="937"/>
      <c r="AV9" s="937"/>
      <c r="AW9" s="932" t="s">
        <v>14</v>
      </c>
      <c r="AX9" s="933"/>
      <c r="AY9" s="933"/>
      <c r="AZ9" s="934"/>
      <c r="BA9" s="921" t="s">
        <v>18</v>
      </c>
      <c r="BB9" s="922"/>
      <c r="BC9" s="899"/>
      <c r="BD9" s="496"/>
      <c r="BE9" s="915"/>
      <c r="BF9" s="491"/>
      <c r="BG9" s="1086"/>
      <c r="BH9" s="939"/>
      <c r="BI9" s="942"/>
      <c r="BJ9" s="942"/>
      <c r="BK9" s="1181"/>
      <c r="BL9" s="936"/>
      <c r="BM9" s="937"/>
      <c r="BN9" s="937"/>
      <c r="BO9" s="937"/>
      <c r="BP9" s="1265"/>
      <c r="BQ9" s="905" t="s">
        <v>14</v>
      </c>
      <c r="BR9" s="911"/>
      <c r="BS9" s="911"/>
      <c r="BT9" s="906"/>
      <c r="BU9" s="921" t="s">
        <v>17</v>
      </c>
      <c r="BV9" s="922"/>
      <c r="BW9" s="921" t="s">
        <v>18</v>
      </c>
      <c r="BX9" s="922"/>
      <c r="BY9" s="1183"/>
      <c r="BZ9" s="1183"/>
      <c r="CA9" s="1183"/>
      <c r="CB9" s="876"/>
      <c r="CC9" s="878"/>
      <c r="CD9" s="902"/>
      <c r="CE9" s="496"/>
      <c r="CF9" s="945"/>
      <c r="CG9" s="491"/>
      <c r="CH9" s="1086"/>
      <c r="CI9" s="939"/>
      <c r="CJ9" s="942"/>
      <c r="CK9" s="942"/>
      <c r="CL9" s="1181"/>
      <c r="CM9" s="885" t="s">
        <v>9</v>
      </c>
      <c r="CN9" s="886"/>
      <c r="CO9" s="886"/>
      <c r="CP9" s="887"/>
      <c r="CQ9" s="905" t="s">
        <v>14</v>
      </c>
      <c r="CR9" s="911"/>
      <c r="CS9" s="906"/>
      <c r="CT9" s="885" t="s">
        <v>18</v>
      </c>
      <c r="CU9" s="887"/>
      <c r="CV9" s="1183"/>
      <c r="CW9" s="1210"/>
      <c r="CX9" s="899"/>
      <c r="CY9" s="496"/>
      <c r="CZ9" s="945"/>
      <c r="DA9" s="883"/>
      <c r="DB9" s="1169"/>
      <c r="DC9" s="1172"/>
      <c r="DD9" s="1175"/>
      <c r="DE9" s="1169"/>
      <c r="DF9" s="885" t="s">
        <v>9</v>
      </c>
      <c r="DG9" s="886"/>
      <c r="DH9" s="886"/>
      <c r="DI9" s="887"/>
      <c r="DJ9" s="1185" t="s">
        <v>14</v>
      </c>
      <c r="DK9" s="1186"/>
      <c r="DL9" s="1186"/>
      <c r="DM9" s="1187"/>
      <c r="DN9" s="1101" t="s">
        <v>171</v>
      </c>
      <c r="DO9" s="1102"/>
      <c r="DP9" s="1054"/>
      <c r="DQ9" s="1055"/>
      <c r="DR9" s="1056"/>
      <c r="DS9" s="1062"/>
      <c r="DT9" s="1063"/>
      <c r="DU9" s="1068"/>
      <c r="DV9" s="1069"/>
      <c r="DW9" s="903"/>
      <c r="DX9" s="496"/>
      <c r="DY9" s="945"/>
      <c r="DZ9" s="1008" t="s">
        <v>38</v>
      </c>
      <c r="EA9" s="1008"/>
      <c r="EB9" s="1008"/>
      <c r="EC9" s="1077" t="s">
        <v>39</v>
      </c>
      <c r="ED9" s="1078"/>
      <c r="EE9" s="1079"/>
      <c r="EF9" s="1005" t="s">
        <v>40</v>
      </c>
      <c r="EG9" s="1005"/>
      <c r="EH9" s="1005"/>
      <c r="EI9" s="1004" t="s">
        <v>41</v>
      </c>
      <c r="EJ9" s="1072"/>
      <c r="EK9" s="1080"/>
      <c r="EL9" s="1081" t="s">
        <v>44</v>
      </c>
      <c r="EM9" s="1081"/>
      <c r="EN9" s="1081"/>
      <c r="EO9" s="1091" t="s">
        <v>45</v>
      </c>
      <c r="EP9" s="1081"/>
      <c r="EQ9" s="1081"/>
      <c r="ER9" s="1092" t="s">
        <v>146</v>
      </c>
      <c r="ES9" s="1095" t="s">
        <v>154</v>
      </c>
      <c r="ET9" s="1098" t="s">
        <v>147</v>
      </c>
      <c r="EU9" s="1082" t="s">
        <v>148</v>
      </c>
      <c r="EV9" s="1082" t="s">
        <v>149</v>
      </c>
      <c r="EW9" s="1148" t="s">
        <v>150</v>
      </c>
      <c r="EX9" s="1151" t="s">
        <v>151</v>
      </c>
      <c r="EY9" s="290"/>
      <c r="EZ9" s="290"/>
      <c r="FA9" s="290"/>
      <c r="FB9" s="1073" t="s">
        <v>47</v>
      </c>
      <c r="FC9" s="1073"/>
      <c r="FD9" s="1073"/>
      <c r="FE9" s="1072"/>
      <c r="FF9" s="1072"/>
      <c r="FG9" s="1072"/>
      <c r="FH9" s="1072"/>
      <c r="FI9" s="1072"/>
      <c r="FJ9" s="1072"/>
      <c r="FK9" s="1072"/>
      <c r="FL9" s="1072"/>
      <c r="FM9" s="1072"/>
      <c r="FN9" s="1072"/>
      <c r="FO9" s="1072"/>
      <c r="FP9" s="1072"/>
      <c r="FQ9" s="1144" t="s">
        <v>53</v>
      </c>
      <c r="FR9" s="284"/>
      <c r="FS9" s="945"/>
      <c r="FT9" s="1166"/>
      <c r="FU9" s="883"/>
      <c r="FV9" s="1005" t="s">
        <v>101</v>
      </c>
      <c r="FW9" s="1005"/>
      <c r="FX9" s="1005"/>
      <c r="FY9" s="1005"/>
      <c r="FZ9" s="1005"/>
      <c r="GA9" s="1004" t="s">
        <v>102</v>
      </c>
      <c r="GB9" s="1005"/>
      <c r="GC9" s="1005"/>
      <c r="GD9" s="1005"/>
      <c r="GE9" s="1006"/>
      <c r="GF9" s="1261" t="s">
        <v>103</v>
      </c>
      <c r="GG9" s="1161" t="s">
        <v>146</v>
      </c>
      <c r="GH9" s="1125" t="s">
        <v>154</v>
      </c>
      <c r="GI9" s="1072" t="s">
        <v>59</v>
      </c>
      <c r="GJ9" s="1072"/>
      <c r="GK9" s="1072"/>
      <c r="GL9" s="1072"/>
      <c r="GM9" s="1072"/>
      <c r="GN9" s="1072"/>
      <c r="GO9" s="1072"/>
      <c r="GP9" s="1072"/>
      <c r="GQ9" s="1080"/>
      <c r="GR9" s="287"/>
      <c r="GS9" s="1141" t="s">
        <v>59</v>
      </c>
      <c r="GT9" s="1072"/>
      <c r="GU9" s="1072"/>
      <c r="GV9" s="1072"/>
      <c r="GW9" s="1072"/>
      <c r="GX9" s="1072"/>
      <c r="GY9" s="1072"/>
      <c r="GZ9" s="1072"/>
      <c r="HA9" s="1080"/>
      <c r="HB9" s="1049" t="s">
        <v>146</v>
      </c>
      <c r="HC9" s="1047" t="s">
        <v>154</v>
      </c>
      <c r="HD9" s="1013" t="s">
        <v>74</v>
      </c>
      <c r="HE9" s="1014"/>
      <c r="HF9" s="1014"/>
      <c r="HG9" s="1014"/>
      <c r="HH9" s="1015"/>
      <c r="HI9" s="988" t="s">
        <v>75</v>
      </c>
      <c r="HJ9" s="988"/>
      <c r="HK9" s="988"/>
      <c r="HL9" s="988"/>
      <c r="HM9" s="988"/>
      <c r="HN9" s="988"/>
      <c r="HO9" s="988"/>
      <c r="HP9" s="989"/>
      <c r="HQ9" s="98"/>
      <c r="HR9" s="495"/>
      <c r="HS9" s="1026" t="s">
        <v>83</v>
      </c>
      <c r="HT9" s="1027"/>
      <c r="HU9" s="1028"/>
      <c r="HV9" s="1026" t="s">
        <v>84</v>
      </c>
      <c r="HW9" s="1027"/>
      <c r="HX9" s="1028"/>
      <c r="HY9" s="1026" t="s">
        <v>85</v>
      </c>
      <c r="HZ9" s="1027"/>
      <c r="IA9" s="1028"/>
      <c r="IB9" s="1026" t="s">
        <v>86</v>
      </c>
      <c r="IC9" s="1027"/>
      <c r="ID9" s="1028"/>
      <c r="IE9" s="1026" t="s">
        <v>87</v>
      </c>
      <c r="IF9" s="1027"/>
      <c r="IG9" s="1028"/>
      <c r="IH9" s="993" t="s">
        <v>61</v>
      </c>
      <c r="II9" s="994"/>
      <c r="IJ9" s="994"/>
      <c r="IK9" s="993" t="s">
        <v>89</v>
      </c>
      <c r="IL9" s="994"/>
      <c r="IM9" s="995"/>
      <c r="IN9" s="993" t="s">
        <v>192</v>
      </c>
      <c r="IO9" s="994"/>
      <c r="IP9" s="994"/>
      <c r="IQ9" s="1010"/>
      <c r="IR9" s="1011"/>
      <c r="IS9" s="1011"/>
      <c r="IT9" s="1011"/>
      <c r="IU9" s="1012"/>
      <c r="IV9" s="98"/>
      <c r="IW9" s="113"/>
      <c r="IX9" s="983"/>
      <c r="IY9" s="984"/>
      <c r="IZ9" s="984"/>
      <c r="JA9" s="984"/>
      <c r="JB9" s="985"/>
      <c r="JC9" s="986" t="s">
        <v>163</v>
      </c>
      <c r="JD9" s="957"/>
      <c r="JE9" s="957"/>
      <c r="JF9" s="957"/>
      <c r="JG9" s="987"/>
      <c r="JH9" s="956" t="s">
        <v>164</v>
      </c>
      <c r="JI9" s="957"/>
      <c r="JJ9" s="957"/>
      <c r="JK9" s="957"/>
      <c r="JL9" s="958"/>
      <c r="JM9" s="978" t="s">
        <v>187</v>
      </c>
      <c r="JN9" s="1016" t="s">
        <v>146</v>
      </c>
      <c r="JO9" s="1018" t="s">
        <v>155</v>
      </c>
      <c r="JP9" s="999" t="s">
        <v>170</v>
      </c>
      <c r="JQ9" s="1021" t="s">
        <v>152</v>
      </c>
      <c r="JR9" s="1024" t="s">
        <v>153</v>
      </c>
      <c r="JS9" s="849" t="s">
        <v>204</v>
      </c>
      <c r="JT9" s="850"/>
      <c r="JU9" s="850"/>
      <c r="JV9" s="851"/>
      <c r="JW9" s="850" t="s">
        <v>205</v>
      </c>
      <c r="JX9" s="850"/>
      <c r="JY9" s="850"/>
      <c r="JZ9" s="850"/>
      <c r="KA9" s="849" t="s">
        <v>206</v>
      </c>
      <c r="KB9" s="850"/>
      <c r="KC9" s="850"/>
      <c r="KD9" s="851"/>
      <c r="KE9" s="864"/>
      <c r="KF9" s="847"/>
      <c r="KG9" s="847"/>
      <c r="KH9" s="847"/>
      <c r="KI9" s="848"/>
    </row>
    <row r="10" spans="1:295" ht="77.25" customHeight="1" thickBot="1" x14ac:dyDescent="0.25">
      <c r="A10" s="1107"/>
      <c r="B10" s="915"/>
      <c r="C10" s="491"/>
      <c r="D10" s="1110" t="s">
        <v>2</v>
      </c>
      <c r="E10" s="1112" t="s">
        <v>3</v>
      </c>
      <c r="F10" s="1114" t="s">
        <v>4</v>
      </c>
      <c r="G10" s="1120" t="s">
        <v>134</v>
      </c>
      <c r="H10" s="1110" t="s">
        <v>7</v>
      </c>
      <c r="I10" s="871" t="s">
        <v>2</v>
      </c>
      <c r="J10" s="888"/>
      <c r="K10" s="889"/>
      <c r="L10" s="889"/>
      <c r="M10" s="1123"/>
      <c r="N10" s="909"/>
      <c r="O10" s="913"/>
      <c r="P10" s="913"/>
      <c r="Q10" s="910"/>
      <c r="R10" s="935"/>
      <c r="S10" s="935"/>
      <c r="T10" s="909"/>
      <c r="U10" s="910"/>
      <c r="V10" s="913"/>
      <c r="W10" s="913"/>
      <c r="X10" s="909"/>
      <c r="Y10" s="913"/>
      <c r="Z10" s="910"/>
      <c r="AA10" s="104"/>
      <c r="AB10" s="915"/>
      <c r="AC10" s="491"/>
      <c r="AD10" s="954"/>
      <c r="AE10" s="955"/>
      <c r="AF10" s="943"/>
      <c r="AG10" s="931"/>
      <c r="AH10" s="1116" t="s">
        <v>26</v>
      </c>
      <c r="AI10" s="1117"/>
      <c r="AJ10" s="1085" t="s">
        <v>111</v>
      </c>
      <c r="AK10" s="928"/>
      <c r="AL10" s="929"/>
      <c r="AM10" s="931"/>
      <c r="AN10" s="950"/>
      <c r="AO10" s="951"/>
      <c r="AP10" s="503" t="s">
        <v>31</v>
      </c>
      <c r="AQ10" s="125" t="s">
        <v>9</v>
      </c>
      <c r="AR10" s="889" t="s">
        <v>9</v>
      </c>
      <c r="AS10" s="889"/>
      <c r="AT10" s="889"/>
      <c r="AU10" s="1118" t="s">
        <v>10</v>
      </c>
      <c r="AV10" s="1119"/>
      <c r="AW10" s="935"/>
      <c r="AX10" s="935"/>
      <c r="AY10" s="935"/>
      <c r="AZ10" s="924"/>
      <c r="BA10" s="923"/>
      <c r="BB10" s="924"/>
      <c r="BC10" s="899"/>
      <c r="BD10" s="496"/>
      <c r="BE10" s="915"/>
      <c r="BF10" s="491"/>
      <c r="BG10" s="1087"/>
      <c r="BH10" s="940"/>
      <c r="BI10" s="943"/>
      <c r="BJ10" s="943"/>
      <c r="BK10" s="931"/>
      <c r="BL10" s="947" t="s">
        <v>9</v>
      </c>
      <c r="BM10" s="917"/>
      <c r="BN10" s="917"/>
      <c r="BO10" s="917"/>
      <c r="BP10" s="918"/>
      <c r="BQ10" s="909"/>
      <c r="BR10" s="913"/>
      <c r="BS10" s="913"/>
      <c r="BT10" s="910"/>
      <c r="BU10" s="923"/>
      <c r="BV10" s="924"/>
      <c r="BW10" s="923"/>
      <c r="BX10" s="924"/>
      <c r="BY10" s="1184"/>
      <c r="BZ10" s="1184"/>
      <c r="CA10" s="1184"/>
      <c r="CB10" s="876"/>
      <c r="CC10" s="878"/>
      <c r="CD10" s="902"/>
      <c r="CE10" s="496"/>
      <c r="CF10" s="945"/>
      <c r="CG10" s="491"/>
      <c r="CH10" s="1087"/>
      <c r="CI10" s="940"/>
      <c r="CJ10" s="943"/>
      <c r="CK10" s="943"/>
      <c r="CL10" s="931"/>
      <c r="CM10" s="888"/>
      <c r="CN10" s="889"/>
      <c r="CO10" s="889"/>
      <c r="CP10" s="890"/>
      <c r="CQ10" s="909"/>
      <c r="CR10" s="913"/>
      <c r="CS10" s="910"/>
      <c r="CT10" s="888"/>
      <c r="CU10" s="890"/>
      <c r="CV10" s="1184"/>
      <c r="CW10" s="1211"/>
      <c r="CX10" s="899"/>
      <c r="CY10" s="496"/>
      <c r="CZ10" s="945"/>
      <c r="DA10" s="883"/>
      <c r="DB10" s="1170"/>
      <c r="DC10" s="1173"/>
      <c r="DD10" s="1176"/>
      <c r="DE10" s="1170"/>
      <c r="DF10" s="888"/>
      <c r="DG10" s="889"/>
      <c r="DH10" s="889"/>
      <c r="DI10" s="890"/>
      <c r="DJ10" s="1188"/>
      <c r="DK10" s="1189"/>
      <c r="DL10" s="1189"/>
      <c r="DM10" s="1190"/>
      <c r="DN10" s="1103"/>
      <c r="DO10" s="1104"/>
      <c r="DP10" s="1057"/>
      <c r="DQ10" s="1058"/>
      <c r="DR10" s="1059"/>
      <c r="DS10" s="1064"/>
      <c r="DT10" s="1065"/>
      <c r="DU10" s="1070"/>
      <c r="DV10" s="1071"/>
      <c r="DW10" s="903"/>
      <c r="DX10" s="496"/>
      <c r="DY10" s="945"/>
      <c r="DZ10" s="1072" t="s">
        <v>42</v>
      </c>
      <c r="EA10" s="1072"/>
      <c r="EB10" s="1072"/>
      <c r="EC10" s="1088" t="s">
        <v>42</v>
      </c>
      <c r="ED10" s="1089"/>
      <c r="EE10" s="1090"/>
      <c r="EF10" s="1072" t="s">
        <v>42</v>
      </c>
      <c r="EG10" s="1072"/>
      <c r="EH10" s="1072"/>
      <c r="EI10" s="1141" t="s">
        <v>42</v>
      </c>
      <c r="EJ10" s="1072"/>
      <c r="EK10" s="1080"/>
      <c r="EL10" s="1191" t="s">
        <v>42</v>
      </c>
      <c r="EM10" s="1191"/>
      <c r="EN10" s="1191"/>
      <c r="EO10" s="1192" t="s">
        <v>42</v>
      </c>
      <c r="EP10" s="1191"/>
      <c r="EQ10" s="1191"/>
      <c r="ER10" s="1093"/>
      <c r="ES10" s="1096"/>
      <c r="ET10" s="1099"/>
      <c r="EU10" s="1083"/>
      <c r="EV10" s="1083"/>
      <c r="EW10" s="1149"/>
      <c r="EX10" s="1152"/>
      <c r="EY10" s="1127" t="s">
        <v>191</v>
      </c>
      <c r="EZ10" s="1128"/>
      <c r="FA10" s="1129"/>
      <c r="FB10" s="1127" t="s">
        <v>48</v>
      </c>
      <c r="FC10" s="1128"/>
      <c r="FD10" s="1129"/>
      <c r="FE10" s="1130" t="s">
        <v>49</v>
      </c>
      <c r="FF10" s="1130"/>
      <c r="FG10" s="1131"/>
      <c r="FH10" s="1132" t="s">
        <v>50</v>
      </c>
      <c r="FI10" s="1130"/>
      <c r="FJ10" s="1131"/>
      <c r="FK10" s="1132" t="s">
        <v>51</v>
      </c>
      <c r="FL10" s="1130"/>
      <c r="FM10" s="1131"/>
      <c r="FN10" s="1132" t="s">
        <v>52</v>
      </c>
      <c r="FO10" s="1130"/>
      <c r="FP10" s="1131"/>
      <c r="FQ10" s="1154"/>
      <c r="FR10" s="284"/>
      <c r="FS10" s="945"/>
      <c r="FT10" s="1166"/>
      <c r="FU10" s="883"/>
      <c r="FV10" s="1133" t="s">
        <v>55</v>
      </c>
      <c r="FW10" s="938" t="s">
        <v>56</v>
      </c>
      <c r="FX10" s="938" t="s">
        <v>57</v>
      </c>
      <c r="FY10" s="938" t="s">
        <v>58</v>
      </c>
      <c r="FZ10" s="1135" t="s">
        <v>100</v>
      </c>
      <c r="GA10" s="1159" t="s">
        <v>55</v>
      </c>
      <c r="GB10" s="938" t="s">
        <v>56</v>
      </c>
      <c r="GC10" s="938" t="s">
        <v>57</v>
      </c>
      <c r="GD10" s="938" t="s">
        <v>58</v>
      </c>
      <c r="GE10" s="1137" t="s">
        <v>100</v>
      </c>
      <c r="GF10" s="1262"/>
      <c r="GG10" s="1162"/>
      <c r="GH10" s="1126"/>
      <c r="GI10" s="68" t="s">
        <v>43</v>
      </c>
      <c r="GJ10" s="7" t="s">
        <v>60</v>
      </c>
      <c r="GK10" s="8" t="s">
        <v>61</v>
      </c>
      <c r="GL10" s="8" t="s">
        <v>62</v>
      </c>
      <c r="GM10" s="1142" t="s">
        <v>63</v>
      </c>
      <c r="GN10" s="1142" t="s">
        <v>64</v>
      </c>
      <c r="GO10" s="1142" t="s">
        <v>65</v>
      </c>
      <c r="GP10" s="1142" t="s">
        <v>66</v>
      </c>
      <c r="GQ10" s="1144" t="s">
        <v>67</v>
      </c>
      <c r="GR10" s="284"/>
      <c r="GS10" s="194" t="s">
        <v>145</v>
      </c>
      <c r="GT10" s="1266" t="s">
        <v>68</v>
      </c>
      <c r="GU10" s="1263" t="s">
        <v>112</v>
      </c>
      <c r="GV10" s="1263" t="s">
        <v>69</v>
      </c>
      <c r="GW10" s="1263" t="s">
        <v>70</v>
      </c>
      <c r="GX10" s="1263" t="s">
        <v>71</v>
      </c>
      <c r="GY10" s="1263" t="s">
        <v>104</v>
      </c>
      <c r="GZ10" s="1263" t="s">
        <v>105</v>
      </c>
      <c r="HA10" s="193" t="s">
        <v>72</v>
      </c>
      <c r="HB10" s="1050"/>
      <c r="HC10" s="1048"/>
      <c r="HD10" s="1045" t="s">
        <v>55</v>
      </c>
      <c r="HE10" s="1046" t="s">
        <v>56</v>
      </c>
      <c r="HF10" s="1046" t="s">
        <v>57</v>
      </c>
      <c r="HG10" s="1046" t="s">
        <v>58</v>
      </c>
      <c r="HH10" s="969" t="s">
        <v>161</v>
      </c>
      <c r="HI10" s="1036" t="s">
        <v>61</v>
      </c>
      <c r="HJ10" s="1032" t="s">
        <v>76</v>
      </c>
      <c r="HK10" s="1032" t="s">
        <v>77</v>
      </c>
      <c r="HL10" s="1032" t="s">
        <v>78</v>
      </c>
      <c r="HM10" s="1032" t="s">
        <v>79</v>
      </c>
      <c r="HN10" s="1002" t="s">
        <v>80</v>
      </c>
      <c r="HO10" s="1002" t="s">
        <v>81</v>
      </c>
      <c r="HP10" s="1034" t="s">
        <v>72</v>
      </c>
      <c r="HQ10" s="99"/>
      <c r="HR10" s="71" t="s">
        <v>145</v>
      </c>
      <c r="HS10" s="1029"/>
      <c r="HT10" s="1030"/>
      <c r="HU10" s="1031"/>
      <c r="HV10" s="1029"/>
      <c r="HW10" s="1030"/>
      <c r="HX10" s="1031"/>
      <c r="HY10" s="1029"/>
      <c r="HZ10" s="1030"/>
      <c r="IA10" s="1031"/>
      <c r="IB10" s="1029"/>
      <c r="IC10" s="1030"/>
      <c r="ID10" s="1031"/>
      <c r="IE10" s="1029"/>
      <c r="IF10" s="1030"/>
      <c r="IG10" s="1031"/>
      <c r="IH10" s="1042" t="s">
        <v>90</v>
      </c>
      <c r="II10" s="1043"/>
      <c r="IJ10" s="1043"/>
      <c r="IK10" s="1042" t="s">
        <v>90</v>
      </c>
      <c r="IL10" s="1043"/>
      <c r="IM10" s="1044"/>
      <c r="IN10" s="1042" t="s">
        <v>90</v>
      </c>
      <c r="IO10" s="1043"/>
      <c r="IP10" s="1044"/>
      <c r="IQ10" s="952" t="s">
        <v>92</v>
      </c>
      <c r="IR10" s="971" t="s">
        <v>93</v>
      </c>
      <c r="IS10" s="971" t="s">
        <v>94</v>
      </c>
      <c r="IT10" s="953" t="s">
        <v>95</v>
      </c>
      <c r="IU10" s="953" t="s">
        <v>160</v>
      </c>
      <c r="IV10" s="99"/>
      <c r="IW10" s="120" t="s">
        <v>145</v>
      </c>
      <c r="IX10" s="965" t="s">
        <v>92</v>
      </c>
      <c r="IY10" s="967" t="s">
        <v>93</v>
      </c>
      <c r="IZ10" s="967" t="s">
        <v>94</v>
      </c>
      <c r="JA10" s="967" t="s">
        <v>95</v>
      </c>
      <c r="JB10" s="976" t="s">
        <v>61</v>
      </c>
      <c r="JC10" s="1245" t="s">
        <v>165</v>
      </c>
      <c r="JD10" s="959" t="s">
        <v>166</v>
      </c>
      <c r="JE10" s="959" t="s">
        <v>162</v>
      </c>
      <c r="JF10" s="959" t="s">
        <v>167</v>
      </c>
      <c r="JG10" s="961" t="s">
        <v>168</v>
      </c>
      <c r="JH10" s="959" t="s">
        <v>165</v>
      </c>
      <c r="JI10" s="959" t="s">
        <v>166</v>
      </c>
      <c r="JJ10" s="959" t="s">
        <v>162</v>
      </c>
      <c r="JK10" s="959" t="s">
        <v>167</v>
      </c>
      <c r="JL10" s="973" t="s">
        <v>168</v>
      </c>
      <c r="JM10" s="979"/>
      <c r="JN10" s="1017"/>
      <c r="JO10" s="1019"/>
      <c r="JP10" s="1000"/>
      <c r="JQ10" s="1022"/>
      <c r="JR10" s="1025"/>
      <c r="JS10" s="856" t="s">
        <v>146</v>
      </c>
      <c r="JT10" s="858" t="s">
        <v>207</v>
      </c>
      <c r="JU10" s="852" t="s">
        <v>208</v>
      </c>
      <c r="JV10" s="854" t="s">
        <v>134</v>
      </c>
      <c r="JW10" s="867" t="s">
        <v>146</v>
      </c>
      <c r="JX10" s="858" t="s">
        <v>207</v>
      </c>
      <c r="JY10" s="852" t="s">
        <v>208</v>
      </c>
      <c r="JZ10" s="865" t="s">
        <v>134</v>
      </c>
      <c r="KA10" s="856" t="s">
        <v>146</v>
      </c>
      <c r="KB10" s="858" t="s">
        <v>207</v>
      </c>
      <c r="KC10" s="852" t="s">
        <v>208</v>
      </c>
      <c r="KD10" s="854" t="s">
        <v>134</v>
      </c>
      <c r="KE10" s="211" t="s">
        <v>180</v>
      </c>
      <c r="KF10" s="108" t="s">
        <v>181</v>
      </c>
      <c r="KG10" s="108" t="s">
        <v>182</v>
      </c>
      <c r="KH10" s="108" t="s">
        <v>183</v>
      </c>
      <c r="KI10" s="109" t="s">
        <v>184</v>
      </c>
    </row>
    <row r="11" spans="1:295" ht="53.25" customHeight="1" thickBot="1" x14ac:dyDescent="0.3">
      <c r="A11" s="1108"/>
      <c r="B11" s="916"/>
      <c r="C11" s="492" t="s">
        <v>146</v>
      </c>
      <c r="D11" s="1111"/>
      <c r="E11" s="1113"/>
      <c r="F11" s="1115"/>
      <c r="G11" s="1121"/>
      <c r="H11" s="1111"/>
      <c r="I11" s="873"/>
      <c r="J11" s="167" t="s">
        <v>11</v>
      </c>
      <c r="K11" s="27" t="s">
        <v>12</v>
      </c>
      <c r="L11" s="168" t="s">
        <v>13</v>
      </c>
      <c r="M11" s="1124"/>
      <c r="N11" s="173" t="s">
        <v>11</v>
      </c>
      <c r="O11" s="170" t="s">
        <v>12</v>
      </c>
      <c r="P11" s="171" t="s">
        <v>13</v>
      </c>
      <c r="Q11" s="172" t="s">
        <v>134</v>
      </c>
      <c r="R11" s="69" t="s">
        <v>11</v>
      </c>
      <c r="S11" s="168" t="s">
        <v>12</v>
      </c>
      <c r="T11" s="173" t="s">
        <v>11</v>
      </c>
      <c r="U11" s="174" t="s">
        <v>12</v>
      </c>
      <c r="V11" s="169" t="s">
        <v>11</v>
      </c>
      <c r="W11" s="171" t="s">
        <v>12</v>
      </c>
      <c r="X11" s="173" t="s">
        <v>11</v>
      </c>
      <c r="Y11" s="170" t="s">
        <v>12</v>
      </c>
      <c r="Z11" s="174" t="s">
        <v>13</v>
      </c>
      <c r="AA11" s="105"/>
      <c r="AB11" s="916"/>
      <c r="AC11" s="492" t="s">
        <v>146</v>
      </c>
      <c r="AD11" s="188" t="s">
        <v>13</v>
      </c>
      <c r="AE11" s="175" t="s">
        <v>134</v>
      </c>
      <c r="AF11" s="185" t="s">
        <v>11</v>
      </c>
      <c r="AG11" s="176" t="s">
        <v>11</v>
      </c>
      <c r="AH11" s="173" t="s">
        <v>11</v>
      </c>
      <c r="AI11" s="174" t="s">
        <v>12</v>
      </c>
      <c r="AJ11" s="1087"/>
      <c r="AK11" s="169" t="s">
        <v>11</v>
      </c>
      <c r="AL11" s="174" t="s">
        <v>12</v>
      </c>
      <c r="AM11" s="176" t="s">
        <v>11</v>
      </c>
      <c r="AN11" s="176" t="s">
        <v>12</v>
      </c>
      <c r="AO11" s="175" t="s">
        <v>134</v>
      </c>
      <c r="AP11" s="185" t="s">
        <v>178</v>
      </c>
      <c r="AQ11" s="177" t="s">
        <v>178</v>
      </c>
      <c r="AR11" s="69" t="s">
        <v>11</v>
      </c>
      <c r="AS11" s="6" t="s">
        <v>97</v>
      </c>
      <c r="AT11" s="168" t="s">
        <v>98</v>
      </c>
      <c r="AU11" s="258" t="s">
        <v>13</v>
      </c>
      <c r="AV11" s="30" t="s">
        <v>134</v>
      </c>
      <c r="AW11" s="169" t="s">
        <v>11</v>
      </c>
      <c r="AX11" s="170" t="s">
        <v>12</v>
      </c>
      <c r="AY11" s="171" t="s">
        <v>13</v>
      </c>
      <c r="AZ11" s="172" t="s">
        <v>134</v>
      </c>
      <c r="BA11" s="173" t="s">
        <v>96</v>
      </c>
      <c r="BB11" s="174" t="s">
        <v>178</v>
      </c>
      <c r="BC11" s="900"/>
      <c r="BD11" s="105"/>
      <c r="BE11" s="915"/>
      <c r="BF11" s="491" t="s">
        <v>146</v>
      </c>
      <c r="BG11" s="259" t="s">
        <v>11</v>
      </c>
      <c r="BH11" s="14" t="s">
        <v>11</v>
      </c>
      <c r="BI11" s="13" t="s">
        <v>11</v>
      </c>
      <c r="BJ11" s="13" t="s">
        <v>11</v>
      </c>
      <c r="BK11" s="114" t="s">
        <v>11</v>
      </c>
      <c r="BL11" s="501" t="s">
        <v>11</v>
      </c>
      <c r="BM11" s="10" t="s">
        <v>12</v>
      </c>
      <c r="BN11" s="158" t="s">
        <v>98</v>
      </c>
      <c r="BO11" s="158" t="s">
        <v>178</v>
      </c>
      <c r="BP11" s="123" t="s">
        <v>142</v>
      </c>
      <c r="BQ11" s="498" t="s">
        <v>11</v>
      </c>
      <c r="BR11" s="10" t="s">
        <v>12</v>
      </c>
      <c r="BS11" s="11" t="s">
        <v>13</v>
      </c>
      <c r="BT11" s="260" t="s">
        <v>143</v>
      </c>
      <c r="BU11" s="498" t="s">
        <v>12</v>
      </c>
      <c r="BV11" s="12" t="s">
        <v>13</v>
      </c>
      <c r="BW11" s="501" t="s">
        <v>12</v>
      </c>
      <c r="BX11" s="12" t="s">
        <v>13</v>
      </c>
      <c r="BY11" s="498" t="s">
        <v>11</v>
      </c>
      <c r="BZ11" s="11" t="s">
        <v>12</v>
      </c>
      <c r="CA11" s="264" t="s">
        <v>142</v>
      </c>
      <c r="CB11" s="180" t="s">
        <v>178</v>
      </c>
      <c r="CC11" s="181" t="s">
        <v>178</v>
      </c>
      <c r="CD11" s="902"/>
      <c r="CE11" s="105"/>
      <c r="CF11" s="946"/>
      <c r="CG11" s="492" t="s">
        <v>133</v>
      </c>
      <c r="CH11" s="489" t="s">
        <v>11</v>
      </c>
      <c r="CI11" s="125" t="s">
        <v>11</v>
      </c>
      <c r="CJ11" s="503" t="s">
        <v>11</v>
      </c>
      <c r="CK11" s="503" t="s">
        <v>11</v>
      </c>
      <c r="CL11" s="488" t="s">
        <v>11</v>
      </c>
      <c r="CM11" s="173" t="s">
        <v>11</v>
      </c>
      <c r="CN11" s="170" t="s">
        <v>12</v>
      </c>
      <c r="CO11" s="174" t="s">
        <v>13</v>
      </c>
      <c r="CP11" s="174" t="s">
        <v>178</v>
      </c>
      <c r="CQ11" s="173" t="s">
        <v>11</v>
      </c>
      <c r="CR11" s="170" t="s">
        <v>12</v>
      </c>
      <c r="CS11" s="174" t="s">
        <v>13</v>
      </c>
      <c r="CT11" s="173" t="s">
        <v>11</v>
      </c>
      <c r="CU11" s="174" t="s">
        <v>13</v>
      </c>
      <c r="CV11" s="169" t="s">
        <v>11</v>
      </c>
      <c r="CW11" s="174" t="s">
        <v>12</v>
      </c>
      <c r="CX11" s="900"/>
      <c r="CY11" s="105"/>
      <c r="CZ11" s="946"/>
      <c r="DA11" s="884"/>
      <c r="DB11" s="173" t="s">
        <v>11</v>
      </c>
      <c r="DC11" s="27" t="s">
        <v>11</v>
      </c>
      <c r="DD11" s="170" t="s">
        <v>11</v>
      </c>
      <c r="DE11" s="171" t="s">
        <v>11</v>
      </c>
      <c r="DF11" s="173" t="s">
        <v>11</v>
      </c>
      <c r="DG11" s="170" t="s">
        <v>12</v>
      </c>
      <c r="DH11" s="171" t="s">
        <v>178</v>
      </c>
      <c r="DI11" s="186" t="s">
        <v>142</v>
      </c>
      <c r="DJ11" s="169" t="s">
        <v>11</v>
      </c>
      <c r="DK11" s="170" t="s">
        <v>12</v>
      </c>
      <c r="DL11" s="171" t="s">
        <v>13</v>
      </c>
      <c r="DM11" s="187" t="s">
        <v>134</v>
      </c>
      <c r="DN11" s="169" t="s">
        <v>11</v>
      </c>
      <c r="DO11" s="171" t="s">
        <v>98</v>
      </c>
      <c r="DP11" s="173" t="s">
        <v>11</v>
      </c>
      <c r="DQ11" s="171" t="s">
        <v>12</v>
      </c>
      <c r="DR11" s="30" t="s">
        <v>134</v>
      </c>
      <c r="DS11" s="188" t="s">
        <v>178</v>
      </c>
      <c r="DT11" s="267" t="s">
        <v>134</v>
      </c>
      <c r="DU11" s="176" t="s">
        <v>178</v>
      </c>
      <c r="DV11" s="175" t="s">
        <v>134</v>
      </c>
      <c r="DW11" s="904"/>
      <c r="DX11" s="105"/>
      <c r="DY11" s="946"/>
      <c r="DZ11" s="201" t="s">
        <v>11</v>
      </c>
      <c r="EA11" s="500" t="s">
        <v>12</v>
      </c>
      <c r="EB11" s="116" t="s">
        <v>13</v>
      </c>
      <c r="EC11" s="203" t="s">
        <v>11</v>
      </c>
      <c r="ED11" s="500" t="s">
        <v>12</v>
      </c>
      <c r="EE11" s="204" t="s">
        <v>13</v>
      </c>
      <c r="EF11" s="201" t="s">
        <v>11</v>
      </c>
      <c r="EG11" s="500" t="s">
        <v>12</v>
      </c>
      <c r="EH11" s="116" t="s">
        <v>13</v>
      </c>
      <c r="EI11" s="203" t="s">
        <v>11</v>
      </c>
      <c r="EJ11" s="500" t="s">
        <v>12</v>
      </c>
      <c r="EK11" s="204" t="s">
        <v>13</v>
      </c>
      <c r="EL11" s="201" t="s">
        <v>11</v>
      </c>
      <c r="EM11" s="500" t="s">
        <v>12</v>
      </c>
      <c r="EN11" s="116" t="s">
        <v>13</v>
      </c>
      <c r="EO11" s="203" t="s">
        <v>11</v>
      </c>
      <c r="EP11" s="500" t="s">
        <v>12</v>
      </c>
      <c r="EQ11" s="116" t="s">
        <v>13</v>
      </c>
      <c r="ER11" s="1094"/>
      <c r="ES11" s="1097"/>
      <c r="ET11" s="1100"/>
      <c r="EU11" s="1084"/>
      <c r="EV11" s="1084"/>
      <c r="EW11" s="1150"/>
      <c r="EX11" s="1153"/>
      <c r="EY11" s="201" t="s">
        <v>11</v>
      </c>
      <c r="EZ11" s="500" t="s">
        <v>12</v>
      </c>
      <c r="FA11" s="500" t="s">
        <v>13</v>
      </c>
      <c r="FB11" s="201" t="s">
        <v>11</v>
      </c>
      <c r="FC11" s="500" t="s">
        <v>12</v>
      </c>
      <c r="FD11" s="500" t="s">
        <v>13</v>
      </c>
      <c r="FE11" s="69" t="s">
        <v>11</v>
      </c>
      <c r="FF11" s="27" t="s">
        <v>12</v>
      </c>
      <c r="FG11" s="205" t="s">
        <v>13</v>
      </c>
      <c r="FH11" s="167" t="s">
        <v>11</v>
      </c>
      <c r="FI11" s="27" t="s">
        <v>12</v>
      </c>
      <c r="FJ11" s="205" t="s">
        <v>13</v>
      </c>
      <c r="FK11" s="167" t="s">
        <v>11</v>
      </c>
      <c r="FL11" s="27" t="s">
        <v>12</v>
      </c>
      <c r="FM11" s="205" t="s">
        <v>13</v>
      </c>
      <c r="FN11" s="167" t="s">
        <v>11</v>
      </c>
      <c r="FO11" s="27" t="s">
        <v>12</v>
      </c>
      <c r="FP11" s="205" t="s">
        <v>13</v>
      </c>
      <c r="FQ11" s="206" t="s">
        <v>113</v>
      </c>
      <c r="FR11" s="285"/>
      <c r="FS11" s="945"/>
      <c r="FT11" s="1167"/>
      <c r="FU11" s="1155"/>
      <c r="FV11" s="1134"/>
      <c r="FW11" s="939"/>
      <c r="FX11" s="939"/>
      <c r="FY11" s="939"/>
      <c r="FZ11" s="1136"/>
      <c r="GA11" s="1160"/>
      <c r="GB11" s="939"/>
      <c r="GC11" s="939"/>
      <c r="GD11" s="939"/>
      <c r="GE11" s="1138"/>
      <c r="GF11" s="1262"/>
      <c r="GG11" s="1162"/>
      <c r="GH11" s="1126"/>
      <c r="GI11" s="69" t="s">
        <v>11</v>
      </c>
      <c r="GJ11" s="27" t="s">
        <v>11</v>
      </c>
      <c r="GK11" s="27" t="s">
        <v>11</v>
      </c>
      <c r="GL11" s="27" t="s">
        <v>11</v>
      </c>
      <c r="GM11" s="1143"/>
      <c r="GN11" s="1143"/>
      <c r="GO11" s="1143"/>
      <c r="GP11" s="1143"/>
      <c r="GQ11" s="1145"/>
      <c r="GR11" s="284"/>
      <c r="GS11" s="20"/>
      <c r="GT11" s="1267"/>
      <c r="GU11" s="1264"/>
      <c r="GV11" s="1264"/>
      <c r="GW11" s="1264"/>
      <c r="GX11" s="1264"/>
      <c r="GY11" s="1264"/>
      <c r="GZ11" s="1264"/>
      <c r="HA11" s="82" t="s">
        <v>11</v>
      </c>
      <c r="HB11" s="1050"/>
      <c r="HC11" s="1048"/>
      <c r="HD11" s="1045"/>
      <c r="HE11" s="1046"/>
      <c r="HF11" s="1046"/>
      <c r="HG11" s="1046"/>
      <c r="HH11" s="969"/>
      <c r="HI11" s="1037"/>
      <c r="HJ11" s="1033"/>
      <c r="HK11" s="1033"/>
      <c r="HL11" s="1033"/>
      <c r="HM11" s="1033"/>
      <c r="HN11" s="1003"/>
      <c r="HO11" s="1003"/>
      <c r="HP11" s="1035"/>
      <c r="HQ11" s="99"/>
      <c r="HR11" s="70"/>
      <c r="HS11" s="9" t="s">
        <v>11</v>
      </c>
      <c r="HT11" s="499" t="s">
        <v>12</v>
      </c>
      <c r="HU11" s="115" t="s">
        <v>13</v>
      </c>
      <c r="HV11" s="9" t="s">
        <v>11</v>
      </c>
      <c r="HW11" s="499" t="s">
        <v>12</v>
      </c>
      <c r="HX11" s="115" t="s">
        <v>13</v>
      </c>
      <c r="HY11" s="9" t="s">
        <v>11</v>
      </c>
      <c r="HZ11" s="499" t="s">
        <v>12</v>
      </c>
      <c r="IA11" s="115" t="s">
        <v>13</v>
      </c>
      <c r="IB11" s="9" t="s">
        <v>11</v>
      </c>
      <c r="IC11" s="499" t="s">
        <v>12</v>
      </c>
      <c r="ID11" s="115" t="s">
        <v>13</v>
      </c>
      <c r="IE11" s="9" t="s">
        <v>11</v>
      </c>
      <c r="IF11" s="499" t="s">
        <v>12</v>
      </c>
      <c r="IG11" s="82" t="s">
        <v>13</v>
      </c>
      <c r="IH11" s="15" t="s">
        <v>11</v>
      </c>
      <c r="II11" s="16" t="s">
        <v>12</v>
      </c>
      <c r="IJ11" s="298" t="s">
        <v>13</v>
      </c>
      <c r="IK11" s="22" t="s">
        <v>11</v>
      </c>
      <c r="IL11" s="17" t="s">
        <v>12</v>
      </c>
      <c r="IM11" s="18" t="s">
        <v>13</v>
      </c>
      <c r="IN11" s="22" t="s">
        <v>11</v>
      </c>
      <c r="IO11" s="17" t="s">
        <v>12</v>
      </c>
      <c r="IP11" s="18" t="s">
        <v>13</v>
      </c>
      <c r="IQ11" s="1041"/>
      <c r="IR11" s="972"/>
      <c r="IS11" s="972"/>
      <c r="IT11" s="970"/>
      <c r="IU11" s="970"/>
      <c r="IV11" s="99"/>
      <c r="IW11" s="20"/>
      <c r="IX11" s="966"/>
      <c r="IY11" s="968"/>
      <c r="IZ11" s="968"/>
      <c r="JA11" s="968"/>
      <c r="JB11" s="977"/>
      <c r="JC11" s="1254"/>
      <c r="JD11" s="960"/>
      <c r="JE11" s="960"/>
      <c r="JF11" s="960"/>
      <c r="JG11" s="962"/>
      <c r="JH11" s="960"/>
      <c r="JI11" s="960"/>
      <c r="JJ11" s="960"/>
      <c r="JK11" s="960"/>
      <c r="JL11" s="974"/>
      <c r="JM11" s="979"/>
      <c r="JN11" s="1017"/>
      <c r="JO11" s="1020"/>
      <c r="JP11" s="1001"/>
      <c r="JQ11" s="1023"/>
      <c r="JR11" s="1025"/>
      <c r="JS11" s="857"/>
      <c r="JT11" s="859"/>
      <c r="JU11" s="853"/>
      <c r="JV11" s="855"/>
      <c r="JW11" s="868"/>
      <c r="JX11" s="859"/>
      <c r="JY11" s="853"/>
      <c r="JZ11" s="866"/>
      <c r="KA11" s="857"/>
      <c r="KB11" s="859"/>
      <c r="KC11" s="853"/>
      <c r="KD11" s="855"/>
      <c r="KE11" s="695" t="s">
        <v>185</v>
      </c>
      <c r="KF11" s="304" t="s">
        <v>185</v>
      </c>
      <c r="KG11" s="304" t="s">
        <v>185</v>
      </c>
      <c r="KH11" s="304" t="s">
        <v>185</v>
      </c>
      <c r="KI11" s="305" t="s">
        <v>185</v>
      </c>
    </row>
    <row r="12" spans="1:295" s="95" customFormat="1" ht="29.25" customHeight="1" thickBot="1" x14ac:dyDescent="0.35">
      <c r="A12" s="31"/>
      <c r="B12" s="32" t="s">
        <v>135</v>
      </c>
      <c r="C12" s="33">
        <f>SUM(C13:C18)</f>
        <v>481</v>
      </c>
      <c r="D12" s="34">
        <f t="shared" ref="D12:BU12" si="0">SUM(D13:D18)</f>
        <v>20</v>
      </c>
      <c r="E12" s="34">
        <f t="shared" si="0"/>
        <v>0</v>
      </c>
      <c r="F12" s="43">
        <f t="shared" si="0"/>
        <v>0</v>
      </c>
      <c r="G12" s="248">
        <f>SUM(D12:F12)/C12*100</f>
        <v>4.1580041580041582</v>
      </c>
      <c r="H12" s="42">
        <f t="shared" si="0"/>
        <v>20</v>
      </c>
      <c r="I12" s="43">
        <f t="shared" si="0"/>
        <v>0</v>
      </c>
      <c r="J12" s="44">
        <f t="shared" si="0"/>
        <v>36</v>
      </c>
      <c r="K12" s="34">
        <f>SUM(K13:K18)</f>
        <v>26</v>
      </c>
      <c r="L12" s="43">
        <f t="shared" si="0"/>
        <v>45</v>
      </c>
      <c r="M12" s="250">
        <f t="shared" ref="M12:M18" si="1">L12/C12*100</f>
        <v>9.3555093555093567</v>
      </c>
      <c r="N12" s="44">
        <f t="shared" si="0"/>
        <v>36</v>
      </c>
      <c r="O12" s="34">
        <f t="shared" si="0"/>
        <v>26</v>
      </c>
      <c r="P12" s="43">
        <f t="shared" si="0"/>
        <v>45</v>
      </c>
      <c r="Q12" s="250">
        <f>P12/C12*100</f>
        <v>9.3555093555093567</v>
      </c>
      <c r="R12" s="42">
        <f t="shared" si="0"/>
        <v>36</v>
      </c>
      <c r="S12" s="43">
        <f t="shared" si="0"/>
        <v>26</v>
      </c>
      <c r="T12" s="44">
        <f t="shared" si="0"/>
        <v>36</v>
      </c>
      <c r="U12" s="35">
        <f t="shared" si="0"/>
        <v>26</v>
      </c>
      <c r="V12" s="42">
        <f t="shared" si="0"/>
        <v>0</v>
      </c>
      <c r="W12" s="43">
        <f t="shared" si="0"/>
        <v>0</v>
      </c>
      <c r="X12" s="44">
        <f t="shared" si="0"/>
        <v>0</v>
      </c>
      <c r="Y12" s="34">
        <f t="shared" si="0"/>
        <v>0</v>
      </c>
      <c r="Z12" s="35">
        <f t="shared" si="0"/>
        <v>0</v>
      </c>
      <c r="AA12" s="100"/>
      <c r="AB12" s="252" t="s">
        <v>135</v>
      </c>
      <c r="AC12" s="253">
        <f>SUM(AC13:AC18)</f>
        <v>559</v>
      </c>
      <c r="AD12" s="72">
        <f t="shared" si="0"/>
        <v>40</v>
      </c>
      <c r="AE12" s="146">
        <f>AD12/AC12*100</f>
        <v>7.1556350626118066</v>
      </c>
      <c r="AF12" s="41">
        <f t="shared" si="0"/>
        <v>40</v>
      </c>
      <c r="AG12" s="38">
        <f t="shared" si="0"/>
        <v>41</v>
      </c>
      <c r="AH12" s="38">
        <f t="shared" si="0"/>
        <v>0</v>
      </c>
      <c r="AI12" s="38">
        <f t="shared" si="0"/>
        <v>0</v>
      </c>
      <c r="AJ12" s="38">
        <f t="shared" si="0"/>
        <v>0</v>
      </c>
      <c r="AK12" s="38">
        <f t="shared" si="0"/>
        <v>0</v>
      </c>
      <c r="AL12" s="38">
        <f t="shared" si="0"/>
        <v>0</v>
      </c>
      <c r="AM12" s="38">
        <f t="shared" si="0"/>
        <v>31</v>
      </c>
      <c r="AN12" s="40">
        <f t="shared" si="0"/>
        <v>40</v>
      </c>
      <c r="AO12" s="146">
        <f>AN12/AC12*100</f>
        <v>7.1556350626118066</v>
      </c>
      <c r="AP12" s="41">
        <f t="shared" si="0"/>
        <v>39</v>
      </c>
      <c r="AQ12" s="38">
        <f t="shared" si="0"/>
        <v>39</v>
      </c>
      <c r="AR12" s="38">
        <f t="shared" si="0"/>
        <v>0</v>
      </c>
      <c r="AS12" s="38"/>
      <c r="AT12" s="38">
        <f t="shared" si="0"/>
        <v>0</v>
      </c>
      <c r="AU12" s="40">
        <f>SUM(AU13:AU18)</f>
        <v>0</v>
      </c>
      <c r="AV12" s="144">
        <f>AU12/AC12*100</f>
        <v>0</v>
      </c>
      <c r="AW12" s="41">
        <f t="shared" si="0"/>
        <v>0</v>
      </c>
      <c r="AX12" s="38">
        <f t="shared" si="0"/>
        <v>0</v>
      </c>
      <c r="AY12" s="40">
        <f>SUM(AY13:AY18)</f>
        <v>0</v>
      </c>
      <c r="AZ12" s="146">
        <f>AY12/AC12*100</f>
        <v>0</v>
      </c>
      <c r="BA12" s="67">
        <f t="shared" si="0"/>
        <v>0</v>
      </c>
      <c r="BB12" s="39">
        <f t="shared" si="0"/>
        <v>0</v>
      </c>
      <c r="BC12" s="163">
        <f t="shared" ref="BC12" si="2">SUM(BC13:BC18)</f>
        <v>27</v>
      </c>
      <c r="BD12" s="100"/>
      <c r="BE12" s="252" t="s">
        <v>135</v>
      </c>
      <c r="BF12" s="253">
        <f>SUM(BF13:BF18)</f>
        <v>569</v>
      </c>
      <c r="BG12" s="41">
        <f t="shared" si="0"/>
        <v>0</v>
      </c>
      <c r="BH12" s="38">
        <f t="shared" si="0"/>
        <v>0</v>
      </c>
      <c r="BI12" s="38">
        <f t="shared" si="0"/>
        <v>0</v>
      </c>
      <c r="BJ12" s="38">
        <f t="shared" si="0"/>
        <v>0</v>
      </c>
      <c r="BK12" s="40">
        <f t="shared" si="0"/>
        <v>2</v>
      </c>
      <c r="BL12" s="67">
        <f t="shared" si="0"/>
        <v>1</v>
      </c>
      <c r="BM12" s="38">
        <f t="shared" si="0"/>
        <v>0</v>
      </c>
      <c r="BN12" s="38"/>
      <c r="BO12" s="40">
        <f t="shared" si="0"/>
        <v>2</v>
      </c>
      <c r="BP12" s="146">
        <f>BO12/BF12</f>
        <v>3.5149384885764497E-3</v>
      </c>
      <c r="BQ12" s="41">
        <f t="shared" si="0"/>
        <v>1</v>
      </c>
      <c r="BR12" s="38">
        <f t="shared" si="0"/>
        <v>0</v>
      </c>
      <c r="BS12" s="40">
        <f>SUM(BS13:BS18)</f>
        <v>1</v>
      </c>
      <c r="BT12" s="261">
        <f>BS12/BF12*100</f>
        <v>0.17574692442882248</v>
      </c>
      <c r="BU12" s="41">
        <f t="shared" si="0"/>
        <v>0</v>
      </c>
      <c r="BV12" s="38">
        <f t="shared" ref="BV12:EE12" si="3">SUM(BV13:BV18)</f>
        <v>0</v>
      </c>
      <c r="BW12" s="38">
        <f t="shared" si="3"/>
        <v>0</v>
      </c>
      <c r="BX12" s="38">
        <f t="shared" si="3"/>
        <v>0</v>
      </c>
      <c r="BY12" s="38">
        <f t="shared" si="3"/>
        <v>0</v>
      </c>
      <c r="BZ12" s="40">
        <f>SUM(BZ13:BZ18)</f>
        <v>1</v>
      </c>
      <c r="CA12" s="146">
        <f t="shared" ref="CA12:CA18" si="4">BZ12/BF12*100</f>
        <v>0.17574692442882248</v>
      </c>
      <c r="CB12" s="265">
        <f t="shared" ref="CB12:CC12" si="5">SUM(CB13:CB18)</f>
        <v>0</v>
      </c>
      <c r="CC12" s="83">
        <f t="shared" si="5"/>
        <v>1</v>
      </c>
      <c r="CD12" s="163">
        <f t="shared" ref="CD12" si="6">SUM(CD13:CD18)</f>
        <v>2</v>
      </c>
      <c r="CE12" s="100"/>
      <c r="CF12" s="244" t="s">
        <v>135</v>
      </c>
      <c r="CG12" s="253">
        <f>SUM(CG13:CG18)</f>
        <v>663</v>
      </c>
      <c r="CH12" s="67">
        <f t="shared" ref="CH12:CX12" si="7">SUM(CH13:CH18)</f>
        <v>0</v>
      </c>
      <c r="CI12" s="38">
        <f t="shared" si="7"/>
        <v>0</v>
      </c>
      <c r="CJ12" s="38">
        <f t="shared" si="7"/>
        <v>0</v>
      </c>
      <c r="CK12" s="38">
        <f t="shared" si="7"/>
        <v>0</v>
      </c>
      <c r="CL12" s="38">
        <f t="shared" si="7"/>
        <v>1</v>
      </c>
      <c r="CM12" s="38">
        <f t="shared" si="7"/>
        <v>0</v>
      </c>
      <c r="CN12" s="38">
        <f t="shared" si="7"/>
        <v>0</v>
      </c>
      <c r="CO12" s="38">
        <f t="shared" si="7"/>
        <v>0</v>
      </c>
      <c r="CP12" s="38">
        <f t="shared" si="7"/>
        <v>0</v>
      </c>
      <c r="CQ12" s="38">
        <f t="shared" si="7"/>
        <v>0</v>
      </c>
      <c r="CR12" s="38">
        <f t="shared" si="7"/>
        <v>0</v>
      </c>
      <c r="CS12" s="38">
        <f t="shared" si="7"/>
        <v>0</v>
      </c>
      <c r="CT12" s="38">
        <f t="shared" si="7"/>
        <v>0</v>
      </c>
      <c r="CU12" s="38">
        <f t="shared" si="7"/>
        <v>0</v>
      </c>
      <c r="CV12" s="38">
        <f t="shared" si="7"/>
        <v>0</v>
      </c>
      <c r="CW12" s="38">
        <f t="shared" si="7"/>
        <v>0</v>
      </c>
      <c r="CX12" s="163">
        <f t="shared" si="7"/>
        <v>1</v>
      </c>
      <c r="CY12" s="100"/>
      <c r="CZ12" s="36" t="s">
        <v>135</v>
      </c>
      <c r="DA12" s="37">
        <f>SUM(DA13:DA18)</f>
        <v>682</v>
      </c>
      <c r="DB12" s="38">
        <f t="shared" si="3"/>
        <v>0</v>
      </c>
      <c r="DC12" s="38">
        <f t="shared" si="3"/>
        <v>0</v>
      </c>
      <c r="DD12" s="38">
        <f t="shared" si="3"/>
        <v>0</v>
      </c>
      <c r="DE12" s="40">
        <f t="shared" si="3"/>
        <v>1</v>
      </c>
      <c r="DF12" s="67">
        <f t="shared" si="3"/>
        <v>1</v>
      </c>
      <c r="DG12" s="38">
        <f t="shared" si="3"/>
        <v>0</v>
      </c>
      <c r="DH12" s="40">
        <f>SUM(DH13:DH18)</f>
        <v>1</v>
      </c>
      <c r="DI12" s="146">
        <f t="shared" ref="DI12:DI18" si="8">DH12/DA12*100</f>
        <v>0.1466275659824047</v>
      </c>
      <c r="DJ12" s="41">
        <f t="shared" si="3"/>
        <v>1</v>
      </c>
      <c r="DK12" s="38">
        <f t="shared" si="3"/>
        <v>0</v>
      </c>
      <c r="DL12" s="40">
        <f>SUM(DL13:DL18)</f>
        <v>0</v>
      </c>
      <c r="DM12" s="146">
        <f t="shared" ref="DM12:DM18" si="9">DL12/DA12*100</f>
        <v>0</v>
      </c>
      <c r="DN12" s="41">
        <f t="shared" si="3"/>
        <v>0</v>
      </c>
      <c r="DO12" s="40">
        <f t="shared" si="3"/>
        <v>0</v>
      </c>
      <c r="DP12" s="67">
        <f t="shared" si="3"/>
        <v>1</v>
      </c>
      <c r="DQ12" s="40">
        <f>SUM(DQ13:DQ18)</f>
        <v>1</v>
      </c>
      <c r="DR12" s="146">
        <f t="shared" ref="DR12:DR18" si="10">DQ12/DA12*100</f>
        <v>0.1466275659824047</v>
      </c>
      <c r="DS12" s="41">
        <f>SUM(DS13:DS18)</f>
        <v>57</v>
      </c>
      <c r="DT12" s="152">
        <f t="shared" ref="DT12:DT18" si="11">DS12/DA12</f>
        <v>8.357771260997067E-2</v>
      </c>
      <c r="DU12" s="268">
        <f>SUM(DU13:DU18)</f>
        <v>58</v>
      </c>
      <c r="DV12" s="146">
        <f t="shared" ref="DV12:DV18" si="12">DU12/DA12</f>
        <v>8.5043988269794715E-2</v>
      </c>
      <c r="DW12" s="163">
        <f t="shared" ref="DW12" si="13">SUM(DW13:DW18)</f>
        <v>1</v>
      </c>
      <c r="DX12" s="100"/>
      <c r="DY12" s="244" t="s">
        <v>135</v>
      </c>
      <c r="DZ12" s="41">
        <f t="shared" si="3"/>
        <v>0</v>
      </c>
      <c r="EA12" s="38">
        <f t="shared" si="3"/>
        <v>1</v>
      </c>
      <c r="EB12" s="38">
        <f t="shared" si="3"/>
        <v>0</v>
      </c>
      <c r="EC12" s="41">
        <f t="shared" si="3"/>
        <v>3</v>
      </c>
      <c r="ED12" s="38">
        <f t="shared" si="3"/>
        <v>3</v>
      </c>
      <c r="EE12" s="38">
        <f t="shared" si="3"/>
        <v>4</v>
      </c>
      <c r="EF12" s="38">
        <f t="shared" ref="EF12:HD12" si="14">SUM(EF13:EF18)</f>
        <v>4</v>
      </c>
      <c r="EG12" s="38">
        <f t="shared" si="14"/>
        <v>7</v>
      </c>
      <c r="EH12" s="38">
        <f t="shared" si="14"/>
        <v>0</v>
      </c>
      <c r="EI12" s="38">
        <f t="shared" si="14"/>
        <v>11</v>
      </c>
      <c r="EJ12" s="38">
        <f t="shared" si="14"/>
        <v>3</v>
      </c>
      <c r="EK12" s="38">
        <f t="shared" si="14"/>
        <v>5</v>
      </c>
      <c r="EL12" s="38">
        <f t="shared" si="14"/>
        <v>1</v>
      </c>
      <c r="EM12" s="38">
        <f t="shared" si="14"/>
        <v>0</v>
      </c>
      <c r="EN12" s="38">
        <f t="shared" si="14"/>
        <v>1</v>
      </c>
      <c r="EO12" s="38">
        <f t="shared" si="14"/>
        <v>1</v>
      </c>
      <c r="EP12" s="38">
        <f t="shared" si="14"/>
        <v>0</v>
      </c>
      <c r="EQ12" s="40">
        <f t="shared" si="14"/>
        <v>0</v>
      </c>
      <c r="ER12" s="274">
        <f>SUM(ER13:ER18)</f>
        <v>109</v>
      </c>
      <c r="ES12" s="271">
        <f>IFERROR(SUM(ET12:EX12)/ER12*100,0)</f>
        <v>27.522935779816514</v>
      </c>
      <c r="ET12" s="41">
        <f t="shared" si="14"/>
        <v>0</v>
      </c>
      <c r="EU12" s="38">
        <f t="shared" si="14"/>
        <v>1</v>
      </c>
      <c r="EV12" s="38">
        <f t="shared" si="14"/>
        <v>10</v>
      </c>
      <c r="EW12" s="38">
        <f t="shared" si="14"/>
        <v>19</v>
      </c>
      <c r="EX12" s="39">
        <f t="shared" si="14"/>
        <v>0</v>
      </c>
      <c r="EY12" s="41">
        <f t="shared" ref="EY12:FA12" si="15">SUM(EY13:EY18)</f>
        <v>0</v>
      </c>
      <c r="EZ12" s="38">
        <f t="shared" si="15"/>
        <v>0</v>
      </c>
      <c r="FA12" s="38">
        <f t="shared" si="15"/>
        <v>0</v>
      </c>
      <c r="FB12" s="41">
        <f t="shared" si="14"/>
        <v>2</v>
      </c>
      <c r="FC12" s="38">
        <f t="shared" si="14"/>
        <v>0</v>
      </c>
      <c r="FD12" s="38">
        <f t="shared" si="14"/>
        <v>0</v>
      </c>
      <c r="FE12" s="38">
        <f t="shared" si="14"/>
        <v>2</v>
      </c>
      <c r="FF12" s="38">
        <f t="shared" si="14"/>
        <v>1</v>
      </c>
      <c r="FG12" s="38">
        <f t="shared" si="14"/>
        <v>0</v>
      </c>
      <c r="FH12" s="38">
        <f t="shared" si="14"/>
        <v>9</v>
      </c>
      <c r="FI12" s="38">
        <f t="shared" si="14"/>
        <v>6</v>
      </c>
      <c r="FJ12" s="38">
        <f t="shared" si="14"/>
        <v>2</v>
      </c>
      <c r="FK12" s="38">
        <f t="shared" si="14"/>
        <v>9</v>
      </c>
      <c r="FL12" s="38">
        <f t="shared" si="14"/>
        <v>4</v>
      </c>
      <c r="FM12" s="38">
        <f t="shared" si="14"/>
        <v>4</v>
      </c>
      <c r="FN12" s="38">
        <f t="shared" si="14"/>
        <v>3</v>
      </c>
      <c r="FO12" s="38">
        <f t="shared" si="14"/>
        <v>1</v>
      </c>
      <c r="FP12" s="38">
        <f t="shared" si="14"/>
        <v>3</v>
      </c>
      <c r="FQ12" s="39">
        <f t="shared" si="14"/>
        <v>0</v>
      </c>
      <c r="FR12" s="100"/>
      <c r="FS12" s="244" t="s">
        <v>135</v>
      </c>
      <c r="FT12" s="242">
        <f>SUM(FT13:FT18)</f>
        <v>5256</v>
      </c>
      <c r="FU12" s="278">
        <f t="shared" ref="FU12:FU18" si="16">(SUM(FV12:GE12)/FT12)*100</f>
        <v>0</v>
      </c>
      <c r="FV12" s="41">
        <f t="shared" si="14"/>
        <v>0</v>
      </c>
      <c r="FW12" s="38">
        <f t="shared" si="14"/>
        <v>0</v>
      </c>
      <c r="FX12" s="38">
        <f t="shared" si="14"/>
        <v>0</v>
      </c>
      <c r="FY12" s="38">
        <f t="shared" si="14"/>
        <v>0</v>
      </c>
      <c r="FZ12" s="38">
        <f t="shared" si="14"/>
        <v>0</v>
      </c>
      <c r="GA12" s="38">
        <f t="shared" si="14"/>
        <v>0</v>
      </c>
      <c r="GB12" s="38">
        <f t="shared" si="14"/>
        <v>0</v>
      </c>
      <c r="GC12" s="38">
        <f t="shared" si="14"/>
        <v>0</v>
      </c>
      <c r="GD12" s="38">
        <f t="shared" si="14"/>
        <v>0</v>
      </c>
      <c r="GE12" s="40">
        <f t="shared" si="14"/>
        <v>0</v>
      </c>
      <c r="GF12" s="268">
        <f t="shared" ref="GF12" si="17">SUM(GF13:GF18)</f>
        <v>168</v>
      </c>
      <c r="GG12" s="163">
        <f>SUM(GG13:GG18)</f>
        <v>6926</v>
      </c>
      <c r="GH12" s="281">
        <f t="shared" ref="GH12:GH18" si="18">GF12/GG12*100</f>
        <v>2.4256425064972569</v>
      </c>
      <c r="GI12" s="41">
        <f t="shared" si="14"/>
        <v>0</v>
      </c>
      <c r="GJ12" s="38">
        <f t="shared" si="14"/>
        <v>0</v>
      </c>
      <c r="GK12" s="38">
        <f t="shared" si="14"/>
        <v>0</v>
      </c>
      <c r="GL12" s="38">
        <f t="shared" si="14"/>
        <v>0</v>
      </c>
      <c r="GM12" s="38">
        <f t="shared" si="14"/>
        <v>0</v>
      </c>
      <c r="GN12" s="38">
        <f t="shared" si="14"/>
        <v>0</v>
      </c>
      <c r="GO12" s="38">
        <f t="shared" si="14"/>
        <v>0</v>
      </c>
      <c r="GP12" s="38">
        <f t="shared" si="14"/>
        <v>0</v>
      </c>
      <c r="GQ12" s="39">
        <f t="shared" si="14"/>
        <v>0</v>
      </c>
      <c r="GR12" s="100"/>
      <c r="GS12" s="244" t="s">
        <v>135</v>
      </c>
      <c r="GT12" s="41">
        <f t="shared" si="14"/>
        <v>0</v>
      </c>
      <c r="GU12" s="38">
        <f t="shared" si="14"/>
        <v>0</v>
      </c>
      <c r="GV12" s="38">
        <f t="shared" si="14"/>
        <v>0</v>
      </c>
      <c r="GW12" s="38">
        <f t="shared" si="14"/>
        <v>0</v>
      </c>
      <c r="GX12" s="38">
        <f t="shared" si="14"/>
        <v>0</v>
      </c>
      <c r="GY12" s="38">
        <f t="shared" si="14"/>
        <v>0</v>
      </c>
      <c r="GZ12" s="38">
        <f t="shared" si="14"/>
        <v>0</v>
      </c>
      <c r="HA12" s="39">
        <f t="shared" si="14"/>
        <v>0</v>
      </c>
      <c r="HB12" s="67">
        <f>SUM(HB13:HB18)</f>
        <v>578</v>
      </c>
      <c r="HC12" s="245">
        <f t="shared" ref="HC12:HC18" si="19">IFERROR(SUM(HD12:HH12)/HB12*100,0)</f>
        <v>0</v>
      </c>
      <c r="HD12" s="67">
        <f t="shared" si="14"/>
        <v>0</v>
      </c>
      <c r="HE12" s="38">
        <f t="shared" ref="HE12:JR12" si="20">SUM(HE13:HE18)</f>
        <v>0</v>
      </c>
      <c r="HF12" s="38">
        <f t="shared" si="20"/>
        <v>0</v>
      </c>
      <c r="HG12" s="38">
        <f t="shared" si="20"/>
        <v>0</v>
      </c>
      <c r="HH12" s="39">
        <f t="shared" ref="HH12" si="21">SUM(HH13:HH18)</f>
        <v>0</v>
      </c>
      <c r="HI12" s="41">
        <f t="shared" si="20"/>
        <v>0</v>
      </c>
      <c r="HJ12" s="38">
        <f t="shared" si="20"/>
        <v>0</v>
      </c>
      <c r="HK12" s="38">
        <f t="shared" si="20"/>
        <v>0</v>
      </c>
      <c r="HL12" s="38">
        <f t="shared" si="20"/>
        <v>0</v>
      </c>
      <c r="HM12" s="38">
        <f t="shared" si="20"/>
        <v>0</v>
      </c>
      <c r="HN12" s="38">
        <f t="shared" si="20"/>
        <v>0</v>
      </c>
      <c r="HO12" s="38">
        <f t="shared" si="20"/>
        <v>0</v>
      </c>
      <c r="HP12" s="39">
        <f t="shared" si="20"/>
        <v>0</v>
      </c>
      <c r="HQ12" s="100"/>
      <c r="HR12" s="91" t="s">
        <v>135</v>
      </c>
      <c r="HS12" s="67">
        <f t="shared" si="20"/>
        <v>0</v>
      </c>
      <c r="HT12" s="38">
        <f t="shared" si="20"/>
        <v>0</v>
      </c>
      <c r="HU12" s="38">
        <f t="shared" si="20"/>
        <v>0</v>
      </c>
      <c r="HV12" s="38">
        <f t="shared" si="20"/>
        <v>0</v>
      </c>
      <c r="HW12" s="38">
        <f t="shared" si="20"/>
        <v>0</v>
      </c>
      <c r="HX12" s="38">
        <f t="shared" si="20"/>
        <v>0</v>
      </c>
      <c r="HY12" s="38">
        <f t="shared" si="20"/>
        <v>5</v>
      </c>
      <c r="HZ12" s="38">
        <f t="shared" si="20"/>
        <v>1</v>
      </c>
      <c r="IA12" s="38">
        <f t="shared" si="20"/>
        <v>2</v>
      </c>
      <c r="IB12" s="38">
        <f t="shared" si="20"/>
        <v>11</v>
      </c>
      <c r="IC12" s="38">
        <f t="shared" si="20"/>
        <v>6</v>
      </c>
      <c r="ID12" s="38">
        <f t="shared" si="20"/>
        <v>2</v>
      </c>
      <c r="IE12" s="38">
        <f t="shared" si="20"/>
        <v>0</v>
      </c>
      <c r="IF12" s="38">
        <f t="shared" si="20"/>
        <v>1</v>
      </c>
      <c r="IG12" s="39">
        <f t="shared" si="20"/>
        <v>2</v>
      </c>
      <c r="IH12" s="42">
        <f t="shared" si="20"/>
        <v>0</v>
      </c>
      <c r="II12" s="34">
        <f t="shared" si="20"/>
        <v>0</v>
      </c>
      <c r="IJ12" s="43">
        <f t="shared" si="20"/>
        <v>0</v>
      </c>
      <c r="IK12" s="44">
        <f t="shared" si="20"/>
        <v>0</v>
      </c>
      <c r="IL12" s="34">
        <f t="shared" si="20"/>
        <v>0</v>
      </c>
      <c r="IM12" s="35">
        <f t="shared" si="20"/>
        <v>0</v>
      </c>
      <c r="IN12" s="44">
        <f t="shared" ref="IN12:IP12" si="22">SUM(IN13:IN18)</f>
        <v>0</v>
      </c>
      <c r="IO12" s="34">
        <f t="shared" si="22"/>
        <v>1</v>
      </c>
      <c r="IP12" s="35">
        <f t="shared" si="22"/>
        <v>0</v>
      </c>
      <c r="IQ12" s="42">
        <f t="shared" si="20"/>
        <v>0</v>
      </c>
      <c r="IR12" s="34">
        <f t="shared" si="20"/>
        <v>0</v>
      </c>
      <c r="IS12" s="34">
        <f t="shared" si="20"/>
        <v>2</v>
      </c>
      <c r="IT12" s="34">
        <f>SUM(IT13:IT18)</f>
        <v>1</v>
      </c>
      <c r="IU12" s="34">
        <f t="shared" si="20"/>
        <v>0</v>
      </c>
      <c r="IV12" s="100"/>
      <c r="IW12" s="240" t="s">
        <v>135</v>
      </c>
      <c r="IX12" s="238">
        <f t="shared" si="20"/>
        <v>0</v>
      </c>
      <c r="IY12" s="231">
        <f t="shared" si="20"/>
        <v>0</v>
      </c>
      <c r="IZ12" s="231">
        <f t="shared" si="20"/>
        <v>0</v>
      </c>
      <c r="JA12" s="231">
        <f t="shared" si="20"/>
        <v>0</v>
      </c>
      <c r="JB12" s="232">
        <f t="shared" si="20"/>
        <v>0</v>
      </c>
      <c r="JC12" s="233">
        <f t="shared" ref="JC12:JM12" si="23">SUM(JC13:JC18)</f>
        <v>0</v>
      </c>
      <c r="JD12" s="234">
        <f t="shared" si="23"/>
        <v>0</v>
      </c>
      <c r="JE12" s="234">
        <f t="shared" si="23"/>
        <v>0</v>
      </c>
      <c r="JF12" s="234">
        <f t="shared" si="23"/>
        <v>0</v>
      </c>
      <c r="JG12" s="235">
        <f t="shared" si="23"/>
        <v>1</v>
      </c>
      <c r="JH12" s="233">
        <f t="shared" si="23"/>
        <v>1</v>
      </c>
      <c r="JI12" s="234">
        <f t="shared" si="23"/>
        <v>0</v>
      </c>
      <c r="JJ12" s="234">
        <f t="shared" si="23"/>
        <v>1</v>
      </c>
      <c r="JK12" s="234">
        <f t="shared" si="23"/>
        <v>2</v>
      </c>
      <c r="JL12" s="235">
        <f t="shared" si="23"/>
        <v>2</v>
      </c>
      <c r="JM12" s="236">
        <f t="shared" si="23"/>
        <v>82</v>
      </c>
      <c r="JN12" s="236">
        <f>SUM(JN13:JN18)</f>
        <v>3463</v>
      </c>
      <c r="JO12" s="391">
        <f t="shared" ref="JO12:JO18" si="24">IFERROR(JM12/JN12*100,0)</f>
        <v>2.3678891134854174</v>
      </c>
      <c r="JP12" s="237">
        <f t="shared" si="20"/>
        <v>4</v>
      </c>
      <c r="JQ12" s="238">
        <f t="shared" si="20"/>
        <v>0</v>
      </c>
      <c r="JR12" s="239">
        <f t="shared" si="20"/>
        <v>0</v>
      </c>
      <c r="JS12" s="237">
        <f t="shared" ref="JS12:KI12" si="25">SUM(JS13:JS18)</f>
        <v>776</v>
      </c>
      <c r="JT12" s="231">
        <f t="shared" si="25"/>
        <v>22</v>
      </c>
      <c r="JU12" s="231">
        <f t="shared" si="25"/>
        <v>18</v>
      </c>
      <c r="JV12" s="402">
        <f>IFERROR(SUM(JT12:JU12)/JS12*100,0)</f>
        <v>5.1546391752577314</v>
      </c>
      <c r="JW12" s="238">
        <f t="shared" si="25"/>
        <v>602</v>
      </c>
      <c r="JX12" s="231">
        <f t="shared" si="25"/>
        <v>11</v>
      </c>
      <c r="JY12" s="231">
        <f t="shared" si="25"/>
        <v>20</v>
      </c>
      <c r="JZ12" s="696">
        <f>IFERROR(SUM(JX12:JY12)/JW12*100,0)</f>
        <v>5.1495016611295679</v>
      </c>
      <c r="KA12" s="237">
        <f t="shared" si="25"/>
        <v>569</v>
      </c>
      <c r="KB12" s="231">
        <f t="shared" si="25"/>
        <v>16</v>
      </c>
      <c r="KC12" s="231">
        <f t="shared" si="25"/>
        <v>32</v>
      </c>
      <c r="KD12" s="402">
        <f>IFERROR(SUM(KB12:KC12)/KA12*100,0)</f>
        <v>8.4358523725834793</v>
      </c>
      <c r="KE12" s="238">
        <f t="shared" si="25"/>
        <v>0</v>
      </c>
      <c r="KF12" s="231">
        <f t="shared" si="25"/>
        <v>0</v>
      </c>
      <c r="KG12" s="231">
        <f t="shared" si="25"/>
        <v>0</v>
      </c>
      <c r="KH12" s="231">
        <f t="shared" si="25"/>
        <v>0</v>
      </c>
      <c r="KI12" s="231">
        <f t="shared" si="25"/>
        <v>0</v>
      </c>
    </row>
    <row r="13" spans="1:295" s="96" customFormat="1" ht="25.5" customHeight="1" x14ac:dyDescent="0.3">
      <c r="A13" s="45"/>
      <c r="B13" s="46" t="s">
        <v>136</v>
      </c>
      <c r="C13" s="47">
        <f>C27+C28+C32</f>
        <v>219</v>
      </c>
      <c r="D13" s="48">
        <f>D27+D28+D32</f>
        <v>19</v>
      </c>
      <c r="E13" s="48">
        <f>E27+E28+E32</f>
        <v>0</v>
      </c>
      <c r="F13" s="51">
        <f>F27+F28+F32</f>
        <v>0</v>
      </c>
      <c r="G13" s="142">
        <f t="shared" ref="G13:G18" si="26">SUM(D13:F13)/C13*100</f>
        <v>8.6757990867579906</v>
      </c>
      <c r="H13" s="52">
        <f>H27+H28+H32</f>
        <v>19</v>
      </c>
      <c r="I13" s="51">
        <f>I27+I28+I32</f>
        <v>0</v>
      </c>
      <c r="J13" s="53">
        <f>J27+J28+J32</f>
        <v>16</v>
      </c>
      <c r="K13" s="48">
        <f>K27+K28+K32</f>
        <v>14</v>
      </c>
      <c r="L13" s="51">
        <f>L27+L28+L32</f>
        <v>17</v>
      </c>
      <c r="M13" s="143">
        <f t="shared" si="1"/>
        <v>7.7625570776255701</v>
      </c>
      <c r="N13" s="53">
        <f>N27+N28+N32</f>
        <v>16</v>
      </c>
      <c r="O13" s="48">
        <f>O27+O28+O32</f>
        <v>14</v>
      </c>
      <c r="P13" s="51">
        <f>P27+P28+P32</f>
        <v>17</v>
      </c>
      <c r="Q13" s="145">
        <f t="shared" ref="Q13:Q18" si="27">P13/C13*100</f>
        <v>7.7625570776255701</v>
      </c>
      <c r="R13" s="52">
        <f t="shared" ref="R13:Z13" si="28">R27+R28+R32</f>
        <v>16</v>
      </c>
      <c r="S13" s="51">
        <f t="shared" si="28"/>
        <v>14</v>
      </c>
      <c r="T13" s="53">
        <f t="shared" si="28"/>
        <v>16</v>
      </c>
      <c r="U13" s="49">
        <f t="shared" si="28"/>
        <v>14</v>
      </c>
      <c r="V13" s="52">
        <f t="shared" si="28"/>
        <v>0</v>
      </c>
      <c r="W13" s="51">
        <f t="shared" si="28"/>
        <v>0</v>
      </c>
      <c r="X13" s="53">
        <f t="shared" si="28"/>
        <v>0</v>
      </c>
      <c r="Y13" s="48">
        <f t="shared" si="28"/>
        <v>0</v>
      </c>
      <c r="Z13" s="49">
        <f t="shared" si="28"/>
        <v>0</v>
      </c>
      <c r="AA13" s="101"/>
      <c r="AB13" s="92" t="s">
        <v>136</v>
      </c>
      <c r="AC13" s="254">
        <f>AC27+AC28+AC32</f>
        <v>263</v>
      </c>
      <c r="AD13" s="73">
        <f>AD27+AD28+AD32</f>
        <v>15</v>
      </c>
      <c r="AE13" s="256">
        <f t="shared" ref="AE13:AE18" si="29">AD13/AC13*100</f>
        <v>5.7034220532319395</v>
      </c>
      <c r="AF13" s="52">
        <f t="shared" ref="AF13:AN13" si="30">AF27+AF28+AF32</f>
        <v>15</v>
      </c>
      <c r="AG13" s="48">
        <f t="shared" si="30"/>
        <v>15</v>
      </c>
      <c r="AH13" s="48">
        <f t="shared" si="30"/>
        <v>0</v>
      </c>
      <c r="AI13" s="48">
        <f t="shared" si="30"/>
        <v>0</v>
      </c>
      <c r="AJ13" s="48">
        <f t="shared" si="30"/>
        <v>0</v>
      </c>
      <c r="AK13" s="48">
        <f t="shared" si="30"/>
        <v>0</v>
      </c>
      <c r="AL13" s="48">
        <f t="shared" si="30"/>
        <v>0</v>
      </c>
      <c r="AM13" s="48">
        <f t="shared" si="30"/>
        <v>13</v>
      </c>
      <c r="AN13" s="51">
        <f t="shared" si="30"/>
        <v>13</v>
      </c>
      <c r="AO13" s="256">
        <f t="shared" ref="AO13:AO18" si="31">AN13/AC13*100</f>
        <v>4.9429657794676807</v>
      </c>
      <c r="AP13" s="52">
        <f>AP27+AP28+AP32</f>
        <v>13</v>
      </c>
      <c r="AQ13" s="48">
        <f>AQ27+AQ28+AQ32</f>
        <v>13</v>
      </c>
      <c r="AR13" s="48">
        <f>AR27+AR28+AR32</f>
        <v>0</v>
      </c>
      <c r="AS13" s="48"/>
      <c r="AT13" s="48">
        <f>AT27+AT28+AT32</f>
        <v>0</v>
      </c>
      <c r="AU13" s="51">
        <f>AU27+AU28+AU32</f>
        <v>0</v>
      </c>
      <c r="AV13" s="145">
        <f t="shared" ref="AV13:AV18" si="32">AU13/AC13*100</f>
        <v>0</v>
      </c>
      <c r="AW13" s="52">
        <f>AW27+AW28+AW32</f>
        <v>0</v>
      </c>
      <c r="AX13" s="48">
        <f>AX27+AX28+AX32</f>
        <v>0</v>
      </c>
      <c r="AY13" s="51">
        <f>AY27+AY28+AY32</f>
        <v>0</v>
      </c>
      <c r="AZ13" s="256">
        <f t="shared" ref="AZ13:AZ18" si="33">AY13/AC13*100</f>
        <v>0</v>
      </c>
      <c r="BA13" s="53">
        <f>BA27+BA28+BA32</f>
        <v>0</v>
      </c>
      <c r="BB13" s="49">
        <f>BB27+BB28+BB32</f>
        <v>0</v>
      </c>
      <c r="BC13" s="164">
        <f>BC27+BC28+BC32</f>
        <v>7</v>
      </c>
      <c r="BD13" s="101"/>
      <c r="BE13" s="92" t="s">
        <v>136</v>
      </c>
      <c r="BF13" s="254">
        <f t="shared" ref="BF13:BM13" si="34">BF27+BF28+BF32</f>
        <v>238</v>
      </c>
      <c r="BG13" s="52">
        <f t="shared" si="34"/>
        <v>0</v>
      </c>
      <c r="BH13" s="48">
        <f t="shared" si="34"/>
        <v>0</v>
      </c>
      <c r="BI13" s="48">
        <f t="shared" si="34"/>
        <v>0</v>
      </c>
      <c r="BJ13" s="48">
        <f t="shared" si="34"/>
        <v>0</v>
      </c>
      <c r="BK13" s="51">
        <f t="shared" si="34"/>
        <v>1</v>
      </c>
      <c r="BL13" s="53">
        <f t="shared" si="34"/>
        <v>0</v>
      </c>
      <c r="BM13" s="48">
        <f t="shared" si="34"/>
        <v>0</v>
      </c>
      <c r="BN13" s="48"/>
      <c r="BO13" s="51">
        <f>BO27+BO28+BO32</f>
        <v>0</v>
      </c>
      <c r="BP13" s="256">
        <f t="shared" ref="BP13:BP18" si="35">BO13/BF13</f>
        <v>0</v>
      </c>
      <c r="BQ13" s="52">
        <f>BQ27+BQ28+BQ32</f>
        <v>0</v>
      </c>
      <c r="BR13" s="48">
        <f>BR27+BR28+BR32</f>
        <v>0</v>
      </c>
      <c r="BS13" s="51">
        <f>BS27+BS28+BS32</f>
        <v>0</v>
      </c>
      <c r="BT13" s="262">
        <f t="shared" ref="BT13:BT18" si="36">BS13/BF13*100</f>
        <v>0</v>
      </c>
      <c r="BU13" s="52">
        <f t="shared" ref="BU13:BZ13" si="37">BU27+BU28+BU32</f>
        <v>0</v>
      </c>
      <c r="BV13" s="48">
        <f t="shared" si="37"/>
        <v>0</v>
      </c>
      <c r="BW13" s="48">
        <f t="shared" si="37"/>
        <v>0</v>
      </c>
      <c r="BX13" s="48">
        <f t="shared" si="37"/>
        <v>0</v>
      </c>
      <c r="BY13" s="48">
        <f t="shared" si="37"/>
        <v>0</v>
      </c>
      <c r="BZ13" s="51">
        <f t="shared" si="37"/>
        <v>0</v>
      </c>
      <c r="CA13" s="256">
        <f t="shared" si="4"/>
        <v>0</v>
      </c>
      <c r="CB13" s="45">
        <f>CB27+CB28+CB32</f>
        <v>0</v>
      </c>
      <c r="CC13" s="84">
        <f>CC27+CC28+CC32</f>
        <v>0</v>
      </c>
      <c r="CD13" s="164">
        <f>CD27+CD28+CD32</f>
        <v>1</v>
      </c>
      <c r="CE13" s="101"/>
      <c r="CF13" s="85" t="s">
        <v>136</v>
      </c>
      <c r="CG13" s="254">
        <f t="shared" ref="CG13:CX13" si="38">CG27+CG28+CG32</f>
        <v>292</v>
      </c>
      <c r="CH13" s="53">
        <f t="shared" si="38"/>
        <v>0</v>
      </c>
      <c r="CI13" s="48">
        <f t="shared" si="38"/>
        <v>0</v>
      </c>
      <c r="CJ13" s="48">
        <f t="shared" si="38"/>
        <v>0</v>
      </c>
      <c r="CK13" s="48">
        <f t="shared" si="38"/>
        <v>0</v>
      </c>
      <c r="CL13" s="48">
        <f t="shared" si="38"/>
        <v>0</v>
      </c>
      <c r="CM13" s="48">
        <f t="shared" si="38"/>
        <v>0</v>
      </c>
      <c r="CN13" s="48">
        <f t="shared" si="38"/>
        <v>0</v>
      </c>
      <c r="CO13" s="48">
        <f t="shared" si="38"/>
        <v>0</v>
      </c>
      <c r="CP13" s="48">
        <f t="shared" si="38"/>
        <v>0</v>
      </c>
      <c r="CQ13" s="48">
        <f t="shared" si="38"/>
        <v>0</v>
      </c>
      <c r="CR13" s="48">
        <f t="shared" si="38"/>
        <v>0</v>
      </c>
      <c r="CS13" s="48">
        <f t="shared" si="38"/>
        <v>0</v>
      </c>
      <c r="CT13" s="48">
        <f t="shared" si="38"/>
        <v>0</v>
      </c>
      <c r="CU13" s="48">
        <f t="shared" si="38"/>
        <v>0</v>
      </c>
      <c r="CV13" s="48">
        <f t="shared" si="38"/>
        <v>0</v>
      </c>
      <c r="CW13" s="48">
        <f t="shared" si="38"/>
        <v>0</v>
      </c>
      <c r="CX13" s="164">
        <f t="shared" si="38"/>
        <v>0</v>
      </c>
      <c r="CY13" s="101"/>
      <c r="CZ13" s="50" t="s">
        <v>136</v>
      </c>
      <c r="DA13" s="47">
        <f t="shared" ref="DA13:DH13" si="39">DA27+DA28+DA32</f>
        <v>324</v>
      </c>
      <c r="DB13" s="48">
        <f t="shared" si="39"/>
        <v>0</v>
      </c>
      <c r="DC13" s="48">
        <f t="shared" si="39"/>
        <v>0</v>
      </c>
      <c r="DD13" s="48">
        <f t="shared" si="39"/>
        <v>0</v>
      </c>
      <c r="DE13" s="51">
        <f t="shared" si="39"/>
        <v>0</v>
      </c>
      <c r="DF13" s="53">
        <f t="shared" si="39"/>
        <v>0</v>
      </c>
      <c r="DG13" s="48">
        <f t="shared" si="39"/>
        <v>0</v>
      </c>
      <c r="DH13" s="51">
        <f t="shared" si="39"/>
        <v>0</v>
      </c>
      <c r="DI13" s="256">
        <f t="shared" si="8"/>
        <v>0</v>
      </c>
      <c r="DJ13" s="52">
        <f>DJ27+DJ28+DJ32</f>
        <v>0</v>
      </c>
      <c r="DK13" s="48">
        <f>DK27+DK28+DK32</f>
        <v>0</v>
      </c>
      <c r="DL13" s="51">
        <f>DL27+DL28+DL32</f>
        <v>0</v>
      </c>
      <c r="DM13" s="256">
        <f t="shared" si="9"/>
        <v>0</v>
      </c>
      <c r="DN13" s="52">
        <f>DN27+DN28+DN32</f>
        <v>0</v>
      </c>
      <c r="DO13" s="51">
        <f>DO27+DO28+DO32</f>
        <v>0</v>
      </c>
      <c r="DP13" s="53">
        <f>DP27+DP28+DP32</f>
        <v>1</v>
      </c>
      <c r="DQ13" s="51">
        <f>DQ27+DQ28+DQ32</f>
        <v>0</v>
      </c>
      <c r="DR13" s="256">
        <f t="shared" si="10"/>
        <v>0</v>
      </c>
      <c r="DS13" s="52">
        <f>DS27+DS28+DS32</f>
        <v>19</v>
      </c>
      <c r="DT13" s="161">
        <f t="shared" si="11"/>
        <v>5.8641975308641972E-2</v>
      </c>
      <c r="DU13" s="269">
        <f>DU27+DU28+DU32</f>
        <v>19</v>
      </c>
      <c r="DV13" s="256">
        <f t="shared" si="12"/>
        <v>5.8641975308641972E-2</v>
      </c>
      <c r="DW13" s="164">
        <f>DW27+DW28+DW32</f>
        <v>0</v>
      </c>
      <c r="DX13" s="101"/>
      <c r="DY13" s="85" t="s">
        <v>136</v>
      </c>
      <c r="DZ13" s="52">
        <f t="shared" ref="DZ13:ER13" si="40">DZ27+DZ28+DZ32</f>
        <v>0</v>
      </c>
      <c r="EA13" s="48">
        <f t="shared" si="40"/>
        <v>0</v>
      </c>
      <c r="EB13" s="48">
        <f t="shared" si="40"/>
        <v>0</v>
      </c>
      <c r="EC13" s="48">
        <f t="shared" si="40"/>
        <v>2</v>
      </c>
      <c r="ED13" s="48">
        <f t="shared" si="40"/>
        <v>1</v>
      </c>
      <c r="EE13" s="48">
        <f t="shared" si="40"/>
        <v>3</v>
      </c>
      <c r="EF13" s="48">
        <f t="shared" si="40"/>
        <v>0</v>
      </c>
      <c r="EG13" s="48">
        <f t="shared" si="40"/>
        <v>1</v>
      </c>
      <c r="EH13" s="48">
        <f t="shared" si="40"/>
        <v>0</v>
      </c>
      <c r="EI13" s="48">
        <f t="shared" si="40"/>
        <v>3</v>
      </c>
      <c r="EJ13" s="48">
        <f t="shared" si="40"/>
        <v>1</v>
      </c>
      <c r="EK13" s="48">
        <f t="shared" si="40"/>
        <v>3</v>
      </c>
      <c r="EL13" s="48">
        <f t="shared" si="40"/>
        <v>0</v>
      </c>
      <c r="EM13" s="48">
        <f t="shared" si="40"/>
        <v>0</v>
      </c>
      <c r="EN13" s="48">
        <f t="shared" si="40"/>
        <v>1</v>
      </c>
      <c r="EO13" s="48">
        <f t="shared" si="40"/>
        <v>1</v>
      </c>
      <c r="EP13" s="48">
        <f t="shared" si="40"/>
        <v>0</v>
      </c>
      <c r="EQ13" s="51">
        <f t="shared" si="40"/>
        <v>0</v>
      </c>
      <c r="ER13" s="275">
        <f t="shared" si="40"/>
        <v>92</v>
      </c>
      <c r="ES13" s="272">
        <f t="shared" ref="ES13:ES18" si="41">IFERROR(SUM(ET13:EX13)/ER13*100,0)</f>
        <v>8.695652173913043</v>
      </c>
      <c r="ET13" s="52">
        <f t="shared" ref="ET13:FQ13" si="42">ET27+ET28+ET32</f>
        <v>0</v>
      </c>
      <c r="EU13" s="48">
        <f t="shared" si="42"/>
        <v>1</v>
      </c>
      <c r="EV13" s="48">
        <f t="shared" si="42"/>
        <v>2</v>
      </c>
      <c r="EW13" s="48">
        <f t="shared" si="42"/>
        <v>5</v>
      </c>
      <c r="EX13" s="49">
        <f t="shared" si="42"/>
        <v>0</v>
      </c>
      <c r="EY13" s="52">
        <f t="shared" si="42"/>
        <v>0</v>
      </c>
      <c r="EZ13" s="48">
        <f t="shared" si="42"/>
        <v>0</v>
      </c>
      <c r="FA13" s="48">
        <f t="shared" si="42"/>
        <v>0</v>
      </c>
      <c r="FB13" s="52">
        <f t="shared" si="42"/>
        <v>0</v>
      </c>
      <c r="FC13" s="48">
        <f t="shared" si="42"/>
        <v>0</v>
      </c>
      <c r="FD13" s="48">
        <f t="shared" si="42"/>
        <v>0</v>
      </c>
      <c r="FE13" s="48">
        <f t="shared" si="42"/>
        <v>0</v>
      </c>
      <c r="FF13" s="48">
        <f t="shared" si="42"/>
        <v>0</v>
      </c>
      <c r="FG13" s="48">
        <f t="shared" si="42"/>
        <v>0</v>
      </c>
      <c r="FH13" s="48">
        <f t="shared" si="42"/>
        <v>1</v>
      </c>
      <c r="FI13" s="48">
        <f t="shared" si="42"/>
        <v>0</v>
      </c>
      <c r="FJ13" s="48">
        <f t="shared" si="42"/>
        <v>0</v>
      </c>
      <c r="FK13" s="48">
        <f t="shared" si="42"/>
        <v>2</v>
      </c>
      <c r="FL13" s="48">
        <f t="shared" si="42"/>
        <v>0</v>
      </c>
      <c r="FM13" s="48">
        <f t="shared" si="42"/>
        <v>1</v>
      </c>
      <c r="FN13" s="48">
        <f t="shared" si="42"/>
        <v>1</v>
      </c>
      <c r="FO13" s="48">
        <f t="shared" si="42"/>
        <v>0</v>
      </c>
      <c r="FP13" s="48">
        <f t="shared" si="42"/>
        <v>3</v>
      </c>
      <c r="FQ13" s="49">
        <f t="shared" si="42"/>
        <v>0</v>
      </c>
      <c r="FR13" s="101"/>
      <c r="FS13" s="85" t="s">
        <v>136</v>
      </c>
      <c r="FT13" s="243">
        <f>FT27+FT28+FT32</f>
        <v>2534</v>
      </c>
      <c r="FU13" s="279">
        <f t="shared" si="16"/>
        <v>0</v>
      </c>
      <c r="FV13" s="52">
        <f t="shared" ref="FV13:GG13" si="43">FV27+FV28+FV32</f>
        <v>0</v>
      </c>
      <c r="FW13" s="48">
        <f t="shared" si="43"/>
        <v>0</v>
      </c>
      <c r="FX13" s="48">
        <f t="shared" si="43"/>
        <v>0</v>
      </c>
      <c r="FY13" s="48">
        <f t="shared" si="43"/>
        <v>0</v>
      </c>
      <c r="FZ13" s="48">
        <f t="shared" si="43"/>
        <v>0</v>
      </c>
      <c r="GA13" s="48">
        <f t="shared" si="43"/>
        <v>0</v>
      </c>
      <c r="GB13" s="48">
        <f t="shared" si="43"/>
        <v>0</v>
      </c>
      <c r="GC13" s="48">
        <f t="shared" si="43"/>
        <v>0</v>
      </c>
      <c r="GD13" s="48">
        <f t="shared" si="43"/>
        <v>0</v>
      </c>
      <c r="GE13" s="51">
        <f t="shared" si="43"/>
        <v>0</v>
      </c>
      <c r="GF13" s="269">
        <f t="shared" si="43"/>
        <v>168</v>
      </c>
      <c r="GG13" s="164">
        <f t="shared" si="43"/>
        <v>3629</v>
      </c>
      <c r="GH13" s="282">
        <f t="shared" si="18"/>
        <v>4.6293744833287409</v>
      </c>
      <c r="GI13" s="52">
        <f t="shared" ref="GI13:GQ13" si="44">GI27+GI28+GI32</f>
        <v>0</v>
      </c>
      <c r="GJ13" s="48">
        <f t="shared" si="44"/>
        <v>0</v>
      </c>
      <c r="GK13" s="48">
        <f t="shared" si="44"/>
        <v>0</v>
      </c>
      <c r="GL13" s="48">
        <f t="shared" si="44"/>
        <v>0</v>
      </c>
      <c r="GM13" s="48">
        <f t="shared" si="44"/>
        <v>0</v>
      </c>
      <c r="GN13" s="48">
        <f t="shared" si="44"/>
        <v>0</v>
      </c>
      <c r="GO13" s="48">
        <f t="shared" si="44"/>
        <v>0</v>
      </c>
      <c r="GP13" s="48">
        <f t="shared" si="44"/>
        <v>0</v>
      </c>
      <c r="GQ13" s="49">
        <f t="shared" si="44"/>
        <v>0</v>
      </c>
      <c r="GR13" s="101"/>
      <c r="GS13" s="85" t="s">
        <v>136</v>
      </c>
      <c r="GT13" s="52">
        <f t="shared" ref="GT13:HB13" si="45">GT27+GT28+GT32</f>
        <v>0</v>
      </c>
      <c r="GU13" s="48">
        <f t="shared" si="45"/>
        <v>0</v>
      </c>
      <c r="GV13" s="48">
        <f t="shared" si="45"/>
        <v>0</v>
      </c>
      <c r="GW13" s="48">
        <f t="shared" si="45"/>
        <v>0</v>
      </c>
      <c r="GX13" s="48">
        <f t="shared" si="45"/>
        <v>0</v>
      </c>
      <c r="GY13" s="48">
        <f t="shared" si="45"/>
        <v>0</v>
      </c>
      <c r="GZ13" s="48">
        <f t="shared" si="45"/>
        <v>0</v>
      </c>
      <c r="HA13" s="49">
        <f t="shared" si="45"/>
        <v>0</v>
      </c>
      <c r="HB13" s="53">
        <f t="shared" si="45"/>
        <v>302</v>
      </c>
      <c r="HC13" s="245">
        <f t="shared" si="19"/>
        <v>0</v>
      </c>
      <c r="HD13" s="53">
        <f t="shared" ref="HD13:HP13" si="46">HD27+HD28+HD32</f>
        <v>0</v>
      </c>
      <c r="HE13" s="48">
        <f t="shared" si="46"/>
        <v>0</v>
      </c>
      <c r="HF13" s="48">
        <f t="shared" si="46"/>
        <v>0</v>
      </c>
      <c r="HG13" s="48">
        <f t="shared" si="46"/>
        <v>0</v>
      </c>
      <c r="HH13" s="49">
        <f t="shared" si="46"/>
        <v>0</v>
      </c>
      <c r="HI13" s="52">
        <f t="shared" si="46"/>
        <v>0</v>
      </c>
      <c r="HJ13" s="48">
        <f t="shared" si="46"/>
        <v>0</v>
      </c>
      <c r="HK13" s="48">
        <f t="shared" si="46"/>
        <v>0</v>
      </c>
      <c r="HL13" s="48">
        <f t="shared" si="46"/>
        <v>0</v>
      </c>
      <c r="HM13" s="48">
        <f t="shared" si="46"/>
        <v>0</v>
      </c>
      <c r="HN13" s="48">
        <f t="shared" si="46"/>
        <v>0</v>
      </c>
      <c r="HO13" s="48">
        <f t="shared" si="46"/>
        <v>0</v>
      </c>
      <c r="HP13" s="49">
        <f t="shared" si="46"/>
        <v>0</v>
      </c>
      <c r="HQ13" s="101"/>
      <c r="HR13" s="92" t="s">
        <v>136</v>
      </c>
      <c r="HS13" s="53">
        <f t="shared" ref="HS13:IU13" si="47">HS27+HS28+HS32</f>
        <v>0</v>
      </c>
      <c r="HT13" s="48">
        <f t="shared" si="47"/>
        <v>0</v>
      </c>
      <c r="HU13" s="48">
        <f t="shared" si="47"/>
        <v>0</v>
      </c>
      <c r="HV13" s="48">
        <f t="shared" si="47"/>
        <v>0</v>
      </c>
      <c r="HW13" s="48">
        <f t="shared" si="47"/>
        <v>0</v>
      </c>
      <c r="HX13" s="48">
        <f t="shared" si="47"/>
        <v>0</v>
      </c>
      <c r="HY13" s="48">
        <f t="shared" si="47"/>
        <v>1</v>
      </c>
      <c r="HZ13" s="48">
        <f t="shared" si="47"/>
        <v>0</v>
      </c>
      <c r="IA13" s="48">
        <f t="shared" si="47"/>
        <v>0</v>
      </c>
      <c r="IB13" s="48">
        <f t="shared" si="47"/>
        <v>4</v>
      </c>
      <c r="IC13" s="48">
        <f t="shared" si="47"/>
        <v>1</v>
      </c>
      <c r="ID13" s="48">
        <f t="shared" si="47"/>
        <v>2</v>
      </c>
      <c r="IE13" s="48">
        <f t="shared" si="47"/>
        <v>0</v>
      </c>
      <c r="IF13" s="48">
        <f t="shared" si="47"/>
        <v>1</v>
      </c>
      <c r="IG13" s="49">
        <f t="shared" si="47"/>
        <v>2</v>
      </c>
      <c r="IH13" s="52">
        <f t="shared" si="47"/>
        <v>0</v>
      </c>
      <c r="II13" s="48">
        <f t="shared" si="47"/>
        <v>0</v>
      </c>
      <c r="IJ13" s="51">
        <f t="shared" si="47"/>
        <v>0</v>
      </c>
      <c r="IK13" s="53">
        <f t="shared" si="47"/>
        <v>0</v>
      </c>
      <c r="IL13" s="48">
        <f t="shared" si="47"/>
        <v>0</v>
      </c>
      <c r="IM13" s="49">
        <f t="shared" si="47"/>
        <v>0</v>
      </c>
      <c r="IN13" s="53">
        <f t="shared" si="47"/>
        <v>0</v>
      </c>
      <c r="IO13" s="48">
        <f t="shared" si="47"/>
        <v>1</v>
      </c>
      <c r="IP13" s="49">
        <f t="shared" si="47"/>
        <v>0</v>
      </c>
      <c r="IQ13" s="52">
        <f t="shared" si="47"/>
        <v>0</v>
      </c>
      <c r="IR13" s="48">
        <f t="shared" si="47"/>
        <v>0</v>
      </c>
      <c r="IS13" s="48">
        <f t="shared" si="47"/>
        <v>2</v>
      </c>
      <c r="IT13" s="48">
        <f t="shared" si="47"/>
        <v>1</v>
      </c>
      <c r="IU13" s="48">
        <f t="shared" si="47"/>
        <v>0</v>
      </c>
      <c r="IV13" s="101"/>
      <c r="IW13" s="241" t="s">
        <v>136</v>
      </c>
      <c r="IX13" s="229">
        <f t="shared" ref="IX13:JN13" si="48">IX27+IX28+IX32</f>
        <v>0</v>
      </c>
      <c r="IY13" s="223">
        <f t="shared" si="48"/>
        <v>0</v>
      </c>
      <c r="IZ13" s="223">
        <f t="shared" si="48"/>
        <v>0</v>
      </c>
      <c r="JA13" s="223">
        <f t="shared" si="48"/>
        <v>0</v>
      </c>
      <c r="JB13" s="224">
        <f t="shared" si="48"/>
        <v>0</v>
      </c>
      <c r="JC13" s="225">
        <f t="shared" si="48"/>
        <v>0</v>
      </c>
      <c r="JD13" s="226">
        <f t="shared" si="48"/>
        <v>0</v>
      </c>
      <c r="JE13" s="226">
        <f t="shared" si="48"/>
        <v>0</v>
      </c>
      <c r="JF13" s="226">
        <f t="shared" si="48"/>
        <v>0</v>
      </c>
      <c r="JG13" s="227">
        <f t="shared" si="48"/>
        <v>0</v>
      </c>
      <c r="JH13" s="225">
        <f t="shared" si="48"/>
        <v>1</v>
      </c>
      <c r="JI13" s="226">
        <f t="shared" si="48"/>
        <v>0</v>
      </c>
      <c r="JJ13" s="226">
        <f t="shared" si="48"/>
        <v>0</v>
      </c>
      <c r="JK13" s="226">
        <f t="shared" si="48"/>
        <v>2</v>
      </c>
      <c r="JL13" s="227">
        <f t="shared" si="48"/>
        <v>0</v>
      </c>
      <c r="JM13" s="225">
        <f t="shared" si="48"/>
        <v>25</v>
      </c>
      <c r="JN13" s="226">
        <f t="shared" si="48"/>
        <v>1814</v>
      </c>
      <c r="JO13" s="392">
        <f t="shared" si="24"/>
        <v>1.3781697905181918</v>
      </c>
      <c r="JP13" s="228">
        <f t="shared" ref="JP13:KI13" si="49">JP27+JP28+JP32</f>
        <v>2</v>
      </c>
      <c r="JQ13" s="229">
        <f t="shared" si="49"/>
        <v>0</v>
      </c>
      <c r="JR13" s="230">
        <f t="shared" si="49"/>
        <v>0</v>
      </c>
      <c r="JS13" s="228">
        <f t="shared" si="49"/>
        <v>356</v>
      </c>
      <c r="JT13" s="223">
        <f t="shared" si="49"/>
        <v>4</v>
      </c>
      <c r="JU13" s="223">
        <f t="shared" si="49"/>
        <v>3</v>
      </c>
      <c r="JV13" s="697">
        <f t="shared" si="49"/>
        <v>6.6037735849056602</v>
      </c>
      <c r="JW13" s="229">
        <f t="shared" si="49"/>
        <v>355</v>
      </c>
      <c r="JX13" s="223">
        <f t="shared" si="49"/>
        <v>2</v>
      </c>
      <c r="JY13" s="223">
        <f t="shared" si="49"/>
        <v>3</v>
      </c>
      <c r="JZ13" s="698">
        <f t="shared" si="49"/>
        <v>4.716981132075472</v>
      </c>
      <c r="KA13" s="228">
        <f t="shared" si="49"/>
        <v>252</v>
      </c>
      <c r="KB13" s="223">
        <f t="shared" si="49"/>
        <v>2</v>
      </c>
      <c r="KC13" s="223">
        <f t="shared" si="49"/>
        <v>0</v>
      </c>
      <c r="KD13" s="697">
        <f t="shared" si="49"/>
        <v>1.8839712918660285</v>
      </c>
      <c r="KE13" s="229">
        <f t="shared" si="49"/>
        <v>0</v>
      </c>
      <c r="KF13" s="223">
        <f t="shared" si="49"/>
        <v>0</v>
      </c>
      <c r="KG13" s="223">
        <f t="shared" si="49"/>
        <v>0</v>
      </c>
      <c r="KH13" s="223">
        <f t="shared" si="49"/>
        <v>0</v>
      </c>
      <c r="KI13" s="223">
        <f t="shared" si="49"/>
        <v>0</v>
      </c>
    </row>
    <row r="14" spans="1:295" s="96" customFormat="1" ht="25.5" customHeight="1" x14ac:dyDescent="0.3">
      <c r="A14" s="45"/>
      <c r="B14" s="54" t="s">
        <v>137</v>
      </c>
      <c r="C14" s="47">
        <f>C33</f>
        <v>76</v>
      </c>
      <c r="D14" s="48">
        <f>D33</f>
        <v>1</v>
      </c>
      <c r="E14" s="48">
        <f>E33</f>
        <v>0</v>
      </c>
      <c r="F14" s="51">
        <f>F33</f>
        <v>0</v>
      </c>
      <c r="G14" s="142">
        <f t="shared" si="26"/>
        <v>1.3157894736842104</v>
      </c>
      <c r="H14" s="52">
        <f>H33</f>
        <v>1</v>
      </c>
      <c r="I14" s="51">
        <f>I33</f>
        <v>0</v>
      </c>
      <c r="J14" s="53">
        <f>J33</f>
        <v>5</v>
      </c>
      <c r="K14" s="48">
        <f>K33</f>
        <v>3</v>
      </c>
      <c r="L14" s="51">
        <f>L33</f>
        <v>10</v>
      </c>
      <c r="M14" s="143">
        <f t="shared" si="1"/>
        <v>13.157894736842104</v>
      </c>
      <c r="N14" s="53">
        <f>N33</f>
        <v>5</v>
      </c>
      <c r="O14" s="48">
        <f>O33</f>
        <v>3</v>
      </c>
      <c r="P14" s="51">
        <f>P33</f>
        <v>10</v>
      </c>
      <c r="Q14" s="145">
        <f t="shared" si="27"/>
        <v>13.157894736842104</v>
      </c>
      <c r="R14" s="52">
        <f t="shared" ref="R14:Z14" si="50">R33</f>
        <v>5</v>
      </c>
      <c r="S14" s="51">
        <f t="shared" si="50"/>
        <v>3</v>
      </c>
      <c r="T14" s="53">
        <f t="shared" si="50"/>
        <v>5</v>
      </c>
      <c r="U14" s="49">
        <f t="shared" si="50"/>
        <v>3</v>
      </c>
      <c r="V14" s="52">
        <f t="shared" si="50"/>
        <v>0</v>
      </c>
      <c r="W14" s="51">
        <f t="shared" si="50"/>
        <v>0</v>
      </c>
      <c r="X14" s="53">
        <f t="shared" si="50"/>
        <v>0</v>
      </c>
      <c r="Y14" s="48">
        <f t="shared" si="50"/>
        <v>0</v>
      </c>
      <c r="Z14" s="49">
        <f t="shared" si="50"/>
        <v>0</v>
      </c>
      <c r="AA14" s="101"/>
      <c r="AB14" s="93" t="s">
        <v>137</v>
      </c>
      <c r="AC14" s="254">
        <f>AC33</f>
        <v>69</v>
      </c>
      <c r="AD14" s="73">
        <f>AD33</f>
        <v>9</v>
      </c>
      <c r="AE14" s="256">
        <f t="shared" si="29"/>
        <v>13.043478260869565</v>
      </c>
      <c r="AF14" s="52">
        <f t="shared" ref="AF14:AN14" si="51">AF33</f>
        <v>9</v>
      </c>
      <c r="AG14" s="48">
        <f t="shared" si="51"/>
        <v>9</v>
      </c>
      <c r="AH14" s="48">
        <f t="shared" si="51"/>
        <v>0</v>
      </c>
      <c r="AI14" s="48">
        <f t="shared" si="51"/>
        <v>0</v>
      </c>
      <c r="AJ14" s="48">
        <f t="shared" si="51"/>
        <v>0</v>
      </c>
      <c r="AK14" s="48">
        <f t="shared" si="51"/>
        <v>0</v>
      </c>
      <c r="AL14" s="48">
        <f t="shared" si="51"/>
        <v>0</v>
      </c>
      <c r="AM14" s="48">
        <f t="shared" si="51"/>
        <v>6</v>
      </c>
      <c r="AN14" s="51">
        <f t="shared" si="51"/>
        <v>10</v>
      </c>
      <c r="AO14" s="256">
        <f t="shared" si="31"/>
        <v>14.492753623188406</v>
      </c>
      <c r="AP14" s="52">
        <f>AP33</f>
        <v>10</v>
      </c>
      <c r="AQ14" s="48">
        <f>AQ33</f>
        <v>10</v>
      </c>
      <c r="AR14" s="48">
        <f>AR33</f>
        <v>0</v>
      </c>
      <c r="AS14" s="48"/>
      <c r="AT14" s="48">
        <f>AT33</f>
        <v>0</v>
      </c>
      <c r="AU14" s="51">
        <f>AU33</f>
        <v>0</v>
      </c>
      <c r="AV14" s="145">
        <f t="shared" si="32"/>
        <v>0</v>
      </c>
      <c r="AW14" s="52">
        <f>AW33</f>
        <v>0</v>
      </c>
      <c r="AX14" s="48">
        <f>AX33</f>
        <v>0</v>
      </c>
      <c r="AY14" s="51">
        <f>AY33</f>
        <v>0</v>
      </c>
      <c r="AZ14" s="256">
        <f t="shared" si="33"/>
        <v>0</v>
      </c>
      <c r="BA14" s="53">
        <f>BA33</f>
        <v>0</v>
      </c>
      <c r="BB14" s="49">
        <f>BB33</f>
        <v>0</v>
      </c>
      <c r="BC14" s="164">
        <f>BC33</f>
        <v>6</v>
      </c>
      <c r="BD14" s="101"/>
      <c r="BE14" s="93" t="s">
        <v>137</v>
      </c>
      <c r="BF14" s="254">
        <f t="shared" ref="BF14:BM14" si="52">BF33</f>
        <v>89</v>
      </c>
      <c r="BG14" s="52">
        <f t="shared" si="52"/>
        <v>0</v>
      </c>
      <c r="BH14" s="48">
        <f t="shared" si="52"/>
        <v>0</v>
      </c>
      <c r="BI14" s="48">
        <f t="shared" si="52"/>
        <v>0</v>
      </c>
      <c r="BJ14" s="48">
        <f t="shared" si="52"/>
        <v>0</v>
      </c>
      <c r="BK14" s="51">
        <f t="shared" si="52"/>
        <v>1</v>
      </c>
      <c r="BL14" s="53">
        <f t="shared" si="52"/>
        <v>0</v>
      </c>
      <c r="BM14" s="48">
        <f t="shared" si="52"/>
        <v>0</v>
      </c>
      <c r="BN14" s="48"/>
      <c r="BO14" s="51">
        <f>BO33</f>
        <v>1</v>
      </c>
      <c r="BP14" s="256">
        <f t="shared" si="35"/>
        <v>1.1235955056179775E-2</v>
      </c>
      <c r="BQ14" s="52">
        <f>BQ33</f>
        <v>0</v>
      </c>
      <c r="BR14" s="48">
        <f>BR33</f>
        <v>0</v>
      </c>
      <c r="BS14" s="51">
        <f>BS33</f>
        <v>0</v>
      </c>
      <c r="BT14" s="262">
        <f t="shared" si="36"/>
        <v>0</v>
      </c>
      <c r="BU14" s="52">
        <f t="shared" ref="BU14:BZ14" si="53">BU33</f>
        <v>0</v>
      </c>
      <c r="BV14" s="48">
        <f t="shared" si="53"/>
        <v>0</v>
      </c>
      <c r="BW14" s="48">
        <f t="shared" si="53"/>
        <v>0</v>
      </c>
      <c r="BX14" s="48">
        <f t="shared" si="53"/>
        <v>0</v>
      </c>
      <c r="BY14" s="48">
        <f t="shared" si="53"/>
        <v>0</v>
      </c>
      <c r="BZ14" s="51">
        <f t="shared" si="53"/>
        <v>1</v>
      </c>
      <c r="CA14" s="256">
        <f t="shared" si="4"/>
        <v>1.1235955056179776</v>
      </c>
      <c r="CB14" s="45">
        <f>CB33</f>
        <v>0</v>
      </c>
      <c r="CC14" s="84">
        <f>CC33</f>
        <v>0</v>
      </c>
      <c r="CD14" s="164">
        <f>CD33</f>
        <v>1</v>
      </c>
      <c r="CE14" s="101"/>
      <c r="CF14" s="86" t="s">
        <v>137</v>
      </c>
      <c r="CG14" s="254">
        <f t="shared" ref="CG14:CX14" si="54">CG33</f>
        <v>83</v>
      </c>
      <c r="CH14" s="53">
        <f t="shared" si="54"/>
        <v>0</v>
      </c>
      <c r="CI14" s="48">
        <f t="shared" si="54"/>
        <v>0</v>
      </c>
      <c r="CJ14" s="48">
        <f t="shared" si="54"/>
        <v>0</v>
      </c>
      <c r="CK14" s="48">
        <f t="shared" si="54"/>
        <v>0</v>
      </c>
      <c r="CL14" s="48">
        <f t="shared" si="54"/>
        <v>1</v>
      </c>
      <c r="CM14" s="48">
        <f t="shared" si="54"/>
        <v>0</v>
      </c>
      <c r="CN14" s="48">
        <f t="shared" si="54"/>
        <v>0</v>
      </c>
      <c r="CO14" s="48">
        <f t="shared" si="54"/>
        <v>0</v>
      </c>
      <c r="CP14" s="48">
        <f t="shared" si="54"/>
        <v>0</v>
      </c>
      <c r="CQ14" s="48">
        <f t="shared" si="54"/>
        <v>0</v>
      </c>
      <c r="CR14" s="48">
        <f t="shared" si="54"/>
        <v>0</v>
      </c>
      <c r="CS14" s="48">
        <f t="shared" si="54"/>
        <v>0</v>
      </c>
      <c r="CT14" s="48">
        <f t="shared" si="54"/>
        <v>0</v>
      </c>
      <c r="CU14" s="48">
        <f t="shared" si="54"/>
        <v>0</v>
      </c>
      <c r="CV14" s="48">
        <f t="shared" si="54"/>
        <v>0</v>
      </c>
      <c r="CW14" s="48">
        <f t="shared" si="54"/>
        <v>0</v>
      </c>
      <c r="CX14" s="164">
        <f t="shared" si="54"/>
        <v>1</v>
      </c>
      <c r="CY14" s="101"/>
      <c r="CZ14" s="55" t="s">
        <v>137</v>
      </c>
      <c r="DA14" s="47">
        <f t="shared" ref="DA14:DH14" si="55">DA33</f>
        <v>83</v>
      </c>
      <c r="DB14" s="48">
        <f t="shared" si="55"/>
        <v>0</v>
      </c>
      <c r="DC14" s="48">
        <f t="shared" si="55"/>
        <v>0</v>
      </c>
      <c r="DD14" s="48">
        <f t="shared" si="55"/>
        <v>0</v>
      </c>
      <c r="DE14" s="51">
        <f t="shared" si="55"/>
        <v>1</v>
      </c>
      <c r="DF14" s="53">
        <f t="shared" si="55"/>
        <v>1</v>
      </c>
      <c r="DG14" s="48">
        <f t="shared" si="55"/>
        <v>0</v>
      </c>
      <c r="DH14" s="51">
        <f t="shared" si="55"/>
        <v>0</v>
      </c>
      <c r="DI14" s="256">
        <f t="shared" si="8"/>
        <v>0</v>
      </c>
      <c r="DJ14" s="52">
        <f>DJ33</f>
        <v>1</v>
      </c>
      <c r="DK14" s="48">
        <f>DK33</f>
        <v>0</v>
      </c>
      <c r="DL14" s="51">
        <f>DL33</f>
        <v>0</v>
      </c>
      <c r="DM14" s="256">
        <f t="shared" si="9"/>
        <v>0</v>
      </c>
      <c r="DN14" s="52">
        <f>DN33</f>
        <v>0</v>
      </c>
      <c r="DO14" s="51">
        <f>DO33</f>
        <v>0</v>
      </c>
      <c r="DP14" s="53">
        <f>DP33</f>
        <v>0</v>
      </c>
      <c r="DQ14" s="51">
        <f>DQ33</f>
        <v>1</v>
      </c>
      <c r="DR14" s="256">
        <f t="shared" si="10"/>
        <v>1.2048192771084338</v>
      </c>
      <c r="DS14" s="52">
        <f>DS33</f>
        <v>8</v>
      </c>
      <c r="DT14" s="161">
        <f t="shared" si="11"/>
        <v>9.6385542168674704E-2</v>
      </c>
      <c r="DU14" s="269">
        <f>DU33</f>
        <v>8</v>
      </c>
      <c r="DV14" s="256">
        <f t="shared" si="12"/>
        <v>9.6385542168674704E-2</v>
      </c>
      <c r="DW14" s="164">
        <f>DW33</f>
        <v>1</v>
      </c>
      <c r="DX14" s="101"/>
      <c r="DY14" s="86" t="s">
        <v>137</v>
      </c>
      <c r="DZ14" s="52">
        <f t="shared" ref="DZ14:ER14" si="56">DZ33</f>
        <v>0</v>
      </c>
      <c r="EA14" s="48">
        <f t="shared" si="56"/>
        <v>1</v>
      </c>
      <c r="EB14" s="48">
        <f t="shared" si="56"/>
        <v>0</v>
      </c>
      <c r="EC14" s="48">
        <f t="shared" si="56"/>
        <v>0</v>
      </c>
      <c r="ED14" s="48">
        <f t="shared" si="56"/>
        <v>0</v>
      </c>
      <c r="EE14" s="48">
        <f t="shared" si="56"/>
        <v>1</v>
      </c>
      <c r="EF14" s="48">
        <f t="shared" si="56"/>
        <v>1</v>
      </c>
      <c r="EG14" s="48">
        <f t="shared" si="56"/>
        <v>6</v>
      </c>
      <c r="EH14" s="48">
        <f t="shared" si="56"/>
        <v>0</v>
      </c>
      <c r="EI14" s="48">
        <f t="shared" si="56"/>
        <v>1</v>
      </c>
      <c r="EJ14" s="48">
        <f t="shared" si="56"/>
        <v>1</v>
      </c>
      <c r="EK14" s="48">
        <f t="shared" si="56"/>
        <v>1</v>
      </c>
      <c r="EL14" s="48">
        <f t="shared" si="56"/>
        <v>1</v>
      </c>
      <c r="EM14" s="48">
        <f t="shared" si="56"/>
        <v>0</v>
      </c>
      <c r="EN14" s="48">
        <f t="shared" si="56"/>
        <v>0</v>
      </c>
      <c r="EO14" s="48">
        <f t="shared" si="56"/>
        <v>0</v>
      </c>
      <c r="EP14" s="48">
        <f t="shared" si="56"/>
        <v>0</v>
      </c>
      <c r="EQ14" s="51">
        <f t="shared" si="56"/>
        <v>0</v>
      </c>
      <c r="ER14" s="275">
        <f t="shared" si="56"/>
        <v>17</v>
      </c>
      <c r="ES14" s="272">
        <f t="shared" si="41"/>
        <v>35.294117647058826</v>
      </c>
      <c r="ET14" s="52">
        <f t="shared" ref="ET14:FQ14" si="57">ET33</f>
        <v>0</v>
      </c>
      <c r="EU14" s="48">
        <f t="shared" si="57"/>
        <v>0</v>
      </c>
      <c r="EV14" s="48">
        <f t="shared" si="57"/>
        <v>0</v>
      </c>
      <c r="EW14" s="48">
        <f t="shared" si="57"/>
        <v>6</v>
      </c>
      <c r="EX14" s="49">
        <f t="shared" si="57"/>
        <v>0</v>
      </c>
      <c r="EY14" s="52">
        <f t="shared" si="57"/>
        <v>0</v>
      </c>
      <c r="EZ14" s="48">
        <f t="shared" si="57"/>
        <v>0</v>
      </c>
      <c r="FA14" s="48">
        <f t="shared" si="57"/>
        <v>0</v>
      </c>
      <c r="FB14" s="52">
        <f t="shared" si="57"/>
        <v>0</v>
      </c>
      <c r="FC14" s="48">
        <f t="shared" si="57"/>
        <v>0</v>
      </c>
      <c r="FD14" s="48">
        <f t="shared" si="57"/>
        <v>0</v>
      </c>
      <c r="FE14" s="48">
        <f t="shared" si="57"/>
        <v>0</v>
      </c>
      <c r="FF14" s="48">
        <f t="shared" si="57"/>
        <v>1</v>
      </c>
      <c r="FG14" s="48">
        <f t="shared" si="57"/>
        <v>0</v>
      </c>
      <c r="FH14" s="48">
        <f t="shared" si="57"/>
        <v>3</v>
      </c>
      <c r="FI14" s="48">
        <f t="shared" si="57"/>
        <v>6</v>
      </c>
      <c r="FJ14" s="48">
        <f t="shared" si="57"/>
        <v>2</v>
      </c>
      <c r="FK14" s="48">
        <f t="shared" si="57"/>
        <v>1</v>
      </c>
      <c r="FL14" s="48">
        <f t="shared" si="57"/>
        <v>1</v>
      </c>
      <c r="FM14" s="48">
        <f t="shared" si="57"/>
        <v>0</v>
      </c>
      <c r="FN14" s="48">
        <f t="shared" si="57"/>
        <v>0</v>
      </c>
      <c r="FO14" s="48">
        <f t="shared" si="57"/>
        <v>0</v>
      </c>
      <c r="FP14" s="48">
        <f t="shared" si="57"/>
        <v>0</v>
      </c>
      <c r="FQ14" s="49">
        <f t="shared" si="57"/>
        <v>0</v>
      </c>
      <c r="FR14" s="101"/>
      <c r="FS14" s="86" t="s">
        <v>137</v>
      </c>
      <c r="FT14" s="243">
        <f>FT33</f>
        <v>718</v>
      </c>
      <c r="FU14" s="279">
        <f t="shared" si="16"/>
        <v>0</v>
      </c>
      <c r="FV14" s="52">
        <f t="shared" ref="FV14:GG14" si="58">FV33</f>
        <v>0</v>
      </c>
      <c r="FW14" s="48">
        <f t="shared" si="58"/>
        <v>0</v>
      </c>
      <c r="FX14" s="48">
        <f t="shared" si="58"/>
        <v>0</v>
      </c>
      <c r="FY14" s="48">
        <f t="shared" si="58"/>
        <v>0</v>
      </c>
      <c r="FZ14" s="48">
        <f t="shared" si="58"/>
        <v>0</v>
      </c>
      <c r="GA14" s="48">
        <f t="shared" si="58"/>
        <v>0</v>
      </c>
      <c r="GB14" s="48">
        <f t="shared" si="58"/>
        <v>0</v>
      </c>
      <c r="GC14" s="48">
        <f t="shared" si="58"/>
        <v>0</v>
      </c>
      <c r="GD14" s="48">
        <f t="shared" si="58"/>
        <v>0</v>
      </c>
      <c r="GE14" s="51">
        <f t="shared" si="58"/>
        <v>0</v>
      </c>
      <c r="GF14" s="269">
        <f t="shared" si="58"/>
        <v>0</v>
      </c>
      <c r="GG14" s="164">
        <f t="shared" si="58"/>
        <v>930</v>
      </c>
      <c r="GH14" s="282">
        <f t="shared" si="18"/>
        <v>0</v>
      </c>
      <c r="GI14" s="52">
        <f t="shared" ref="GI14:GQ14" si="59">GI33</f>
        <v>0</v>
      </c>
      <c r="GJ14" s="48">
        <f t="shared" si="59"/>
        <v>0</v>
      </c>
      <c r="GK14" s="48">
        <f t="shared" si="59"/>
        <v>0</v>
      </c>
      <c r="GL14" s="48">
        <f t="shared" si="59"/>
        <v>0</v>
      </c>
      <c r="GM14" s="48">
        <f t="shared" si="59"/>
        <v>0</v>
      </c>
      <c r="GN14" s="48">
        <f t="shared" si="59"/>
        <v>0</v>
      </c>
      <c r="GO14" s="48">
        <f t="shared" si="59"/>
        <v>0</v>
      </c>
      <c r="GP14" s="48">
        <f t="shared" si="59"/>
        <v>0</v>
      </c>
      <c r="GQ14" s="49">
        <f t="shared" si="59"/>
        <v>0</v>
      </c>
      <c r="GR14" s="101"/>
      <c r="GS14" s="86" t="s">
        <v>137</v>
      </c>
      <c r="GT14" s="52">
        <f t="shared" ref="GT14:HB14" si="60">GT33</f>
        <v>0</v>
      </c>
      <c r="GU14" s="48">
        <f t="shared" si="60"/>
        <v>0</v>
      </c>
      <c r="GV14" s="48">
        <f t="shared" si="60"/>
        <v>0</v>
      </c>
      <c r="GW14" s="48">
        <f t="shared" si="60"/>
        <v>0</v>
      </c>
      <c r="GX14" s="48">
        <f t="shared" si="60"/>
        <v>0</v>
      </c>
      <c r="GY14" s="48">
        <f t="shared" si="60"/>
        <v>0</v>
      </c>
      <c r="GZ14" s="48">
        <f t="shared" si="60"/>
        <v>0</v>
      </c>
      <c r="HA14" s="49">
        <f t="shared" si="60"/>
        <v>0</v>
      </c>
      <c r="HB14" s="53">
        <f t="shared" si="60"/>
        <v>78</v>
      </c>
      <c r="HC14" s="245">
        <f t="shared" si="19"/>
        <v>0</v>
      </c>
      <c r="HD14" s="53">
        <f t="shared" ref="HD14:HP14" si="61">HD33</f>
        <v>0</v>
      </c>
      <c r="HE14" s="48">
        <f t="shared" si="61"/>
        <v>0</v>
      </c>
      <c r="HF14" s="48">
        <f t="shared" si="61"/>
        <v>0</v>
      </c>
      <c r="HG14" s="48">
        <f t="shared" si="61"/>
        <v>0</v>
      </c>
      <c r="HH14" s="49">
        <f t="shared" si="61"/>
        <v>0</v>
      </c>
      <c r="HI14" s="52">
        <f t="shared" si="61"/>
        <v>0</v>
      </c>
      <c r="HJ14" s="48">
        <f t="shared" si="61"/>
        <v>0</v>
      </c>
      <c r="HK14" s="48">
        <f t="shared" si="61"/>
        <v>0</v>
      </c>
      <c r="HL14" s="48">
        <f t="shared" si="61"/>
        <v>0</v>
      </c>
      <c r="HM14" s="48">
        <f t="shared" si="61"/>
        <v>0</v>
      </c>
      <c r="HN14" s="48">
        <f t="shared" si="61"/>
        <v>0</v>
      </c>
      <c r="HO14" s="48">
        <f t="shared" si="61"/>
        <v>0</v>
      </c>
      <c r="HP14" s="49">
        <f t="shared" si="61"/>
        <v>0</v>
      </c>
      <c r="HQ14" s="101"/>
      <c r="HR14" s="93" t="s">
        <v>137</v>
      </c>
      <c r="HS14" s="53">
        <f t="shared" ref="HS14:IU14" si="62">HS33</f>
        <v>0</v>
      </c>
      <c r="HT14" s="48">
        <f t="shared" si="62"/>
        <v>0</v>
      </c>
      <c r="HU14" s="48">
        <f t="shared" si="62"/>
        <v>0</v>
      </c>
      <c r="HV14" s="48">
        <f t="shared" si="62"/>
        <v>0</v>
      </c>
      <c r="HW14" s="48">
        <f t="shared" si="62"/>
        <v>0</v>
      </c>
      <c r="HX14" s="48">
        <f t="shared" si="62"/>
        <v>0</v>
      </c>
      <c r="HY14" s="48">
        <f t="shared" si="62"/>
        <v>0</v>
      </c>
      <c r="HZ14" s="48">
        <f t="shared" si="62"/>
        <v>0</v>
      </c>
      <c r="IA14" s="48">
        <f t="shared" si="62"/>
        <v>0</v>
      </c>
      <c r="IB14" s="48">
        <f t="shared" si="62"/>
        <v>0</v>
      </c>
      <c r="IC14" s="48">
        <f t="shared" si="62"/>
        <v>1</v>
      </c>
      <c r="ID14" s="48">
        <f t="shared" si="62"/>
        <v>0</v>
      </c>
      <c r="IE14" s="48">
        <f t="shared" si="62"/>
        <v>0</v>
      </c>
      <c r="IF14" s="48">
        <f t="shared" si="62"/>
        <v>0</v>
      </c>
      <c r="IG14" s="49">
        <f t="shared" si="62"/>
        <v>0</v>
      </c>
      <c r="IH14" s="52">
        <f t="shared" si="62"/>
        <v>0</v>
      </c>
      <c r="II14" s="48">
        <f t="shared" si="62"/>
        <v>0</v>
      </c>
      <c r="IJ14" s="51">
        <f t="shared" si="62"/>
        <v>0</v>
      </c>
      <c r="IK14" s="53">
        <f t="shared" si="62"/>
        <v>0</v>
      </c>
      <c r="IL14" s="48">
        <f t="shared" si="62"/>
        <v>0</v>
      </c>
      <c r="IM14" s="49">
        <f t="shared" si="62"/>
        <v>0</v>
      </c>
      <c r="IN14" s="53">
        <f t="shared" si="62"/>
        <v>0</v>
      </c>
      <c r="IO14" s="48">
        <f t="shared" si="62"/>
        <v>0</v>
      </c>
      <c r="IP14" s="49">
        <f t="shared" si="62"/>
        <v>0</v>
      </c>
      <c r="IQ14" s="52">
        <f t="shared" si="62"/>
        <v>0</v>
      </c>
      <c r="IR14" s="48">
        <f t="shared" si="62"/>
        <v>0</v>
      </c>
      <c r="IS14" s="48">
        <f t="shared" si="62"/>
        <v>0</v>
      </c>
      <c r="IT14" s="48">
        <f t="shared" si="62"/>
        <v>0</v>
      </c>
      <c r="IU14" s="48">
        <f t="shared" si="62"/>
        <v>0</v>
      </c>
      <c r="IV14" s="101"/>
      <c r="IW14" s="86" t="s">
        <v>137</v>
      </c>
      <c r="IX14" s="52">
        <f t="shared" ref="IX14:JM14" si="63">IX33</f>
        <v>0</v>
      </c>
      <c r="IY14" s="48">
        <f t="shared" si="63"/>
        <v>0</v>
      </c>
      <c r="IZ14" s="48">
        <f t="shared" si="63"/>
        <v>0</v>
      </c>
      <c r="JA14" s="48">
        <f t="shared" si="63"/>
        <v>0</v>
      </c>
      <c r="JB14" s="51">
        <f t="shared" si="63"/>
        <v>0</v>
      </c>
      <c r="JC14" s="217">
        <f t="shared" si="63"/>
        <v>0</v>
      </c>
      <c r="JD14" s="218">
        <f t="shared" si="63"/>
        <v>0</v>
      </c>
      <c r="JE14" s="218">
        <f t="shared" si="63"/>
        <v>0</v>
      </c>
      <c r="JF14" s="218">
        <f t="shared" si="63"/>
        <v>0</v>
      </c>
      <c r="JG14" s="219">
        <f t="shared" si="63"/>
        <v>0</v>
      </c>
      <c r="JH14" s="217">
        <f t="shared" si="63"/>
        <v>0</v>
      </c>
      <c r="JI14" s="218">
        <f t="shared" si="63"/>
        <v>0</v>
      </c>
      <c r="JJ14" s="218">
        <f t="shared" si="63"/>
        <v>1</v>
      </c>
      <c r="JK14" s="218">
        <f t="shared" si="63"/>
        <v>0</v>
      </c>
      <c r="JL14" s="219">
        <f t="shared" si="63"/>
        <v>1</v>
      </c>
      <c r="JM14" s="217">
        <f t="shared" si="63"/>
        <v>18</v>
      </c>
      <c r="JN14" s="218">
        <f>JN33</f>
        <v>465</v>
      </c>
      <c r="JO14" s="393">
        <f t="shared" si="24"/>
        <v>3.870967741935484</v>
      </c>
      <c r="JP14" s="53">
        <f t="shared" ref="JP14:KI14" si="64">JP33</f>
        <v>2</v>
      </c>
      <c r="JQ14" s="52">
        <f t="shared" si="64"/>
        <v>0</v>
      </c>
      <c r="JR14" s="49">
        <f t="shared" si="64"/>
        <v>0</v>
      </c>
      <c r="JS14" s="53">
        <f t="shared" si="64"/>
        <v>109</v>
      </c>
      <c r="JT14" s="48">
        <f t="shared" si="64"/>
        <v>2</v>
      </c>
      <c r="JU14" s="48">
        <f t="shared" si="64"/>
        <v>5</v>
      </c>
      <c r="JV14" s="699">
        <f t="shared" si="64"/>
        <v>6.4220183486238538</v>
      </c>
      <c r="JW14" s="52">
        <f t="shared" si="64"/>
        <v>50</v>
      </c>
      <c r="JX14" s="48">
        <f t="shared" si="64"/>
        <v>4</v>
      </c>
      <c r="JY14" s="48">
        <f t="shared" si="64"/>
        <v>9</v>
      </c>
      <c r="JZ14" s="700">
        <f t="shared" si="64"/>
        <v>26</v>
      </c>
      <c r="KA14" s="53">
        <f t="shared" si="64"/>
        <v>67</v>
      </c>
      <c r="KB14" s="48">
        <f t="shared" si="64"/>
        <v>8</v>
      </c>
      <c r="KC14" s="48">
        <f t="shared" si="64"/>
        <v>17</v>
      </c>
      <c r="KD14" s="699">
        <f t="shared" si="64"/>
        <v>37.313432835820898</v>
      </c>
      <c r="KE14" s="52">
        <f t="shared" si="64"/>
        <v>0</v>
      </c>
      <c r="KF14" s="48">
        <f t="shared" si="64"/>
        <v>0</v>
      </c>
      <c r="KG14" s="48">
        <f t="shared" si="64"/>
        <v>0</v>
      </c>
      <c r="KH14" s="48">
        <f t="shared" si="64"/>
        <v>0</v>
      </c>
      <c r="KI14" s="48">
        <f t="shared" si="64"/>
        <v>0</v>
      </c>
    </row>
    <row r="15" spans="1:295" s="96" customFormat="1" ht="25.5" customHeight="1" x14ac:dyDescent="0.3">
      <c r="A15" s="45"/>
      <c r="B15" s="46" t="s">
        <v>138</v>
      </c>
      <c r="C15" s="47">
        <f>C40+C42+C43</f>
        <v>55</v>
      </c>
      <c r="D15" s="48">
        <f>D40+D42+D43</f>
        <v>0</v>
      </c>
      <c r="E15" s="48">
        <f>E40+E42+E43</f>
        <v>0</v>
      </c>
      <c r="F15" s="51">
        <f>F40+F42+F43</f>
        <v>0</v>
      </c>
      <c r="G15" s="142">
        <f t="shared" si="26"/>
        <v>0</v>
      </c>
      <c r="H15" s="52">
        <f>H40+H42+H43</f>
        <v>0</v>
      </c>
      <c r="I15" s="51">
        <f>I40+I42+I43</f>
        <v>0</v>
      </c>
      <c r="J15" s="53">
        <f>J40+J42+J43</f>
        <v>2</v>
      </c>
      <c r="K15" s="48">
        <f>K40+K42+K43</f>
        <v>3</v>
      </c>
      <c r="L15" s="51">
        <f>L40+L42+L43</f>
        <v>6</v>
      </c>
      <c r="M15" s="143">
        <f t="shared" si="1"/>
        <v>10.909090909090908</v>
      </c>
      <c r="N15" s="53">
        <f>N40+N42+N43</f>
        <v>2</v>
      </c>
      <c r="O15" s="48">
        <f>O40+O42+O43</f>
        <v>3</v>
      </c>
      <c r="P15" s="51">
        <f>P40+P42+P43</f>
        <v>6</v>
      </c>
      <c r="Q15" s="145">
        <f t="shared" si="27"/>
        <v>10.909090909090908</v>
      </c>
      <c r="R15" s="52">
        <f t="shared" ref="R15:Z15" si="65">R40+R42+R43</f>
        <v>2</v>
      </c>
      <c r="S15" s="51">
        <f t="shared" si="65"/>
        <v>3</v>
      </c>
      <c r="T15" s="53">
        <f t="shared" si="65"/>
        <v>2</v>
      </c>
      <c r="U15" s="49">
        <f t="shared" si="65"/>
        <v>3</v>
      </c>
      <c r="V15" s="52">
        <f t="shared" si="65"/>
        <v>0</v>
      </c>
      <c r="W15" s="51">
        <f t="shared" si="65"/>
        <v>0</v>
      </c>
      <c r="X15" s="53">
        <f t="shared" si="65"/>
        <v>0</v>
      </c>
      <c r="Y15" s="48">
        <f t="shared" si="65"/>
        <v>0</v>
      </c>
      <c r="Z15" s="49">
        <f t="shared" si="65"/>
        <v>0</v>
      </c>
      <c r="AA15" s="101"/>
      <c r="AB15" s="92" t="s">
        <v>138</v>
      </c>
      <c r="AC15" s="254">
        <f>AC40+AC42+AC43</f>
        <v>75</v>
      </c>
      <c r="AD15" s="73">
        <f>AD40+AD42+AD43</f>
        <v>6</v>
      </c>
      <c r="AE15" s="256">
        <f t="shared" si="29"/>
        <v>8</v>
      </c>
      <c r="AF15" s="52">
        <f t="shared" ref="AF15:AN15" si="66">AF40+AF42+AF43</f>
        <v>6</v>
      </c>
      <c r="AG15" s="48">
        <f t="shared" si="66"/>
        <v>6</v>
      </c>
      <c r="AH15" s="48">
        <f t="shared" si="66"/>
        <v>0</v>
      </c>
      <c r="AI15" s="48">
        <f t="shared" si="66"/>
        <v>0</v>
      </c>
      <c r="AJ15" s="48">
        <f t="shared" si="66"/>
        <v>0</v>
      </c>
      <c r="AK15" s="48">
        <f t="shared" si="66"/>
        <v>0</v>
      </c>
      <c r="AL15" s="48">
        <f t="shared" si="66"/>
        <v>0</v>
      </c>
      <c r="AM15" s="48">
        <f t="shared" si="66"/>
        <v>3</v>
      </c>
      <c r="AN15" s="51">
        <f t="shared" si="66"/>
        <v>10</v>
      </c>
      <c r="AO15" s="256">
        <f t="shared" si="31"/>
        <v>13.333333333333334</v>
      </c>
      <c r="AP15" s="52">
        <f>AP40+AP42+AP43</f>
        <v>10</v>
      </c>
      <c r="AQ15" s="48">
        <f>AQ40+AQ42+AQ43</f>
        <v>10</v>
      </c>
      <c r="AR15" s="48">
        <f>AR40+AR42+AR43</f>
        <v>0</v>
      </c>
      <c r="AS15" s="48"/>
      <c r="AT15" s="48">
        <f>AT40+AT42+AT43</f>
        <v>0</v>
      </c>
      <c r="AU15" s="51">
        <f>AU40+AU42+AU43</f>
        <v>0</v>
      </c>
      <c r="AV15" s="145">
        <f t="shared" si="32"/>
        <v>0</v>
      </c>
      <c r="AW15" s="52">
        <f>AW40+AW42+AW43</f>
        <v>0</v>
      </c>
      <c r="AX15" s="48">
        <f>AX40+AX42+AX43</f>
        <v>0</v>
      </c>
      <c r="AY15" s="51">
        <f>AY40+AY42+AY43</f>
        <v>0</v>
      </c>
      <c r="AZ15" s="256">
        <f t="shared" si="33"/>
        <v>0</v>
      </c>
      <c r="BA15" s="53">
        <f>BA40+BA42+BA43</f>
        <v>0</v>
      </c>
      <c r="BB15" s="49">
        <f>BB40+BB42+BB43</f>
        <v>0</v>
      </c>
      <c r="BC15" s="164">
        <f>BC40+BC42+BC43</f>
        <v>3</v>
      </c>
      <c r="BD15" s="101"/>
      <c r="BE15" s="92" t="s">
        <v>138</v>
      </c>
      <c r="BF15" s="254">
        <f t="shared" ref="BF15:BM15" si="67">BF40+BF42+BF43</f>
        <v>81</v>
      </c>
      <c r="BG15" s="52">
        <f t="shared" si="67"/>
        <v>0</v>
      </c>
      <c r="BH15" s="48">
        <f t="shared" si="67"/>
        <v>0</v>
      </c>
      <c r="BI15" s="48">
        <f t="shared" si="67"/>
        <v>0</v>
      </c>
      <c r="BJ15" s="48">
        <f t="shared" si="67"/>
        <v>0</v>
      </c>
      <c r="BK15" s="51">
        <f t="shared" si="67"/>
        <v>0</v>
      </c>
      <c r="BL15" s="53">
        <f t="shared" si="67"/>
        <v>1</v>
      </c>
      <c r="BM15" s="48">
        <f t="shared" si="67"/>
        <v>0</v>
      </c>
      <c r="BN15" s="48"/>
      <c r="BO15" s="51">
        <f>BO40+BO42+BO43</f>
        <v>0</v>
      </c>
      <c r="BP15" s="256">
        <f t="shared" si="35"/>
        <v>0</v>
      </c>
      <c r="BQ15" s="52">
        <f>BQ40+BQ42+BQ43</f>
        <v>1</v>
      </c>
      <c r="BR15" s="48">
        <f>BR40+BR42+BR43</f>
        <v>0</v>
      </c>
      <c r="BS15" s="51">
        <f>BS40+BS42+BS43</f>
        <v>0</v>
      </c>
      <c r="BT15" s="262">
        <f t="shared" si="36"/>
        <v>0</v>
      </c>
      <c r="BU15" s="52">
        <f t="shared" ref="BU15:BZ15" si="68">BU40+BU42+BU43</f>
        <v>0</v>
      </c>
      <c r="BV15" s="48">
        <f t="shared" si="68"/>
        <v>0</v>
      </c>
      <c r="BW15" s="48">
        <f t="shared" si="68"/>
        <v>0</v>
      </c>
      <c r="BX15" s="48">
        <f t="shared" si="68"/>
        <v>0</v>
      </c>
      <c r="BY15" s="48">
        <f t="shared" si="68"/>
        <v>0</v>
      </c>
      <c r="BZ15" s="51">
        <f t="shared" si="68"/>
        <v>0</v>
      </c>
      <c r="CA15" s="256">
        <f t="shared" si="4"/>
        <v>0</v>
      </c>
      <c r="CB15" s="45">
        <f>CB40+CB42+CB43</f>
        <v>0</v>
      </c>
      <c r="CC15" s="84">
        <f>CC40+CC42+CC43</f>
        <v>0</v>
      </c>
      <c r="CD15" s="164">
        <f>CD40+CD42+CD43</f>
        <v>0</v>
      </c>
      <c r="CE15" s="101"/>
      <c r="CF15" s="85" t="s">
        <v>138</v>
      </c>
      <c r="CG15" s="254">
        <f t="shared" ref="CG15:CX15" si="69">CG40+CG42+CG43</f>
        <v>99</v>
      </c>
      <c r="CH15" s="53">
        <f t="shared" si="69"/>
        <v>0</v>
      </c>
      <c r="CI15" s="48">
        <f t="shared" si="69"/>
        <v>0</v>
      </c>
      <c r="CJ15" s="48">
        <f t="shared" si="69"/>
        <v>0</v>
      </c>
      <c r="CK15" s="48">
        <f t="shared" si="69"/>
        <v>0</v>
      </c>
      <c r="CL15" s="48">
        <f t="shared" si="69"/>
        <v>0</v>
      </c>
      <c r="CM15" s="48">
        <f t="shared" si="69"/>
        <v>0</v>
      </c>
      <c r="CN15" s="48">
        <f t="shared" si="69"/>
        <v>0</v>
      </c>
      <c r="CO15" s="48">
        <f t="shared" si="69"/>
        <v>0</v>
      </c>
      <c r="CP15" s="48">
        <f t="shared" si="69"/>
        <v>0</v>
      </c>
      <c r="CQ15" s="48">
        <f t="shared" si="69"/>
        <v>0</v>
      </c>
      <c r="CR15" s="48">
        <f t="shared" si="69"/>
        <v>0</v>
      </c>
      <c r="CS15" s="48">
        <f t="shared" si="69"/>
        <v>0</v>
      </c>
      <c r="CT15" s="48">
        <f t="shared" si="69"/>
        <v>0</v>
      </c>
      <c r="CU15" s="48">
        <f t="shared" si="69"/>
        <v>0</v>
      </c>
      <c r="CV15" s="48">
        <f t="shared" si="69"/>
        <v>0</v>
      </c>
      <c r="CW15" s="48">
        <f t="shared" si="69"/>
        <v>0</v>
      </c>
      <c r="CX15" s="164">
        <f t="shared" si="69"/>
        <v>0</v>
      </c>
      <c r="CY15" s="101"/>
      <c r="CZ15" s="50" t="s">
        <v>138</v>
      </c>
      <c r="DA15" s="47">
        <f t="shared" ref="DA15:DH15" si="70">DA40+DA42+DA43</f>
        <v>101</v>
      </c>
      <c r="DB15" s="48">
        <f t="shared" si="70"/>
        <v>0</v>
      </c>
      <c r="DC15" s="48">
        <f t="shared" si="70"/>
        <v>0</v>
      </c>
      <c r="DD15" s="48">
        <f t="shared" si="70"/>
        <v>0</v>
      </c>
      <c r="DE15" s="51">
        <f t="shared" si="70"/>
        <v>0</v>
      </c>
      <c r="DF15" s="53">
        <f t="shared" si="70"/>
        <v>0</v>
      </c>
      <c r="DG15" s="48">
        <f t="shared" si="70"/>
        <v>0</v>
      </c>
      <c r="DH15" s="51">
        <f t="shared" si="70"/>
        <v>1</v>
      </c>
      <c r="DI15" s="256">
        <f t="shared" si="8"/>
        <v>0.99009900990099009</v>
      </c>
      <c r="DJ15" s="52">
        <f>DJ40+DJ42+DJ43</f>
        <v>0</v>
      </c>
      <c r="DK15" s="48">
        <f>DK40+DK42+DK43</f>
        <v>0</v>
      </c>
      <c r="DL15" s="51">
        <f>DL40+DL42+DL43</f>
        <v>0</v>
      </c>
      <c r="DM15" s="256">
        <f t="shared" si="9"/>
        <v>0</v>
      </c>
      <c r="DN15" s="52">
        <f>DN40+DN42+DN43</f>
        <v>0</v>
      </c>
      <c r="DO15" s="51">
        <f>DO40+DO42+DO43</f>
        <v>0</v>
      </c>
      <c r="DP15" s="53">
        <f>DP40+DP42+DP43</f>
        <v>0</v>
      </c>
      <c r="DQ15" s="51">
        <f>DQ40+DQ42+DQ43</f>
        <v>0</v>
      </c>
      <c r="DR15" s="256">
        <f t="shared" si="10"/>
        <v>0</v>
      </c>
      <c r="DS15" s="52">
        <f>DS40+DS42+DS43</f>
        <v>9</v>
      </c>
      <c r="DT15" s="161">
        <f t="shared" si="11"/>
        <v>8.9108910891089105E-2</v>
      </c>
      <c r="DU15" s="269">
        <f>DU40+DU42+DU43</f>
        <v>10</v>
      </c>
      <c r="DV15" s="256">
        <f t="shared" si="12"/>
        <v>9.9009900990099015E-2</v>
      </c>
      <c r="DW15" s="164">
        <f>DW40+DW42+DW43</f>
        <v>0</v>
      </c>
      <c r="DX15" s="101"/>
      <c r="DY15" s="85" t="s">
        <v>138</v>
      </c>
      <c r="DZ15" s="52">
        <f t="shared" ref="DZ15:ER15" si="71">DZ40+DZ42+DZ43</f>
        <v>0</v>
      </c>
      <c r="EA15" s="48">
        <f t="shared" si="71"/>
        <v>0</v>
      </c>
      <c r="EB15" s="48">
        <f t="shared" si="71"/>
        <v>0</v>
      </c>
      <c r="EC15" s="48">
        <f t="shared" si="71"/>
        <v>1</v>
      </c>
      <c r="ED15" s="48">
        <f t="shared" si="71"/>
        <v>0</v>
      </c>
      <c r="EE15" s="48">
        <f t="shared" si="71"/>
        <v>0</v>
      </c>
      <c r="EF15" s="48">
        <f t="shared" si="71"/>
        <v>2</v>
      </c>
      <c r="EG15" s="48">
        <f t="shared" si="71"/>
        <v>0</v>
      </c>
      <c r="EH15" s="48">
        <f t="shared" si="71"/>
        <v>0</v>
      </c>
      <c r="EI15" s="48">
        <f t="shared" si="71"/>
        <v>2</v>
      </c>
      <c r="EJ15" s="48">
        <f t="shared" si="71"/>
        <v>1</v>
      </c>
      <c r="EK15" s="48">
        <f t="shared" si="71"/>
        <v>0</v>
      </c>
      <c r="EL15" s="48">
        <f t="shared" si="71"/>
        <v>0</v>
      </c>
      <c r="EM15" s="48">
        <f t="shared" si="71"/>
        <v>0</v>
      </c>
      <c r="EN15" s="48">
        <f t="shared" si="71"/>
        <v>0</v>
      </c>
      <c r="EO15" s="48">
        <f t="shared" si="71"/>
        <v>0</v>
      </c>
      <c r="EP15" s="48">
        <f t="shared" si="71"/>
        <v>0</v>
      </c>
      <c r="EQ15" s="51">
        <f t="shared" si="71"/>
        <v>0</v>
      </c>
      <c r="ER15" s="275">
        <f t="shared" si="71"/>
        <v>0</v>
      </c>
      <c r="ES15" s="272">
        <f t="shared" si="41"/>
        <v>0</v>
      </c>
      <c r="ET15" s="52">
        <f t="shared" ref="ET15:FQ15" si="72">ET40+ET42+ET43</f>
        <v>0</v>
      </c>
      <c r="EU15" s="48">
        <f t="shared" si="72"/>
        <v>0</v>
      </c>
      <c r="EV15" s="48">
        <f t="shared" si="72"/>
        <v>0</v>
      </c>
      <c r="EW15" s="48">
        <f t="shared" si="72"/>
        <v>4</v>
      </c>
      <c r="EX15" s="49">
        <f t="shared" si="72"/>
        <v>0</v>
      </c>
      <c r="EY15" s="52">
        <f t="shared" si="72"/>
        <v>0</v>
      </c>
      <c r="EZ15" s="48">
        <f t="shared" si="72"/>
        <v>0</v>
      </c>
      <c r="FA15" s="48">
        <f t="shared" si="72"/>
        <v>0</v>
      </c>
      <c r="FB15" s="52">
        <f t="shared" si="72"/>
        <v>1</v>
      </c>
      <c r="FC15" s="48">
        <f t="shared" si="72"/>
        <v>0</v>
      </c>
      <c r="FD15" s="48">
        <f t="shared" si="72"/>
        <v>0</v>
      </c>
      <c r="FE15" s="48">
        <f t="shared" si="72"/>
        <v>0</v>
      </c>
      <c r="FF15" s="48">
        <f t="shared" si="72"/>
        <v>0</v>
      </c>
      <c r="FG15" s="48">
        <f t="shared" si="72"/>
        <v>0</v>
      </c>
      <c r="FH15" s="48">
        <f t="shared" si="72"/>
        <v>0</v>
      </c>
      <c r="FI15" s="48">
        <f t="shared" si="72"/>
        <v>0</v>
      </c>
      <c r="FJ15" s="48">
        <f t="shared" si="72"/>
        <v>0</v>
      </c>
      <c r="FK15" s="48">
        <f t="shared" si="72"/>
        <v>0</v>
      </c>
      <c r="FL15" s="48">
        <f t="shared" si="72"/>
        <v>0</v>
      </c>
      <c r="FM15" s="48">
        <f t="shared" si="72"/>
        <v>0</v>
      </c>
      <c r="FN15" s="48">
        <f t="shared" si="72"/>
        <v>0</v>
      </c>
      <c r="FO15" s="48">
        <f t="shared" si="72"/>
        <v>0</v>
      </c>
      <c r="FP15" s="48">
        <f t="shared" si="72"/>
        <v>0</v>
      </c>
      <c r="FQ15" s="49">
        <f t="shared" si="72"/>
        <v>0</v>
      </c>
      <c r="FR15" s="101"/>
      <c r="FS15" s="85" t="s">
        <v>138</v>
      </c>
      <c r="FT15" s="243">
        <f>FT40+FT42+FT43</f>
        <v>719</v>
      </c>
      <c r="FU15" s="279">
        <f t="shared" si="16"/>
        <v>0</v>
      </c>
      <c r="FV15" s="52">
        <f t="shared" ref="FV15:GG15" si="73">FV40+FV42+FV43</f>
        <v>0</v>
      </c>
      <c r="FW15" s="48">
        <f t="shared" si="73"/>
        <v>0</v>
      </c>
      <c r="FX15" s="48">
        <f t="shared" si="73"/>
        <v>0</v>
      </c>
      <c r="FY15" s="48">
        <f t="shared" si="73"/>
        <v>0</v>
      </c>
      <c r="FZ15" s="48">
        <f t="shared" si="73"/>
        <v>0</v>
      </c>
      <c r="GA15" s="48">
        <f t="shared" si="73"/>
        <v>0</v>
      </c>
      <c r="GB15" s="48">
        <f t="shared" si="73"/>
        <v>0</v>
      </c>
      <c r="GC15" s="48">
        <f t="shared" si="73"/>
        <v>0</v>
      </c>
      <c r="GD15" s="48">
        <f t="shared" si="73"/>
        <v>0</v>
      </c>
      <c r="GE15" s="51">
        <f t="shared" si="73"/>
        <v>0</v>
      </c>
      <c r="GF15" s="269">
        <f t="shared" si="73"/>
        <v>0</v>
      </c>
      <c r="GG15" s="164">
        <f t="shared" si="73"/>
        <v>823</v>
      </c>
      <c r="GH15" s="282">
        <f t="shared" si="18"/>
        <v>0</v>
      </c>
      <c r="GI15" s="52">
        <f t="shared" ref="GI15:GQ15" si="74">GI40+GI42+GI43</f>
        <v>0</v>
      </c>
      <c r="GJ15" s="48">
        <f t="shared" si="74"/>
        <v>0</v>
      </c>
      <c r="GK15" s="48">
        <f t="shared" si="74"/>
        <v>0</v>
      </c>
      <c r="GL15" s="48">
        <f t="shared" si="74"/>
        <v>0</v>
      </c>
      <c r="GM15" s="48">
        <f t="shared" si="74"/>
        <v>0</v>
      </c>
      <c r="GN15" s="48">
        <f t="shared" si="74"/>
        <v>0</v>
      </c>
      <c r="GO15" s="48">
        <f t="shared" si="74"/>
        <v>0</v>
      </c>
      <c r="GP15" s="48">
        <f t="shared" si="74"/>
        <v>0</v>
      </c>
      <c r="GQ15" s="49">
        <f t="shared" si="74"/>
        <v>0</v>
      </c>
      <c r="GR15" s="101"/>
      <c r="GS15" s="85" t="s">
        <v>138</v>
      </c>
      <c r="GT15" s="52">
        <f t="shared" ref="GT15:HB15" si="75">GT40+GT42+GT43</f>
        <v>0</v>
      </c>
      <c r="GU15" s="48">
        <f t="shared" si="75"/>
        <v>0</v>
      </c>
      <c r="GV15" s="48">
        <f t="shared" si="75"/>
        <v>0</v>
      </c>
      <c r="GW15" s="48">
        <f t="shared" si="75"/>
        <v>0</v>
      </c>
      <c r="GX15" s="48">
        <f t="shared" si="75"/>
        <v>0</v>
      </c>
      <c r="GY15" s="48">
        <f t="shared" si="75"/>
        <v>0</v>
      </c>
      <c r="GZ15" s="48">
        <f t="shared" si="75"/>
        <v>0</v>
      </c>
      <c r="HA15" s="49">
        <f t="shared" si="75"/>
        <v>0</v>
      </c>
      <c r="HB15" s="53">
        <f t="shared" si="75"/>
        <v>68</v>
      </c>
      <c r="HC15" s="245">
        <f t="shared" si="19"/>
        <v>0</v>
      </c>
      <c r="HD15" s="53">
        <f t="shared" ref="HD15:HP15" si="76">HD40+HD42+HD43</f>
        <v>0</v>
      </c>
      <c r="HE15" s="48">
        <f t="shared" si="76"/>
        <v>0</v>
      </c>
      <c r="HF15" s="48">
        <f t="shared" si="76"/>
        <v>0</v>
      </c>
      <c r="HG15" s="48">
        <f t="shared" si="76"/>
        <v>0</v>
      </c>
      <c r="HH15" s="49">
        <f t="shared" si="76"/>
        <v>0</v>
      </c>
      <c r="HI15" s="52">
        <f t="shared" si="76"/>
        <v>0</v>
      </c>
      <c r="HJ15" s="48">
        <f t="shared" si="76"/>
        <v>0</v>
      </c>
      <c r="HK15" s="48">
        <f t="shared" si="76"/>
        <v>0</v>
      </c>
      <c r="HL15" s="48">
        <f t="shared" si="76"/>
        <v>0</v>
      </c>
      <c r="HM15" s="48">
        <f t="shared" si="76"/>
        <v>0</v>
      </c>
      <c r="HN15" s="48">
        <f t="shared" si="76"/>
        <v>0</v>
      </c>
      <c r="HO15" s="48">
        <f t="shared" si="76"/>
        <v>0</v>
      </c>
      <c r="HP15" s="49">
        <f t="shared" si="76"/>
        <v>0</v>
      </c>
      <c r="HQ15" s="101"/>
      <c r="HR15" s="92" t="s">
        <v>138</v>
      </c>
      <c r="HS15" s="53">
        <f t="shared" ref="HS15:IU15" si="77">HS40+HS42+HS43</f>
        <v>0</v>
      </c>
      <c r="HT15" s="48">
        <f t="shared" si="77"/>
        <v>0</v>
      </c>
      <c r="HU15" s="48">
        <f t="shared" si="77"/>
        <v>0</v>
      </c>
      <c r="HV15" s="48">
        <f t="shared" si="77"/>
        <v>0</v>
      </c>
      <c r="HW15" s="48">
        <f t="shared" si="77"/>
        <v>0</v>
      </c>
      <c r="HX15" s="48">
        <f t="shared" si="77"/>
        <v>0</v>
      </c>
      <c r="HY15" s="48">
        <f t="shared" si="77"/>
        <v>2</v>
      </c>
      <c r="HZ15" s="48">
        <f t="shared" si="77"/>
        <v>1</v>
      </c>
      <c r="IA15" s="48">
        <f t="shared" si="77"/>
        <v>1</v>
      </c>
      <c r="IB15" s="48">
        <f t="shared" si="77"/>
        <v>3</v>
      </c>
      <c r="IC15" s="48">
        <f t="shared" si="77"/>
        <v>3</v>
      </c>
      <c r="ID15" s="48">
        <f t="shared" si="77"/>
        <v>0</v>
      </c>
      <c r="IE15" s="48">
        <f t="shared" si="77"/>
        <v>0</v>
      </c>
      <c r="IF15" s="48">
        <f t="shared" si="77"/>
        <v>0</v>
      </c>
      <c r="IG15" s="49">
        <f t="shared" si="77"/>
        <v>0</v>
      </c>
      <c r="IH15" s="52">
        <f t="shared" si="77"/>
        <v>0</v>
      </c>
      <c r="II15" s="48">
        <f t="shared" si="77"/>
        <v>0</v>
      </c>
      <c r="IJ15" s="51">
        <f t="shared" si="77"/>
        <v>0</v>
      </c>
      <c r="IK15" s="53">
        <f t="shared" si="77"/>
        <v>0</v>
      </c>
      <c r="IL15" s="48">
        <f t="shared" si="77"/>
        <v>0</v>
      </c>
      <c r="IM15" s="49">
        <f t="shared" si="77"/>
        <v>0</v>
      </c>
      <c r="IN15" s="53">
        <f t="shared" si="77"/>
        <v>0</v>
      </c>
      <c r="IO15" s="48">
        <f t="shared" si="77"/>
        <v>0</v>
      </c>
      <c r="IP15" s="49">
        <f t="shared" si="77"/>
        <v>0</v>
      </c>
      <c r="IQ15" s="52">
        <f t="shared" si="77"/>
        <v>0</v>
      </c>
      <c r="IR15" s="48">
        <f t="shared" si="77"/>
        <v>0</v>
      </c>
      <c r="IS15" s="48">
        <f t="shared" si="77"/>
        <v>0</v>
      </c>
      <c r="IT15" s="48">
        <f t="shared" si="77"/>
        <v>0</v>
      </c>
      <c r="IU15" s="48">
        <f t="shared" si="77"/>
        <v>0</v>
      </c>
      <c r="IV15" s="101"/>
      <c r="IW15" s="85" t="s">
        <v>138</v>
      </c>
      <c r="IX15" s="52">
        <f t="shared" ref="IX15:JM15" si="78">IX40+IX42+IX43</f>
        <v>0</v>
      </c>
      <c r="IY15" s="48">
        <f t="shared" si="78"/>
        <v>0</v>
      </c>
      <c r="IZ15" s="48">
        <f t="shared" si="78"/>
        <v>0</v>
      </c>
      <c r="JA15" s="48">
        <f t="shared" si="78"/>
        <v>0</v>
      </c>
      <c r="JB15" s="51">
        <f t="shared" si="78"/>
        <v>0</v>
      </c>
      <c r="JC15" s="217">
        <f t="shared" si="78"/>
        <v>0</v>
      </c>
      <c r="JD15" s="218">
        <f t="shared" si="78"/>
        <v>0</v>
      </c>
      <c r="JE15" s="218">
        <f t="shared" si="78"/>
        <v>0</v>
      </c>
      <c r="JF15" s="218">
        <f t="shared" si="78"/>
        <v>0</v>
      </c>
      <c r="JG15" s="219">
        <f t="shared" si="78"/>
        <v>0</v>
      </c>
      <c r="JH15" s="217">
        <f t="shared" si="78"/>
        <v>0</v>
      </c>
      <c r="JI15" s="218">
        <f t="shared" si="78"/>
        <v>0</v>
      </c>
      <c r="JJ15" s="218">
        <f t="shared" si="78"/>
        <v>0</v>
      </c>
      <c r="JK15" s="218">
        <f t="shared" si="78"/>
        <v>0</v>
      </c>
      <c r="JL15" s="219">
        <f t="shared" si="78"/>
        <v>0</v>
      </c>
      <c r="JM15" s="217">
        <f t="shared" si="78"/>
        <v>3</v>
      </c>
      <c r="JN15" s="218">
        <f>JN40+JN42+JN43</f>
        <v>412</v>
      </c>
      <c r="JO15" s="393">
        <f t="shared" si="24"/>
        <v>0.72815533980582525</v>
      </c>
      <c r="JP15" s="53">
        <f t="shared" ref="JP15:KI15" si="79">JP40+JP42+JP43</f>
        <v>0</v>
      </c>
      <c r="JQ15" s="52">
        <f t="shared" si="79"/>
        <v>0</v>
      </c>
      <c r="JR15" s="49">
        <f t="shared" si="79"/>
        <v>0</v>
      </c>
      <c r="JS15" s="53">
        <f t="shared" si="79"/>
        <v>87</v>
      </c>
      <c r="JT15" s="48">
        <f t="shared" si="79"/>
        <v>3</v>
      </c>
      <c r="JU15" s="48">
        <f t="shared" si="79"/>
        <v>2</v>
      </c>
      <c r="JV15" s="699">
        <f t="shared" si="79"/>
        <v>17.028985507246375</v>
      </c>
      <c r="JW15" s="52">
        <f t="shared" si="79"/>
        <v>59</v>
      </c>
      <c r="JX15" s="48">
        <f t="shared" si="79"/>
        <v>1</v>
      </c>
      <c r="JY15" s="48">
        <f t="shared" si="79"/>
        <v>3</v>
      </c>
      <c r="JZ15" s="700">
        <f t="shared" si="79"/>
        <v>14.940577249575551</v>
      </c>
      <c r="KA15" s="53">
        <f t="shared" si="79"/>
        <v>77</v>
      </c>
      <c r="KB15" s="48">
        <f t="shared" si="79"/>
        <v>1</v>
      </c>
      <c r="KC15" s="48">
        <f t="shared" si="79"/>
        <v>1</v>
      </c>
      <c r="KD15" s="699">
        <f t="shared" si="79"/>
        <v>4.8780487804878048</v>
      </c>
      <c r="KE15" s="52">
        <f t="shared" si="79"/>
        <v>0</v>
      </c>
      <c r="KF15" s="48">
        <f t="shared" si="79"/>
        <v>0</v>
      </c>
      <c r="KG15" s="48">
        <f t="shared" si="79"/>
        <v>0</v>
      </c>
      <c r="KH15" s="48">
        <f t="shared" si="79"/>
        <v>0</v>
      </c>
      <c r="KI15" s="48">
        <f t="shared" si="79"/>
        <v>0</v>
      </c>
    </row>
    <row r="16" spans="1:295" s="96" customFormat="1" ht="25.5" customHeight="1" x14ac:dyDescent="0.3">
      <c r="A16" s="45"/>
      <c r="B16" s="54" t="s">
        <v>139</v>
      </c>
      <c r="C16" s="47">
        <f>C30+C29</f>
        <v>62</v>
      </c>
      <c r="D16" s="48">
        <f>D30+D29</f>
        <v>0</v>
      </c>
      <c r="E16" s="48">
        <f>E30+E29</f>
        <v>0</v>
      </c>
      <c r="F16" s="51">
        <f>F30+F29</f>
        <v>0</v>
      </c>
      <c r="G16" s="142">
        <f t="shared" si="26"/>
        <v>0</v>
      </c>
      <c r="H16" s="52">
        <f>H30+H29</f>
        <v>0</v>
      </c>
      <c r="I16" s="51">
        <f>I30+I29</f>
        <v>0</v>
      </c>
      <c r="J16" s="53">
        <f>J30+J29</f>
        <v>8</v>
      </c>
      <c r="K16" s="48">
        <f>K30+K29</f>
        <v>2</v>
      </c>
      <c r="L16" s="51">
        <f>L30+L29</f>
        <v>4</v>
      </c>
      <c r="M16" s="143">
        <f t="shared" si="1"/>
        <v>6.4516129032258061</v>
      </c>
      <c r="N16" s="53">
        <f>N30+N29</f>
        <v>8</v>
      </c>
      <c r="O16" s="48">
        <f>O30+O29</f>
        <v>2</v>
      </c>
      <c r="P16" s="51">
        <f>P30+P29</f>
        <v>4</v>
      </c>
      <c r="Q16" s="145">
        <f t="shared" si="27"/>
        <v>6.4516129032258061</v>
      </c>
      <c r="R16" s="52">
        <f t="shared" ref="R16:Z16" si="80">R30+R29</f>
        <v>8</v>
      </c>
      <c r="S16" s="51">
        <f t="shared" si="80"/>
        <v>2</v>
      </c>
      <c r="T16" s="53">
        <f t="shared" si="80"/>
        <v>8</v>
      </c>
      <c r="U16" s="49">
        <f t="shared" si="80"/>
        <v>2</v>
      </c>
      <c r="V16" s="52">
        <f t="shared" si="80"/>
        <v>0</v>
      </c>
      <c r="W16" s="51">
        <f t="shared" si="80"/>
        <v>0</v>
      </c>
      <c r="X16" s="53">
        <f t="shared" si="80"/>
        <v>0</v>
      </c>
      <c r="Y16" s="48">
        <f t="shared" si="80"/>
        <v>0</v>
      </c>
      <c r="Z16" s="49">
        <f t="shared" si="80"/>
        <v>0</v>
      </c>
      <c r="AA16" s="101"/>
      <c r="AB16" s="93" t="s">
        <v>139</v>
      </c>
      <c r="AC16" s="254">
        <f>AC30+AC29</f>
        <v>80</v>
      </c>
      <c r="AD16" s="73">
        <f>AD30+AD29</f>
        <v>7</v>
      </c>
      <c r="AE16" s="256">
        <f t="shared" si="29"/>
        <v>8.75</v>
      </c>
      <c r="AF16" s="52">
        <f t="shared" ref="AF16:AN16" si="81">AF30+AF29</f>
        <v>7</v>
      </c>
      <c r="AG16" s="48">
        <f t="shared" si="81"/>
        <v>8</v>
      </c>
      <c r="AH16" s="48">
        <f t="shared" si="81"/>
        <v>0</v>
      </c>
      <c r="AI16" s="48">
        <f t="shared" si="81"/>
        <v>0</v>
      </c>
      <c r="AJ16" s="48">
        <f t="shared" si="81"/>
        <v>0</v>
      </c>
      <c r="AK16" s="48">
        <f t="shared" si="81"/>
        <v>0</v>
      </c>
      <c r="AL16" s="48">
        <f t="shared" si="81"/>
        <v>0</v>
      </c>
      <c r="AM16" s="48">
        <f t="shared" si="81"/>
        <v>3</v>
      </c>
      <c r="AN16" s="51">
        <f t="shared" si="81"/>
        <v>3</v>
      </c>
      <c r="AO16" s="256">
        <f t="shared" si="31"/>
        <v>3.75</v>
      </c>
      <c r="AP16" s="52">
        <f>AP30+AP29</f>
        <v>2</v>
      </c>
      <c r="AQ16" s="48">
        <f>AQ30+AQ29</f>
        <v>2</v>
      </c>
      <c r="AR16" s="48">
        <f>AR30+AR29</f>
        <v>0</v>
      </c>
      <c r="AS16" s="48"/>
      <c r="AT16" s="48">
        <f>AT30+AT29</f>
        <v>0</v>
      </c>
      <c r="AU16" s="51">
        <f>AU30+AU29</f>
        <v>0</v>
      </c>
      <c r="AV16" s="145">
        <f t="shared" si="32"/>
        <v>0</v>
      </c>
      <c r="AW16" s="52">
        <f>AW30+AW29</f>
        <v>0</v>
      </c>
      <c r="AX16" s="48">
        <f>AX30+AX29</f>
        <v>0</v>
      </c>
      <c r="AY16" s="51">
        <f>AY30+AY29</f>
        <v>0</v>
      </c>
      <c r="AZ16" s="256">
        <f t="shared" si="33"/>
        <v>0</v>
      </c>
      <c r="BA16" s="53">
        <f t="shared" ref="BA16:BC16" si="82">BA30+BA29</f>
        <v>0</v>
      </c>
      <c r="BB16" s="49">
        <f t="shared" si="82"/>
        <v>0</v>
      </c>
      <c r="BC16" s="164">
        <f t="shared" si="82"/>
        <v>5</v>
      </c>
      <c r="BD16" s="101"/>
      <c r="BE16" s="93" t="s">
        <v>139</v>
      </c>
      <c r="BF16" s="254">
        <f>BF30+BF29</f>
        <v>80</v>
      </c>
      <c r="BG16" s="52">
        <f t="shared" ref="BG16:BO16" si="83">BG30+BG29</f>
        <v>0</v>
      </c>
      <c r="BH16" s="48">
        <f t="shared" si="83"/>
        <v>0</v>
      </c>
      <c r="BI16" s="48">
        <f t="shared" si="83"/>
        <v>0</v>
      </c>
      <c r="BJ16" s="48">
        <f t="shared" si="83"/>
        <v>0</v>
      </c>
      <c r="BK16" s="51">
        <f t="shared" si="83"/>
        <v>0</v>
      </c>
      <c r="BL16" s="53">
        <f t="shared" si="83"/>
        <v>0</v>
      </c>
      <c r="BM16" s="48">
        <f t="shared" si="83"/>
        <v>0</v>
      </c>
      <c r="BN16" s="48"/>
      <c r="BO16" s="51">
        <f t="shared" si="83"/>
        <v>0</v>
      </c>
      <c r="BP16" s="256">
        <f t="shared" si="35"/>
        <v>0</v>
      </c>
      <c r="BQ16" s="52">
        <f>BQ30+BQ29</f>
        <v>0</v>
      </c>
      <c r="BR16" s="48">
        <f>BR30+BR29</f>
        <v>0</v>
      </c>
      <c r="BS16" s="51">
        <f>BS30+BS29</f>
        <v>1</v>
      </c>
      <c r="BT16" s="262">
        <f t="shared" si="36"/>
        <v>1.25</v>
      </c>
      <c r="BU16" s="52">
        <f t="shared" ref="BU16:BZ16" si="84">BU30+BU29</f>
        <v>0</v>
      </c>
      <c r="BV16" s="48">
        <f t="shared" si="84"/>
        <v>0</v>
      </c>
      <c r="BW16" s="48">
        <f t="shared" si="84"/>
        <v>0</v>
      </c>
      <c r="BX16" s="48">
        <f t="shared" si="84"/>
        <v>0</v>
      </c>
      <c r="BY16" s="48">
        <f t="shared" si="84"/>
        <v>0</v>
      </c>
      <c r="BZ16" s="51">
        <f t="shared" si="84"/>
        <v>0</v>
      </c>
      <c r="CA16" s="256">
        <f t="shared" si="4"/>
        <v>0</v>
      </c>
      <c r="CB16" s="45">
        <f t="shared" ref="CB16:CD16" si="85">CB30+CB29</f>
        <v>0</v>
      </c>
      <c r="CC16" s="84">
        <f t="shared" si="85"/>
        <v>0</v>
      </c>
      <c r="CD16" s="164">
        <f t="shared" si="85"/>
        <v>0</v>
      </c>
      <c r="CE16" s="101"/>
      <c r="CF16" s="86" t="s">
        <v>139</v>
      </c>
      <c r="CG16" s="254">
        <f t="shared" ref="CG16:CX16" si="86">CG30+CG29</f>
        <v>85</v>
      </c>
      <c r="CH16" s="53">
        <f t="shared" si="86"/>
        <v>0</v>
      </c>
      <c r="CI16" s="48">
        <f t="shared" si="86"/>
        <v>0</v>
      </c>
      <c r="CJ16" s="48">
        <f t="shared" si="86"/>
        <v>0</v>
      </c>
      <c r="CK16" s="48">
        <f t="shared" si="86"/>
        <v>0</v>
      </c>
      <c r="CL16" s="48">
        <f t="shared" si="86"/>
        <v>0</v>
      </c>
      <c r="CM16" s="48">
        <f t="shared" si="86"/>
        <v>0</v>
      </c>
      <c r="CN16" s="48">
        <f t="shared" si="86"/>
        <v>0</v>
      </c>
      <c r="CO16" s="48">
        <f t="shared" si="86"/>
        <v>0</v>
      </c>
      <c r="CP16" s="48">
        <f t="shared" si="86"/>
        <v>0</v>
      </c>
      <c r="CQ16" s="48">
        <f t="shared" si="86"/>
        <v>0</v>
      </c>
      <c r="CR16" s="48">
        <f t="shared" si="86"/>
        <v>0</v>
      </c>
      <c r="CS16" s="48">
        <f t="shared" si="86"/>
        <v>0</v>
      </c>
      <c r="CT16" s="48">
        <f t="shared" si="86"/>
        <v>0</v>
      </c>
      <c r="CU16" s="48">
        <f t="shared" si="86"/>
        <v>0</v>
      </c>
      <c r="CV16" s="48">
        <f t="shared" si="86"/>
        <v>0</v>
      </c>
      <c r="CW16" s="48">
        <f t="shared" si="86"/>
        <v>0</v>
      </c>
      <c r="CX16" s="164">
        <f t="shared" si="86"/>
        <v>0</v>
      </c>
      <c r="CY16" s="101"/>
      <c r="CZ16" s="55" t="s">
        <v>139</v>
      </c>
      <c r="DA16" s="47">
        <f>DA30+DA29</f>
        <v>85</v>
      </c>
      <c r="DB16" s="48">
        <f t="shared" ref="DB16:DH16" si="87">DB30+DB29</f>
        <v>0</v>
      </c>
      <c r="DC16" s="48">
        <f t="shared" si="87"/>
        <v>0</v>
      </c>
      <c r="DD16" s="48">
        <f t="shared" si="87"/>
        <v>0</v>
      </c>
      <c r="DE16" s="51">
        <f t="shared" si="87"/>
        <v>0</v>
      </c>
      <c r="DF16" s="53">
        <f t="shared" si="87"/>
        <v>0</v>
      </c>
      <c r="DG16" s="48">
        <f t="shared" si="87"/>
        <v>0</v>
      </c>
      <c r="DH16" s="51">
        <f t="shared" si="87"/>
        <v>0</v>
      </c>
      <c r="DI16" s="256">
        <f t="shared" si="8"/>
        <v>0</v>
      </c>
      <c r="DJ16" s="52">
        <f>DJ30+DJ29</f>
        <v>0</v>
      </c>
      <c r="DK16" s="48">
        <f>DK30+DK29</f>
        <v>0</v>
      </c>
      <c r="DL16" s="51">
        <f>DL30+DL29</f>
        <v>0</v>
      </c>
      <c r="DM16" s="256">
        <f t="shared" si="9"/>
        <v>0</v>
      </c>
      <c r="DN16" s="52">
        <f t="shared" ref="DN16:DQ16" si="88">DN30+DN29</f>
        <v>0</v>
      </c>
      <c r="DO16" s="51">
        <f t="shared" si="88"/>
        <v>0</v>
      </c>
      <c r="DP16" s="53">
        <f t="shared" si="88"/>
        <v>0</v>
      </c>
      <c r="DQ16" s="51">
        <f t="shared" si="88"/>
        <v>0</v>
      </c>
      <c r="DR16" s="256">
        <f t="shared" si="10"/>
        <v>0</v>
      </c>
      <c r="DS16" s="52">
        <f>DS30+DS29</f>
        <v>11</v>
      </c>
      <c r="DT16" s="161">
        <f t="shared" si="11"/>
        <v>0.12941176470588237</v>
      </c>
      <c r="DU16" s="269">
        <f>DU30+DU29</f>
        <v>11</v>
      </c>
      <c r="DV16" s="256">
        <f t="shared" si="12"/>
        <v>0.12941176470588237</v>
      </c>
      <c r="DW16" s="164">
        <f t="shared" ref="DW16" si="89">DW30+DW29</f>
        <v>0</v>
      </c>
      <c r="DX16" s="101"/>
      <c r="DY16" s="86" t="s">
        <v>139</v>
      </c>
      <c r="DZ16" s="52">
        <f>DZ30+DZ29</f>
        <v>0</v>
      </c>
      <c r="EA16" s="48">
        <f t="shared" ref="EA16:EQ16" si="90">EA30+EA29</f>
        <v>0</v>
      </c>
      <c r="EB16" s="48">
        <f t="shared" si="90"/>
        <v>0</v>
      </c>
      <c r="EC16" s="48">
        <f t="shared" si="90"/>
        <v>0</v>
      </c>
      <c r="ED16" s="48">
        <f t="shared" si="90"/>
        <v>2</v>
      </c>
      <c r="EE16" s="48">
        <f t="shared" si="90"/>
        <v>0</v>
      </c>
      <c r="EF16" s="48">
        <f t="shared" si="90"/>
        <v>0</v>
      </c>
      <c r="EG16" s="48">
        <f t="shared" si="90"/>
        <v>0</v>
      </c>
      <c r="EH16" s="48">
        <f t="shared" si="90"/>
        <v>0</v>
      </c>
      <c r="EI16" s="48">
        <f t="shared" si="90"/>
        <v>2</v>
      </c>
      <c r="EJ16" s="48">
        <f t="shared" si="90"/>
        <v>0</v>
      </c>
      <c r="EK16" s="48">
        <f t="shared" si="90"/>
        <v>0</v>
      </c>
      <c r="EL16" s="48">
        <f t="shared" si="90"/>
        <v>0</v>
      </c>
      <c r="EM16" s="48">
        <f t="shared" si="90"/>
        <v>0</v>
      </c>
      <c r="EN16" s="48">
        <f t="shared" si="90"/>
        <v>0</v>
      </c>
      <c r="EO16" s="48">
        <f t="shared" si="90"/>
        <v>0</v>
      </c>
      <c r="EP16" s="48">
        <f t="shared" si="90"/>
        <v>0</v>
      </c>
      <c r="EQ16" s="51">
        <f t="shared" si="90"/>
        <v>0</v>
      </c>
      <c r="ER16" s="275">
        <f>ER30+ER29</f>
        <v>0</v>
      </c>
      <c r="ES16" s="272">
        <f t="shared" si="41"/>
        <v>0</v>
      </c>
      <c r="ET16" s="52">
        <f t="shared" ref="ET16:FQ16" si="91">ET30+ET29</f>
        <v>0</v>
      </c>
      <c r="EU16" s="48">
        <f t="shared" si="91"/>
        <v>0</v>
      </c>
      <c r="EV16" s="48">
        <f t="shared" si="91"/>
        <v>4</v>
      </c>
      <c r="EW16" s="48">
        <f t="shared" si="91"/>
        <v>0</v>
      </c>
      <c r="EX16" s="49">
        <f t="shared" si="91"/>
        <v>0</v>
      </c>
      <c r="EY16" s="52">
        <f t="shared" si="91"/>
        <v>0</v>
      </c>
      <c r="EZ16" s="48">
        <f t="shared" si="91"/>
        <v>0</v>
      </c>
      <c r="FA16" s="48">
        <f t="shared" si="91"/>
        <v>0</v>
      </c>
      <c r="FB16" s="52">
        <f t="shared" si="91"/>
        <v>1</v>
      </c>
      <c r="FC16" s="48">
        <f t="shared" si="91"/>
        <v>0</v>
      </c>
      <c r="FD16" s="48">
        <f t="shared" si="91"/>
        <v>0</v>
      </c>
      <c r="FE16" s="48">
        <f t="shared" si="91"/>
        <v>2</v>
      </c>
      <c r="FF16" s="48">
        <f t="shared" si="91"/>
        <v>0</v>
      </c>
      <c r="FG16" s="48">
        <f t="shared" si="91"/>
        <v>0</v>
      </c>
      <c r="FH16" s="48">
        <f t="shared" si="91"/>
        <v>3</v>
      </c>
      <c r="FI16" s="48">
        <f t="shared" si="91"/>
        <v>0</v>
      </c>
      <c r="FJ16" s="48">
        <f t="shared" si="91"/>
        <v>0</v>
      </c>
      <c r="FK16" s="48">
        <f t="shared" si="91"/>
        <v>4</v>
      </c>
      <c r="FL16" s="48">
        <f t="shared" si="91"/>
        <v>2</v>
      </c>
      <c r="FM16" s="48">
        <f t="shared" si="91"/>
        <v>0</v>
      </c>
      <c r="FN16" s="48">
        <f t="shared" si="91"/>
        <v>0</v>
      </c>
      <c r="FO16" s="48">
        <f t="shared" si="91"/>
        <v>0</v>
      </c>
      <c r="FP16" s="48">
        <f t="shared" si="91"/>
        <v>0</v>
      </c>
      <c r="FQ16" s="49">
        <f t="shared" si="91"/>
        <v>0</v>
      </c>
      <c r="FR16" s="101"/>
      <c r="FS16" s="86" t="s">
        <v>139</v>
      </c>
      <c r="FT16" s="243">
        <f>FT30+FT29</f>
        <v>528</v>
      </c>
      <c r="FU16" s="279">
        <f t="shared" si="16"/>
        <v>0</v>
      </c>
      <c r="FV16" s="52">
        <f>FV30+FV29</f>
        <v>0</v>
      </c>
      <c r="FW16" s="48">
        <f t="shared" ref="FW16:GG16" si="92">FW30+FW29</f>
        <v>0</v>
      </c>
      <c r="FX16" s="48">
        <f t="shared" si="92"/>
        <v>0</v>
      </c>
      <c r="FY16" s="48">
        <f t="shared" si="92"/>
        <v>0</v>
      </c>
      <c r="FZ16" s="48">
        <f t="shared" si="92"/>
        <v>0</v>
      </c>
      <c r="GA16" s="48">
        <f t="shared" si="92"/>
        <v>0</v>
      </c>
      <c r="GB16" s="48">
        <f t="shared" si="92"/>
        <v>0</v>
      </c>
      <c r="GC16" s="48">
        <f t="shared" si="92"/>
        <v>0</v>
      </c>
      <c r="GD16" s="48">
        <f t="shared" si="92"/>
        <v>0</v>
      </c>
      <c r="GE16" s="51">
        <f t="shared" si="92"/>
        <v>0</v>
      </c>
      <c r="GF16" s="269">
        <f t="shared" si="92"/>
        <v>0</v>
      </c>
      <c r="GG16" s="164">
        <f t="shared" si="92"/>
        <v>404</v>
      </c>
      <c r="GH16" s="282">
        <f t="shared" si="18"/>
        <v>0</v>
      </c>
      <c r="GI16" s="52">
        <f t="shared" ref="GI16:GQ16" si="93">GI30+GI29</f>
        <v>0</v>
      </c>
      <c r="GJ16" s="48">
        <f t="shared" si="93"/>
        <v>0</v>
      </c>
      <c r="GK16" s="48">
        <f t="shared" si="93"/>
        <v>0</v>
      </c>
      <c r="GL16" s="48">
        <f t="shared" si="93"/>
        <v>0</v>
      </c>
      <c r="GM16" s="48">
        <f t="shared" si="93"/>
        <v>0</v>
      </c>
      <c r="GN16" s="48">
        <f t="shared" si="93"/>
        <v>0</v>
      </c>
      <c r="GO16" s="48">
        <f t="shared" si="93"/>
        <v>0</v>
      </c>
      <c r="GP16" s="48">
        <f t="shared" si="93"/>
        <v>0</v>
      </c>
      <c r="GQ16" s="49">
        <f t="shared" si="93"/>
        <v>0</v>
      </c>
      <c r="GR16" s="101"/>
      <c r="GS16" s="86" t="s">
        <v>139</v>
      </c>
      <c r="GT16" s="52">
        <f t="shared" ref="GT16:HB16" si="94">GT30+GT29</f>
        <v>0</v>
      </c>
      <c r="GU16" s="48">
        <f t="shared" si="94"/>
        <v>0</v>
      </c>
      <c r="GV16" s="48">
        <f t="shared" si="94"/>
        <v>0</v>
      </c>
      <c r="GW16" s="48">
        <f t="shared" si="94"/>
        <v>0</v>
      </c>
      <c r="GX16" s="48">
        <f t="shared" si="94"/>
        <v>0</v>
      </c>
      <c r="GY16" s="48">
        <f t="shared" si="94"/>
        <v>0</v>
      </c>
      <c r="GZ16" s="48">
        <f t="shared" si="94"/>
        <v>0</v>
      </c>
      <c r="HA16" s="49">
        <f t="shared" si="94"/>
        <v>0</v>
      </c>
      <c r="HB16" s="53">
        <f t="shared" si="94"/>
        <v>34</v>
      </c>
      <c r="HC16" s="245">
        <f t="shared" si="19"/>
        <v>0</v>
      </c>
      <c r="HD16" s="53">
        <f t="shared" ref="HD16:HP16" si="95">HD30+HD29</f>
        <v>0</v>
      </c>
      <c r="HE16" s="48">
        <f t="shared" si="95"/>
        <v>0</v>
      </c>
      <c r="HF16" s="48">
        <f t="shared" si="95"/>
        <v>0</v>
      </c>
      <c r="HG16" s="48">
        <f t="shared" si="95"/>
        <v>0</v>
      </c>
      <c r="HH16" s="49">
        <f t="shared" si="95"/>
        <v>0</v>
      </c>
      <c r="HI16" s="52">
        <f t="shared" si="95"/>
        <v>0</v>
      </c>
      <c r="HJ16" s="48">
        <f t="shared" si="95"/>
        <v>0</v>
      </c>
      <c r="HK16" s="48">
        <f t="shared" si="95"/>
        <v>0</v>
      </c>
      <c r="HL16" s="48">
        <f t="shared" si="95"/>
        <v>0</v>
      </c>
      <c r="HM16" s="48">
        <f t="shared" si="95"/>
        <v>0</v>
      </c>
      <c r="HN16" s="48">
        <f t="shared" si="95"/>
        <v>0</v>
      </c>
      <c r="HO16" s="48">
        <f t="shared" si="95"/>
        <v>0</v>
      </c>
      <c r="HP16" s="49">
        <f t="shared" si="95"/>
        <v>0</v>
      </c>
      <c r="HQ16" s="101"/>
      <c r="HR16" s="93" t="s">
        <v>139</v>
      </c>
      <c r="HS16" s="53">
        <f t="shared" ref="HS16:IU16" si="96">HS30+HS29</f>
        <v>0</v>
      </c>
      <c r="HT16" s="48">
        <f t="shared" si="96"/>
        <v>0</v>
      </c>
      <c r="HU16" s="48">
        <f t="shared" si="96"/>
        <v>0</v>
      </c>
      <c r="HV16" s="48">
        <f t="shared" si="96"/>
        <v>0</v>
      </c>
      <c r="HW16" s="48">
        <f t="shared" si="96"/>
        <v>0</v>
      </c>
      <c r="HX16" s="48">
        <f t="shared" si="96"/>
        <v>0</v>
      </c>
      <c r="HY16" s="48">
        <f t="shared" si="96"/>
        <v>0</v>
      </c>
      <c r="HZ16" s="48">
        <f t="shared" si="96"/>
        <v>0</v>
      </c>
      <c r="IA16" s="48">
        <f t="shared" si="96"/>
        <v>0</v>
      </c>
      <c r="IB16" s="48">
        <f t="shared" si="96"/>
        <v>0</v>
      </c>
      <c r="IC16" s="48">
        <f t="shared" si="96"/>
        <v>0</v>
      </c>
      <c r="ID16" s="48">
        <f t="shared" si="96"/>
        <v>0</v>
      </c>
      <c r="IE16" s="48">
        <f t="shared" si="96"/>
        <v>0</v>
      </c>
      <c r="IF16" s="48">
        <f t="shared" si="96"/>
        <v>0</v>
      </c>
      <c r="IG16" s="49">
        <f t="shared" si="96"/>
        <v>0</v>
      </c>
      <c r="IH16" s="52">
        <f t="shared" si="96"/>
        <v>0</v>
      </c>
      <c r="II16" s="48">
        <f t="shared" si="96"/>
        <v>0</v>
      </c>
      <c r="IJ16" s="51">
        <f t="shared" si="96"/>
        <v>0</v>
      </c>
      <c r="IK16" s="53">
        <f t="shared" si="96"/>
        <v>0</v>
      </c>
      <c r="IL16" s="48">
        <f t="shared" si="96"/>
        <v>0</v>
      </c>
      <c r="IM16" s="49">
        <f t="shared" si="96"/>
        <v>0</v>
      </c>
      <c r="IN16" s="53">
        <f t="shared" si="96"/>
        <v>0</v>
      </c>
      <c r="IO16" s="48">
        <f t="shared" si="96"/>
        <v>0</v>
      </c>
      <c r="IP16" s="49">
        <f t="shared" si="96"/>
        <v>0</v>
      </c>
      <c r="IQ16" s="52">
        <f t="shared" si="96"/>
        <v>0</v>
      </c>
      <c r="IR16" s="48">
        <f t="shared" si="96"/>
        <v>0</v>
      </c>
      <c r="IS16" s="48">
        <f t="shared" si="96"/>
        <v>0</v>
      </c>
      <c r="IT16" s="48">
        <f t="shared" si="96"/>
        <v>0</v>
      </c>
      <c r="IU16" s="48">
        <f t="shared" si="96"/>
        <v>0</v>
      </c>
      <c r="IV16" s="101"/>
      <c r="IW16" s="86" t="s">
        <v>139</v>
      </c>
      <c r="IX16" s="52">
        <f t="shared" ref="IX16:JN16" si="97">IX30+IX29</f>
        <v>0</v>
      </c>
      <c r="IY16" s="48">
        <f t="shared" si="97"/>
        <v>0</v>
      </c>
      <c r="IZ16" s="48">
        <f t="shared" si="97"/>
        <v>0</v>
      </c>
      <c r="JA16" s="48">
        <f t="shared" si="97"/>
        <v>0</v>
      </c>
      <c r="JB16" s="51">
        <f t="shared" si="97"/>
        <v>0</v>
      </c>
      <c r="JC16" s="217">
        <f t="shared" si="97"/>
        <v>0</v>
      </c>
      <c r="JD16" s="218">
        <f t="shared" si="97"/>
        <v>0</v>
      </c>
      <c r="JE16" s="218">
        <f t="shared" si="97"/>
        <v>0</v>
      </c>
      <c r="JF16" s="218">
        <f t="shared" si="97"/>
        <v>0</v>
      </c>
      <c r="JG16" s="219">
        <f t="shared" si="97"/>
        <v>0</v>
      </c>
      <c r="JH16" s="217">
        <f t="shared" si="97"/>
        <v>0</v>
      </c>
      <c r="JI16" s="218">
        <f t="shared" si="97"/>
        <v>0</v>
      </c>
      <c r="JJ16" s="218">
        <f t="shared" si="97"/>
        <v>0</v>
      </c>
      <c r="JK16" s="218">
        <f t="shared" si="97"/>
        <v>0</v>
      </c>
      <c r="JL16" s="219">
        <f t="shared" si="97"/>
        <v>0</v>
      </c>
      <c r="JM16" s="217">
        <f t="shared" si="97"/>
        <v>3</v>
      </c>
      <c r="JN16" s="218">
        <f t="shared" si="97"/>
        <v>202</v>
      </c>
      <c r="JO16" s="393">
        <f t="shared" si="24"/>
        <v>1.4851485148514851</v>
      </c>
      <c r="JP16" s="53">
        <f t="shared" ref="JP16:KI16" si="98">JP30+JP29</f>
        <v>0</v>
      </c>
      <c r="JQ16" s="52">
        <f t="shared" si="98"/>
        <v>0</v>
      </c>
      <c r="JR16" s="49">
        <f t="shared" si="98"/>
        <v>0</v>
      </c>
      <c r="JS16" s="53">
        <f t="shared" si="98"/>
        <v>112</v>
      </c>
      <c r="JT16" s="48">
        <f t="shared" si="98"/>
        <v>10</v>
      </c>
      <c r="JU16" s="48">
        <f t="shared" si="98"/>
        <v>7</v>
      </c>
      <c r="JV16" s="699">
        <f t="shared" si="98"/>
        <v>15.178571428571427</v>
      </c>
      <c r="JW16" s="52">
        <f t="shared" si="98"/>
        <v>67</v>
      </c>
      <c r="JX16" s="48">
        <f t="shared" si="98"/>
        <v>4</v>
      </c>
      <c r="JY16" s="48">
        <f t="shared" si="98"/>
        <v>2</v>
      </c>
      <c r="JZ16" s="700">
        <f t="shared" si="98"/>
        <v>8.9552238805970141</v>
      </c>
      <c r="KA16" s="53">
        <f t="shared" si="98"/>
        <v>90</v>
      </c>
      <c r="KB16" s="48">
        <f t="shared" si="98"/>
        <v>4</v>
      </c>
      <c r="KC16" s="48">
        <f t="shared" si="98"/>
        <v>9</v>
      </c>
      <c r="KD16" s="699">
        <f t="shared" si="98"/>
        <v>14.444444444444443</v>
      </c>
      <c r="KE16" s="52">
        <f t="shared" si="98"/>
        <v>0</v>
      </c>
      <c r="KF16" s="48">
        <f t="shared" si="98"/>
        <v>0</v>
      </c>
      <c r="KG16" s="48">
        <f t="shared" si="98"/>
        <v>0</v>
      </c>
      <c r="KH16" s="48">
        <f t="shared" si="98"/>
        <v>0</v>
      </c>
      <c r="KI16" s="48">
        <f t="shared" si="98"/>
        <v>0</v>
      </c>
    </row>
    <row r="17" spans="1:295" s="96" customFormat="1" ht="25.5" customHeight="1" x14ac:dyDescent="0.3">
      <c r="A17" s="45"/>
      <c r="B17" s="54" t="s">
        <v>140</v>
      </c>
      <c r="C17" s="47">
        <f>C31</f>
        <v>4</v>
      </c>
      <c r="D17" s="48">
        <f>D31</f>
        <v>0</v>
      </c>
      <c r="E17" s="48">
        <f>E31</f>
        <v>0</v>
      </c>
      <c r="F17" s="51">
        <f>F31</f>
        <v>0</v>
      </c>
      <c r="G17" s="142">
        <f t="shared" si="26"/>
        <v>0</v>
      </c>
      <c r="H17" s="52">
        <f>H31</f>
        <v>0</v>
      </c>
      <c r="I17" s="51">
        <f>I31</f>
        <v>0</v>
      </c>
      <c r="J17" s="53">
        <f>J31</f>
        <v>1</v>
      </c>
      <c r="K17" s="48">
        <f>K31</f>
        <v>0</v>
      </c>
      <c r="L17" s="51">
        <f>L31</f>
        <v>0</v>
      </c>
      <c r="M17" s="143">
        <f t="shared" si="1"/>
        <v>0</v>
      </c>
      <c r="N17" s="53">
        <f>N31</f>
        <v>1</v>
      </c>
      <c r="O17" s="48">
        <f>O31</f>
        <v>0</v>
      </c>
      <c r="P17" s="51">
        <f>P31</f>
        <v>0</v>
      </c>
      <c r="Q17" s="145">
        <f t="shared" si="27"/>
        <v>0</v>
      </c>
      <c r="R17" s="52">
        <f t="shared" ref="R17:Z17" si="99">R31</f>
        <v>1</v>
      </c>
      <c r="S17" s="51">
        <f t="shared" si="99"/>
        <v>0</v>
      </c>
      <c r="T17" s="53">
        <f t="shared" si="99"/>
        <v>1</v>
      </c>
      <c r="U17" s="49">
        <f t="shared" si="99"/>
        <v>0</v>
      </c>
      <c r="V17" s="52">
        <f t="shared" si="99"/>
        <v>0</v>
      </c>
      <c r="W17" s="51">
        <f t="shared" si="99"/>
        <v>0</v>
      </c>
      <c r="X17" s="53">
        <f t="shared" si="99"/>
        <v>0</v>
      </c>
      <c r="Y17" s="48">
        <f t="shared" si="99"/>
        <v>0</v>
      </c>
      <c r="Z17" s="49">
        <f t="shared" si="99"/>
        <v>0</v>
      </c>
      <c r="AA17" s="101"/>
      <c r="AB17" s="93" t="s">
        <v>140</v>
      </c>
      <c r="AC17" s="254">
        <f>AC31</f>
        <v>7</v>
      </c>
      <c r="AD17" s="73">
        <f>AD31</f>
        <v>0</v>
      </c>
      <c r="AE17" s="256">
        <f t="shared" si="29"/>
        <v>0</v>
      </c>
      <c r="AF17" s="52">
        <f t="shared" ref="AF17:AN17" si="100">AF31</f>
        <v>0</v>
      </c>
      <c r="AG17" s="48">
        <f t="shared" si="100"/>
        <v>0</v>
      </c>
      <c r="AH17" s="48">
        <f t="shared" si="100"/>
        <v>0</v>
      </c>
      <c r="AI17" s="48">
        <f t="shared" si="100"/>
        <v>0</v>
      </c>
      <c r="AJ17" s="48">
        <f t="shared" si="100"/>
        <v>0</v>
      </c>
      <c r="AK17" s="48">
        <f t="shared" si="100"/>
        <v>0</v>
      </c>
      <c r="AL17" s="48">
        <f t="shared" si="100"/>
        <v>0</v>
      </c>
      <c r="AM17" s="48">
        <f t="shared" si="100"/>
        <v>1</v>
      </c>
      <c r="AN17" s="51">
        <f t="shared" si="100"/>
        <v>0</v>
      </c>
      <c r="AO17" s="256">
        <f t="shared" si="31"/>
        <v>0</v>
      </c>
      <c r="AP17" s="52">
        <f>AP31</f>
        <v>0</v>
      </c>
      <c r="AQ17" s="48">
        <f>AQ31</f>
        <v>0</v>
      </c>
      <c r="AR17" s="48">
        <f>AR31</f>
        <v>0</v>
      </c>
      <c r="AS17" s="48"/>
      <c r="AT17" s="48">
        <f>AT31</f>
        <v>0</v>
      </c>
      <c r="AU17" s="51">
        <f>AU31</f>
        <v>0</v>
      </c>
      <c r="AV17" s="145">
        <f t="shared" si="32"/>
        <v>0</v>
      </c>
      <c r="AW17" s="52">
        <f>AW31</f>
        <v>0</v>
      </c>
      <c r="AX17" s="48">
        <f>AX31</f>
        <v>0</v>
      </c>
      <c r="AY17" s="51">
        <f>AY31</f>
        <v>0</v>
      </c>
      <c r="AZ17" s="256">
        <f t="shared" si="33"/>
        <v>0</v>
      </c>
      <c r="BA17" s="53">
        <f>BA31</f>
        <v>0</v>
      </c>
      <c r="BB17" s="49">
        <f>BB31</f>
        <v>0</v>
      </c>
      <c r="BC17" s="164">
        <f>BC31</f>
        <v>1</v>
      </c>
      <c r="BD17" s="101"/>
      <c r="BE17" s="93" t="s">
        <v>140</v>
      </c>
      <c r="BF17" s="254">
        <f t="shared" ref="BF17:BM17" si="101">BF31</f>
        <v>7</v>
      </c>
      <c r="BG17" s="52">
        <f t="shared" si="101"/>
        <v>0</v>
      </c>
      <c r="BH17" s="48">
        <f t="shared" si="101"/>
        <v>0</v>
      </c>
      <c r="BI17" s="48">
        <f t="shared" si="101"/>
        <v>0</v>
      </c>
      <c r="BJ17" s="48">
        <f t="shared" si="101"/>
        <v>0</v>
      </c>
      <c r="BK17" s="51">
        <f t="shared" si="101"/>
        <v>0</v>
      </c>
      <c r="BL17" s="53">
        <f t="shared" si="101"/>
        <v>0</v>
      </c>
      <c r="BM17" s="48">
        <f t="shared" si="101"/>
        <v>0</v>
      </c>
      <c r="BN17" s="48"/>
      <c r="BO17" s="51">
        <f>BO31</f>
        <v>0</v>
      </c>
      <c r="BP17" s="256">
        <f t="shared" si="35"/>
        <v>0</v>
      </c>
      <c r="BQ17" s="52">
        <f>BQ31</f>
        <v>0</v>
      </c>
      <c r="BR17" s="48">
        <f>BR31</f>
        <v>0</v>
      </c>
      <c r="BS17" s="51">
        <f>BS31</f>
        <v>0</v>
      </c>
      <c r="BT17" s="262">
        <f t="shared" si="36"/>
        <v>0</v>
      </c>
      <c r="BU17" s="52">
        <f t="shared" ref="BU17:BZ17" si="102">BU31</f>
        <v>0</v>
      </c>
      <c r="BV17" s="48">
        <f t="shared" si="102"/>
        <v>0</v>
      </c>
      <c r="BW17" s="48">
        <f t="shared" si="102"/>
        <v>0</v>
      </c>
      <c r="BX17" s="48">
        <f t="shared" si="102"/>
        <v>0</v>
      </c>
      <c r="BY17" s="48">
        <f t="shared" si="102"/>
        <v>0</v>
      </c>
      <c r="BZ17" s="51">
        <f t="shared" si="102"/>
        <v>0</v>
      </c>
      <c r="CA17" s="256">
        <f t="shared" si="4"/>
        <v>0</v>
      </c>
      <c r="CB17" s="45">
        <f>CB31</f>
        <v>0</v>
      </c>
      <c r="CC17" s="84">
        <f>CC31</f>
        <v>0</v>
      </c>
      <c r="CD17" s="164">
        <f>CD31</f>
        <v>0</v>
      </c>
      <c r="CE17" s="101"/>
      <c r="CF17" s="86" t="s">
        <v>140</v>
      </c>
      <c r="CG17" s="254">
        <f t="shared" ref="CG17:CX17" si="103">CG31</f>
        <v>17</v>
      </c>
      <c r="CH17" s="53">
        <f t="shared" si="103"/>
        <v>0</v>
      </c>
      <c r="CI17" s="48">
        <f t="shared" si="103"/>
        <v>0</v>
      </c>
      <c r="CJ17" s="48">
        <f t="shared" si="103"/>
        <v>0</v>
      </c>
      <c r="CK17" s="48">
        <f t="shared" si="103"/>
        <v>0</v>
      </c>
      <c r="CL17" s="48">
        <f t="shared" si="103"/>
        <v>0</v>
      </c>
      <c r="CM17" s="48">
        <f t="shared" si="103"/>
        <v>0</v>
      </c>
      <c r="CN17" s="48">
        <f t="shared" si="103"/>
        <v>0</v>
      </c>
      <c r="CO17" s="48">
        <f t="shared" si="103"/>
        <v>0</v>
      </c>
      <c r="CP17" s="48">
        <f t="shared" si="103"/>
        <v>0</v>
      </c>
      <c r="CQ17" s="48">
        <f t="shared" si="103"/>
        <v>0</v>
      </c>
      <c r="CR17" s="48">
        <f t="shared" si="103"/>
        <v>0</v>
      </c>
      <c r="CS17" s="48">
        <f t="shared" si="103"/>
        <v>0</v>
      </c>
      <c r="CT17" s="48">
        <f t="shared" si="103"/>
        <v>0</v>
      </c>
      <c r="CU17" s="48">
        <f t="shared" si="103"/>
        <v>0</v>
      </c>
      <c r="CV17" s="48">
        <f t="shared" si="103"/>
        <v>0</v>
      </c>
      <c r="CW17" s="48">
        <f t="shared" si="103"/>
        <v>0</v>
      </c>
      <c r="CX17" s="164">
        <f t="shared" si="103"/>
        <v>0</v>
      </c>
      <c r="CY17" s="101"/>
      <c r="CZ17" s="55" t="s">
        <v>140</v>
      </c>
      <c r="DA17" s="47">
        <f t="shared" ref="DA17:DH17" si="104">DA31</f>
        <v>13</v>
      </c>
      <c r="DB17" s="48">
        <f t="shared" si="104"/>
        <v>0</v>
      </c>
      <c r="DC17" s="48">
        <f t="shared" si="104"/>
        <v>0</v>
      </c>
      <c r="DD17" s="48">
        <f t="shared" si="104"/>
        <v>0</v>
      </c>
      <c r="DE17" s="51">
        <f t="shared" si="104"/>
        <v>0</v>
      </c>
      <c r="DF17" s="53">
        <f t="shared" si="104"/>
        <v>0</v>
      </c>
      <c r="DG17" s="48">
        <f t="shared" si="104"/>
        <v>0</v>
      </c>
      <c r="DH17" s="51">
        <f t="shared" si="104"/>
        <v>0</v>
      </c>
      <c r="DI17" s="256">
        <f t="shared" si="8"/>
        <v>0</v>
      </c>
      <c r="DJ17" s="52">
        <f>DJ31</f>
        <v>0</v>
      </c>
      <c r="DK17" s="48">
        <f>DK31</f>
        <v>0</v>
      </c>
      <c r="DL17" s="51">
        <f>DL31</f>
        <v>0</v>
      </c>
      <c r="DM17" s="256">
        <f t="shared" si="9"/>
        <v>0</v>
      </c>
      <c r="DN17" s="52">
        <f>DN31</f>
        <v>0</v>
      </c>
      <c r="DO17" s="51">
        <f>DO31</f>
        <v>0</v>
      </c>
      <c r="DP17" s="53">
        <f>DP31</f>
        <v>0</v>
      </c>
      <c r="DQ17" s="51">
        <f>DQ31</f>
        <v>0</v>
      </c>
      <c r="DR17" s="256">
        <f t="shared" si="10"/>
        <v>0</v>
      </c>
      <c r="DS17" s="52">
        <f>DS31</f>
        <v>3</v>
      </c>
      <c r="DT17" s="161">
        <f t="shared" si="11"/>
        <v>0.23076923076923078</v>
      </c>
      <c r="DU17" s="269">
        <f>DU31</f>
        <v>3</v>
      </c>
      <c r="DV17" s="256">
        <f t="shared" si="12"/>
        <v>0.23076923076923078</v>
      </c>
      <c r="DW17" s="164">
        <f>DW31</f>
        <v>0</v>
      </c>
      <c r="DX17" s="101"/>
      <c r="DY17" s="86" t="s">
        <v>140</v>
      </c>
      <c r="DZ17" s="52">
        <f t="shared" ref="DZ17:ER17" si="105">DZ31</f>
        <v>0</v>
      </c>
      <c r="EA17" s="48">
        <f t="shared" si="105"/>
        <v>0</v>
      </c>
      <c r="EB17" s="48">
        <f t="shared" si="105"/>
        <v>0</v>
      </c>
      <c r="EC17" s="48">
        <f t="shared" si="105"/>
        <v>0</v>
      </c>
      <c r="ED17" s="48">
        <f t="shared" si="105"/>
        <v>0</v>
      </c>
      <c r="EE17" s="48">
        <f t="shared" si="105"/>
        <v>0</v>
      </c>
      <c r="EF17" s="48">
        <f t="shared" si="105"/>
        <v>1</v>
      </c>
      <c r="EG17" s="48">
        <f t="shared" si="105"/>
        <v>0</v>
      </c>
      <c r="EH17" s="48">
        <f t="shared" si="105"/>
        <v>0</v>
      </c>
      <c r="EI17" s="48">
        <f t="shared" si="105"/>
        <v>0</v>
      </c>
      <c r="EJ17" s="48">
        <f t="shared" si="105"/>
        <v>0</v>
      </c>
      <c r="EK17" s="48">
        <f t="shared" si="105"/>
        <v>0</v>
      </c>
      <c r="EL17" s="48">
        <f t="shared" si="105"/>
        <v>0</v>
      </c>
      <c r="EM17" s="48">
        <f t="shared" si="105"/>
        <v>0</v>
      </c>
      <c r="EN17" s="48">
        <f t="shared" si="105"/>
        <v>0</v>
      </c>
      <c r="EO17" s="48">
        <f t="shared" si="105"/>
        <v>0</v>
      </c>
      <c r="EP17" s="48">
        <f t="shared" si="105"/>
        <v>0</v>
      </c>
      <c r="EQ17" s="51">
        <f t="shared" si="105"/>
        <v>0</v>
      </c>
      <c r="ER17" s="275">
        <f t="shared" si="105"/>
        <v>0</v>
      </c>
      <c r="ES17" s="272">
        <f t="shared" si="41"/>
        <v>0</v>
      </c>
      <c r="ET17" s="52">
        <f t="shared" ref="ET17:FQ17" si="106">ET31</f>
        <v>0</v>
      </c>
      <c r="EU17" s="48">
        <f t="shared" si="106"/>
        <v>0</v>
      </c>
      <c r="EV17" s="48">
        <f t="shared" si="106"/>
        <v>0</v>
      </c>
      <c r="EW17" s="48">
        <f t="shared" si="106"/>
        <v>0</v>
      </c>
      <c r="EX17" s="49">
        <f t="shared" si="106"/>
        <v>0</v>
      </c>
      <c r="EY17" s="52">
        <f t="shared" si="106"/>
        <v>0</v>
      </c>
      <c r="EZ17" s="48">
        <f t="shared" si="106"/>
        <v>0</v>
      </c>
      <c r="FA17" s="48">
        <f t="shared" si="106"/>
        <v>0</v>
      </c>
      <c r="FB17" s="52">
        <f t="shared" si="106"/>
        <v>0</v>
      </c>
      <c r="FC17" s="48">
        <f t="shared" si="106"/>
        <v>0</v>
      </c>
      <c r="FD17" s="48">
        <f t="shared" si="106"/>
        <v>0</v>
      </c>
      <c r="FE17" s="48">
        <f t="shared" si="106"/>
        <v>0</v>
      </c>
      <c r="FF17" s="48">
        <f t="shared" si="106"/>
        <v>0</v>
      </c>
      <c r="FG17" s="48">
        <f t="shared" si="106"/>
        <v>0</v>
      </c>
      <c r="FH17" s="48">
        <f t="shared" si="106"/>
        <v>0</v>
      </c>
      <c r="FI17" s="48">
        <f t="shared" si="106"/>
        <v>0</v>
      </c>
      <c r="FJ17" s="48">
        <f t="shared" si="106"/>
        <v>0</v>
      </c>
      <c r="FK17" s="48">
        <f t="shared" si="106"/>
        <v>0</v>
      </c>
      <c r="FL17" s="48">
        <f t="shared" si="106"/>
        <v>0</v>
      </c>
      <c r="FM17" s="48">
        <f t="shared" si="106"/>
        <v>1</v>
      </c>
      <c r="FN17" s="48">
        <f t="shared" si="106"/>
        <v>0</v>
      </c>
      <c r="FO17" s="48">
        <f t="shared" si="106"/>
        <v>0</v>
      </c>
      <c r="FP17" s="48">
        <f t="shared" si="106"/>
        <v>0</v>
      </c>
      <c r="FQ17" s="49">
        <f t="shared" si="106"/>
        <v>0</v>
      </c>
      <c r="FR17" s="101"/>
      <c r="FS17" s="86" t="s">
        <v>140</v>
      </c>
      <c r="FT17" s="243">
        <f>FT31</f>
        <v>125</v>
      </c>
      <c r="FU17" s="279">
        <f t="shared" si="16"/>
        <v>0</v>
      </c>
      <c r="FV17" s="52">
        <f t="shared" ref="FV17:GG17" si="107">FV31</f>
        <v>0</v>
      </c>
      <c r="FW17" s="48">
        <f t="shared" si="107"/>
        <v>0</v>
      </c>
      <c r="FX17" s="48">
        <f t="shared" si="107"/>
        <v>0</v>
      </c>
      <c r="FY17" s="48">
        <f t="shared" si="107"/>
        <v>0</v>
      </c>
      <c r="FZ17" s="48">
        <f t="shared" si="107"/>
        <v>0</v>
      </c>
      <c r="GA17" s="48">
        <f t="shared" si="107"/>
        <v>0</v>
      </c>
      <c r="GB17" s="48">
        <f t="shared" si="107"/>
        <v>0</v>
      </c>
      <c r="GC17" s="48">
        <f t="shared" si="107"/>
        <v>0</v>
      </c>
      <c r="GD17" s="48">
        <f t="shared" si="107"/>
        <v>0</v>
      </c>
      <c r="GE17" s="51">
        <f t="shared" si="107"/>
        <v>0</v>
      </c>
      <c r="GF17" s="269">
        <f t="shared" si="107"/>
        <v>0</v>
      </c>
      <c r="GG17" s="164">
        <f t="shared" si="107"/>
        <v>222</v>
      </c>
      <c r="GH17" s="282">
        <f t="shared" si="18"/>
        <v>0</v>
      </c>
      <c r="GI17" s="52">
        <f t="shared" ref="GI17:GQ17" si="108">GI31</f>
        <v>0</v>
      </c>
      <c r="GJ17" s="48">
        <f t="shared" si="108"/>
        <v>0</v>
      </c>
      <c r="GK17" s="48">
        <f t="shared" si="108"/>
        <v>0</v>
      </c>
      <c r="GL17" s="48">
        <f t="shared" si="108"/>
        <v>0</v>
      </c>
      <c r="GM17" s="48">
        <f t="shared" si="108"/>
        <v>0</v>
      </c>
      <c r="GN17" s="48">
        <f t="shared" si="108"/>
        <v>0</v>
      </c>
      <c r="GO17" s="48">
        <f t="shared" si="108"/>
        <v>0</v>
      </c>
      <c r="GP17" s="48">
        <f t="shared" si="108"/>
        <v>0</v>
      </c>
      <c r="GQ17" s="49">
        <f t="shared" si="108"/>
        <v>0</v>
      </c>
      <c r="GR17" s="101"/>
      <c r="GS17" s="86" t="s">
        <v>140</v>
      </c>
      <c r="GT17" s="52">
        <f t="shared" ref="GT17:HB17" si="109">GT31</f>
        <v>0</v>
      </c>
      <c r="GU17" s="48">
        <f t="shared" si="109"/>
        <v>0</v>
      </c>
      <c r="GV17" s="48">
        <f t="shared" si="109"/>
        <v>0</v>
      </c>
      <c r="GW17" s="48">
        <f t="shared" si="109"/>
        <v>0</v>
      </c>
      <c r="GX17" s="48">
        <f t="shared" si="109"/>
        <v>0</v>
      </c>
      <c r="GY17" s="48">
        <f t="shared" si="109"/>
        <v>0</v>
      </c>
      <c r="GZ17" s="48">
        <f t="shared" si="109"/>
        <v>0</v>
      </c>
      <c r="HA17" s="49">
        <f t="shared" si="109"/>
        <v>0</v>
      </c>
      <c r="HB17" s="53">
        <f t="shared" si="109"/>
        <v>19</v>
      </c>
      <c r="HC17" s="245">
        <f t="shared" si="19"/>
        <v>0</v>
      </c>
      <c r="HD17" s="53">
        <f t="shared" ref="HD17:HP17" si="110">HD31</f>
        <v>0</v>
      </c>
      <c r="HE17" s="48">
        <f t="shared" si="110"/>
        <v>0</v>
      </c>
      <c r="HF17" s="48">
        <f t="shared" si="110"/>
        <v>0</v>
      </c>
      <c r="HG17" s="48">
        <f t="shared" si="110"/>
        <v>0</v>
      </c>
      <c r="HH17" s="49">
        <f t="shared" si="110"/>
        <v>0</v>
      </c>
      <c r="HI17" s="52">
        <f t="shared" si="110"/>
        <v>0</v>
      </c>
      <c r="HJ17" s="48">
        <f t="shared" si="110"/>
        <v>0</v>
      </c>
      <c r="HK17" s="48">
        <f t="shared" si="110"/>
        <v>0</v>
      </c>
      <c r="HL17" s="48">
        <f t="shared" si="110"/>
        <v>0</v>
      </c>
      <c r="HM17" s="48">
        <f t="shared" si="110"/>
        <v>0</v>
      </c>
      <c r="HN17" s="48">
        <f t="shared" si="110"/>
        <v>0</v>
      </c>
      <c r="HO17" s="48">
        <f t="shared" si="110"/>
        <v>0</v>
      </c>
      <c r="HP17" s="49">
        <f t="shared" si="110"/>
        <v>0</v>
      </c>
      <c r="HQ17" s="101"/>
      <c r="HR17" s="93" t="s">
        <v>140</v>
      </c>
      <c r="HS17" s="53">
        <f t="shared" ref="HS17:IU17" si="111">HS31</f>
        <v>0</v>
      </c>
      <c r="HT17" s="48">
        <f t="shared" si="111"/>
        <v>0</v>
      </c>
      <c r="HU17" s="48">
        <f t="shared" si="111"/>
        <v>0</v>
      </c>
      <c r="HV17" s="48">
        <f t="shared" si="111"/>
        <v>0</v>
      </c>
      <c r="HW17" s="48">
        <f t="shared" si="111"/>
        <v>0</v>
      </c>
      <c r="HX17" s="48">
        <f t="shared" si="111"/>
        <v>0</v>
      </c>
      <c r="HY17" s="48">
        <f t="shared" si="111"/>
        <v>2</v>
      </c>
      <c r="HZ17" s="48">
        <f t="shared" si="111"/>
        <v>0</v>
      </c>
      <c r="IA17" s="48">
        <f t="shared" si="111"/>
        <v>1</v>
      </c>
      <c r="IB17" s="48">
        <f t="shared" si="111"/>
        <v>4</v>
      </c>
      <c r="IC17" s="48">
        <f t="shared" si="111"/>
        <v>0</v>
      </c>
      <c r="ID17" s="48">
        <f t="shared" si="111"/>
        <v>0</v>
      </c>
      <c r="IE17" s="48">
        <f t="shared" si="111"/>
        <v>0</v>
      </c>
      <c r="IF17" s="48">
        <f t="shared" si="111"/>
        <v>0</v>
      </c>
      <c r="IG17" s="49">
        <f t="shared" si="111"/>
        <v>0</v>
      </c>
      <c r="IH17" s="52">
        <f t="shared" si="111"/>
        <v>0</v>
      </c>
      <c r="II17" s="48">
        <f t="shared" si="111"/>
        <v>0</v>
      </c>
      <c r="IJ17" s="51">
        <f t="shared" si="111"/>
        <v>0</v>
      </c>
      <c r="IK17" s="53">
        <f t="shared" si="111"/>
        <v>0</v>
      </c>
      <c r="IL17" s="48">
        <f t="shared" si="111"/>
        <v>0</v>
      </c>
      <c r="IM17" s="49">
        <f t="shared" si="111"/>
        <v>0</v>
      </c>
      <c r="IN17" s="53">
        <f t="shared" si="111"/>
        <v>0</v>
      </c>
      <c r="IO17" s="48">
        <f t="shared" si="111"/>
        <v>0</v>
      </c>
      <c r="IP17" s="49">
        <f t="shared" si="111"/>
        <v>0</v>
      </c>
      <c r="IQ17" s="52">
        <f t="shared" si="111"/>
        <v>0</v>
      </c>
      <c r="IR17" s="48">
        <f t="shared" si="111"/>
        <v>0</v>
      </c>
      <c r="IS17" s="48">
        <f t="shared" si="111"/>
        <v>0</v>
      </c>
      <c r="IT17" s="48">
        <f t="shared" si="111"/>
        <v>0</v>
      </c>
      <c r="IU17" s="48">
        <f t="shared" si="111"/>
        <v>0</v>
      </c>
      <c r="IV17" s="101"/>
      <c r="IW17" s="86" t="s">
        <v>140</v>
      </c>
      <c r="IX17" s="52">
        <f t="shared" ref="IX17:JM17" si="112">IX31</f>
        <v>0</v>
      </c>
      <c r="IY17" s="48">
        <f t="shared" si="112"/>
        <v>0</v>
      </c>
      <c r="IZ17" s="48">
        <f t="shared" si="112"/>
        <v>0</v>
      </c>
      <c r="JA17" s="48">
        <f t="shared" si="112"/>
        <v>0</v>
      </c>
      <c r="JB17" s="51">
        <f t="shared" si="112"/>
        <v>0</v>
      </c>
      <c r="JC17" s="217">
        <f t="shared" si="112"/>
        <v>0</v>
      </c>
      <c r="JD17" s="218">
        <f t="shared" si="112"/>
        <v>0</v>
      </c>
      <c r="JE17" s="218">
        <f t="shared" si="112"/>
        <v>0</v>
      </c>
      <c r="JF17" s="218">
        <f t="shared" si="112"/>
        <v>0</v>
      </c>
      <c r="JG17" s="219">
        <f t="shared" si="112"/>
        <v>0</v>
      </c>
      <c r="JH17" s="217">
        <f t="shared" si="112"/>
        <v>0</v>
      </c>
      <c r="JI17" s="218">
        <f t="shared" si="112"/>
        <v>0</v>
      </c>
      <c r="JJ17" s="218">
        <f t="shared" si="112"/>
        <v>0</v>
      </c>
      <c r="JK17" s="218">
        <f t="shared" si="112"/>
        <v>0</v>
      </c>
      <c r="JL17" s="219">
        <f t="shared" si="112"/>
        <v>0</v>
      </c>
      <c r="JM17" s="217">
        <f t="shared" si="112"/>
        <v>5</v>
      </c>
      <c r="JN17" s="218">
        <f>JN31</f>
        <v>111</v>
      </c>
      <c r="JO17" s="393">
        <f t="shared" si="24"/>
        <v>4.5045045045045047</v>
      </c>
      <c r="JP17" s="53">
        <f t="shared" ref="JP17:KI17" si="113">JP31</f>
        <v>0</v>
      </c>
      <c r="JQ17" s="52">
        <f t="shared" si="113"/>
        <v>0</v>
      </c>
      <c r="JR17" s="49">
        <f t="shared" si="113"/>
        <v>0</v>
      </c>
      <c r="JS17" s="53">
        <f t="shared" si="113"/>
        <v>18</v>
      </c>
      <c r="JT17" s="48">
        <f t="shared" si="113"/>
        <v>0</v>
      </c>
      <c r="JU17" s="48">
        <f t="shared" si="113"/>
        <v>0</v>
      </c>
      <c r="JV17" s="699">
        <f t="shared" si="113"/>
        <v>0</v>
      </c>
      <c r="JW17" s="52">
        <f t="shared" si="113"/>
        <v>7</v>
      </c>
      <c r="JX17" s="48">
        <f t="shared" si="113"/>
        <v>0</v>
      </c>
      <c r="JY17" s="48">
        <f t="shared" si="113"/>
        <v>1</v>
      </c>
      <c r="JZ17" s="700">
        <f t="shared" si="113"/>
        <v>14.285714285714285</v>
      </c>
      <c r="KA17" s="53">
        <f t="shared" si="113"/>
        <v>10</v>
      </c>
      <c r="KB17" s="48">
        <f t="shared" si="113"/>
        <v>0</v>
      </c>
      <c r="KC17" s="48">
        <f t="shared" si="113"/>
        <v>1</v>
      </c>
      <c r="KD17" s="699">
        <f t="shared" si="113"/>
        <v>10</v>
      </c>
      <c r="KE17" s="52">
        <f t="shared" si="113"/>
        <v>0</v>
      </c>
      <c r="KF17" s="48">
        <f t="shared" si="113"/>
        <v>0</v>
      </c>
      <c r="KG17" s="48">
        <f t="shared" si="113"/>
        <v>0</v>
      </c>
      <c r="KH17" s="48">
        <f t="shared" si="113"/>
        <v>0</v>
      </c>
      <c r="KI17" s="48">
        <f t="shared" si="113"/>
        <v>0</v>
      </c>
    </row>
    <row r="18" spans="1:295" s="96" customFormat="1" ht="25.5" customHeight="1" thickBot="1" x14ac:dyDescent="0.35">
      <c r="A18" s="56"/>
      <c r="B18" s="57" t="s">
        <v>141</v>
      </c>
      <c r="C18" s="58">
        <f>C41</f>
        <v>65</v>
      </c>
      <c r="D18" s="59">
        <f>D41</f>
        <v>0</v>
      </c>
      <c r="E18" s="59">
        <f>E41</f>
        <v>0</v>
      </c>
      <c r="F18" s="62">
        <f>F41</f>
        <v>0</v>
      </c>
      <c r="G18" s="249">
        <f t="shared" si="26"/>
        <v>0</v>
      </c>
      <c r="H18" s="63">
        <f>H41</f>
        <v>0</v>
      </c>
      <c r="I18" s="62">
        <f>I41</f>
        <v>0</v>
      </c>
      <c r="J18" s="64">
        <f>J41</f>
        <v>4</v>
      </c>
      <c r="K18" s="59">
        <f>K41</f>
        <v>4</v>
      </c>
      <c r="L18" s="62">
        <f>L41</f>
        <v>8</v>
      </c>
      <c r="M18" s="251">
        <f t="shared" si="1"/>
        <v>12.307692307692308</v>
      </c>
      <c r="N18" s="64">
        <f>N41</f>
        <v>4</v>
      </c>
      <c r="O18" s="59">
        <f>O41</f>
        <v>4</v>
      </c>
      <c r="P18" s="62">
        <f>P41</f>
        <v>8</v>
      </c>
      <c r="Q18" s="147">
        <f t="shared" si="27"/>
        <v>12.307692307692308</v>
      </c>
      <c r="R18" s="63">
        <f t="shared" ref="R18:Z18" si="114">R41</f>
        <v>4</v>
      </c>
      <c r="S18" s="62">
        <f t="shared" si="114"/>
        <v>4</v>
      </c>
      <c r="T18" s="64">
        <f t="shared" si="114"/>
        <v>4</v>
      </c>
      <c r="U18" s="60">
        <f t="shared" si="114"/>
        <v>4</v>
      </c>
      <c r="V18" s="63">
        <f t="shared" si="114"/>
        <v>0</v>
      </c>
      <c r="W18" s="62">
        <f t="shared" si="114"/>
        <v>0</v>
      </c>
      <c r="X18" s="64">
        <f t="shared" si="114"/>
        <v>0</v>
      </c>
      <c r="Y18" s="59">
        <f t="shared" si="114"/>
        <v>0</v>
      </c>
      <c r="Z18" s="60">
        <f t="shared" si="114"/>
        <v>0</v>
      </c>
      <c r="AA18" s="101"/>
      <c r="AB18" s="247" t="s">
        <v>141</v>
      </c>
      <c r="AC18" s="255">
        <f>AC41</f>
        <v>65</v>
      </c>
      <c r="AD18" s="74">
        <f>AD41</f>
        <v>3</v>
      </c>
      <c r="AE18" s="257">
        <f t="shared" si="29"/>
        <v>4.6153846153846159</v>
      </c>
      <c r="AF18" s="63">
        <f t="shared" ref="AF18:AN18" si="115">AF41</f>
        <v>3</v>
      </c>
      <c r="AG18" s="59">
        <f t="shared" si="115"/>
        <v>3</v>
      </c>
      <c r="AH18" s="59">
        <f t="shared" si="115"/>
        <v>0</v>
      </c>
      <c r="AI18" s="59">
        <f t="shared" si="115"/>
        <v>0</v>
      </c>
      <c r="AJ18" s="59">
        <f t="shared" si="115"/>
        <v>0</v>
      </c>
      <c r="AK18" s="59">
        <f t="shared" si="115"/>
        <v>0</v>
      </c>
      <c r="AL18" s="59">
        <f t="shared" si="115"/>
        <v>0</v>
      </c>
      <c r="AM18" s="59">
        <f t="shared" si="115"/>
        <v>5</v>
      </c>
      <c r="AN18" s="62">
        <f t="shared" si="115"/>
        <v>4</v>
      </c>
      <c r="AO18" s="257">
        <f t="shared" si="31"/>
        <v>6.1538461538461542</v>
      </c>
      <c r="AP18" s="63">
        <f>AP41</f>
        <v>4</v>
      </c>
      <c r="AQ18" s="59">
        <f>AQ41</f>
        <v>4</v>
      </c>
      <c r="AR18" s="59">
        <f>AR41</f>
        <v>0</v>
      </c>
      <c r="AS18" s="59"/>
      <c r="AT18" s="59">
        <f>AT41</f>
        <v>0</v>
      </c>
      <c r="AU18" s="62">
        <f>AU41</f>
        <v>0</v>
      </c>
      <c r="AV18" s="147">
        <f t="shared" si="32"/>
        <v>0</v>
      </c>
      <c r="AW18" s="63">
        <f>AW41</f>
        <v>0</v>
      </c>
      <c r="AX18" s="59">
        <f>AX41</f>
        <v>0</v>
      </c>
      <c r="AY18" s="62">
        <f>AY41</f>
        <v>0</v>
      </c>
      <c r="AZ18" s="257">
        <f t="shared" si="33"/>
        <v>0</v>
      </c>
      <c r="BA18" s="64">
        <f>BA41</f>
        <v>0</v>
      </c>
      <c r="BB18" s="60">
        <f>BB41</f>
        <v>0</v>
      </c>
      <c r="BC18" s="165">
        <f>BC41</f>
        <v>5</v>
      </c>
      <c r="BD18" s="101"/>
      <c r="BE18" s="247" t="s">
        <v>141</v>
      </c>
      <c r="BF18" s="255">
        <f>BF41</f>
        <v>74</v>
      </c>
      <c r="BG18" s="63">
        <f t="shared" ref="BG18:BO18" si="116">BG41</f>
        <v>0</v>
      </c>
      <c r="BH18" s="59">
        <f t="shared" si="116"/>
        <v>0</v>
      </c>
      <c r="BI18" s="59">
        <f t="shared" si="116"/>
        <v>0</v>
      </c>
      <c r="BJ18" s="59">
        <f t="shared" si="116"/>
        <v>0</v>
      </c>
      <c r="BK18" s="62">
        <f t="shared" si="116"/>
        <v>0</v>
      </c>
      <c r="BL18" s="64">
        <f t="shared" si="116"/>
        <v>0</v>
      </c>
      <c r="BM18" s="59">
        <f t="shared" si="116"/>
        <v>0</v>
      </c>
      <c r="BN18" s="59"/>
      <c r="BO18" s="62">
        <f t="shared" si="116"/>
        <v>1</v>
      </c>
      <c r="BP18" s="257">
        <f t="shared" si="35"/>
        <v>1.3513513513513514E-2</v>
      </c>
      <c r="BQ18" s="63">
        <f>BQ41</f>
        <v>0</v>
      </c>
      <c r="BR18" s="59">
        <f>BR41</f>
        <v>0</v>
      </c>
      <c r="BS18" s="62">
        <f>BS41</f>
        <v>0</v>
      </c>
      <c r="BT18" s="263">
        <f t="shared" si="36"/>
        <v>0</v>
      </c>
      <c r="BU18" s="63">
        <f t="shared" ref="BU18:BZ18" si="117">BU41</f>
        <v>0</v>
      </c>
      <c r="BV18" s="59">
        <f t="shared" si="117"/>
        <v>0</v>
      </c>
      <c r="BW18" s="59">
        <f t="shared" si="117"/>
        <v>0</v>
      </c>
      <c r="BX18" s="59">
        <f t="shared" si="117"/>
        <v>0</v>
      </c>
      <c r="BY18" s="59">
        <f t="shared" si="117"/>
        <v>0</v>
      </c>
      <c r="BZ18" s="62">
        <f t="shared" si="117"/>
        <v>0</v>
      </c>
      <c r="CA18" s="257">
        <f t="shared" si="4"/>
        <v>0</v>
      </c>
      <c r="CB18" s="56">
        <f t="shared" ref="CB18:CC18" si="118">CB41</f>
        <v>0</v>
      </c>
      <c r="CC18" s="266">
        <f t="shared" si="118"/>
        <v>1</v>
      </c>
      <c r="CD18" s="165">
        <f>CD41</f>
        <v>0</v>
      </c>
      <c r="CE18" s="101"/>
      <c r="CF18" s="87" t="s">
        <v>141</v>
      </c>
      <c r="CG18" s="255">
        <f t="shared" ref="CG18:CX18" si="119">CG41</f>
        <v>87</v>
      </c>
      <c r="CH18" s="64">
        <f t="shared" si="119"/>
        <v>0</v>
      </c>
      <c r="CI18" s="59">
        <f t="shared" si="119"/>
        <v>0</v>
      </c>
      <c r="CJ18" s="59">
        <f t="shared" si="119"/>
        <v>0</v>
      </c>
      <c r="CK18" s="59">
        <f t="shared" si="119"/>
        <v>0</v>
      </c>
      <c r="CL18" s="59">
        <f t="shared" si="119"/>
        <v>0</v>
      </c>
      <c r="CM18" s="59">
        <f t="shared" si="119"/>
        <v>0</v>
      </c>
      <c r="CN18" s="59">
        <f t="shared" si="119"/>
        <v>0</v>
      </c>
      <c r="CO18" s="59">
        <f t="shared" si="119"/>
        <v>0</v>
      </c>
      <c r="CP18" s="59">
        <f t="shared" si="119"/>
        <v>0</v>
      </c>
      <c r="CQ18" s="59">
        <f t="shared" si="119"/>
        <v>0</v>
      </c>
      <c r="CR18" s="59">
        <f t="shared" si="119"/>
        <v>0</v>
      </c>
      <c r="CS18" s="59">
        <f t="shared" si="119"/>
        <v>0</v>
      </c>
      <c r="CT18" s="59">
        <f t="shared" si="119"/>
        <v>0</v>
      </c>
      <c r="CU18" s="59">
        <f t="shared" si="119"/>
        <v>0</v>
      </c>
      <c r="CV18" s="59">
        <f t="shared" si="119"/>
        <v>0</v>
      </c>
      <c r="CW18" s="59">
        <f t="shared" si="119"/>
        <v>0</v>
      </c>
      <c r="CX18" s="165">
        <f t="shared" si="119"/>
        <v>0</v>
      </c>
      <c r="CY18" s="101"/>
      <c r="CZ18" s="61" t="s">
        <v>141</v>
      </c>
      <c r="DA18" s="58">
        <f>DA41</f>
        <v>76</v>
      </c>
      <c r="DB18" s="59">
        <f t="shared" ref="DB18:DH18" si="120">DB41</f>
        <v>0</v>
      </c>
      <c r="DC18" s="59">
        <f t="shared" si="120"/>
        <v>0</v>
      </c>
      <c r="DD18" s="59">
        <f t="shared" si="120"/>
        <v>0</v>
      </c>
      <c r="DE18" s="62">
        <f t="shared" si="120"/>
        <v>0</v>
      </c>
      <c r="DF18" s="64">
        <f t="shared" si="120"/>
        <v>0</v>
      </c>
      <c r="DG18" s="59">
        <f t="shared" si="120"/>
        <v>0</v>
      </c>
      <c r="DH18" s="62">
        <f t="shared" si="120"/>
        <v>0</v>
      </c>
      <c r="DI18" s="257">
        <f t="shared" si="8"/>
        <v>0</v>
      </c>
      <c r="DJ18" s="63">
        <f>DJ41</f>
        <v>0</v>
      </c>
      <c r="DK18" s="59">
        <f>DK41</f>
        <v>0</v>
      </c>
      <c r="DL18" s="62">
        <f>DL41</f>
        <v>0</v>
      </c>
      <c r="DM18" s="257">
        <f t="shared" si="9"/>
        <v>0</v>
      </c>
      <c r="DN18" s="63">
        <f>DN41</f>
        <v>0</v>
      </c>
      <c r="DO18" s="62">
        <f>DO41</f>
        <v>0</v>
      </c>
      <c r="DP18" s="64">
        <f>DP41</f>
        <v>0</v>
      </c>
      <c r="DQ18" s="62">
        <f>DQ41</f>
        <v>0</v>
      </c>
      <c r="DR18" s="257">
        <f t="shared" si="10"/>
        <v>0</v>
      </c>
      <c r="DS18" s="63">
        <f>DS41</f>
        <v>7</v>
      </c>
      <c r="DT18" s="162">
        <f t="shared" si="11"/>
        <v>9.2105263157894732E-2</v>
      </c>
      <c r="DU18" s="270">
        <f>DU41</f>
        <v>7</v>
      </c>
      <c r="DV18" s="257">
        <f t="shared" si="12"/>
        <v>9.2105263157894732E-2</v>
      </c>
      <c r="DW18" s="165">
        <f>DW41</f>
        <v>0</v>
      </c>
      <c r="DX18" s="101"/>
      <c r="DY18" s="87" t="s">
        <v>141</v>
      </c>
      <c r="DZ18" s="63">
        <f>DZ41</f>
        <v>0</v>
      </c>
      <c r="EA18" s="59">
        <f t="shared" ref="EA18:ER18" si="121">EA41</f>
        <v>0</v>
      </c>
      <c r="EB18" s="59">
        <f t="shared" si="121"/>
        <v>0</v>
      </c>
      <c r="EC18" s="59">
        <f t="shared" si="121"/>
        <v>0</v>
      </c>
      <c r="ED18" s="59">
        <f t="shared" si="121"/>
        <v>0</v>
      </c>
      <c r="EE18" s="59">
        <f t="shared" si="121"/>
        <v>0</v>
      </c>
      <c r="EF18" s="59">
        <f t="shared" si="121"/>
        <v>0</v>
      </c>
      <c r="EG18" s="59">
        <f t="shared" si="121"/>
        <v>0</v>
      </c>
      <c r="EH18" s="59">
        <f t="shared" si="121"/>
        <v>0</v>
      </c>
      <c r="EI18" s="59">
        <f t="shared" si="121"/>
        <v>3</v>
      </c>
      <c r="EJ18" s="59">
        <f t="shared" si="121"/>
        <v>0</v>
      </c>
      <c r="EK18" s="59">
        <f t="shared" si="121"/>
        <v>1</v>
      </c>
      <c r="EL18" s="59">
        <f t="shared" si="121"/>
        <v>0</v>
      </c>
      <c r="EM18" s="59">
        <f t="shared" si="121"/>
        <v>0</v>
      </c>
      <c r="EN18" s="59">
        <f t="shared" si="121"/>
        <v>0</v>
      </c>
      <c r="EO18" s="59">
        <f t="shared" si="121"/>
        <v>0</v>
      </c>
      <c r="EP18" s="59">
        <f t="shared" si="121"/>
        <v>0</v>
      </c>
      <c r="EQ18" s="62">
        <f t="shared" si="121"/>
        <v>0</v>
      </c>
      <c r="ER18" s="276">
        <f t="shared" si="121"/>
        <v>0</v>
      </c>
      <c r="ES18" s="273">
        <f t="shared" si="41"/>
        <v>0</v>
      </c>
      <c r="ET18" s="63">
        <f t="shared" ref="ET18:FQ18" si="122">ET41</f>
        <v>0</v>
      </c>
      <c r="EU18" s="59">
        <f t="shared" si="122"/>
        <v>0</v>
      </c>
      <c r="EV18" s="59">
        <f t="shared" si="122"/>
        <v>4</v>
      </c>
      <c r="EW18" s="59">
        <f t="shared" si="122"/>
        <v>4</v>
      </c>
      <c r="EX18" s="60">
        <f t="shared" si="122"/>
        <v>0</v>
      </c>
      <c r="EY18" s="63">
        <f t="shared" si="122"/>
        <v>0</v>
      </c>
      <c r="EZ18" s="59">
        <f t="shared" si="122"/>
        <v>0</v>
      </c>
      <c r="FA18" s="59">
        <f t="shared" si="122"/>
        <v>0</v>
      </c>
      <c r="FB18" s="63">
        <f t="shared" si="122"/>
        <v>0</v>
      </c>
      <c r="FC18" s="59">
        <f t="shared" si="122"/>
        <v>0</v>
      </c>
      <c r="FD18" s="59">
        <f t="shared" si="122"/>
        <v>0</v>
      </c>
      <c r="FE18" s="59">
        <f t="shared" si="122"/>
        <v>0</v>
      </c>
      <c r="FF18" s="59">
        <f t="shared" si="122"/>
        <v>0</v>
      </c>
      <c r="FG18" s="59">
        <f t="shared" si="122"/>
        <v>0</v>
      </c>
      <c r="FH18" s="59">
        <f t="shared" si="122"/>
        <v>2</v>
      </c>
      <c r="FI18" s="59">
        <f t="shared" si="122"/>
        <v>0</v>
      </c>
      <c r="FJ18" s="59">
        <f t="shared" si="122"/>
        <v>0</v>
      </c>
      <c r="FK18" s="59">
        <f t="shared" si="122"/>
        <v>2</v>
      </c>
      <c r="FL18" s="59">
        <f t="shared" si="122"/>
        <v>1</v>
      </c>
      <c r="FM18" s="59">
        <f t="shared" si="122"/>
        <v>2</v>
      </c>
      <c r="FN18" s="59">
        <f t="shared" si="122"/>
        <v>2</v>
      </c>
      <c r="FO18" s="59">
        <f t="shared" si="122"/>
        <v>1</v>
      </c>
      <c r="FP18" s="59">
        <f t="shared" si="122"/>
        <v>0</v>
      </c>
      <c r="FQ18" s="60">
        <f t="shared" si="122"/>
        <v>0</v>
      </c>
      <c r="FR18" s="101"/>
      <c r="FS18" s="87" t="s">
        <v>141</v>
      </c>
      <c r="FT18" s="277">
        <f>FT41</f>
        <v>632</v>
      </c>
      <c r="FU18" s="280">
        <f t="shared" si="16"/>
        <v>0</v>
      </c>
      <c r="FV18" s="63">
        <f>FV41</f>
        <v>0</v>
      </c>
      <c r="FW18" s="59">
        <f t="shared" ref="FW18:GG18" si="123">FW41</f>
        <v>0</v>
      </c>
      <c r="FX18" s="59">
        <f t="shared" si="123"/>
        <v>0</v>
      </c>
      <c r="FY18" s="59">
        <f t="shared" si="123"/>
        <v>0</v>
      </c>
      <c r="FZ18" s="59">
        <f t="shared" si="123"/>
        <v>0</v>
      </c>
      <c r="GA18" s="59">
        <f t="shared" si="123"/>
        <v>0</v>
      </c>
      <c r="GB18" s="59">
        <f t="shared" si="123"/>
        <v>0</v>
      </c>
      <c r="GC18" s="59">
        <f t="shared" si="123"/>
        <v>0</v>
      </c>
      <c r="GD18" s="59">
        <f t="shared" si="123"/>
        <v>0</v>
      </c>
      <c r="GE18" s="62">
        <f t="shared" si="123"/>
        <v>0</v>
      </c>
      <c r="GF18" s="270">
        <f t="shared" si="123"/>
        <v>0</v>
      </c>
      <c r="GG18" s="165">
        <f t="shared" si="123"/>
        <v>918</v>
      </c>
      <c r="GH18" s="283">
        <f t="shared" si="18"/>
        <v>0</v>
      </c>
      <c r="GI18" s="63">
        <f t="shared" ref="GI18:GQ18" si="124">GI41</f>
        <v>0</v>
      </c>
      <c r="GJ18" s="59">
        <f t="shared" si="124"/>
        <v>0</v>
      </c>
      <c r="GK18" s="59">
        <f t="shared" si="124"/>
        <v>0</v>
      </c>
      <c r="GL18" s="59">
        <f t="shared" si="124"/>
        <v>0</v>
      </c>
      <c r="GM18" s="59">
        <f t="shared" si="124"/>
        <v>0</v>
      </c>
      <c r="GN18" s="59">
        <f t="shared" si="124"/>
        <v>0</v>
      </c>
      <c r="GO18" s="59">
        <f t="shared" si="124"/>
        <v>0</v>
      </c>
      <c r="GP18" s="59">
        <f t="shared" si="124"/>
        <v>0</v>
      </c>
      <c r="GQ18" s="60">
        <f t="shared" si="124"/>
        <v>0</v>
      </c>
      <c r="GR18" s="101"/>
      <c r="GS18" s="87" t="s">
        <v>141</v>
      </c>
      <c r="GT18" s="63">
        <f t="shared" ref="GT18:HB18" si="125">GT41</f>
        <v>0</v>
      </c>
      <c r="GU18" s="59">
        <f t="shared" si="125"/>
        <v>0</v>
      </c>
      <c r="GV18" s="59">
        <f t="shared" si="125"/>
        <v>0</v>
      </c>
      <c r="GW18" s="59">
        <f t="shared" si="125"/>
        <v>0</v>
      </c>
      <c r="GX18" s="59">
        <f t="shared" si="125"/>
        <v>0</v>
      </c>
      <c r="GY18" s="59">
        <f t="shared" si="125"/>
        <v>0</v>
      </c>
      <c r="GZ18" s="59">
        <f t="shared" si="125"/>
        <v>0</v>
      </c>
      <c r="HA18" s="60">
        <f t="shared" si="125"/>
        <v>0</v>
      </c>
      <c r="HB18" s="64">
        <f t="shared" si="125"/>
        <v>77</v>
      </c>
      <c r="HC18" s="246">
        <f t="shared" si="19"/>
        <v>0</v>
      </c>
      <c r="HD18" s="64">
        <f t="shared" ref="HD18:HP18" si="126">HD41</f>
        <v>0</v>
      </c>
      <c r="HE18" s="59">
        <f t="shared" si="126"/>
        <v>0</v>
      </c>
      <c r="HF18" s="59">
        <f t="shared" si="126"/>
        <v>0</v>
      </c>
      <c r="HG18" s="59">
        <f t="shared" si="126"/>
        <v>0</v>
      </c>
      <c r="HH18" s="60">
        <f t="shared" si="126"/>
        <v>0</v>
      </c>
      <c r="HI18" s="63">
        <f t="shared" si="126"/>
        <v>0</v>
      </c>
      <c r="HJ18" s="59">
        <f t="shared" si="126"/>
        <v>0</v>
      </c>
      <c r="HK18" s="59">
        <f t="shared" si="126"/>
        <v>0</v>
      </c>
      <c r="HL18" s="59">
        <f t="shared" si="126"/>
        <v>0</v>
      </c>
      <c r="HM18" s="59">
        <f t="shared" si="126"/>
        <v>0</v>
      </c>
      <c r="HN18" s="59">
        <f t="shared" si="126"/>
        <v>0</v>
      </c>
      <c r="HO18" s="59">
        <f t="shared" si="126"/>
        <v>0</v>
      </c>
      <c r="HP18" s="60">
        <f t="shared" si="126"/>
        <v>0</v>
      </c>
      <c r="HQ18" s="101"/>
      <c r="HR18" s="247" t="s">
        <v>141</v>
      </c>
      <c r="HS18" s="64">
        <f t="shared" ref="HS18:IU18" si="127">HS41</f>
        <v>0</v>
      </c>
      <c r="HT18" s="59">
        <f t="shared" si="127"/>
        <v>0</v>
      </c>
      <c r="HU18" s="59">
        <f t="shared" si="127"/>
        <v>0</v>
      </c>
      <c r="HV18" s="59">
        <f t="shared" si="127"/>
        <v>0</v>
      </c>
      <c r="HW18" s="59">
        <f t="shared" si="127"/>
        <v>0</v>
      </c>
      <c r="HX18" s="59">
        <f t="shared" si="127"/>
        <v>0</v>
      </c>
      <c r="HY18" s="59">
        <f t="shared" si="127"/>
        <v>0</v>
      </c>
      <c r="HZ18" s="59">
        <f t="shared" si="127"/>
        <v>0</v>
      </c>
      <c r="IA18" s="59">
        <f t="shared" si="127"/>
        <v>0</v>
      </c>
      <c r="IB18" s="59">
        <f t="shared" si="127"/>
        <v>0</v>
      </c>
      <c r="IC18" s="59">
        <f t="shared" si="127"/>
        <v>1</v>
      </c>
      <c r="ID18" s="59">
        <f t="shared" si="127"/>
        <v>0</v>
      </c>
      <c r="IE18" s="59">
        <f t="shared" si="127"/>
        <v>0</v>
      </c>
      <c r="IF18" s="59">
        <f t="shared" si="127"/>
        <v>0</v>
      </c>
      <c r="IG18" s="60">
        <f t="shared" si="127"/>
        <v>0</v>
      </c>
      <c r="IH18" s="63">
        <f t="shared" si="127"/>
        <v>0</v>
      </c>
      <c r="II18" s="59">
        <f t="shared" si="127"/>
        <v>0</v>
      </c>
      <c r="IJ18" s="62">
        <f t="shared" si="127"/>
        <v>0</v>
      </c>
      <c r="IK18" s="64">
        <f t="shared" si="127"/>
        <v>0</v>
      </c>
      <c r="IL18" s="59">
        <f t="shared" si="127"/>
        <v>0</v>
      </c>
      <c r="IM18" s="60">
        <f t="shared" si="127"/>
        <v>0</v>
      </c>
      <c r="IN18" s="64">
        <f t="shared" si="127"/>
        <v>0</v>
      </c>
      <c r="IO18" s="59">
        <f t="shared" si="127"/>
        <v>0</v>
      </c>
      <c r="IP18" s="60">
        <f t="shared" si="127"/>
        <v>0</v>
      </c>
      <c r="IQ18" s="63">
        <f t="shared" si="127"/>
        <v>0</v>
      </c>
      <c r="IR18" s="59">
        <f t="shared" si="127"/>
        <v>0</v>
      </c>
      <c r="IS18" s="59">
        <f t="shared" si="127"/>
        <v>0</v>
      </c>
      <c r="IT18" s="59">
        <f t="shared" si="127"/>
        <v>0</v>
      </c>
      <c r="IU18" s="59">
        <f t="shared" si="127"/>
        <v>0</v>
      </c>
      <c r="IV18" s="101"/>
      <c r="IW18" s="87" t="s">
        <v>141</v>
      </c>
      <c r="IX18" s="63">
        <f t="shared" ref="IX18:JM18" si="128">IX41</f>
        <v>0</v>
      </c>
      <c r="IY18" s="59">
        <f t="shared" si="128"/>
        <v>0</v>
      </c>
      <c r="IZ18" s="59">
        <f t="shared" si="128"/>
        <v>0</v>
      </c>
      <c r="JA18" s="59">
        <f t="shared" si="128"/>
        <v>0</v>
      </c>
      <c r="JB18" s="62">
        <f t="shared" si="128"/>
        <v>0</v>
      </c>
      <c r="JC18" s="220">
        <f t="shared" si="128"/>
        <v>0</v>
      </c>
      <c r="JD18" s="221">
        <f t="shared" si="128"/>
        <v>0</v>
      </c>
      <c r="JE18" s="221">
        <f t="shared" si="128"/>
        <v>0</v>
      </c>
      <c r="JF18" s="221">
        <f t="shared" si="128"/>
        <v>0</v>
      </c>
      <c r="JG18" s="222">
        <f t="shared" si="128"/>
        <v>1</v>
      </c>
      <c r="JH18" s="220">
        <f t="shared" si="128"/>
        <v>0</v>
      </c>
      <c r="JI18" s="221">
        <f t="shared" si="128"/>
        <v>0</v>
      </c>
      <c r="JJ18" s="221">
        <f t="shared" si="128"/>
        <v>0</v>
      </c>
      <c r="JK18" s="221">
        <f t="shared" si="128"/>
        <v>0</v>
      </c>
      <c r="JL18" s="222">
        <f t="shared" si="128"/>
        <v>1</v>
      </c>
      <c r="JM18" s="220">
        <f t="shared" si="128"/>
        <v>28</v>
      </c>
      <c r="JN18" s="221">
        <f>JN41</f>
        <v>459</v>
      </c>
      <c r="JO18" s="394">
        <f t="shared" si="24"/>
        <v>6.1002178649237475</v>
      </c>
      <c r="JP18" s="64">
        <f t="shared" ref="JP18:KI18" si="129">JP41</f>
        <v>0</v>
      </c>
      <c r="JQ18" s="63">
        <f t="shared" si="129"/>
        <v>0</v>
      </c>
      <c r="JR18" s="60">
        <f t="shared" si="129"/>
        <v>0</v>
      </c>
      <c r="JS18" s="64">
        <f t="shared" si="129"/>
        <v>94</v>
      </c>
      <c r="JT18" s="59">
        <f t="shared" si="129"/>
        <v>3</v>
      </c>
      <c r="JU18" s="59">
        <f t="shared" si="129"/>
        <v>1</v>
      </c>
      <c r="JV18" s="701">
        <f t="shared" si="129"/>
        <v>4.2553191489361701</v>
      </c>
      <c r="JW18" s="63">
        <f t="shared" si="129"/>
        <v>64</v>
      </c>
      <c r="JX18" s="59">
        <f t="shared" si="129"/>
        <v>0</v>
      </c>
      <c r="JY18" s="59">
        <f t="shared" si="129"/>
        <v>2</v>
      </c>
      <c r="JZ18" s="702">
        <f t="shared" si="129"/>
        <v>3.125</v>
      </c>
      <c r="KA18" s="64">
        <f t="shared" si="129"/>
        <v>73</v>
      </c>
      <c r="KB18" s="59">
        <f t="shared" si="129"/>
        <v>1</v>
      </c>
      <c r="KC18" s="59">
        <f t="shared" si="129"/>
        <v>4</v>
      </c>
      <c r="KD18" s="701">
        <f t="shared" si="129"/>
        <v>6.8493150684931505</v>
      </c>
      <c r="KE18" s="63">
        <f t="shared" si="129"/>
        <v>0</v>
      </c>
      <c r="KF18" s="59">
        <f t="shared" si="129"/>
        <v>0</v>
      </c>
      <c r="KG18" s="59">
        <f t="shared" si="129"/>
        <v>0</v>
      </c>
      <c r="KH18" s="59">
        <f t="shared" si="129"/>
        <v>0</v>
      </c>
      <c r="KI18" s="59">
        <f t="shared" si="129"/>
        <v>0</v>
      </c>
    </row>
    <row r="19" spans="1:295" x14ac:dyDescent="0.2">
      <c r="JY19"/>
      <c r="JZ19"/>
      <c r="KA19"/>
      <c r="KB19"/>
      <c r="KC19"/>
      <c r="KD19"/>
    </row>
    <row r="20" spans="1:295" ht="13.5" thickBot="1" x14ac:dyDescent="0.25">
      <c r="JY20"/>
      <c r="JZ20"/>
      <c r="KA20"/>
      <c r="KB20"/>
      <c r="KC20"/>
      <c r="KD20"/>
    </row>
    <row r="21" spans="1:295" ht="15.75" customHeight="1" thickBot="1" x14ac:dyDescent="0.25">
      <c r="A21" s="213"/>
      <c r="B21" s="21" t="s">
        <v>0</v>
      </c>
      <c r="C21" s="26"/>
      <c r="D21" s="891" t="s">
        <v>5</v>
      </c>
      <c r="E21" s="891"/>
      <c r="F21" s="891"/>
      <c r="G21" s="891"/>
      <c r="H21" s="891"/>
      <c r="I21" s="891"/>
      <c r="J21" s="891"/>
      <c r="K21" s="891"/>
      <c r="L21" s="891"/>
      <c r="M21" s="891"/>
      <c r="N21" s="891"/>
      <c r="O21" s="891"/>
      <c r="P21" s="891"/>
      <c r="Q21" s="891"/>
      <c r="R21" s="891"/>
      <c r="S21" s="891"/>
      <c r="T21" s="891"/>
      <c r="U21" s="891"/>
      <c r="V21" s="891"/>
      <c r="W21" s="891"/>
      <c r="X21" s="891"/>
      <c r="Y21" s="891"/>
      <c r="Z21" s="892"/>
      <c r="AA21" s="103"/>
      <c r="AB21" s="66"/>
      <c r="AC21" s="195"/>
      <c r="AD21" s="925" t="s">
        <v>21</v>
      </c>
      <c r="AE21" s="891"/>
      <c r="AF21" s="891"/>
      <c r="AG21" s="891"/>
      <c r="AH21" s="891"/>
      <c r="AI21" s="891"/>
      <c r="AJ21" s="891"/>
      <c r="AK21" s="891"/>
      <c r="AL21" s="891"/>
      <c r="AM21" s="891"/>
      <c r="AN21" s="891"/>
      <c r="AO21" s="891"/>
      <c r="AP21" s="891"/>
      <c r="AQ21" s="891"/>
      <c r="AR21" s="891"/>
      <c r="AS21" s="891"/>
      <c r="AT21" s="891"/>
      <c r="AU21" s="891"/>
      <c r="AV21" s="891"/>
      <c r="AW21" s="891"/>
      <c r="AX21" s="891"/>
      <c r="AY21" s="891"/>
      <c r="AZ21" s="891"/>
      <c r="BA21" s="891"/>
      <c r="BB21" s="891"/>
      <c r="BC21" s="892"/>
      <c r="BD21" s="103"/>
      <c r="BE21" s="66" t="s">
        <v>0</v>
      </c>
      <c r="BF21" s="25"/>
      <c r="BG21" s="919" t="s">
        <v>33</v>
      </c>
      <c r="BH21" s="920"/>
      <c r="BI21" s="920"/>
      <c r="BJ21" s="920"/>
      <c r="BK21" s="920"/>
      <c r="BL21" s="920"/>
      <c r="BM21" s="920"/>
      <c r="BN21" s="920"/>
      <c r="BO21" s="920"/>
      <c r="BP21" s="920"/>
      <c r="BQ21" s="920"/>
      <c r="BR21" s="920"/>
      <c r="BS21" s="920"/>
      <c r="BT21" s="920"/>
      <c r="BU21" s="920"/>
      <c r="BV21" s="920"/>
      <c r="BW21" s="920"/>
      <c r="BX21" s="920"/>
      <c r="BY21" s="920"/>
      <c r="BZ21" s="920"/>
      <c r="CA21" s="920"/>
      <c r="CB21" s="891"/>
      <c r="CC21" s="891"/>
      <c r="CD21" s="493"/>
      <c r="CE21" s="103"/>
      <c r="CF21" s="66" t="s">
        <v>0</v>
      </c>
      <c r="CG21" s="25"/>
      <c r="CH21" s="920" t="s">
        <v>173</v>
      </c>
      <c r="CI21" s="920"/>
      <c r="CJ21" s="920"/>
      <c r="CK21" s="920"/>
      <c r="CL21" s="920"/>
      <c r="CM21" s="920"/>
      <c r="CN21" s="920"/>
      <c r="CO21" s="920"/>
      <c r="CP21" s="920"/>
      <c r="CQ21" s="920"/>
      <c r="CR21" s="920"/>
      <c r="CS21" s="920"/>
      <c r="CT21" s="920"/>
      <c r="CU21" s="920"/>
      <c r="CV21" s="920"/>
      <c r="CW21" s="920"/>
      <c r="CX21" s="493"/>
      <c r="CY21" s="103"/>
      <c r="CZ21" s="21" t="s">
        <v>0</v>
      </c>
      <c r="DA21" s="882" t="s">
        <v>146</v>
      </c>
      <c r="DB21" s="879" t="s">
        <v>36</v>
      </c>
      <c r="DC21" s="880"/>
      <c r="DD21" s="880"/>
      <c r="DE21" s="880"/>
      <c r="DF21" s="880"/>
      <c r="DG21" s="880"/>
      <c r="DH21" s="880"/>
      <c r="DI21" s="880"/>
      <c r="DJ21" s="880"/>
      <c r="DK21" s="880"/>
      <c r="DL21" s="880"/>
      <c r="DM21" s="880"/>
      <c r="DN21" s="880"/>
      <c r="DO21" s="880"/>
      <c r="DP21" s="880"/>
      <c r="DQ21" s="880"/>
      <c r="DR21" s="880"/>
      <c r="DS21" s="880"/>
      <c r="DT21" s="880"/>
      <c r="DU21" s="880"/>
      <c r="DV21" s="880"/>
      <c r="DW21" s="881"/>
      <c r="DX21" s="4"/>
      <c r="DY21" s="19"/>
      <c r="DZ21" s="582"/>
      <c r="EA21" s="582"/>
      <c r="EB21" s="582"/>
      <c r="EC21" s="582"/>
      <c r="ED21" s="582"/>
      <c r="EE21" s="582"/>
      <c r="EF21" s="582"/>
      <c r="EG21" s="582"/>
      <c r="EH21" s="582"/>
      <c r="EI21" s="582"/>
      <c r="EJ21" s="582"/>
      <c r="EK21" s="582"/>
      <c r="EL21" s="582"/>
      <c r="EM21" s="582"/>
      <c r="EN21" s="582"/>
      <c r="EO21" s="582"/>
      <c r="EP21" s="582"/>
      <c r="EQ21" s="582"/>
      <c r="ER21" s="582"/>
      <c r="ES21" s="582"/>
      <c r="ET21" s="582"/>
      <c r="EU21" s="582"/>
      <c r="EV21" s="582"/>
      <c r="EW21" s="582"/>
      <c r="EX21" s="582"/>
      <c r="EY21" s="582"/>
      <c r="EZ21" s="582"/>
      <c r="FA21" s="582"/>
      <c r="FB21" s="582"/>
      <c r="FC21" s="582"/>
      <c r="FD21" s="582"/>
      <c r="FE21" s="582"/>
      <c r="FF21" s="582"/>
      <c r="FG21" s="582"/>
      <c r="FH21" s="582"/>
      <c r="FI21" s="582"/>
      <c r="FJ21" s="582"/>
      <c r="FK21" s="582"/>
      <c r="FL21" s="5"/>
      <c r="FM21" s="583"/>
      <c r="FN21" s="582"/>
      <c r="FO21" s="582"/>
      <c r="FP21" s="582"/>
      <c r="FQ21" s="582"/>
      <c r="FR21" s="582"/>
      <c r="FS21" s="19"/>
      <c r="FT21" s="19"/>
      <c r="FU21" s="19"/>
      <c r="FV21" s="582"/>
      <c r="FW21" s="582"/>
      <c r="FX21" s="105"/>
      <c r="FY21" s="583"/>
      <c r="FZ21" s="582"/>
      <c r="GA21" s="582"/>
      <c r="GB21" s="582"/>
      <c r="GC21" s="582"/>
      <c r="GD21" s="582"/>
      <c r="GE21" s="582"/>
      <c r="GF21" s="582"/>
      <c r="GG21" s="582"/>
      <c r="GH21" s="582"/>
      <c r="GI21" s="582"/>
      <c r="GJ21" s="582"/>
      <c r="GK21" s="582"/>
      <c r="GL21" s="582"/>
      <c r="GM21" s="582"/>
      <c r="GN21" s="582"/>
      <c r="GO21" s="582"/>
      <c r="GP21" s="582"/>
      <c r="GQ21" s="582"/>
      <c r="GR21" s="582"/>
      <c r="GS21" s="19"/>
      <c r="GT21" s="582"/>
      <c r="GU21" s="582"/>
      <c r="GV21" s="582"/>
      <c r="GW21" s="582"/>
      <c r="GX21" s="582"/>
      <c r="GY21" s="582"/>
      <c r="GZ21" s="582"/>
      <c r="HA21" s="582"/>
      <c r="HB21" s="582"/>
      <c r="HC21" s="582"/>
      <c r="HD21" s="582"/>
      <c r="HE21" s="582"/>
      <c r="HF21" s="582"/>
      <c r="HG21" s="582"/>
      <c r="HH21" s="582"/>
      <c r="HI21" s="582"/>
      <c r="HJ21" s="582"/>
      <c r="HK21" s="582"/>
      <c r="HL21" s="582"/>
      <c r="HM21" s="582"/>
      <c r="HN21" s="582"/>
      <c r="HO21" s="582"/>
      <c r="HP21" s="582"/>
      <c r="HQ21" s="582"/>
      <c r="HR21" s="19"/>
      <c r="HS21" s="582"/>
      <c r="HT21" s="582"/>
      <c r="HU21" s="582"/>
      <c r="HV21" s="582"/>
      <c r="HW21" s="582"/>
      <c r="HX21" s="582"/>
      <c r="HY21" s="582"/>
      <c r="HZ21" s="582"/>
      <c r="IA21" s="582"/>
      <c r="IB21" s="582"/>
      <c r="IC21" s="582"/>
      <c r="ID21" s="582"/>
      <c r="IE21" s="582"/>
      <c r="IF21" s="582"/>
      <c r="IG21" s="582"/>
      <c r="IH21" s="582"/>
      <c r="II21" s="582"/>
      <c r="IJ21" s="582"/>
      <c r="IK21" s="582"/>
      <c r="IL21" s="582"/>
      <c r="IM21" s="582"/>
      <c r="IN21" s="582"/>
      <c r="IO21" s="582"/>
      <c r="IP21" s="582"/>
      <c r="IQ21" s="582"/>
      <c r="IR21" s="582"/>
      <c r="IS21" s="582"/>
      <c r="IT21" s="582"/>
      <c r="IU21" s="582"/>
      <c r="IV21" s="582"/>
      <c r="IW21" s="19"/>
      <c r="IX21" s="584"/>
      <c r="IY21" s="585"/>
      <c r="IZ21" s="585"/>
      <c r="JA21" s="585"/>
      <c r="JB21" s="585"/>
      <c r="JC21" s="301"/>
      <c r="JD21" s="301"/>
      <c r="JE21" s="301"/>
      <c r="JF21" s="301"/>
      <c r="JG21" s="301"/>
      <c r="JH21" s="301"/>
      <c r="JI21" s="301"/>
      <c r="JJ21" s="301"/>
      <c r="JK21" s="301"/>
      <c r="JL21" s="301"/>
      <c r="JM21" s="585"/>
      <c r="JN21" s="585"/>
      <c r="JO21" s="585"/>
      <c r="JP21" s="585"/>
      <c r="JQ21" s="585"/>
      <c r="JR21" s="585"/>
      <c r="JS21" s="860" t="s">
        <v>156</v>
      </c>
      <c r="JT21" s="861"/>
      <c r="JU21" s="861"/>
      <c r="JV21" s="861"/>
      <c r="JW21" s="861"/>
      <c r="JX21" s="861"/>
      <c r="JY21" s="861"/>
      <c r="JZ21" s="861"/>
      <c r="KA21" s="861"/>
      <c r="KB21" s="861"/>
      <c r="KC21" s="861"/>
      <c r="KD21" s="861"/>
      <c r="KE21" s="843" t="s">
        <v>179</v>
      </c>
      <c r="KF21" s="844"/>
      <c r="KG21" s="844"/>
      <c r="KH21" s="844"/>
      <c r="KI21" s="845"/>
    </row>
    <row r="22" spans="1:295" ht="70.5" customHeight="1" thickBot="1" x14ac:dyDescent="0.25">
      <c r="A22" s="1193" t="s">
        <v>186</v>
      </c>
      <c r="B22" s="914" t="s">
        <v>99</v>
      </c>
      <c r="C22" s="490"/>
      <c r="D22" s="1109" t="s">
        <v>1</v>
      </c>
      <c r="E22" s="1109"/>
      <c r="F22" s="1109"/>
      <c r="G22" s="922"/>
      <c r="H22" s="871" t="s">
        <v>6</v>
      </c>
      <c r="I22" s="872"/>
      <c r="J22" s="896" t="s">
        <v>8</v>
      </c>
      <c r="K22" s="896"/>
      <c r="L22" s="896"/>
      <c r="M22" s="897"/>
      <c r="N22" s="905" t="s">
        <v>14</v>
      </c>
      <c r="O22" s="911"/>
      <c r="P22" s="911"/>
      <c r="Q22" s="906"/>
      <c r="R22" s="921" t="s">
        <v>15</v>
      </c>
      <c r="S22" s="1109"/>
      <c r="T22" s="905" t="s">
        <v>16</v>
      </c>
      <c r="U22" s="906"/>
      <c r="V22" s="911" t="s">
        <v>19</v>
      </c>
      <c r="W22" s="911"/>
      <c r="X22" s="905" t="s">
        <v>20</v>
      </c>
      <c r="Y22" s="911"/>
      <c r="Z22" s="906"/>
      <c r="AA22" s="104"/>
      <c r="AB22" s="944" t="s">
        <v>99</v>
      </c>
      <c r="AC22" s="196"/>
      <c r="AD22" s="947" t="s">
        <v>22</v>
      </c>
      <c r="AE22" s="917"/>
      <c r="AF22" s="917"/>
      <c r="AG22" s="917"/>
      <c r="AH22" s="917"/>
      <c r="AI22" s="917"/>
      <c r="AJ22" s="918"/>
      <c r="AK22" s="896" t="s">
        <v>27</v>
      </c>
      <c r="AL22" s="897"/>
      <c r="AM22" s="494" t="s">
        <v>28</v>
      </c>
      <c r="AN22" s="895" t="s">
        <v>29</v>
      </c>
      <c r="AO22" s="896"/>
      <c r="AP22" s="896"/>
      <c r="AQ22" s="897"/>
      <c r="AR22" s="896" t="s">
        <v>32</v>
      </c>
      <c r="AS22" s="896"/>
      <c r="AT22" s="896"/>
      <c r="AU22" s="896"/>
      <c r="AV22" s="896"/>
      <c r="AW22" s="896"/>
      <c r="AX22" s="896"/>
      <c r="AY22" s="896"/>
      <c r="AZ22" s="896"/>
      <c r="BA22" s="896"/>
      <c r="BB22" s="897"/>
      <c r="BC22" s="898" t="s">
        <v>177</v>
      </c>
      <c r="BD22" s="496"/>
      <c r="BE22" s="914" t="s">
        <v>99</v>
      </c>
      <c r="BF22" s="490"/>
      <c r="BG22" s="941" t="s">
        <v>107</v>
      </c>
      <c r="BH22" s="938" t="s">
        <v>106</v>
      </c>
      <c r="BI22" s="941" t="s">
        <v>34</v>
      </c>
      <c r="BJ22" s="941" t="s">
        <v>108</v>
      </c>
      <c r="BK22" s="930" t="s">
        <v>35</v>
      </c>
      <c r="BL22" s="895" t="s">
        <v>32</v>
      </c>
      <c r="BM22" s="896"/>
      <c r="BN22" s="896"/>
      <c r="BO22" s="896"/>
      <c r="BP22" s="896"/>
      <c r="BQ22" s="896"/>
      <c r="BR22" s="896"/>
      <c r="BS22" s="896"/>
      <c r="BT22" s="896"/>
      <c r="BU22" s="896"/>
      <c r="BV22" s="896"/>
      <c r="BW22" s="896"/>
      <c r="BX22" s="897"/>
      <c r="BY22" s="1182" t="s">
        <v>24</v>
      </c>
      <c r="BZ22" s="1182"/>
      <c r="CA22" s="1209"/>
      <c r="CB22" s="875" t="s">
        <v>10</v>
      </c>
      <c r="CC22" s="877" t="s">
        <v>31</v>
      </c>
      <c r="CD22" s="901" t="s">
        <v>177</v>
      </c>
      <c r="CE22" s="496"/>
      <c r="CF22" s="944" t="s">
        <v>99</v>
      </c>
      <c r="CG22" s="490"/>
      <c r="CH22" s="1085" t="s">
        <v>107</v>
      </c>
      <c r="CI22" s="938" t="s">
        <v>106</v>
      </c>
      <c r="CJ22" s="941" t="s">
        <v>34</v>
      </c>
      <c r="CK22" s="941" t="s">
        <v>108</v>
      </c>
      <c r="CL22" s="930" t="s">
        <v>35</v>
      </c>
      <c r="CM22" s="895" t="s">
        <v>32</v>
      </c>
      <c r="CN22" s="896"/>
      <c r="CO22" s="896"/>
      <c r="CP22" s="896"/>
      <c r="CQ22" s="896"/>
      <c r="CR22" s="896"/>
      <c r="CS22" s="896"/>
      <c r="CT22" s="896"/>
      <c r="CU22" s="897"/>
      <c r="CV22" s="1182" t="s">
        <v>24</v>
      </c>
      <c r="CW22" s="1209"/>
      <c r="CX22" s="898" t="s">
        <v>177</v>
      </c>
      <c r="CY22" s="496"/>
      <c r="CZ22" s="944" t="s">
        <v>99</v>
      </c>
      <c r="DA22" s="883"/>
      <c r="DB22" s="1168" t="s">
        <v>107</v>
      </c>
      <c r="DC22" s="1171" t="s">
        <v>106</v>
      </c>
      <c r="DD22" s="1174" t="s">
        <v>108</v>
      </c>
      <c r="DE22" s="1177" t="s">
        <v>35</v>
      </c>
      <c r="DF22" s="1178" t="s">
        <v>32</v>
      </c>
      <c r="DG22" s="1179"/>
      <c r="DH22" s="1179"/>
      <c r="DI22" s="1179"/>
      <c r="DJ22" s="1179"/>
      <c r="DK22" s="1179"/>
      <c r="DL22" s="1179"/>
      <c r="DM22" s="1179"/>
      <c r="DN22" s="1179"/>
      <c r="DO22" s="1215"/>
      <c r="DP22" s="1216" t="s">
        <v>24</v>
      </c>
      <c r="DQ22" s="1052"/>
      <c r="DR22" s="1217"/>
      <c r="DS22" s="1066" t="s">
        <v>31</v>
      </c>
      <c r="DT22" s="1067"/>
      <c r="DU22" s="1060" t="s">
        <v>10</v>
      </c>
      <c r="DV22" s="1067"/>
      <c r="DW22" s="903" t="s">
        <v>177</v>
      </c>
      <c r="DX22" s="496"/>
      <c r="DY22" s="944" t="s">
        <v>99</v>
      </c>
      <c r="DZ22" s="1072" t="s">
        <v>37</v>
      </c>
      <c r="EA22" s="1072"/>
      <c r="EB22" s="1072"/>
      <c r="EC22" s="1073"/>
      <c r="ED22" s="1073"/>
      <c r="EE22" s="1073"/>
      <c r="EF22" s="1072"/>
      <c r="EG22" s="1072"/>
      <c r="EH22" s="1072"/>
      <c r="EI22" s="1072"/>
      <c r="EJ22" s="1072"/>
      <c r="EK22" s="1072"/>
      <c r="EL22" s="6"/>
      <c r="EM22" s="6"/>
      <c r="EN22" s="6"/>
      <c r="EO22" s="6"/>
      <c r="EP22" s="6"/>
      <c r="EQ22" s="6"/>
      <c r="ER22" s="1074" t="s">
        <v>172</v>
      </c>
      <c r="ES22" s="1075"/>
      <c r="ET22" s="1075"/>
      <c r="EU22" s="1075"/>
      <c r="EV22" s="1075"/>
      <c r="EW22" s="1075"/>
      <c r="EX22" s="1076"/>
      <c r="EY22" s="289"/>
      <c r="EZ22" s="289"/>
      <c r="FA22" s="289"/>
      <c r="FB22" s="1163" t="s">
        <v>46</v>
      </c>
      <c r="FC22" s="1163"/>
      <c r="FD22" s="1163"/>
      <c r="FE22" s="1163"/>
      <c r="FF22" s="1163"/>
      <c r="FG22" s="1163"/>
      <c r="FH22" s="1163"/>
      <c r="FI22" s="1163"/>
      <c r="FJ22" s="1163"/>
      <c r="FK22" s="1163"/>
      <c r="FL22" s="1163"/>
      <c r="FM22" s="1163"/>
      <c r="FN22" s="1163"/>
      <c r="FO22" s="1163"/>
      <c r="FP22" s="1163"/>
      <c r="FQ22" s="1164"/>
      <c r="FR22" s="98"/>
      <c r="FS22" s="944" t="s">
        <v>99</v>
      </c>
      <c r="FT22" s="1165" t="s">
        <v>146</v>
      </c>
      <c r="FU22" s="882" t="s">
        <v>155</v>
      </c>
      <c r="FV22" s="1202" t="s">
        <v>54</v>
      </c>
      <c r="FW22" s="1156"/>
      <c r="FX22" s="1156"/>
      <c r="FY22" s="1156"/>
      <c r="FZ22" s="1156"/>
      <c r="GA22" s="1156"/>
      <c r="GB22" s="1156"/>
      <c r="GC22" s="1156"/>
      <c r="GD22" s="1156"/>
      <c r="GE22" s="1156"/>
      <c r="GF22" s="1157"/>
      <c r="GG22" s="1157"/>
      <c r="GH22" s="1157"/>
      <c r="GI22" s="1156"/>
      <c r="GJ22" s="1156"/>
      <c r="GK22" s="1156"/>
      <c r="GL22" s="1156"/>
      <c r="GM22" s="1156"/>
      <c r="GN22" s="1156"/>
      <c r="GO22" s="1156"/>
      <c r="GP22" s="1156"/>
      <c r="GQ22" s="1158"/>
      <c r="GR22" s="287"/>
      <c r="GS22" s="1038" t="s">
        <v>54</v>
      </c>
      <c r="GT22" s="1039"/>
      <c r="GU22" s="1039"/>
      <c r="GV22" s="1039"/>
      <c r="GW22" s="1039"/>
      <c r="GX22" s="1039"/>
      <c r="GY22" s="1039"/>
      <c r="GZ22" s="1039"/>
      <c r="HA22" s="1040"/>
      <c r="HB22" s="990" t="s">
        <v>73</v>
      </c>
      <c r="HC22" s="991"/>
      <c r="HD22" s="991"/>
      <c r="HE22" s="991"/>
      <c r="HF22" s="991"/>
      <c r="HG22" s="991"/>
      <c r="HH22" s="991"/>
      <c r="HI22" s="991"/>
      <c r="HJ22" s="991"/>
      <c r="HK22" s="991"/>
      <c r="HL22" s="991"/>
      <c r="HM22" s="991"/>
      <c r="HN22" s="991"/>
      <c r="HO22" s="991"/>
      <c r="HP22" s="992"/>
      <c r="HQ22" s="4"/>
      <c r="HR22" s="4"/>
      <c r="HS22" s="1004" t="s">
        <v>82</v>
      </c>
      <c r="HT22" s="1005"/>
      <c r="HU22" s="1005"/>
      <c r="HV22" s="1005"/>
      <c r="HW22" s="1005"/>
      <c r="HX22" s="1005"/>
      <c r="HY22" s="1005"/>
      <c r="HZ22" s="1005"/>
      <c r="IA22" s="1005"/>
      <c r="IB22" s="1005"/>
      <c r="IC22" s="1005"/>
      <c r="ID22" s="1005"/>
      <c r="IE22" s="1005"/>
      <c r="IF22" s="1005"/>
      <c r="IG22" s="1006"/>
      <c r="IH22" s="1004" t="s">
        <v>88</v>
      </c>
      <c r="II22" s="1005"/>
      <c r="IJ22" s="1005"/>
      <c r="IK22" s="1005"/>
      <c r="IL22" s="1005"/>
      <c r="IM22" s="1005"/>
      <c r="IN22" s="1005"/>
      <c r="IO22" s="1005"/>
      <c r="IP22" s="1005"/>
      <c r="IQ22" s="1007" t="s">
        <v>91</v>
      </c>
      <c r="IR22" s="1008"/>
      <c r="IS22" s="1008"/>
      <c r="IT22" s="1008"/>
      <c r="IU22" s="1009"/>
      <c r="IV22" s="4"/>
      <c r="IW22" s="4"/>
      <c r="IX22" s="980" t="s">
        <v>109</v>
      </c>
      <c r="IY22" s="981"/>
      <c r="IZ22" s="981"/>
      <c r="JA22" s="981"/>
      <c r="JB22" s="982"/>
      <c r="JC22" s="1255" t="s">
        <v>169</v>
      </c>
      <c r="JD22" s="1256"/>
      <c r="JE22" s="1256"/>
      <c r="JF22" s="1256"/>
      <c r="JG22" s="1256"/>
      <c r="JH22" s="1256"/>
      <c r="JI22" s="1256"/>
      <c r="JJ22" s="1256"/>
      <c r="JK22" s="1256"/>
      <c r="JL22" s="1256"/>
      <c r="JM22" s="1256"/>
      <c r="JN22" s="1256"/>
      <c r="JO22" s="1256"/>
      <c r="JP22" s="1256"/>
      <c r="JQ22" s="1256"/>
      <c r="JR22" s="1257"/>
      <c r="JS22" s="862"/>
      <c r="JT22" s="863"/>
      <c r="JU22" s="863"/>
      <c r="JV22" s="863"/>
      <c r="JW22" s="863"/>
      <c r="JX22" s="863"/>
      <c r="JY22" s="863"/>
      <c r="JZ22" s="863"/>
      <c r="KA22" s="863"/>
      <c r="KB22" s="863"/>
      <c r="KC22" s="863"/>
      <c r="KD22" s="863"/>
      <c r="KE22" s="846"/>
      <c r="KF22" s="847"/>
      <c r="KG22" s="847"/>
      <c r="KH22" s="847"/>
      <c r="KI22" s="848"/>
    </row>
    <row r="23" spans="1:295" ht="46.5" customHeight="1" thickBot="1" x14ac:dyDescent="0.25">
      <c r="A23" s="1194"/>
      <c r="B23" s="915"/>
      <c r="C23" s="491"/>
      <c r="D23" s="935"/>
      <c r="E23" s="935"/>
      <c r="F23" s="935"/>
      <c r="G23" s="924"/>
      <c r="H23" s="873"/>
      <c r="I23" s="894"/>
      <c r="J23" s="885" t="s">
        <v>9</v>
      </c>
      <c r="K23" s="886"/>
      <c r="L23" s="887"/>
      <c r="M23" s="1122" t="s">
        <v>134</v>
      </c>
      <c r="N23" s="912"/>
      <c r="O23" s="912"/>
      <c r="P23" s="912"/>
      <c r="Q23" s="908"/>
      <c r="R23" s="932"/>
      <c r="S23" s="933"/>
      <c r="T23" s="907"/>
      <c r="U23" s="908"/>
      <c r="V23" s="912"/>
      <c r="W23" s="912"/>
      <c r="X23" s="907"/>
      <c r="Y23" s="912"/>
      <c r="Z23" s="908"/>
      <c r="AA23" s="104"/>
      <c r="AB23" s="945"/>
      <c r="AC23" s="197"/>
      <c r="AD23" s="1200" t="s">
        <v>23</v>
      </c>
      <c r="AE23" s="953"/>
      <c r="AF23" s="1085" t="s">
        <v>24</v>
      </c>
      <c r="AG23" s="930" t="s">
        <v>108</v>
      </c>
      <c r="AH23" s="905" t="s">
        <v>25</v>
      </c>
      <c r="AI23" s="911"/>
      <c r="AJ23" s="906"/>
      <c r="AK23" s="926" t="s">
        <v>110</v>
      </c>
      <c r="AL23" s="927"/>
      <c r="AM23" s="941" t="s">
        <v>30</v>
      </c>
      <c r="AN23" s="948" t="s">
        <v>24</v>
      </c>
      <c r="AO23" s="949"/>
      <c r="AP23" s="502"/>
      <c r="AQ23" s="124"/>
      <c r="AR23" s="937" t="s">
        <v>8</v>
      </c>
      <c r="AS23" s="937"/>
      <c r="AT23" s="937"/>
      <c r="AU23" s="937"/>
      <c r="AV23" s="937"/>
      <c r="AW23" s="932" t="s">
        <v>14</v>
      </c>
      <c r="AX23" s="933"/>
      <c r="AY23" s="933"/>
      <c r="AZ23" s="934"/>
      <c r="BA23" s="921" t="s">
        <v>18</v>
      </c>
      <c r="BB23" s="922"/>
      <c r="BC23" s="899"/>
      <c r="BD23" s="496"/>
      <c r="BE23" s="915"/>
      <c r="BF23" s="491"/>
      <c r="BG23" s="942"/>
      <c r="BH23" s="939"/>
      <c r="BI23" s="942"/>
      <c r="BJ23" s="942"/>
      <c r="BK23" s="1181"/>
      <c r="BL23" s="936"/>
      <c r="BM23" s="937"/>
      <c r="BN23" s="937"/>
      <c r="BO23" s="937"/>
      <c r="BP23" s="937"/>
      <c r="BQ23" s="905" t="s">
        <v>14</v>
      </c>
      <c r="BR23" s="911"/>
      <c r="BS23" s="911"/>
      <c r="BT23" s="906"/>
      <c r="BU23" s="921" t="s">
        <v>17</v>
      </c>
      <c r="BV23" s="922"/>
      <c r="BW23" s="921" t="s">
        <v>18</v>
      </c>
      <c r="BX23" s="922"/>
      <c r="BY23" s="1183"/>
      <c r="BZ23" s="1183"/>
      <c r="CA23" s="1210"/>
      <c r="CB23" s="876"/>
      <c r="CC23" s="878"/>
      <c r="CD23" s="902"/>
      <c r="CE23" s="496"/>
      <c r="CF23" s="945"/>
      <c r="CG23" s="491"/>
      <c r="CH23" s="1086"/>
      <c r="CI23" s="939"/>
      <c r="CJ23" s="942"/>
      <c r="CK23" s="942"/>
      <c r="CL23" s="1181"/>
      <c r="CM23" s="885" t="s">
        <v>9</v>
      </c>
      <c r="CN23" s="886"/>
      <c r="CO23" s="886"/>
      <c r="CP23" s="887"/>
      <c r="CQ23" s="905" t="s">
        <v>14</v>
      </c>
      <c r="CR23" s="911"/>
      <c r="CS23" s="906"/>
      <c r="CT23" s="885" t="s">
        <v>18</v>
      </c>
      <c r="CU23" s="887"/>
      <c r="CV23" s="1183"/>
      <c r="CW23" s="1210"/>
      <c r="CX23" s="899"/>
      <c r="CY23" s="496"/>
      <c r="CZ23" s="945"/>
      <c r="DA23" s="883"/>
      <c r="DB23" s="1169"/>
      <c r="DC23" s="1172"/>
      <c r="DD23" s="1175"/>
      <c r="DE23" s="1212"/>
      <c r="DF23" s="885" t="s">
        <v>9</v>
      </c>
      <c r="DG23" s="886"/>
      <c r="DH23" s="886"/>
      <c r="DI23" s="887"/>
      <c r="DJ23" s="1222" t="s">
        <v>14</v>
      </c>
      <c r="DK23" s="1186"/>
      <c r="DL23" s="1186"/>
      <c r="DM23" s="1187"/>
      <c r="DN23" s="1101" t="s">
        <v>171</v>
      </c>
      <c r="DO23" s="1207"/>
      <c r="DP23" s="1218"/>
      <c r="DQ23" s="1055"/>
      <c r="DR23" s="1219"/>
      <c r="DS23" s="1068"/>
      <c r="DT23" s="1069"/>
      <c r="DU23" s="1062"/>
      <c r="DV23" s="1069"/>
      <c r="DW23" s="903"/>
      <c r="DX23" s="496"/>
      <c r="DY23" s="945"/>
      <c r="DZ23" s="1008" t="s">
        <v>38</v>
      </c>
      <c r="EA23" s="1008"/>
      <c r="EB23" s="1008"/>
      <c r="EC23" s="1077" t="s">
        <v>39</v>
      </c>
      <c r="ED23" s="1078"/>
      <c r="EE23" s="1079"/>
      <c r="EF23" s="1005" t="s">
        <v>40</v>
      </c>
      <c r="EG23" s="1005"/>
      <c r="EH23" s="1005"/>
      <c r="EI23" s="1004" t="s">
        <v>41</v>
      </c>
      <c r="EJ23" s="1072"/>
      <c r="EK23" s="1080"/>
      <c r="EL23" s="1081" t="s">
        <v>44</v>
      </c>
      <c r="EM23" s="1081"/>
      <c r="EN23" s="1081"/>
      <c r="EO23" s="1091" t="s">
        <v>45</v>
      </c>
      <c r="EP23" s="1081"/>
      <c r="EQ23" s="1205"/>
      <c r="ER23" s="1092" t="s">
        <v>146</v>
      </c>
      <c r="ES23" s="1096" t="s">
        <v>154</v>
      </c>
      <c r="ET23" s="1098" t="s">
        <v>147</v>
      </c>
      <c r="EU23" s="1082" t="s">
        <v>148</v>
      </c>
      <c r="EV23" s="1082" t="s">
        <v>149</v>
      </c>
      <c r="EW23" s="1148" t="s">
        <v>150</v>
      </c>
      <c r="EX23" s="1151" t="s">
        <v>151</v>
      </c>
      <c r="EY23" s="1141" t="s">
        <v>47</v>
      </c>
      <c r="EZ23" s="1072"/>
      <c r="FA23" s="1072"/>
      <c r="FB23" s="1072"/>
      <c r="FC23" s="1072"/>
      <c r="FD23" s="1072"/>
      <c r="FE23" s="1072"/>
      <c r="FF23" s="1072"/>
      <c r="FG23" s="1072"/>
      <c r="FH23" s="1072"/>
      <c r="FI23" s="1072"/>
      <c r="FJ23" s="1072"/>
      <c r="FK23" s="1072"/>
      <c r="FL23" s="1072"/>
      <c r="FM23" s="1072"/>
      <c r="FN23" s="1072"/>
      <c r="FO23" s="1072"/>
      <c r="FP23" s="1226"/>
      <c r="FQ23" s="1144" t="s">
        <v>53</v>
      </c>
      <c r="FR23" s="284"/>
      <c r="FS23" s="945"/>
      <c r="FT23" s="1166"/>
      <c r="FU23" s="883"/>
      <c r="FV23" s="1004" t="s">
        <v>101</v>
      </c>
      <c r="FW23" s="1005"/>
      <c r="FX23" s="1005"/>
      <c r="FY23" s="1005"/>
      <c r="FZ23" s="1005"/>
      <c r="GA23" s="1004" t="s">
        <v>102</v>
      </c>
      <c r="GB23" s="1005"/>
      <c r="GC23" s="1005"/>
      <c r="GD23" s="1005"/>
      <c r="GE23" s="1006"/>
      <c r="GF23" s="1139" t="s">
        <v>103</v>
      </c>
      <c r="GG23" s="1161" t="s">
        <v>146</v>
      </c>
      <c r="GH23" s="1125" t="s">
        <v>154</v>
      </c>
      <c r="GI23" s="1072" t="s">
        <v>59</v>
      </c>
      <c r="GJ23" s="1072"/>
      <c r="GK23" s="1072"/>
      <c r="GL23" s="1072"/>
      <c r="GM23" s="1072"/>
      <c r="GN23" s="1072"/>
      <c r="GO23" s="1072"/>
      <c r="GP23" s="1072"/>
      <c r="GQ23" s="1080"/>
      <c r="GR23" s="287"/>
      <c r="GS23" s="1141" t="s">
        <v>59</v>
      </c>
      <c r="GT23" s="1072"/>
      <c r="GU23" s="1072"/>
      <c r="GV23" s="1072"/>
      <c r="GW23" s="1072"/>
      <c r="GX23" s="1072"/>
      <c r="GY23" s="1072"/>
      <c r="GZ23" s="1072"/>
      <c r="HA23" s="1080"/>
      <c r="HB23" s="1049" t="s">
        <v>146</v>
      </c>
      <c r="HC23" s="1231" t="s">
        <v>154</v>
      </c>
      <c r="HD23" s="1013" t="s">
        <v>74</v>
      </c>
      <c r="HE23" s="1014"/>
      <c r="HF23" s="1014"/>
      <c r="HG23" s="1014"/>
      <c r="HH23" s="1015"/>
      <c r="HI23" s="988" t="s">
        <v>75</v>
      </c>
      <c r="HJ23" s="988"/>
      <c r="HK23" s="988"/>
      <c r="HL23" s="988"/>
      <c r="HM23" s="988"/>
      <c r="HN23" s="988"/>
      <c r="HO23" s="988"/>
      <c r="HP23" s="989"/>
      <c r="HQ23" s="98"/>
      <c r="HR23" s="113"/>
      <c r="HS23" s="1026" t="s">
        <v>83</v>
      </c>
      <c r="HT23" s="1027"/>
      <c r="HU23" s="1028"/>
      <c r="HV23" s="1026" t="s">
        <v>84</v>
      </c>
      <c r="HW23" s="1027"/>
      <c r="HX23" s="1028"/>
      <c r="HY23" s="1026" t="s">
        <v>85</v>
      </c>
      <c r="HZ23" s="1027"/>
      <c r="IA23" s="1028"/>
      <c r="IB23" s="1026" t="s">
        <v>86</v>
      </c>
      <c r="IC23" s="1027"/>
      <c r="ID23" s="1028"/>
      <c r="IE23" s="1026" t="s">
        <v>87</v>
      </c>
      <c r="IF23" s="1027"/>
      <c r="IG23" s="1028"/>
      <c r="IH23" s="993" t="s">
        <v>61</v>
      </c>
      <c r="II23" s="994"/>
      <c r="IJ23" s="994"/>
      <c r="IK23" s="993" t="s">
        <v>89</v>
      </c>
      <c r="IL23" s="994"/>
      <c r="IM23" s="995"/>
      <c r="IN23" s="993" t="s">
        <v>192</v>
      </c>
      <c r="IO23" s="994"/>
      <c r="IP23" s="994"/>
      <c r="IQ23" s="1010"/>
      <c r="IR23" s="1011"/>
      <c r="IS23" s="1011"/>
      <c r="IT23" s="1011"/>
      <c r="IU23" s="1012"/>
      <c r="IV23" s="98"/>
      <c r="IW23" s="113"/>
      <c r="IX23" s="983"/>
      <c r="IY23" s="984"/>
      <c r="IZ23" s="984"/>
      <c r="JA23" s="984"/>
      <c r="JB23" s="985"/>
      <c r="JC23" s="986" t="s">
        <v>163</v>
      </c>
      <c r="JD23" s="957"/>
      <c r="JE23" s="957"/>
      <c r="JF23" s="957"/>
      <c r="JG23" s="987"/>
      <c r="JH23" s="956" t="s">
        <v>164</v>
      </c>
      <c r="JI23" s="957"/>
      <c r="JJ23" s="957"/>
      <c r="JK23" s="957"/>
      <c r="JL23" s="958"/>
      <c r="JM23" s="978" t="s">
        <v>187</v>
      </c>
      <c r="JN23" s="1016" t="s">
        <v>146</v>
      </c>
      <c r="JO23" s="1018" t="s">
        <v>155</v>
      </c>
      <c r="JP23" s="999" t="s">
        <v>170</v>
      </c>
      <c r="JQ23" s="1021" t="s">
        <v>152</v>
      </c>
      <c r="JR23" s="1024" t="s">
        <v>153</v>
      </c>
      <c r="JS23" s="849" t="s">
        <v>204</v>
      </c>
      <c r="JT23" s="850"/>
      <c r="JU23" s="850"/>
      <c r="JV23" s="851"/>
      <c r="JW23" s="849" t="s">
        <v>205</v>
      </c>
      <c r="JX23" s="850"/>
      <c r="JY23" s="850"/>
      <c r="JZ23" s="851"/>
      <c r="KA23" s="850" t="s">
        <v>206</v>
      </c>
      <c r="KB23" s="850"/>
      <c r="KC23" s="850"/>
      <c r="KD23" s="851"/>
      <c r="KE23" s="846"/>
      <c r="KF23" s="847"/>
      <c r="KG23" s="847"/>
      <c r="KH23" s="847"/>
      <c r="KI23" s="848"/>
    </row>
    <row r="24" spans="1:295" ht="77.25" customHeight="1" thickBot="1" x14ac:dyDescent="0.25">
      <c r="A24" s="1194"/>
      <c r="B24" s="915"/>
      <c r="C24" s="491"/>
      <c r="D24" s="1110" t="s">
        <v>2</v>
      </c>
      <c r="E24" s="1112" t="s">
        <v>3</v>
      </c>
      <c r="F24" s="1114" t="s">
        <v>4</v>
      </c>
      <c r="G24" s="1120" t="s">
        <v>134</v>
      </c>
      <c r="H24" s="1196" t="s">
        <v>7</v>
      </c>
      <c r="I24" s="871" t="s">
        <v>2</v>
      </c>
      <c r="J24" s="888"/>
      <c r="K24" s="889"/>
      <c r="L24" s="890"/>
      <c r="M24" s="1123"/>
      <c r="N24" s="913"/>
      <c r="O24" s="913"/>
      <c r="P24" s="913"/>
      <c r="Q24" s="910"/>
      <c r="R24" s="923"/>
      <c r="S24" s="935"/>
      <c r="T24" s="909"/>
      <c r="U24" s="910"/>
      <c r="V24" s="913"/>
      <c r="W24" s="913"/>
      <c r="X24" s="909"/>
      <c r="Y24" s="913"/>
      <c r="Z24" s="910"/>
      <c r="AA24" s="104"/>
      <c r="AB24" s="945"/>
      <c r="AC24" s="197"/>
      <c r="AD24" s="1201"/>
      <c r="AE24" s="955"/>
      <c r="AF24" s="1087"/>
      <c r="AG24" s="931"/>
      <c r="AH24" s="1116" t="s">
        <v>26</v>
      </c>
      <c r="AI24" s="1268"/>
      <c r="AJ24" s="1177" t="s">
        <v>111</v>
      </c>
      <c r="AK24" s="928"/>
      <c r="AL24" s="929"/>
      <c r="AM24" s="943"/>
      <c r="AN24" s="950"/>
      <c r="AO24" s="951"/>
      <c r="AP24" s="503" t="s">
        <v>31</v>
      </c>
      <c r="AQ24" s="125" t="s">
        <v>9</v>
      </c>
      <c r="AR24" s="889" t="s">
        <v>9</v>
      </c>
      <c r="AS24" s="889"/>
      <c r="AT24" s="889"/>
      <c r="AU24" s="1118" t="s">
        <v>10</v>
      </c>
      <c r="AV24" s="1119"/>
      <c r="AW24" s="935"/>
      <c r="AX24" s="935"/>
      <c r="AY24" s="935"/>
      <c r="AZ24" s="924"/>
      <c r="BA24" s="923"/>
      <c r="BB24" s="924"/>
      <c r="BC24" s="899"/>
      <c r="BD24" s="496"/>
      <c r="BE24" s="915"/>
      <c r="BF24" s="491"/>
      <c r="BG24" s="943"/>
      <c r="BH24" s="940"/>
      <c r="BI24" s="943"/>
      <c r="BJ24" s="943"/>
      <c r="BK24" s="931"/>
      <c r="BL24" s="947" t="s">
        <v>9</v>
      </c>
      <c r="BM24" s="917"/>
      <c r="BN24" s="917"/>
      <c r="BO24" s="917"/>
      <c r="BP24" s="918"/>
      <c r="BQ24" s="909"/>
      <c r="BR24" s="913"/>
      <c r="BS24" s="913"/>
      <c r="BT24" s="910"/>
      <c r="BU24" s="923"/>
      <c r="BV24" s="924"/>
      <c r="BW24" s="923"/>
      <c r="BX24" s="924"/>
      <c r="BY24" s="1184"/>
      <c r="BZ24" s="1184"/>
      <c r="CA24" s="1211"/>
      <c r="CB24" s="876"/>
      <c r="CC24" s="878"/>
      <c r="CD24" s="902"/>
      <c r="CE24" s="496"/>
      <c r="CF24" s="945"/>
      <c r="CG24" s="491"/>
      <c r="CH24" s="1087"/>
      <c r="CI24" s="940"/>
      <c r="CJ24" s="943"/>
      <c r="CK24" s="943"/>
      <c r="CL24" s="931"/>
      <c r="CM24" s="888"/>
      <c r="CN24" s="889"/>
      <c r="CO24" s="889"/>
      <c r="CP24" s="890"/>
      <c r="CQ24" s="909"/>
      <c r="CR24" s="913"/>
      <c r="CS24" s="910"/>
      <c r="CT24" s="888"/>
      <c r="CU24" s="890"/>
      <c r="CV24" s="1184"/>
      <c r="CW24" s="1211"/>
      <c r="CX24" s="899"/>
      <c r="CY24" s="496"/>
      <c r="CZ24" s="945"/>
      <c r="DA24" s="883"/>
      <c r="DB24" s="1170"/>
      <c r="DC24" s="1173"/>
      <c r="DD24" s="1176"/>
      <c r="DE24" s="1213"/>
      <c r="DF24" s="888"/>
      <c r="DG24" s="889"/>
      <c r="DH24" s="889"/>
      <c r="DI24" s="890"/>
      <c r="DJ24" s="1223"/>
      <c r="DK24" s="1189"/>
      <c r="DL24" s="1189"/>
      <c r="DM24" s="1190"/>
      <c r="DN24" s="1103"/>
      <c r="DO24" s="1208"/>
      <c r="DP24" s="1220"/>
      <c r="DQ24" s="1058"/>
      <c r="DR24" s="1221"/>
      <c r="DS24" s="1070"/>
      <c r="DT24" s="1071"/>
      <c r="DU24" s="1064"/>
      <c r="DV24" s="1071"/>
      <c r="DW24" s="903"/>
      <c r="DX24" s="496"/>
      <c r="DY24" s="945"/>
      <c r="DZ24" s="1072" t="s">
        <v>42</v>
      </c>
      <c r="EA24" s="1072"/>
      <c r="EB24" s="1072"/>
      <c r="EC24" s="1088" t="s">
        <v>42</v>
      </c>
      <c r="ED24" s="1089"/>
      <c r="EE24" s="1090"/>
      <c r="EF24" s="1072" t="s">
        <v>42</v>
      </c>
      <c r="EG24" s="1072"/>
      <c r="EH24" s="1072"/>
      <c r="EI24" s="1141" t="s">
        <v>42</v>
      </c>
      <c r="EJ24" s="1072"/>
      <c r="EK24" s="1080"/>
      <c r="EL24" s="1191" t="s">
        <v>42</v>
      </c>
      <c r="EM24" s="1191"/>
      <c r="EN24" s="1191"/>
      <c r="EO24" s="1192" t="s">
        <v>42</v>
      </c>
      <c r="EP24" s="1191"/>
      <c r="EQ24" s="1214"/>
      <c r="ER24" s="1093"/>
      <c r="ES24" s="1096"/>
      <c r="ET24" s="1099"/>
      <c r="EU24" s="1083"/>
      <c r="EV24" s="1083"/>
      <c r="EW24" s="1149"/>
      <c r="EX24" s="1152"/>
      <c r="EY24" s="1127" t="s">
        <v>191</v>
      </c>
      <c r="EZ24" s="1128"/>
      <c r="FA24" s="1269"/>
      <c r="FB24" s="1271" t="s">
        <v>48</v>
      </c>
      <c r="FC24" s="1128"/>
      <c r="FD24" s="1129"/>
      <c r="FE24" s="1130" t="s">
        <v>49</v>
      </c>
      <c r="FF24" s="1130"/>
      <c r="FG24" s="1130"/>
      <c r="FH24" s="1132" t="s">
        <v>50</v>
      </c>
      <c r="FI24" s="1130"/>
      <c r="FJ24" s="1131"/>
      <c r="FK24" s="1130" t="s">
        <v>51</v>
      </c>
      <c r="FL24" s="1130"/>
      <c r="FM24" s="1130"/>
      <c r="FN24" s="1132" t="s">
        <v>52</v>
      </c>
      <c r="FO24" s="1130"/>
      <c r="FP24" s="1131"/>
      <c r="FQ24" s="1270"/>
      <c r="FR24" s="284"/>
      <c r="FS24" s="945"/>
      <c r="FT24" s="1166"/>
      <c r="FU24" s="883"/>
      <c r="FV24" s="1159" t="s">
        <v>55</v>
      </c>
      <c r="FW24" s="938" t="s">
        <v>56</v>
      </c>
      <c r="FX24" s="938" t="s">
        <v>57</v>
      </c>
      <c r="FY24" s="938" t="s">
        <v>58</v>
      </c>
      <c r="FZ24" s="1135" t="s">
        <v>100</v>
      </c>
      <c r="GA24" s="1159" t="s">
        <v>55</v>
      </c>
      <c r="GB24" s="938" t="s">
        <v>56</v>
      </c>
      <c r="GC24" s="938" t="s">
        <v>57</v>
      </c>
      <c r="GD24" s="938" t="s">
        <v>58</v>
      </c>
      <c r="GE24" s="1137" t="s">
        <v>100</v>
      </c>
      <c r="GF24" s="1140"/>
      <c r="GG24" s="1162"/>
      <c r="GH24" s="1126"/>
      <c r="GI24" s="68" t="s">
        <v>43</v>
      </c>
      <c r="GJ24" s="7" t="s">
        <v>60</v>
      </c>
      <c r="GK24" s="8" t="s">
        <v>61</v>
      </c>
      <c r="GL24" s="8" t="s">
        <v>62</v>
      </c>
      <c r="GM24" s="1142" t="s">
        <v>63</v>
      </c>
      <c r="GN24" s="1142" t="s">
        <v>64</v>
      </c>
      <c r="GO24" s="1142" t="s">
        <v>65</v>
      </c>
      <c r="GP24" s="1142" t="s">
        <v>66</v>
      </c>
      <c r="GQ24" s="1144" t="s">
        <v>67</v>
      </c>
      <c r="GR24" s="284"/>
      <c r="GS24" s="194" t="s">
        <v>144</v>
      </c>
      <c r="GT24" s="1266" t="s">
        <v>68</v>
      </c>
      <c r="GU24" s="1263" t="s">
        <v>112</v>
      </c>
      <c r="GV24" s="1263" t="s">
        <v>69</v>
      </c>
      <c r="GW24" s="1263" t="s">
        <v>70</v>
      </c>
      <c r="GX24" s="1263" t="s">
        <v>71</v>
      </c>
      <c r="GY24" s="1263" t="s">
        <v>104</v>
      </c>
      <c r="GZ24" s="1263" t="s">
        <v>105</v>
      </c>
      <c r="HA24" s="193" t="s">
        <v>72</v>
      </c>
      <c r="HB24" s="1050"/>
      <c r="HC24" s="1232"/>
      <c r="HD24" s="1045" t="s">
        <v>55</v>
      </c>
      <c r="HE24" s="1046" t="s">
        <v>56</v>
      </c>
      <c r="HF24" s="1046" t="s">
        <v>57</v>
      </c>
      <c r="HG24" s="1046" t="s">
        <v>58</v>
      </c>
      <c r="HH24" s="969" t="s">
        <v>161</v>
      </c>
      <c r="HI24" s="1036" t="s">
        <v>61</v>
      </c>
      <c r="HJ24" s="1032" t="s">
        <v>76</v>
      </c>
      <c r="HK24" s="1032" t="s">
        <v>77</v>
      </c>
      <c r="HL24" s="1032" t="s">
        <v>78</v>
      </c>
      <c r="HM24" s="1032" t="s">
        <v>79</v>
      </c>
      <c r="HN24" s="1002" t="s">
        <v>80</v>
      </c>
      <c r="HO24" s="1002" t="s">
        <v>81</v>
      </c>
      <c r="HP24" s="1034" t="s">
        <v>72</v>
      </c>
      <c r="HQ24" s="99"/>
      <c r="HR24" s="121" t="s">
        <v>144</v>
      </c>
      <c r="HS24" s="1029"/>
      <c r="HT24" s="1030"/>
      <c r="HU24" s="1031"/>
      <c r="HV24" s="1029"/>
      <c r="HW24" s="1030"/>
      <c r="HX24" s="1031"/>
      <c r="HY24" s="1029"/>
      <c r="HZ24" s="1030"/>
      <c r="IA24" s="1031"/>
      <c r="IB24" s="1029"/>
      <c r="IC24" s="1030"/>
      <c r="ID24" s="1031"/>
      <c r="IE24" s="1029"/>
      <c r="IF24" s="1030"/>
      <c r="IG24" s="1031"/>
      <c r="IH24" s="1042" t="s">
        <v>90</v>
      </c>
      <c r="II24" s="1043"/>
      <c r="IJ24" s="1043"/>
      <c r="IK24" s="1042" t="s">
        <v>90</v>
      </c>
      <c r="IL24" s="1043"/>
      <c r="IM24" s="1044"/>
      <c r="IN24" s="1042" t="s">
        <v>90</v>
      </c>
      <c r="IO24" s="1043"/>
      <c r="IP24" s="1044"/>
      <c r="IQ24" s="1200" t="s">
        <v>92</v>
      </c>
      <c r="IR24" s="971" t="s">
        <v>93</v>
      </c>
      <c r="IS24" s="971" t="s">
        <v>94</v>
      </c>
      <c r="IT24" s="953" t="s">
        <v>95</v>
      </c>
      <c r="IU24" s="953" t="s">
        <v>160</v>
      </c>
      <c r="IV24" s="99"/>
      <c r="IW24" s="121" t="s">
        <v>144</v>
      </c>
      <c r="IX24" s="1247" t="s">
        <v>92</v>
      </c>
      <c r="IY24" s="967" t="s">
        <v>93</v>
      </c>
      <c r="IZ24" s="967" t="s">
        <v>94</v>
      </c>
      <c r="JA24" s="967" t="s">
        <v>95</v>
      </c>
      <c r="JB24" s="976" t="s">
        <v>61</v>
      </c>
      <c r="JC24" s="1245" t="s">
        <v>165</v>
      </c>
      <c r="JD24" s="959" t="s">
        <v>166</v>
      </c>
      <c r="JE24" s="959" t="s">
        <v>162</v>
      </c>
      <c r="JF24" s="959" t="s">
        <v>167</v>
      </c>
      <c r="JG24" s="961" t="s">
        <v>168</v>
      </c>
      <c r="JH24" s="959" t="s">
        <v>165</v>
      </c>
      <c r="JI24" s="959" t="s">
        <v>166</v>
      </c>
      <c r="JJ24" s="959" t="s">
        <v>162</v>
      </c>
      <c r="JK24" s="959" t="s">
        <v>167</v>
      </c>
      <c r="JL24" s="973" t="s">
        <v>168</v>
      </c>
      <c r="JM24" s="979"/>
      <c r="JN24" s="1017"/>
      <c r="JO24" s="1019"/>
      <c r="JP24" s="1000"/>
      <c r="JQ24" s="1022"/>
      <c r="JR24" s="1025"/>
      <c r="JS24" s="856" t="s">
        <v>146</v>
      </c>
      <c r="JT24" s="858" t="s">
        <v>207</v>
      </c>
      <c r="JU24" s="852" t="s">
        <v>208</v>
      </c>
      <c r="JV24" s="854" t="s">
        <v>134</v>
      </c>
      <c r="JW24" s="856" t="s">
        <v>146</v>
      </c>
      <c r="JX24" s="858" t="s">
        <v>207</v>
      </c>
      <c r="JY24" s="852" t="s">
        <v>208</v>
      </c>
      <c r="JZ24" s="854" t="s">
        <v>134</v>
      </c>
      <c r="KA24" s="856" t="s">
        <v>146</v>
      </c>
      <c r="KB24" s="858" t="s">
        <v>207</v>
      </c>
      <c r="KC24" s="852" t="s">
        <v>208</v>
      </c>
      <c r="KD24" s="854" t="s">
        <v>134</v>
      </c>
      <c r="KE24" s="107" t="s">
        <v>180</v>
      </c>
      <c r="KF24" s="108" t="s">
        <v>181</v>
      </c>
      <c r="KG24" s="108" t="s">
        <v>182</v>
      </c>
      <c r="KH24" s="108" t="s">
        <v>183</v>
      </c>
      <c r="KI24" s="109" t="s">
        <v>184</v>
      </c>
    </row>
    <row r="25" spans="1:295" ht="53.25" customHeight="1" thickBot="1" x14ac:dyDescent="0.3">
      <c r="A25" s="1195"/>
      <c r="B25" s="916"/>
      <c r="C25" s="492" t="s">
        <v>146</v>
      </c>
      <c r="D25" s="1111"/>
      <c r="E25" s="1113"/>
      <c r="F25" s="1115"/>
      <c r="G25" s="1121"/>
      <c r="H25" s="1197"/>
      <c r="I25" s="873"/>
      <c r="J25" s="167" t="s">
        <v>11</v>
      </c>
      <c r="K25" s="27" t="s">
        <v>12</v>
      </c>
      <c r="L25" s="205" t="s">
        <v>13</v>
      </c>
      <c r="M25" s="1124"/>
      <c r="N25" s="169" t="s">
        <v>11</v>
      </c>
      <c r="O25" s="170" t="s">
        <v>12</v>
      </c>
      <c r="P25" s="171" t="s">
        <v>13</v>
      </c>
      <c r="Q25" s="172" t="s">
        <v>134</v>
      </c>
      <c r="R25" s="69" t="s">
        <v>11</v>
      </c>
      <c r="S25" s="168" t="s">
        <v>12</v>
      </c>
      <c r="T25" s="173" t="s">
        <v>11</v>
      </c>
      <c r="U25" s="174" t="s">
        <v>12</v>
      </c>
      <c r="V25" s="169" t="s">
        <v>11</v>
      </c>
      <c r="W25" s="171" t="s">
        <v>12</v>
      </c>
      <c r="X25" s="173" t="s">
        <v>11</v>
      </c>
      <c r="Y25" s="170" t="s">
        <v>12</v>
      </c>
      <c r="Z25" s="174" t="s">
        <v>13</v>
      </c>
      <c r="AA25" s="105"/>
      <c r="AB25" s="946"/>
      <c r="AC25" s="198" t="s">
        <v>146</v>
      </c>
      <c r="AD25" s="28" t="s">
        <v>13</v>
      </c>
      <c r="AE25" s="175" t="s">
        <v>134</v>
      </c>
      <c r="AF25" s="185" t="s">
        <v>11</v>
      </c>
      <c r="AG25" s="487" t="s">
        <v>11</v>
      </c>
      <c r="AH25" s="501" t="s">
        <v>11</v>
      </c>
      <c r="AI25" s="11" t="s">
        <v>12</v>
      </c>
      <c r="AJ25" s="1213"/>
      <c r="AK25" s="169" t="s">
        <v>11</v>
      </c>
      <c r="AL25" s="174" t="s">
        <v>12</v>
      </c>
      <c r="AM25" s="28" t="s">
        <v>11</v>
      </c>
      <c r="AN25" s="176" t="s">
        <v>12</v>
      </c>
      <c r="AO25" s="175" t="s">
        <v>134</v>
      </c>
      <c r="AP25" s="185" t="s">
        <v>178</v>
      </c>
      <c r="AQ25" s="177" t="s">
        <v>178</v>
      </c>
      <c r="AR25" s="69" t="s">
        <v>11</v>
      </c>
      <c r="AS25" s="6" t="s">
        <v>97</v>
      </c>
      <c r="AT25" s="168" t="s">
        <v>98</v>
      </c>
      <c r="AU25" s="125" t="s">
        <v>13</v>
      </c>
      <c r="AV25" s="30" t="s">
        <v>134</v>
      </c>
      <c r="AW25" s="169" t="s">
        <v>11</v>
      </c>
      <c r="AX25" s="170" t="s">
        <v>12</v>
      </c>
      <c r="AY25" s="174" t="s">
        <v>13</v>
      </c>
      <c r="AZ25" s="178" t="s">
        <v>134</v>
      </c>
      <c r="BA25" s="173" t="s">
        <v>96</v>
      </c>
      <c r="BB25" s="174" t="s">
        <v>178</v>
      </c>
      <c r="BC25" s="900"/>
      <c r="BD25" s="105"/>
      <c r="BE25" s="915"/>
      <c r="BF25" s="491" t="s">
        <v>146</v>
      </c>
      <c r="BG25" s="503" t="s">
        <v>11</v>
      </c>
      <c r="BH25" s="125" t="s">
        <v>11</v>
      </c>
      <c r="BI25" s="503" t="s">
        <v>11</v>
      </c>
      <c r="BJ25" s="503" t="s">
        <v>11</v>
      </c>
      <c r="BK25" s="488" t="s">
        <v>11</v>
      </c>
      <c r="BL25" s="173" t="s">
        <v>11</v>
      </c>
      <c r="BM25" s="170" t="s">
        <v>12</v>
      </c>
      <c r="BN25" s="310" t="s">
        <v>98</v>
      </c>
      <c r="BO25" s="311" t="s">
        <v>178</v>
      </c>
      <c r="BP25" s="312" t="s">
        <v>142</v>
      </c>
      <c r="BQ25" s="173" t="s">
        <v>11</v>
      </c>
      <c r="BR25" s="170" t="s">
        <v>12</v>
      </c>
      <c r="BS25" s="174" t="s">
        <v>13</v>
      </c>
      <c r="BT25" s="313" t="s">
        <v>143</v>
      </c>
      <c r="BU25" s="173" t="s">
        <v>12</v>
      </c>
      <c r="BV25" s="174" t="s">
        <v>13</v>
      </c>
      <c r="BW25" s="173" t="s">
        <v>12</v>
      </c>
      <c r="BX25" s="174" t="s">
        <v>13</v>
      </c>
      <c r="BY25" s="169" t="s">
        <v>11</v>
      </c>
      <c r="BZ25" s="174" t="s">
        <v>12</v>
      </c>
      <c r="CA25" s="314" t="s">
        <v>142</v>
      </c>
      <c r="CB25" s="180" t="s">
        <v>178</v>
      </c>
      <c r="CC25" s="181" t="s">
        <v>178</v>
      </c>
      <c r="CD25" s="975"/>
      <c r="CE25" s="105"/>
      <c r="CF25" s="946"/>
      <c r="CG25" s="492" t="s">
        <v>133</v>
      </c>
      <c r="CH25" s="489" t="s">
        <v>11</v>
      </c>
      <c r="CI25" s="125" t="s">
        <v>11</v>
      </c>
      <c r="CJ25" s="503" t="s">
        <v>11</v>
      </c>
      <c r="CK25" s="503" t="s">
        <v>11</v>
      </c>
      <c r="CL25" s="488" t="s">
        <v>11</v>
      </c>
      <c r="CM25" s="173" t="s">
        <v>11</v>
      </c>
      <c r="CN25" s="170" t="s">
        <v>12</v>
      </c>
      <c r="CO25" s="174" t="s">
        <v>13</v>
      </c>
      <c r="CP25" s="174" t="s">
        <v>178</v>
      </c>
      <c r="CQ25" s="173" t="s">
        <v>11</v>
      </c>
      <c r="CR25" s="170" t="s">
        <v>12</v>
      </c>
      <c r="CS25" s="174" t="s">
        <v>13</v>
      </c>
      <c r="CT25" s="173" t="s">
        <v>11</v>
      </c>
      <c r="CU25" s="174" t="s">
        <v>13</v>
      </c>
      <c r="CV25" s="169" t="s">
        <v>11</v>
      </c>
      <c r="CW25" s="174" t="s">
        <v>12</v>
      </c>
      <c r="CX25" s="900"/>
      <c r="CY25" s="105"/>
      <c r="CZ25" s="946"/>
      <c r="DA25" s="884"/>
      <c r="DB25" s="173" t="s">
        <v>11</v>
      </c>
      <c r="DC25" s="27" t="s">
        <v>11</v>
      </c>
      <c r="DD25" s="170" t="s">
        <v>11</v>
      </c>
      <c r="DE25" s="171" t="s">
        <v>11</v>
      </c>
      <c r="DF25" s="173" t="s">
        <v>11</v>
      </c>
      <c r="DG25" s="170" t="s">
        <v>12</v>
      </c>
      <c r="DH25" s="171" t="s">
        <v>178</v>
      </c>
      <c r="DI25" s="186" t="s">
        <v>142</v>
      </c>
      <c r="DJ25" s="169" t="s">
        <v>11</v>
      </c>
      <c r="DK25" s="170" t="s">
        <v>12</v>
      </c>
      <c r="DL25" s="171" t="s">
        <v>13</v>
      </c>
      <c r="DM25" s="187" t="s">
        <v>134</v>
      </c>
      <c r="DN25" s="169" t="s">
        <v>11</v>
      </c>
      <c r="DO25" s="174" t="s">
        <v>98</v>
      </c>
      <c r="DP25" s="169" t="s">
        <v>11</v>
      </c>
      <c r="DQ25" s="171" t="s">
        <v>12</v>
      </c>
      <c r="DR25" s="30" t="s">
        <v>134</v>
      </c>
      <c r="DS25" s="188" t="s">
        <v>178</v>
      </c>
      <c r="DT25" s="175" t="s">
        <v>134</v>
      </c>
      <c r="DU25" s="188" t="s">
        <v>178</v>
      </c>
      <c r="DV25" s="175" t="s">
        <v>134</v>
      </c>
      <c r="DW25" s="904"/>
      <c r="DX25" s="105"/>
      <c r="DY25" s="946"/>
      <c r="DZ25" s="201" t="s">
        <v>11</v>
      </c>
      <c r="EA25" s="500" t="s">
        <v>12</v>
      </c>
      <c r="EB25" s="116" t="s">
        <v>13</v>
      </c>
      <c r="EC25" s="203" t="s">
        <v>11</v>
      </c>
      <c r="ED25" s="500" t="s">
        <v>12</v>
      </c>
      <c r="EE25" s="204" t="s">
        <v>13</v>
      </c>
      <c r="EF25" s="201" t="s">
        <v>11</v>
      </c>
      <c r="EG25" s="500" t="s">
        <v>12</v>
      </c>
      <c r="EH25" s="116" t="s">
        <v>13</v>
      </c>
      <c r="EI25" s="203" t="s">
        <v>11</v>
      </c>
      <c r="EJ25" s="500" t="s">
        <v>12</v>
      </c>
      <c r="EK25" s="204" t="s">
        <v>13</v>
      </c>
      <c r="EL25" s="201" t="s">
        <v>11</v>
      </c>
      <c r="EM25" s="500" t="s">
        <v>12</v>
      </c>
      <c r="EN25" s="116" t="s">
        <v>13</v>
      </c>
      <c r="EO25" s="203" t="s">
        <v>11</v>
      </c>
      <c r="EP25" s="500" t="s">
        <v>12</v>
      </c>
      <c r="EQ25" s="204" t="s">
        <v>13</v>
      </c>
      <c r="ER25" s="1094"/>
      <c r="ES25" s="1097"/>
      <c r="ET25" s="1100"/>
      <c r="EU25" s="1084"/>
      <c r="EV25" s="1084"/>
      <c r="EW25" s="1150"/>
      <c r="EX25" s="1153"/>
      <c r="EY25" s="201" t="s">
        <v>11</v>
      </c>
      <c r="EZ25" s="500" t="s">
        <v>12</v>
      </c>
      <c r="FA25" s="116" t="s">
        <v>13</v>
      </c>
      <c r="FB25" s="203" t="s">
        <v>11</v>
      </c>
      <c r="FC25" s="500" t="s">
        <v>12</v>
      </c>
      <c r="FD25" s="204" t="s">
        <v>13</v>
      </c>
      <c r="FE25" s="69" t="s">
        <v>11</v>
      </c>
      <c r="FF25" s="27" t="s">
        <v>12</v>
      </c>
      <c r="FG25" s="168" t="s">
        <v>13</v>
      </c>
      <c r="FH25" s="167" t="s">
        <v>11</v>
      </c>
      <c r="FI25" s="27" t="s">
        <v>12</v>
      </c>
      <c r="FJ25" s="205" t="s">
        <v>13</v>
      </c>
      <c r="FK25" s="69" t="s">
        <v>11</v>
      </c>
      <c r="FL25" s="27" t="s">
        <v>12</v>
      </c>
      <c r="FM25" s="168" t="s">
        <v>13</v>
      </c>
      <c r="FN25" s="167" t="s">
        <v>11</v>
      </c>
      <c r="FO25" s="27" t="s">
        <v>12</v>
      </c>
      <c r="FP25" s="205" t="s">
        <v>13</v>
      </c>
      <c r="FQ25" s="586" t="s">
        <v>113</v>
      </c>
      <c r="FR25" s="285"/>
      <c r="FS25" s="946"/>
      <c r="FT25" s="1167"/>
      <c r="FU25" s="1155"/>
      <c r="FV25" s="1224"/>
      <c r="FW25" s="940"/>
      <c r="FX25" s="940"/>
      <c r="FY25" s="940"/>
      <c r="FZ25" s="1225"/>
      <c r="GA25" s="1224"/>
      <c r="GB25" s="940"/>
      <c r="GC25" s="940"/>
      <c r="GD25" s="940"/>
      <c r="GE25" s="1227"/>
      <c r="GF25" s="1228"/>
      <c r="GG25" s="1203"/>
      <c r="GH25" s="1204"/>
      <c r="GI25" s="69" t="s">
        <v>11</v>
      </c>
      <c r="GJ25" s="27" t="s">
        <v>11</v>
      </c>
      <c r="GK25" s="27" t="s">
        <v>11</v>
      </c>
      <c r="GL25" s="27" t="s">
        <v>11</v>
      </c>
      <c r="GM25" s="1143"/>
      <c r="GN25" s="1143"/>
      <c r="GO25" s="1143"/>
      <c r="GP25" s="1143"/>
      <c r="GQ25" s="1145"/>
      <c r="GR25" s="284"/>
      <c r="GS25" s="302"/>
      <c r="GT25" s="1273"/>
      <c r="GU25" s="1272"/>
      <c r="GV25" s="1272"/>
      <c r="GW25" s="1272"/>
      <c r="GX25" s="1272"/>
      <c r="GY25" s="1272"/>
      <c r="GZ25" s="1272"/>
      <c r="HA25" s="205" t="s">
        <v>11</v>
      </c>
      <c r="HB25" s="1230"/>
      <c r="HC25" s="1233"/>
      <c r="HD25" s="1235"/>
      <c r="HE25" s="1236"/>
      <c r="HF25" s="1236"/>
      <c r="HG25" s="1236"/>
      <c r="HH25" s="1237"/>
      <c r="HI25" s="1238"/>
      <c r="HJ25" s="1240"/>
      <c r="HK25" s="1240"/>
      <c r="HL25" s="1240"/>
      <c r="HM25" s="1240"/>
      <c r="HN25" s="1239"/>
      <c r="HO25" s="1239"/>
      <c r="HP25" s="1234"/>
      <c r="HQ25" s="99"/>
      <c r="HR25" s="302"/>
      <c r="HS25" s="167" t="s">
        <v>11</v>
      </c>
      <c r="HT25" s="27" t="s">
        <v>12</v>
      </c>
      <c r="HU25" s="168" t="s">
        <v>13</v>
      </c>
      <c r="HV25" s="167" t="s">
        <v>11</v>
      </c>
      <c r="HW25" s="27" t="s">
        <v>12</v>
      </c>
      <c r="HX25" s="168" t="s">
        <v>13</v>
      </c>
      <c r="HY25" s="167" t="s">
        <v>11</v>
      </c>
      <c r="HZ25" s="27" t="s">
        <v>12</v>
      </c>
      <c r="IA25" s="168" t="s">
        <v>13</v>
      </c>
      <c r="IB25" s="167" t="s">
        <v>11</v>
      </c>
      <c r="IC25" s="27" t="s">
        <v>12</v>
      </c>
      <c r="ID25" s="168" t="s">
        <v>13</v>
      </c>
      <c r="IE25" s="167" t="s">
        <v>11</v>
      </c>
      <c r="IF25" s="27" t="s">
        <v>12</v>
      </c>
      <c r="IG25" s="205" t="s">
        <v>13</v>
      </c>
      <c r="IH25" s="306" t="s">
        <v>11</v>
      </c>
      <c r="II25" s="307" t="s">
        <v>12</v>
      </c>
      <c r="IJ25" s="308" t="s">
        <v>13</v>
      </c>
      <c r="IK25" s="306" t="s">
        <v>11</v>
      </c>
      <c r="IL25" s="307" t="s">
        <v>12</v>
      </c>
      <c r="IM25" s="309" t="s">
        <v>13</v>
      </c>
      <c r="IN25" s="306" t="s">
        <v>11</v>
      </c>
      <c r="IO25" s="307" t="s">
        <v>12</v>
      </c>
      <c r="IP25" s="309" t="s">
        <v>13</v>
      </c>
      <c r="IQ25" s="1201"/>
      <c r="IR25" s="1260"/>
      <c r="IS25" s="1260"/>
      <c r="IT25" s="955"/>
      <c r="IU25" s="955"/>
      <c r="IV25" s="99"/>
      <c r="IW25" s="302"/>
      <c r="IX25" s="1248"/>
      <c r="IY25" s="1249"/>
      <c r="IZ25" s="1249"/>
      <c r="JA25" s="1249"/>
      <c r="JB25" s="1250"/>
      <c r="JC25" s="1246"/>
      <c r="JD25" s="1244"/>
      <c r="JE25" s="1244"/>
      <c r="JF25" s="1244"/>
      <c r="JG25" s="1258"/>
      <c r="JH25" s="1244"/>
      <c r="JI25" s="1244"/>
      <c r="JJ25" s="1244"/>
      <c r="JK25" s="1244"/>
      <c r="JL25" s="1253"/>
      <c r="JM25" s="1251"/>
      <c r="JN25" s="1252"/>
      <c r="JO25" s="1241"/>
      <c r="JP25" s="1259"/>
      <c r="JQ25" s="1242"/>
      <c r="JR25" s="1243"/>
      <c r="JS25" s="857"/>
      <c r="JT25" s="859"/>
      <c r="JU25" s="853"/>
      <c r="JV25" s="855"/>
      <c r="JW25" s="857"/>
      <c r="JX25" s="859"/>
      <c r="JY25" s="853"/>
      <c r="JZ25" s="855"/>
      <c r="KA25" s="857"/>
      <c r="KB25" s="859"/>
      <c r="KC25" s="853"/>
      <c r="KD25" s="855"/>
      <c r="KE25" s="303" t="s">
        <v>185</v>
      </c>
      <c r="KF25" s="304" t="s">
        <v>185</v>
      </c>
      <c r="KG25" s="304" t="s">
        <v>185</v>
      </c>
      <c r="KH25" s="304" t="s">
        <v>185</v>
      </c>
      <c r="KI25" s="305" t="s">
        <v>185</v>
      </c>
    </row>
    <row r="26" spans="1:295" s="97" customFormat="1" ht="21" customHeight="1" x14ac:dyDescent="0.3">
      <c r="A26" s="414"/>
      <c r="B26" s="415" t="s">
        <v>118</v>
      </c>
      <c r="C26" s="416">
        <v>481</v>
      </c>
      <c r="D26" s="416">
        <f t="shared" ref="D26:Z26" si="130">SUM(D27:D32)+D33+D39</f>
        <v>20</v>
      </c>
      <c r="E26" s="416">
        <f t="shared" si="130"/>
        <v>0</v>
      </c>
      <c r="F26" s="416">
        <f t="shared" si="130"/>
        <v>0</v>
      </c>
      <c r="G26" s="417">
        <f>IFERROR(SUM(D26:F26)/C26*100,0)</f>
        <v>4.1580041580041582</v>
      </c>
      <c r="H26" s="416">
        <f t="shared" si="130"/>
        <v>20</v>
      </c>
      <c r="I26" s="587">
        <f t="shared" si="130"/>
        <v>0</v>
      </c>
      <c r="J26" s="416">
        <f t="shared" si="130"/>
        <v>36</v>
      </c>
      <c r="K26" s="416">
        <f t="shared" si="130"/>
        <v>26</v>
      </c>
      <c r="L26" s="416">
        <f t="shared" si="130"/>
        <v>45</v>
      </c>
      <c r="M26" s="418">
        <f>IFERROR(L26/C26*100,0)</f>
        <v>9.3555093555093567</v>
      </c>
      <c r="N26" s="416">
        <f t="shared" si="130"/>
        <v>36</v>
      </c>
      <c r="O26" s="416">
        <f t="shared" si="130"/>
        <v>26</v>
      </c>
      <c r="P26" s="416">
        <f t="shared" si="130"/>
        <v>45</v>
      </c>
      <c r="Q26" s="419">
        <f>IFERROR(P26/C26*100,0)</f>
        <v>9.3555093555093567</v>
      </c>
      <c r="R26" s="416">
        <f t="shared" si="130"/>
        <v>36</v>
      </c>
      <c r="S26" s="416">
        <f t="shared" si="130"/>
        <v>26</v>
      </c>
      <c r="T26" s="416">
        <f t="shared" si="130"/>
        <v>36</v>
      </c>
      <c r="U26" s="416">
        <f t="shared" si="130"/>
        <v>26</v>
      </c>
      <c r="V26" s="416">
        <f t="shared" si="130"/>
        <v>0</v>
      </c>
      <c r="W26" s="416">
        <f t="shared" si="130"/>
        <v>0</v>
      </c>
      <c r="X26" s="416">
        <f t="shared" si="130"/>
        <v>0</v>
      </c>
      <c r="Y26" s="416">
        <f t="shared" si="130"/>
        <v>0</v>
      </c>
      <c r="Z26" s="416">
        <f t="shared" si="130"/>
        <v>0</v>
      </c>
      <c r="AA26" s="106"/>
      <c r="AB26" s="420" t="s">
        <v>118</v>
      </c>
      <c r="AC26" s="416">
        <v>559</v>
      </c>
      <c r="AD26" s="416">
        <f t="shared" ref="AD26:BC26" si="131">SUM(AD27:AD32)+AD33+AD39</f>
        <v>40</v>
      </c>
      <c r="AE26" s="421">
        <f t="shared" ref="AE26:AE43" si="132">IFERROR(AD26/AC26*100,0)</f>
        <v>7.1556350626118066</v>
      </c>
      <c r="AF26" s="416">
        <f t="shared" si="131"/>
        <v>40</v>
      </c>
      <c r="AG26" s="587">
        <f t="shared" si="131"/>
        <v>41</v>
      </c>
      <c r="AH26" s="416">
        <f t="shared" si="131"/>
        <v>0</v>
      </c>
      <c r="AI26" s="416">
        <f t="shared" si="131"/>
        <v>0</v>
      </c>
      <c r="AJ26" s="416">
        <f t="shared" si="131"/>
        <v>0</v>
      </c>
      <c r="AK26" s="416">
        <f t="shared" si="131"/>
        <v>0</v>
      </c>
      <c r="AL26" s="416">
        <f t="shared" si="131"/>
        <v>0</v>
      </c>
      <c r="AM26" s="416">
        <f t="shared" si="131"/>
        <v>31</v>
      </c>
      <c r="AN26" s="416">
        <f t="shared" si="131"/>
        <v>40</v>
      </c>
      <c r="AO26" s="419">
        <f t="shared" ref="AO26:AO43" si="133">IFERROR(AN26/AC26*100,0)</f>
        <v>7.1556350626118066</v>
      </c>
      <c r="AP26" s="416">
        <f t="shared" si="131"/>
        <v>39</v>
      </c>
      <c r="AQ26" s="416">
        <f t="shared" si="131"/>
        <v>39</v>
      </c>
      <c r="AR26" s="416">
        <f t="shared" si="131"/>
        <v>0</v>
      </c>
      <c r="AS26" s="416">
        <f t="shared" si="131"/>
        <v>0</v>
      </c>
      <c r="AT26" s="416">
        <f t="shared" si="131"/>
        <v>0</v>
      </c>
      <c r="AU26" s="416">
        <f t="shared" si="131"/>
        <v>0</v>
      </c>
      <c r="AV26" s="419">
        <f t="shared" ref="AV26:AV43" si="134">IFERROR(AU26/AC26*100,0)</f>
        <v>0</v>
      </c>
      <c r="AW26" s="416">
        <f t="shared" si="131"/>
        <v>0</v>
      </c>
      <c r="AX26" s="416">
        <f t="shared" si="131"/>
        <v>0</v>
      </c>
      <c r="AY26" s="416">
        <f t="shared" si="131"/>
        <v>0</v>
      </c>
      <c r="AZ26" s="419">
        <f t="shared" ref="AZ26:AZ43" si="135">IFERROR(AY26/AC26*100,0)</f>
        <v>0</v>
      </c>
      <c r="BA26" s="416">
        <f t="shared" si="131"/>
        <v>0</v>
      </c>
      <c r="BB26" s="416">
        <f t="shared" si="131"/>
        <v>0</v>
      </c>
      <c r="BC26" s="416">
        <f t="shared" si="131"/>
        <v>27</v>
      </c>
      <c r="BD26" s="106"/>
      <c r="BE26" s="422" t="s">
        <v>118</v>
      </c>
      <c r="BF26" s="416">
        <v>569</v>
      </c>
      <c r="BG26" s="416">
        <f t="shared" ref="BG26:BO26" si="136">SUM(BG27:BG32)+BG33+BG39</f>
        <v>0</v>
      </c>
      <c r="BH26" s="416">
        <f t="shared" si="136"/>
        <v>0</v>
      </c>
      <c r="BI26" s="416">
        <f t="shared" si="136"/>
        <v>0</v>
      </c>
      <c r="BJ26" s="416">
        <f t="shared" si="136"/>
        <v>0</v>
      </c>
      <c r="BK26" s="416">
        <f t="shared" si="136"/>
        <v>2</v>
      </c>
      <c r="BL26" s="416">
        <f t="shared" si="136"/>
        <v>1</v>
      </c>
      <c r="BM26" s="416">
        <f t="shared" si="136"/>
        <v>0</v>
      </c>
      <c r="BN26" s="416">
        <f t="shared" si="136"/>
        <v>1</v>
      </c>
      <c r="BO26" s="416">
        <f t="shared" si="136"/>
        <v>2</v>
      </c>
      <c r="BP26" s="419">
        <f t="shared" ref="BP26:BP43" si="137">IFERROR(BO26/BF26,0)</f>
        <v>3.5149384885764497E-3</v>
      </c>
      <c r="BQ26" s="416">
        <f t="shared" ref="BQ26:BS26" si="138">SUM(BQ27:BQ32)+BQ33+BQ39</f>
        <v>1</v>
      </c>
      <c r="BR26" s="416">
        <f t="shared" si="138"/>
        <v>0</v>
      </c>
      <c r="BS26" s="416">
        <f t="shared" si="138"/>
        <v>1</v>
      </c>
      <c r="BT26" s="423">
        <f t="shared" ref="BT26:BT43" si="139">IFERROR(BS26/BF26*100,0)</f>
        <v>0.17574692442882248</v>
      </c>
      <c r="BU26" s="416">
        <f t="shared" ref="BU26:BZ26" si="140">SUM(BU27:BU32)+BU33+BU39</f>
        <v>0</v>
      </c>
      <c r="BV26" s="416">
        <f t="shared" si="140"/>
        <v>0</v>
      </c>
      <c r="BW26" s="416">
        <f t="shared" si="140"/>
        <v>0</v>
      </c>
      <c r="BX26" s="416">
        <f t="shared" si="140"/>
        <v>0</v>
      </c>
      <c r="BY26" s="416">
        <f t="shared" si="140"/>
        <v>0</v>
      </c>
      <c r="BZ26" s="416">
        <f t="shared" si="140"/>
        <v>1</v>
      </c>
      <c r="CA26" s="419">
        <f t="shared" ref="CA26:CA43" si="141">IFERROR(BZ26/BF26*100,0)</f>
        <v>0.17574692442882248</v>
      </c>
      <c r="CB26" s="416">
        <f t="shared" ref="CB26:CD26" si="142">SUM(CB27:CB32)+CB33+CB39</f>
        <v>0</v>
      </c>
      <c r="CC26" s="416">
        <f t="shared" si="142"/>
        <v>1</v>
      </c>
      <c r="CD26" s="416">
        <f t="shared" si="142"/>
        <v>2</v>
      </c>
      <c r="CE26" s="106"/>
      <c r="CF26" s="420" t="s">
        <v>118</v>
      </c>
      <c r="CG26" s="416">
        <f>SUM(CG27:CG32)+CG33+CG39</f>
        <v>663</v>
      </c>
      <c r="CH26" s="416">
        <f t="shared" ref="CH26:CX26" si="143">SUM(CH27:CH32)+CH33+CH39</f>
        <v>0</v>
      </c>
      <c r="CI26" s="416">
        <f t="shared" si="143"/>
        <v>0</v>
      </c>
      <c r="CJ26" s="416">
        <f t="shared" si="143"/>
        <v>0</v>
      </c>
      <c r="CK26" s="416">
        <f t="shared" si="143"/>
        <v>0</v>
      </c>
      <c r="CL26" s="416">
        <f t="shared" si="143"/>
        <v>1</v>
      </c>
      <c r="CM26" s="416">
        <f t="shared" si="143"/>
        <v>0</v>
      </c>
      <c r="CN26" s="416">
        <f t="shared" si="143"/>
        <v>0</v>
      </c>
      <c r="CO26" s="416">
        <f t="shared" si="143"/>
        <v>0</v>
      </c>
      <c r="CP26" s="416">
        <f t="shared" si="143"/>
        <v>0</v>
      </c>
      <c r="CQ26" s="416">
        <f t="shared" si="143"/>
        <v>0</v>
      </c>
      <c r="CR26" s="416">
        <f t="shared" si="143"/>
        <v>0</v>
      </c>
      <c r="CS26" s="416">
        <f t="shared" si="143"/>
        <v>0</v>
      </c>
      <c r="CT26" s="416">
        <f t="shared" si="143"/>
        <v>0</v>
      </c>
      <c r="CU26" s="416">
        <f t="shared" si="143"/>
        <v>0</v>
      </c>
      <c r="CV26" s="416">
        <f t="shared" si="143"/>
        <v>0</v>
      </c>
      <c r="CW26" s="416">
        <f t="shared" si="143"/>
        <v>0</v>
      </c>
      <c r="CX26" s="416">
        <f t="shared" si="143"/>
        <v>1</v>
      </c>
      <c r="CY26" s="106"/>
      <c r="CZ26" s="415" t="s">
        <v>118</v>
      </c>
      <c r="DA26" s="416">
        <v>682</v>
      </c>
      <c r="DB26" s="416">
        <f t="shared" ref="DB26:DH26" si="144">SUM(DB27:DB32)+DB33+DB39</f>
        <v>0</v>
      </c>
      <c r="DC26" s="416">
        <f t="shared" si="144"/>
        <v>0</v>
      </c>
      <c r="DD26" s="416">
        <f t="shared" si="144"/>
        <v>0</v>
      </c>
      <c r="DE26" s="416">
        <f t="shared" si="144"/>
        <v>1</v>
      </c>
      <c r="DF26" s="416">
        <f t="shared" si="144"/>
        <v>1</v>
      </c>
      <c r="DG26" s="416">
        <f t="shared" si="144"/>
        <v>0</v>
      </c>
      <c r="DH26" s="416">
        <f t="shared" si="144"/>
        <v>1</v>
      </c>
      <c r="DI26" s="419">
        <f t="shared" ref="DI26:DI43" si="145">IFERROR(DH26/DA26*100,0)</f>
        <v>0.1466275659824047</v>
      </c>
      <c r="DJ26" s="416">
        <f t="shared" ref="DJ26:DL26" si="146">SUM(DJ27:DJ32)+DJ33+DJ39</f>
        <v>1</v>
      </c>
      <c r="DK26" s="416">
        <f t="shared" si="146"/>
        <v>0</v>
      </c>
      <c r="DL26" s="416">
        <f t="shared" si="146"/>
        <v>0</v>
      </c>
      <c r="DM26" s="419">
        <f t="shared" ref="DM26:DM43" si="147">IFERROR(DL26/DA26*100,0)</f>
        <v>0</v>
      </c>
      <c r="DN26" s="416">
        <f t="shared" ref="DN26:DQ26" si="148">SUM(DN27:DN32)+DN33+DN39</f>
        <v>0</v>
      </c>
      <c r="DO26" s="416">
        <f t="shared" si="148"/>
        <v>0</v>
      </c>
      <c r="DP26" s="416">
        <f t="shared" si="148"/>
        <v>1</v>
      </c>
      <c r="DQ26" s="416">
        <f t="shared" si="148"/>
        <v>1</v>
      </c>
      <c r="DR26" s="419">
        <f t="shared" ref="DR26:DR43" si="149">IFERROR(DQ26/DA26*100,0)</f>
        <v>0.1466275659824047</v>
      </c>
      <c r="DS26" s="416">
        <f t="shared" ref="DS26" si="150">SUM(DS27:DS32)+DS33+DS39</f>
        <v>57</v>
      </c>
      <c r="DT26" s="419">
        <f t="shared" ref="DT26:DT43" si="151">IFERROR(DS26/DA26*100,0)</f>
        <v>8.3577712609970671</v>
      </c>
      <c r="DU26" s="416">
        <f t="shared" ref="DU26" si="152">SUM(DU27:DU32)+DU33+DU39</f>
        <v>58</v>
      </c>
      <c r="DV26" s="419">
        <f t="shared" ref="DV26:DV43" si="153">IFERROR(DU26/DA26*100,0)</f>
        <v>8.5043988269794717</v>
      </c>
      <c r="DW26" s="416">
        <f t="shared" ref="DW26" si="154">SUM(DW27:DW32)+DW33+DW39</f>
        <v>1</v>
      </c>
      <c r="DX26" s="106"/>
      <c r="DY26" s="420" t="s">
        <v>118</v>
      </c>
      <c r="DZ26" s="473">
        <f t="shared" ref="DZ26:ER26" si="155">SUM(DZ27:DZ32)+DZ33+DZ39</f>
        <v>0</v>
      </c>
      <c r="EA26" s="474">
        <f t="shared" si="155"/>
        <v>1</v>
      </c>
      <c r="EB26" s="475">
        <f t="shared" si="155"/>
        <v>0</v>
      </c>
      <c r="EC26" s="476">
        <f t="shared" si="155"/>
        <v>3</v>
      </c>
      <c r="ED26" s="474">
        <f t="shared" si="155"/>
        <v>3</v>
      </c>
      <c r="EE26" s="477">
        <f t="shared" si="155"/>
        <v>4</v>
      </c>
      <c r="EF26" s="473">
        <f t="shared" si="155"/>
        <v>4</v>
      </c>
      <c r="EG26" s="474">
        <f t="shared" si="155"/>
        <v>7</v>
      </c>
      <c r="EH26" s="475">
        <f t="shared" si="155"/>
        <v>0</v>
      </c>
      <c r="EI26" s="476">
        <f t="shared" si="155"/>
        <v>11</v>
      </c>
      <c r="EJ26" s="474">
        <f t="shared" si="155"/>
        <v>3</v>
      </c>
      <c r="EK26" s="477">
        <f t="shared" si="155"/>
        <v>5</v>
      </c>
      <c r="EL26" s="473">
        <f t="shared" si="155"/>
        <v>1</v>
      </c>
      <c r="EM26" s="474">
        <f t="shared" si="155"/>
        <v>0</v>
      </c>
      <c r="EN26" s="475">
        <f t="shared" si="155"/>
        <v>1</v>
      </c>
      <c r="EO26" s="476">
        <f t="shared" si="155"/>
        <v>1</v>
      </c>
      <c r="EP26" s="474">
        <f t="shared" si="155"/>
        <v>0</v>
      </c>
      <c r="EQ26" s="477">
        <f t="shared" si="155"/>
        <v>0</v>
      </c>
      <c r="ER26" s="478">
        <f t="shared" si="155"/>
        <v>109</v>
      </c>
      <c r="ES26" s="588">
        <f t="shared" ref="ES26:ES43" si="156">IFERROR(SUM(ET26:EX26)/ER26*100,0)</f>
        <v>27.522935779816514</v>
      </c>
      <c r="ET26" s="473">
        <f t="shared" ref="ET26:FQ26" si="157">SUM(ET27:ET32)+ET33+ET39</f>
        <v>0</v>
      </c>
      <c r="EU26" s="474">
        <f t="shared" si="157"/>
        <v>1</v>
      </c>
      <c r="EV26" s="474">
        <f t="shared" si="157"/>
        <v>10</v>
      </c>
      <c r="EW26" s="474">
        <f t="shared" si="157"/>
        <v>19</v>
      </c>
      <c r="EX26" s="477">
        <f t="shared" si="157"/>
        <v>0</v>
      </c>
      <c r="EY26" s="473">
        <f t="shared" si="157"/>
        <v>0</v>
      </c>
      <c r="EZ26" s="474">
        <f t="shared" si="157"/>
        <v>0</v>
      </c>
      <c r="FA26" s="475">
        <f t="shared" si="157"/>
        <v>0</v>
      </c>
      <c r="FB26" s="476">
        <f t="shared" si="157"/>
        <v>2</v>
      </c>
      <c r="FC26" s="474">
        <f t="shared" si="157"/>
        <v>0</v>
      </c>
      <c r="FD26" s="477">
        <f t="shared" si="157"/>
        <v>0</v>
      </c>
      <c r="FE26" s="473">
        <f t="shared" si="157"/>
        <v>2</v>
      </c>
      <c r="FF26" s="474">
        <f t="shared" si="157"/>
        <v>1</v>
      </c>
      <c r="FG26" s="475">
        <f t="shared" si="157"/>
        <v>0</v>
      </c>
      <c r="FH26" s="476">
        <f t="shared" si="157"/>
        <v>9</v>
      </c>
      <c r="FI26" s="474">
        <f t="shared" si="157"/>
        <v>6</v>
      </c>
      <c r="FJ26" s="477">
        <f t="shared" si="157"/>
        <v>2</v>
      </c>
      <c r="FK26" s="473">
        <f t="shared" si="157"/>
        <v>9</v>
      </c>
      <c r="FL26" s="474">
        <f t="shared" si="157"/>
        <v>4</v>
      </c>
      <c r="FM26" s="475">
        <f t="shared" si="157"/>
        <v>4</v>
      </c>
      <c r="FN26" s="476">
        <f t="shared" si="157"/>
        <v>3</v>
      </c>
      <c r="FO26" s="474">
        <f t="shared" si="157"/>
        <v>1</v>
      </c>
      <c r="FP26" s="477">
        <f t="shared" si="157"/>
        <v>3</v>
      </c>
      <c r="FQ26" s="480">
        <f t="shared" si="157"/>
        <v>0</v>
      </c>
      <c r="FR26" s="286"/>
      <c r="FS26" s="430" t="s">
        <v>118</v>
      </c>
      <c r="FT26" s="505">
        <v>5256</v>
      </c>
      <c r="FU26" s="589">
        <f>IFERROR(SUM(FV26:GE26)/FT26,0)*100</f>
        <v>0</v>
      </c>
      <c r="FV26" s="473">
        <f t="shared" ref="FV26:GF26" si="158">SUM(FV27:FV32)+FV33+FV39</f>
        <v>0</v>
      </c>
      <c r="FW26" s="473">
        <f t="shared" si="158"/>
        <v>0</v>
      </c>
      <c r="FX26" s="473">
        <f t="shared" si="158"/>
        <v>0</v>
      </c>
      <c r="FY26" s="473">
        <f t="shared" si="158"/>
        <v>0</v>
      </c>
      <c r="FZ26" s="479">
        <f t="shared" si="158"/>
        <v>0</v>
      </c>
      <c r="GA26" s="476">
        <f t="shared" si="158"/>
        <v>0</v>
      </c>
      <c r="GB26" s="473">
        <f t="shared" si="158"/>
        <v>0</v>
      </c>
      <c r="GC26" s="473">
        <f t="shared" si="158"/>
        <v>0</v>
      </c>
      <c r="GD26" s="473">
        <f t="shared" si="158"/>
        <v>0</v>
      </c>
      <c r="GE26" s="480">
        <f t="shared" si="158"/>
        <v>0</v>
      </c>
      <c r="GF26" s="479">
        <f t="shared" si="158"/>
        <v>168</v>
      </c>
      <c r="GG26" s="481">
        <v>6926</v>
      </c>
      <c r="GH26" s="590">
        <f>IFERROR(GF26/GG26,0)</f>
        <v>2.4256425064972567E-2</v>
      </c>
      <c r="GI26" s="473">
        <f t="shared" ref="GI26:GQ26" si="159">SUM(GI27:GI32)+GI33+GI39</f>
        <v>0</v>
      </c>
      <c r="GJ26" s="473">
        <f t="shared" si="159"/>
        <v>0</v>
      </c>
      <c r="GK26" s="473">
        <f t="shared" si="159"/>
        <v>0</v>
      </c>
      <c r="GL26" s="473">
        <f t="shared" si="159"/>
        <v>0</v>
      </c>
      <c r="GM26" s="473">
        <f t="shared" si="159"/>
        <v>0</v>
      </c>
      <c r="GN26" s="473">
        <f t="shared" si="159"/>
        <v>0</v>
      </c>
      <c r="GO26" s="473">
        <f t="shared" si="159"/>
        <v>0</v>
      </c>
      <c r="GP26" s="473">
        <f t="shared" si="159"/>
        <v>0</v>
      </c>
      <c r="GQ26" s="480">
        <f t="shared" si="159"/>
        <v>0</v>
      </c>
      <c r="GR26" s="288"/>
      <c r="GS26" s="420" t="s">
        <v>118</v>
      </c>
      <c r="GT26" s="473">
        <f t="shared" ref="GT26:HA26" si="160">SUM(GT27:GT32)+GT33+GT39</f>
        <v>0</v>
      </c>
      <c r="GU26" s="473">
        <f t="shared" si="160"/>
        <v>0</v>
      </c>
      <c r="GV26" s="473">
        <f t="shared" si="160"/>
        <v>0</v>
      </c>
      <c r="GW26" s="473">
        <f t="shared" si="160"/>
        <v>0</v>
      </c>
      <c r="GX26" s="473">
        <f t="shared" si="160"/>
        <v>0</v>
      </c>
      <c r="GY26" s="473">
        <f t="shared" si="160"/>
        <v>0</v>
      </c>
      <c r="GZ26" s="473">
        <f t="shared" si="160"/>
        <v>0</v>
      </c>
      <c r="HA26" s="480">
        <f t="shared" si="160"/>
        <v>0</v>
      </c>
      <c r="HB26" s="482">
        <v>578</v>
      </c>
      <c r="HC26" s="591">
        <f t="shared" ref="HC26:HC43" si="161">IFERROR(SUM(HD26:HH26)/HB26*100,0)</f>
        <v>0</v>
      </c>
      <c r="HD26" s="476">
        <f t="shared" ref="HD26:HP26" si="162">SUM(HD27:HD32)+HD33+HD39</f>
        <v>0</v>
      </c>
      <c r="HE26" s="473">
        <f t="shared" si="162"/>
        <v>0</v>
      </c>
      <c r="HF26" s="473">
        <f t="shared" si="162"/>
        <v>0</v>
      </c>
      <c r="HG26" s="473">
        <f t="shared" si="162"/>
        <v>0</v>
      </c>
      <c r="HH26" s="480">
        <f t="shared" si="162"/>
        <v>0</v>
      </c>
      <c r="HI26" s="473">
        <f t="shared" si="162"/>
        <v>0</v>
      </c>
      <c r="HJ26" s="473">
        <f t="shared" si="162"/>
        <v>0</v>
      </c>
      <c r="HK26" s="473">
        <f t="shared" si="162"/>
        <v>0</v>
      </c>
      <c r="HL26" s="473">
        <f t="shared" si="162"/>
        <v>0</v>
      </c>
      <c r="HM26" s="473">
        <f t="shared" si="162"/>
        <v>0</v>
      </c>
      <c r="HN26" s="473">
        <f t="shared" si="162"/>
        <v>0</v>
      </c>
      <c r="HO26" s="473">
        <f t="shared" si="162"/>
        <v>0</v>
      </c>
      <c r="HP26" s="480">
        <f t="shared" si="162"/>
        <v>0</v>
      </c>
      <c r="HQ26" s="102"/>
      <c r="HR26" s="430" t="s">
        <v>118</v>
      </c>
      <c r="HS26" s="476">
        <f t="shared" ref="HS26:IU26" si="163">SUM(HS27:HS32)+HS33+HS39</f>
        <v>0</v>
      </c>
      <c r="HT26" s="473">
        <f t="shared" si="163"/>
        <v>0</v>
      </c>
      <c r="HU26" s="473">
        <f t="shared" si="163"/>
        <v>0</v>
      </c>
      <c r="HV26" s="473">
        <f t="shared" si="163"/>
        <v>0</v>
      </c>
      <c r="HW26" s="473">
        <f t="shared" si="163"/>
        <v>0</v>
      </c>
      <c r="HX26" s="473">
        <f t="shared" si="163"/>
        <v>0</v>
      </c>
      <c r="HY26" s="473">
        <f t="shared" si="163"/>
        <v>5</v>
      </c>
      <c r="HZ26" s="473">
        <f t="shared" si="163"/>
        <v>1</v>
      </c>
      <c r="IA26" s="473">
        <f t="shared" si="163"/>
        <v>2</v>
      </c>
      <c r="IB26" s="473">
        <f t="shared" si="163"/>
        <v>11</v>
      </c>
      <c r="IC26" s="473">
        <f t="shared" si="163"/>
        <v>6</v>
      </c>
      <c r="ID26" s="473">
        <f t="shared" si="163"/>
        <v>2</v>
      </c>
      <c r="IE26" s="473">
        <f t="shared" si="163"/>
        <v>0</v>
      </c>
      <c r="IF26" s="473">
        <f t="shared" si="163"/>
        <v>1</v>
      </c>
      <c r="IG26" s="480">
        <f t="shared" si="163"/>
        <v>2</v>
      </c>
      <c r="IH26" s="476">
        <f t="shared" si="163"/>
        <v>0</v>
      </c>
      <c r="II26" s="473">
        <f t="shared" si="163"/>
        <v>0</v>
      </c>
      <c r="IJ26" s="479">
        <f t="shared" si="163"/>
        <v>0</v>
      </c>
      <c r="IK26" s="476">
        <f t="shared" si="163"/>
        <v>0</v>
      </c>
      <c r="IL26" s="473">
        <f t="shared" si="163"/>
        <v>0</v>
      </c>
      <c r="IM26" s="480">
        <f t="shared" si="163"/>
        <v>0</v>
      </c>
      <c r="IN26" s="473">
        <f t="shared" si="163"/>
        <v>0</v>
      </c>
      <c r="IO26" s="473">
        <f t="shared" si="163"/>
        <v>1</v>
      </c>
      <c r="IP26" s="480">
        <f t="shared" si="163"/>
        <v>0</v>
      </c>
      <c r="IQ26" s="473">
        <f t="shared" si="163"/>
        <v>0</v>
      </c>
      <c r="IR26" s="473">
        <f t="shared" si="163"/>
        <v>0</v>
      </c>
      <c r="IS26" s="473">
        <f t="shared" si="163"/>
        <v>2</v>
      </c>
      <c r="IT26" s="473">
        <f t="shared" si="163"/>
        <v>1</v>
      </c>
      <c r="IU26" s="480">
        <f t="shared" si="163"/>
        <v>0</v>
      </c>
      <c r="IV26" s="102"/>
      <c r="IW26" s="437" t="s">
        <v>118</v>
      </c>
      <c r="IX26" s="476">
        <f t="shared" ref="IX26:JM26" si="164">SUM(IX27:IX32)+IX33+IX39</f>
        <v>0</v>
      </c>
      <c r="IY26" s="473">
        <f t="shared" si="164"/>
        <v>0</v>
      </c>
      <c r="IZ26" s="473">
        <f t="shared" si="164"/>
        <v>0</v>
      </c>
      <c r="JA26" s="473">
        <f t="shared" si="164"/>
        <v>0</v>
      </c>
      <c r="JB26" s="480">
        <f t="shared" si="164"/>
        <v>0</v>
      </c>
      <c r="JC26" s="473">
        <f t="shared" si="164"/>
        <v>0</v>
      </c>
      <c r="JD26" s="473">
        <f t="shared" si="164"/>
        <v>0</v>
      </c>
      <c r="JE26" s="473">
        <f t="shared" si="164"/>
        <v>0</v>
      </c>
      <c r="JF26" s="473">
        <f t="shared" si="164"/>
        <v>0</v>
      </c>
      <c r="JG26" s="479">
        <f t="shared" si="164"/>
        <v>1</v>
      </c>
      <c r="JH26" s="476">
        <f t="shared" si="164"/>
        <v>1</v>
      </c>
      <c r="JI26" s="473">
        <f t="shared" si="164"/>
        <v>0</v>
      </c>
      <c r="JJ26" s="473">
        <f t="shared" si="164"/>
        <v>1</v>
      </c>
      <c r="JK26" s="473">
        <f t="shared" si="164"/>
        <v>2</v>
      </c>
      <c r="JL26" s="480">
        <f t="shared" si="164"/>
        <v>2</v>
      </c>
      <c r="JM26" s="476">
        <f t="shared" si="164"/>
        <v>82</v>
      </c>
      <c r="JN26" s="474">
        <v>3463</v>
      </c>
      <c r="JO26" s="592">
        <f t="shared" ref="JO26:JO43" si="165">IFERROR(JM26/JN26*100,0)</f>
        <v>2.3678891134854174</v>
      </c>
      <c r="JP26" s="473">
        <f t="shared" ref="JP26:KI26" si="166">SUM(JP27:JP32)+JP33+JP39</f>
        <v>4</v>
      </c>
      <c r="JQ26" s="473">
        <f t="shared" si="166"/>
        <v>0</v>
      </c>
      <c r="JR26" s="479">
        <f t="shared" si="166"/>
        <v>0</v>
      </c>
      <c r="JS26" s="481">
        <f t="shared" si="166"/>
        <v>776</v>
      </c>
      <c r="JT26" s="473">
        <f t="shared" si="166"/>
        <v>22</v>
      </c>
      <c r="JU26" s="473">
        <f t="shared" si="166"/>
        <v>18</v>
      </c>
      <c r="JV26" s="703">
        <f>IFERROR(SUM(JT26:JU26)/JS26*100,0)</f>
        <v>5.1546391752577314</v>
      </c>
      <c r="JW26" s="481">
        <f t="shared" si="166"/>
        <v>602</v>
      </c>
      <c r="JX26" s="473">
        <f t="shared" si="166"/>
        <v>11</v>
      </c>
      <c r="JY26" s="473">
        <f t="shared" si="166"/>
        <v>20</v>
      </c>
      <c r="JZ26" s="703">
        <f>IFERROR(SUM(JX26:JY26)/JW26*100,0)</f>
        <v>5.1495016611295679</v>
      </c>
      <c r="KA26" s="481">
        <f t="shared" si="166"/>
        <v>569</v>
      </c>
      <c r="KB26" s="473">
        <f t="shared" si="166"/>
        <v>16</v>
      </c>
      <c r="KC26" s="473">
        <f t="shared" si="166"/>
        <v>32</v>
      </c>
      <c r="KD26" s="704">
        <f>IFERROR(SUM(KB26:KC26)/KA26*100,0)</f>
        <v>8.4358523725834793</v>
      </c>
      <c r="KE26" s="476">
        <f t="shared" si="166"/>
        <v>0</v>
      </c>
      <c r="KF26" s="473">
        <f t="shared" si="166"/>
        <v>0</v>
      </c>
      <c r="KG26" s="473">
        <f t="shared" si="166"/>
        <v>0</v>
      </c>
      <c r="KH26" s="473">
        <f t="shared" si="166"/>
        <v>0</v>
      </c>
      <c r="KI26" s="480">
        <f t="shared" si="166"/>
        <v>0</v>
      </c>
    </row>
    <row r="27" spans="1:295" s="345" customFormat="1" ht="38.25" customHeight="1" x14ac:dyDescent="0.2">
      <c r="A27" s="538" t="s">
        <v>114</v>
      </c>
      <c r="B27" s="351" t="s">
        <v>119</v>
      </c>
      <c r="C27" s="317">
        <v>101</v>
      </c>
      <c r="D27" s="403">
        <v>11</v>
      </c>
      <c r="E27" s="593">
        <v>0</v>
      </c>
      <c r="F27" s="594">
        <v>0</v>
      </c>
      <c r="G27" s="142">
        <f t="shared" ref="G27:G43" si="167">IFERROR(SUM(D27:F27)/C27*100,0)</f>
        <v>10.891089108910892</v>
      </c>
      <c r="H27" s="404">
        <v>11</v>
      </c>
      <c r="I27" s="406">
        <v>0</v>
      </c>
      <c r="J27" s="616">
        <v>6</v>
      </c>
      <c r="K27" s="403">
        <v>3</v>
      </c>
      <c r="L27" s="405">
        <v>5</v>
      </c>
      <c r="M27" s="143">
        <f t="shared" ref="M27:M43" si="168">IFERROR(L27/C27*100,0)</f>
        <v>4.9504950495049505</v>
      </c>
      <c r="N27" s="403">
        <v>6</v>
      </c>
      <c r="O27" s="403">
        <v>3</v>
      </c>
      <c r="P27" s="406">
        <v>5</v>
      </c>
      <c r="Q27" s="145">
        <f t="shared" ref="Q27:Q43" si="169">IFERROR(P27/C27*100,0)</f>
        <v>4.9504950495049505</v>
      </c>
      <c r="R27" s="403">
        <v>6</v>
      </c>
      <c r="S27" s="406">
        <v>3</v>
      </c>
      <c r="T27" s="404">
        <v>6</v>
      </c>
      <c r="U27" s="405">
        <v>3</v>
      </c>
      <c r="V27" s="403">
        <v>0</v>
      </c>
      <c r="W27" s="406">
        <v>0</v>
      </c>
      <c r="X27" s="404">
        <v>0</v>
      </c>
      <c r="Y27" s="403">
        <v>0</v>
      </c>
      <c r="Z27" s="405">
        <v>0</v>
      </c>
      <c r="AA27" s="324"/>
      <c r="AB27" s="350" t="s">
        <v>119</v>
      </c>
      <c r="AC27" s="325">
        <v>121</v>
      </c>
      <c r="AD27" s="321">
        <v>1</v>
      </c>
      <c r="AE27" s="340">
        <f t="shared" si="132"/>
        <v>0.82644628099173556</v>
      </c>
      <c r="AF27" s="318">
        <v>1</v>
      </c>
      <c r="AG27" s="329">
        <v>1</v>
      </c>
      <c r="AH27" s="330">
        <v>0</v>
      </c>
      <c r="AI27" s="328">
        <v>0</v>
      </c>
      <c r="AJ27" s="331">
        <v>0</v>
      </c>
      <c r="AK27" s="318">
        <v>0</v>
      </c>
      <c r="AL27" s="318">
        <v>0</v>
      </c>
      <c r="AM27" s="322">
        <v>6</v>
      </c>
      <c r="AN27" s="411">
        <v>2</v>
      </c>
      <c r="AO27" s="145">
        <f t="shared" si="133"/>
        <v>1.6528925619834711</v>
      </c>
      <c r="AP27" s="318">
        <v>2</v>
      </c>
      <c r="AQ27" s="322">
        <v>2</v>
      </c>
      <c r="AR27" s="318">
        <v>0</v>
      </c>
      <c r="AS27" s="318">
        <v>0</v>
      </c>
      <c r="AT27" s="318">
        <v>0</v>
      </c>
      <c r="AU27" s="323">
        <v>0</v>
      </c>
      <c r="AV27" s="145">
        <f t="shared" si="134"/>
        <v>0</v>
      </c>
      <c r="AW27" s="318">
        <v>0</v>
      </c>
      <c r="AX27" s="318">
        <v>0</v>
      </c>
      <c r="AY27" s="323">
        <v>0</v>
      </c>
      <c r="AZ27" s="145">
        <f t="shared" si="135"/>
        <v>0</v>
      </c>
      <c r="BA27" s="318">
        <v>0</v>
      </c>
      <c r="BB27" s="323">
        <v>0</v>
      </c>
      <c r="BC27" s="326">
        <v>0</v>
      </c>
      <c r="BD27" s="324"/>
      <c r="BE27" s="346" t="s">
        <v>119</v>
      </c>
      <c r="BF27" s="317">
        <v>109</v>
      </c>
      <c r="BG27" s="327">
        <v>0</v>
      </c>
      <c r="BH27" s="328">
        <v>0</v>
      </c>
      <c r="BI27" s="328">
        <v>0</v>
      </c>
      <c r="BJ27" s="328">
        <v>0</v>
      </c>
      <c r="BK27" s="329">
        <v>0</v>
      </c>
      <c r="BL27" s="330">
        <v>0</v>
      </c>
      <c r="BM27" s="328">
        <v>0</v>
      </c>
      <c r="BN27" s="328">
        <v>0</v>
      </c>
      <c r="BO27" s="329">
        <v>0</v>
      </c>
      <c r="BP27" s="145">
        <f t="shared" si="137"/>
        <v>0</v>
      </c>
      <c r="BQ27" s="327">
        <v>0</v>
      </c>
      <c r="BR27" s="328">
        <v>0</v>
      </c>
      <c r="BS27" s="328">
        <v>0</v>
      </c>
      <c r="BT27" s="130">
        <f t="shared" si="139"/>
        <v>0</v>
      </c>
      <c r="BU27" s="328">
        <v>0</v>
      </c>
      <c r="BV27" s="328">
        <v>0</v>
      </c>
      <c r="BW27" s="328">
        <v>0</v>
      </c>
      <c r="BX27" s="331">
        <v>0</v>
      </c>
      <c r="BY27" s="327">
        <v>0</v>
      </c>
      <c r="BZ27" s="329">
        <v>0</v>
      </c>
      <c r="CA27" s="145">
        <f t="shared" si="141"/>
        <v>0</v>
      </c>
      <c r="CB27" s="330">
        <v>0</v>
      </c>
      <c r="CC27" s="331">
        <v>0</v>
      </c>
      <c r="CD27" s="332">
        <v>0</v>
      </c>
      <c r="CE27" s="324"/>
      <c r="CF27" s="317" t="s">
        <v>119</v>
      </c>
      <c r="CG27" s="317">
        <v>134</v>
      </c>
      <c r="CH27" s="318">
        <v>0</v>
      </c>
      <c r="CI27" s="318">
        <v>0</v>
      </c>
      <c r="CJ27" s="318">
        <v>0</v>
      </c>
      <c r="CK27" s="318">
        <v>0</v>
      </c>
      <c r="CL27" s="323">
        <v>0</v>
      </c>
      <c r="CM27" s="321">
        <v>0</v>
      </c>
      <c r="CN27" s="318">
        <v>0</v>
      </c>
      <c r="CO27" s="318">
        <v>0</v>
      </c>
      <c r="CP27" s="318">
        <v>0</v>
      </c>
      <c r="CQ27" s="318">
        <v>0</v>
      </c>
      <c r="CR27" s="318">
        <v>0</v>
      </c>
      <c r="CS27" s="318">
        <v>0</v>
      </c>
      <c r="CT27" s="318">
        <v>0</v>
      </c>
      <c r="CU27" s="322">
        <v>0</v>
      </c>
      <c r="CV27" s="318">
        <v>0</v>
      </c>
      <c r="CW27" s="318">
        <v>0</v>
      </c>
      <c r="CX27" s="326">
        <v>0</v>
      </c>
      <c r="CY27" s="324"/>
      <c r="CZ27" s="346" t="s">
        <v>119</v>
      </c>
      <c r="DA27" s="333">
        <v>149</v>
      </c>
      <c r="DB27" s="327">
        <v>0</v>
      </c>
      <c r="DC27" s="328">
        <v>0</v>
      </c>
      <c r="DD27" s="328">
        <v>0</v>
      </c>
      <c r="DE27" s="329">
        <v>0</v>
      </c>
      <c r="DF27" s="330">
        <v>0</v>
      </c>
      <c r="DG27" s="328">
        <v>0</v>
      </c>
      <c r="DH27" s="329">
        <v>0</v>
      </c>
      <c r="DI27" s="145">
        <f t="shared" si="145"/>
        <v>0</v>
      </c>
      <c r="DJ27" s="327">
        <v>0</v>
      </c>
      <c r="DK27" s="328">
        <v>0</v>
      </c>
      <c r="DL27" s="329">
        <v>0</v>
      </c>
      <c r="DM27" s="145">
        <f t="shared" si="147"/>
        <v>0</v>
      </c>
      <c r="DN27" s="327">
        <v>0</v>
      </c>
      <c r="DO27" s="331">
        <v>0</v>
      </c>
      <c r="DP27" s="327">
        <v>0</v>
      </c>
      <c r="DQ27" s="329">
        <v>0</v>
      </c>
      <c r="DR27" s="145">
        <f t="shared" si="149"/>
        <v>0</v>
      </c>
      <c r="DS27" s="334">
        <v>6</v>
      </c>
      <c r="DT27" s="145">
        <f t="shared" si="151"/>
        <v>4.0268456375838921</v>
      </c>
      <c r="DU27" s="334">
        <v>6</v>
      </c>
      <c r="DV27" s="145">
        <f t="shared" si="153"/>
        <v>4.0268456375838921</v>
      </c>
      <c r="DW27" s="332">
        <v>0</v>
      </c>
      <c r="DX27" s="324"/>
      <c r="DY27" s="317" t="s">
        <v>159</v>
      </c>
      <c r="DZ27" s="318">
        <v>0</v>
      </c>
      <c r="EA27" s="328">
        <v>0</v>
      </c>
      <c r="EB27" s="329">
        <v>0</v>
      </c>
      <c r="EC27" s="330">
        <v>0</v>
      </c>
      <c r="ED27" s="328">
        <v>0</v>
      </c>
      <c r="EE27" s="331">
        <v>0</v>
      </c>
      <c r="EF27" s="327">
        <v>0</v>
      </c>
      <c r="EG27" s="384">
        <v>0</v>
      </c>
      <c r="EH27" s="329">
        <v>0</v>
      </c>
      <c r="EI27" s="330">
        <v>0</v>
      </c>
      <c r="EJ27" s="328">
        <v>0</v>
      </c>
      <c r="EK27" s="331">
        <v>0</v>
      </c>
      <c r="EL27" s="327">
        <v>0</v>
      </c>
      <c r="EM27" s="328">
        <v>0</v>
      </c>
      <c r="EN27" s="329">
        <v>0</v>
      </c>
      <c r="EO27" s="330">
        <v>0</v>
      </c>
      <c r="EP27" s="328">
        <v>0</v>
      </c>
      <c r="EQ27" s="331">
        <v>0</v>
      </c>
      <c r="ER27" s="335">
        <v>92</v>
      </c>
      <c r="ES27" s="336">
        <f t="shared" si="156"/>
        <v>1.0869565217391304</v>
      </c>
      <c r="ET27" s="327">
        <v>0</v>
      </c>
      <c r="EU27" s="328">
        <v>0</v>
      </c>
      <c r="EV27" s="328">
        <v>0</v>
      </c>
      <c r="EW27" s="328">
        <v>1</v>
      </c>
      <c r="EX27" s="331">
        <v>0</v>
      </c>
      <c r="EY27" s="327">
        <v>0</v>
      </c>
      <c r="EZ27" s="328">
        <v>0</v>
      </c>
      <c r="FA27" s="329">
        <v>0</v>
      </c>
      <c r="FB27" s="330">
        <v>0</v>
      </c>
      <c r="FC27" s="328">
        <v>0</v>
      </c>
      <c r="FD27" s="331">
        <v>0</v>
      </c>
      <c r="FE27" s="327">
        <v>0</v>
      </c>
      <c r="FF27" s="328">
        <v>0</v>
      </c>
      <c r="FG27" s="329">
        <v>0</v>
      </c>
      <c r="FH27" s="330">
        <v>0</v>
      </c>
      <c r="FI27" s="328">
        <v>0</v>
      </c>
      <c r="FJ27" s="331">
        <v>0</v>
      </c>
      <c r="FK27" s="327">
        <v>0</v>
      </c>
      <c r="FL27" s="328">
        <v>0</v>
      </c>
      <c r="FM27" s="329">
        <v>0</v>
      </c>
      <c r="FN27" s="330">
        <v>0</v>
      </c>
      <c r="FO27" s="328">
        <v>0</v>
      </c>
      <c r="FP27" s="331">
        <v>0</v>
      </c>
      <c r="FQ27" s="332">
        <v>0</v>
      </c>
      <c r="FR27" s="324"/>
      <c r="FS27" s="317" t="s">
        <v>159</v>
      </c>
      <c r="FT27" s="337">
        <v>1166</v>
      </c>
      <c r="FU27" s="338">
        <v>0</v>
      </c>
      <c r="FV27" s="318">
        <v>0</v>
      </c>
      <c r="FW27" s="318">
        <v>0</v>
      </c>
      <c r="FX27" s="318">
        <v>0</v>
      </c>
      <c r="FY27" s="318">
        <v>0</v>
      </c>
      <c r="FZ27" s="323">
        <v>0</v>
      </c>
      <c r="GA27" s="321">
        <v>0</v>
      </c>
      <c r="GB27" s="318">
        <v>0</v>
      </c>
      <c r="GC27" s="318">
        <v>0</v>
      </c>
      <c r="GD27" s="318">
        <v>0</v>
      </c>
      <c r="GE27" s="322">
        <v>0</v>
      </c>
      <c r="GF27" s="323">
        <v>168</v>
      </c>
      <c r="GG27" s="333">
        <v>1669</v>
      </c>
      <c r="GH27" s="339">
        <f t="shared" ref="GH27:GH43" si="170">IFERROR(GF27/GG27,0)</f>
        <v>0.10065907729179149</v>
      </c>
      <c r="GI27" s="318">
        <v>0</v>
      </c>
      <c r="GJ27" s="318">
        <v>0</v>
      </c>
      <c r="GK27" s="318">
        <v>0</v>
      </c>
      <c r="GL27" s="318">
        <v>0</v>
      </c>
      <c r="GM27" s="318">
        <v>0</v>
      </c>
      <c r="GN27" s="318">
        <v>0</v>
      </c>
      <c r="GO27" s="318">
        <v>0</v>
      </c>
      <c r="GP27" s="318">
        <v>0</v>
      </c>
      <c r="GQ27" s="322">
        <v>0</v>
      </c>
      <c r="GR27" s="324"/>
      <c r="GS27" s="317" t="s">
        <v>159</v>
      </c>
      <c r="GT27" s="318">
        <v>0</v>
      </c>
      <c r="GU27" s="318">
        <v>0</v>
      </c>
      <c r="GV27" s="318">
        <v>0</v>
      </c>
      <c r="GW27" s="318">
        <v>0</v>
      </c>
      <c r="GX27" s="318">
        <v>0</v>
      </c>
      <c r="GY27" s="318">
        <v>0</v>
      </c>
      <c r="GZ27" s="318">
        <v>0</v>
      </c>
      <c r="HA27" s="322">
        <v>0</v>
      </c>
      <c r="HB27" s="330">
        <v>139</v>
      </c>
      <c r="HC27" s="340">
        <f t="shared" si="161"/>
        <v>0</v>
      </c>
      <c r="HD27" s="321">
        <v>0</v>
      </c>
      <c r="HE27" s="318">
        <v>0</v>
      </c>
      <c r="HF27" s="318">
        <v>0</v>
      </c>
      <c r="HG27" s="318">
        <v>0</v>
      </c>
      <c r="HH27" s="322">
        <v>0</v>
      </c>
      <c r="HI27" s="318">
        <v>0</v>
      </c>
      <c r="HJ27" s="318">
        <v>0</v>
      </c>
      <c r="HK27" s="318">
        <v>0</v>
      </c>
      <c r="HL27" s="318">
        <v>0</v>
      </c>
      <c r="HM27" s="318">
        <v>0</v>
      </c>
      <c r="HN27" s="318">
        <v>0</v>
      </c>
      <c r="HO27" s="318">
        <v>0</v>
      </c>
      <c r="HP27" s="322">
        <v>0</v>
      </c>
      <c r="HQ27" s="324"/>
      <c r="HR27" s="341" t="s">
        <v>119</v>
      </c>
      <c r="HS27" s="321">
        <v>0</v>
      </c>
      <c r="HT27" s="318">
        <v>0</v>
      </c>
      <c r="HU27" s="318">
        <v>0</v>
      </c>
      <c r="HV27" s="318">
        <v>0</v>
      </c>
      <c r="HW27" s="318">
        <v>0</v>
      </c>
      <c r="HX27" s="318">
        <v>0</v>
      </c>
      <c r="HY27" s="318">
        <v>0</v>
      </c>
      <c r="HZ27" s="318">
        <v>0</v>
      </c>
      <c r="IA27" s="318">
        <v>0</v>
      </c>
      <c r="IB27" s="318">
        <v>0</v>
      </c>
      <c r="IC27" s="318">
        <v>0</v>
      </c>
      <c r="ID27" s="318">
        <v>0</v>
      </c>
      <c r="IE27" s="318">
        <v>0</v>
      </c>
      <c r="IF27" s="318">
        <v>0</v>
      </c>
      <c r="IG27" s="322">
        <v>0</v>
      </c>
      <c r="IH27" s="321">
        <v>0</v>
      </c>
      <c r="II27" s="318">
        <v>0</v>
      </c>
      <c r="IJ27" s="323">
        <v>0</v>
      </c>
      <c r="IK27" s="321">
        <v>0</v>
      </c>
      <c r="IL27" s="318">
        <v>0</v>
      </c>
      <c r="IM27" s="322">
        <v>0</v>
      </c>
      <c r="IN27" s="318">
        <v>0</v>
      </c>
      <c r="IO27" s="318">
        <v>0</v>
      </c>
      <c r="IP27" s="322">
        <v>0</v>
      </c>
      <c r="IQ27" s="318">
        <v>0</v>
      </c>
      <c r="IR27" s="318">
        <v>0</v>
      </c>
      <c r="IS27" s="318">
        <v>0</v>
      </c>
      <c r="IT27" s="318">
        <v>0</v>
      </c>
      <c r="IU27" s="322">
        <v>0</v>
      </c>
      <c r="IV27" s="324"/>
      <c r="IW27" s="346" t="s">
        <v>159</v>
      </c>
      <c r="IX27" s="321">
        <v>0</v>
      </c>
      <c r="IY27" s="318">
        <v>0</v>
      </c>
      <c r="IZ27" s="318">
        <v>0</v>
      </c>
      <c r="JA27" s="318">
        <v>0</v>
      </c>
      <c r="JB27" s="322">
        <v>0</v>
      </c>
      <c r="JC27" s="318">
        <v>0</v>
      </c>
      <c r="JD27" s="318">
        <v>0</v>
      </c>
      <c r="JE27" s="318">
        <v>0</v>
      </c>
      <c r="JF27" s="318">
        <v>0</v>
      </c>
      <c r="JG27" s="323">
        <v>0</v>
      </c>
      <c r="JH27" s="321">
        <v>0</v>
      </c>
      <c r="JI27" s="318">
        <v>0</v>
      </c>
      <c r="JJ27" s="318">
        <v>0</v>
      </c>
      <c r="JK27" s="318">
        <v>0</v>
      </c>
      <c r="JL27" s="322">
        <v>0</v>
      </c>
      <c r="JM27" s="321">
        <v>14</v>
      </c>
      <c r="JN27" s="343">
        <v>834</v>
      </c>
      <c r="JO27" s="344">
        <f t="shared" si="165"/>
        <v>1.6786570743405276</v>
      </c>
      <c r="JP27" s="318">
        <v>0</v>
      </c>
      <c r="JQ27" s="318">
        <v>0</v>
      </c>
      <c r="JR27" s="323">
        <v>0</v>
      </c>
      <c r="JS27" s="326"/>
      <c r="JT27" s="318"/>
      <c r="JU27" s="318"/>
      <c r="JV27" s="705">
        <f t="shared" ref="JV27:JV43" si="171">IFERROR(SUM(JT27:JU27)/JS27*100,0)</f>
        <v>0</v>
      </c>
      <c r="JW27" s="326"/>
      <c r="JX27" s="318"/>
      <c r="JY27" s="318"/>
      <c r="JZ27" s="705">
        <f t="shared" ref="JZ27:JZ43" si="172">IFERROR(SUM(JX27:JY27)/JW27*100,0)</f>
        <v>0</v>
      </c>
      <c r="KA27" s="326"/>
      <c r="KB27" s="318"/>
      <c r="KC27" s="318"/>
      <c r="KD27" s="706">
        <v>0</v>
      </c>
      <c r="KE27" s="321"/>
      <c r="KF27" s="318"/>
      <c r="KG27" s="318"/>
      <c r="KH27" s="318"/>
      <c r="KI27" s="322"/>
    </row>
    <row r="28" spans="1:295" s="97" customFormat="1" ht="27" customHeight="1" x14ac:dyDescent="0.3">
      <c r="A28" s="291">
        <v>34737</v>
      </c>
      <c r="B28" s="539" t="s">
        <v>199</v>
      </c>
      <c r="C28" s="127">
        <v>92</v>
      </c>
      <c r="D28" s="540">
        <v>8</v>
      </c>
      <c r="E28" s="540">
        <v>0</v>
      </c>
      <c r="F28" s="540">
        <v>0</v>
      </c>
      <c r="G28" s="142">
        <f t="shared" si="167"/>
        <v>8.695652173913043</v>
      </c>
      <c r="H28" s="540">
        <v>8</v>
      </c>
      <c r="I28" s="541">
        <v>0</v>
      </c>
      <c r="J28" s="542">
        <v>5</v>
      </c>
      <c r="K28" s="595">
        <v>8</v>
      </c>
      <c r="L28" s="543">
        <v>10</v>
      </c>
      <c r="M28" s="347">
        <f t="shared" si="168"/>
        <v>10.869565217391305</v>
      </c>
      <c r="N28" s="540">
        <v>5</v>
      </c>
      <c r="O28" s="595">
        <v>8</v>
      </c>
      <c r="P28" s="540">
        <v>10</v>
      </c>
      <c r="Q28" s="145">
        <f t="shared" si="169"/>
        <v>10.869565217391305</v>
      </c>
      <c r="R28" s="540">
        <v>5</v>
      </c>
      <c r="S28" s="596">
        <v>8</v>
      </c>
      <c r="T28" s="542">
        <v>5</v>
      </c>
      <c r="U28" s="597">
        <v>8</v>
      </c>
      <c r="V28" s="540">
        <v>0</v>
      </c>
      <c r="W28" s="541">
        <v>0</v>
      </c>
      <c r="X28" s="542">
        <v>0</v>
      </c>
      <c r="Y28" s="540">
        <v>0</v>
      </c>
      <c r="Z28" s="543">
        <v>0</v>
      </c>
      <c r="AA28" s="65"/>
      <c r="AB28" s="296" t="s">
        <v>200</v>
      </c>
      <c r="AC28" s="139">
        <v>110</v>
      </c>
      <c r="AD28" s="448">
        <v>12</v>
      </c>
      <c r="AE28" s="340">
        <f t="shared" si="132"/>
        <v>10.909090909090908</v>
      </c>
      <c r="AF28" s="449">
        <v>12</v>
      </c>
      <c r="AG28" s="464">
        <v>12</v>
      </c>
      <c r="AH28" s="448">
        <v>0</v>
      </c>
      <c r="AI28" s="463">
        <v>0</v>
      </c>
      <c r="AJ28" s="465">
        <v>0</v>
      </c>
      <c r="AK28" s="449">
        <v>0</v>
      </c>
      <c r="AL28" s="449">
        <v>0</v>
      </c>
      <c r="AM28" s="139">
        <v>6</v>
      </c>
      <c r="AN28" s="459">
        <v>7</v>
      </c>
      <c r="AO28" s="145">
        <f t="shared" si="133"/>
        <v>6.3636363636363633</v>
      </c>
      <c r="AP28" s="449">
        <v>7</v>
      </c>
      <c r="AQ28" s="139">
        <v>7</v>
      </c>
      <c r="AR28" s="449">
        <v>0</v>
      </c>
      <c r="AS28" s="449">
        <v>0</v>
      </c>
      <c r="AT28" s="449">
        <v>0</v>
      </c>
      <c r="AU28" s="450">
        <v>0</v>
      </c>
      <c r="AV28" s="145">
        <f t="shared" si="134"/>
        <v>0</v>
      </c>
      <c r="AW28" s="449">
        <v>0</v>
      </c>
      <c r="AX28" s="449">
        <v>0</v>
      </c>
      <c r="AY28" s="450">
        <v>0</v>
      </c>
      <c r="AZ28" s="145">
        <f t="shared" si="135"/>
        <v>0</v>
      </c>
      <c r="BA28" s="449">
        <v>0</v>
      </c>
      <c r="BB28" s="450">
        <v>0</v>
      </c>
      <c r="BC28" s="127">
        <v>6</v>
      </c>
      <c r="BD28" s="65"/>
      <c r="BE28" s="296" t="s">
        <v>200</v>
      </c>
      <c r="BF28" s="127">
        <v>100</v>
      </c>
      <c r="BG28" s="449">
        <v>0</v>
      </c>
      <c r="BH28" s="449">
        <v>0</v>
      </c>
      <c r="BI28" s="463">
        <v>0</v>
      </c>
      <c r="BJ28" s="463">
        <v>0</v>
      </c>
      <c r="BK28" s="464">
        <v>1</v>
      </c>
      <c r="BL28" s="448">
        <v>0</v>
      </c>
      <c r="BM28" s="463">
        <v>0</v>
      </c>
      <c r="BN28" s="463">
        <v>0</v>
      </c>
      <c r="BO28" s="464">
        <v>0</v>
      </c>
      <c r="BP28" s="145">
        <f t="shared" si="137"/>
        <v>0</v>
      </c>
      <c r="BQ28" s="449">
        <v>0</v>
      </c>
      <c r="BR28" s="463">
        <v>0</v>
      </c>
      <c r="BS28" s="463">
        <v>0</v>
      </c>
      <c r="BT28" s="130">
        <f t="shared" si="139"/>
        <v>0</v>
      </c>
      <c r="BU28" s="463">
        <v>0</v>
      </c>
      <c r="BV28" s="463">
        <v>0</v>
      </c>
      <c r="BW28" s="463">
        <v>0</v>
      </c>
      <c r="BX28" s="465">
        <v>0</v>
      </c>
      <c r="BY28" s="449">
        <v>0</v>
      </c>
      <c r="BZ28" s="464">
        <v>0</v>
      </c>
      <c r="CA28" s="145">
        <f t="shared" si="141"/>
        <v>0</v>
      </c>
      <c r="CB28" s="448">
        <v>0</v>
      </c>
      <c r="CC28" s="465">
        <v>0</v>
      </c>
      <c r="CD28" s="139">
        <v>1</v>
      </c>
      <c r="CE28" s="65"/>
      <c r="CF28" s="296" t="s">
        <v>200</v>
      </c>
      <c r="CG28" s="127">
        <v>123</v>
      </c>
      <c r="CH28" s="449">
        <v>0</v>
      </c>
      <c r="CI28" s="449">
        <v>0</v>
      </c>
      <c r="CJ28" s="449">
        <v>0</v>
      </c>
      <c r="CK28" s="449">
        <v>0</v>
      </c>
      <c r="CL28" s="450">
        <v>0</v>
      </c>
      <c r="CM28" s="448">
        <v>0</v>
      </c>
      <c r="CN28" s="449">
        <v>0</v>
      </c>
      <c r="CO28" s="449">
        <v>0</v>
      </c>
      <c r="CP28" s="449">
        <v>0</v>
      </c>
      <c r="CQ28" s="449">
        <v>0</v>
      </c>
      <c r="CR28" s="449">
        <v>0</v>
      </c>
      <c r="CS28" s="449">
        <v>0</v>
      </c>
      <c r="CT28" s="449">
        <v>0</v>
      </c>
      <c r="CU28" s="139">
        <v>0</v>
      </c>
      <c r="CV28" s="449">
        <v>0</v>
      </c>
      <c r="CW28" s="449">
        <v>0</v>
      </c>
      <c r="CX28" s="127">
        <v>0</v>
      </c>
      <c r="CY28" s="65"/>
      <c r="CZ28" s="296" t="s">
        <v>200</v>
      </c>
      <c r="DA28" s="127">
        <v>136</v>
      </c>
      <c r="DB28" s="449">
        <v>0</v>
      </c>
      <c r="DC28" s="463">
        <v>0</v>
      </c>
      <c r="DD28" s="463">
        <v>0</v>
      </c>
      <c r="DE28" s="464">
        <v>0</v>
      </c>
      <c r="DF28" s="448">
        <v>0</v>
      </c>
      <c r="DG28" s="463">
        <v>0</v>
      </c>
      <c r="DH28" s="464">
        <v>0</v>
      </c>
      <c r="DI28" s="145">
        <f t="shared" si="145"/>
        <v>0</v>
      </c>
      <c r="DJ28" s="449">
        <v>0</v>
      </c>
      <c r="DK28" s="463">
        <v>0</v>
      </c>
      <c r="DL28" s="464">
        <v>0</v>
      </c>
      <c r="DM28" s="145">
        <f t="shared" si="147"/>
        <v>0</v>
      </c>
      <c r="DN28" s="449">
        <v>0</v>
      </c>
      <c r="DO28" s="465">
        <v>0</v>
      </c>
      <c r="DP28" s="449">
        <v>1</v>
      </c>
      <c r="DQ28" s="464">
        <v>0</v>
      </c>
      <c r="DR28" s="145">
        <f t="shared" si="149"/>
        <v>0</v>
      </c>
      <c r="DS28" s="450">
        <v>9</v>
      </c>
      <c r="DT28" s="145">
        <f t="shared" si="151"/>
        <v>6.6176470588235299</v>
      </c>
      <c r="DU28" s="450">
        <v>9</v>
      </c>
      <c r="DV28" s="145">
        <f t="shared" si="153"/>
        <v>6.6176470588235299</v>
      </c>
      <c r="DW28" s="139">
        <v>0</v>
      </c>
      <c r="DX28" s="65"/>
      <c r="DY28" s="296" t="s">
        <v>200</v>
      </c>
      <c r="DZ28" s="449">
        <v>0</v>
      </c>
      <c r="EA28" s="463">
        <v>0</v>
      </c>
      <c r="EB28" s="464">
        <v>0</v>
      </c>
      <c r="EC28" s="448">
        <v>0</v>
      </c>
      <c r="ED28" s="463">
        <v>0</v>
      </c>
      <c r="EE28" s="465">
        <v>0</v>
      </c>
      <c r="EF28" s="449">
        <v>0</v>
      </c>
      <c r="EG28" s="463">
        <v>1</v>
      </c>
      <c r="EH28" s="464">
        <v>0</v>
      </c>
      <c r="EI28" s="448">
        <v>3</v>
      </c>
      <c r="EJ28" s="463">
        <v>1</v>
      </c>
      <c r="EK28" s="465">
        <v>3</v>
      </c>
      <c r="EL28" s="449">
        <v>0</v>
      </c>
      <c r="EM28" s="463">
        <v>0</v>
      </c>
      <c r="EN28" s="464">
        <v>1</v>
      </c>
      <c r="EO28" s="448">
        <v>1</v>
      </c>
      <c r="EP28" s="463">
        <v>0</v>
      </c>
      <c r="EQ28" s="465">
        <v>0</v>
      </c>
      <c r="ER28" s="459">
        <v>0</v>
      </c>
      <c r="ES28" s="544">
        <f t="shared" si="156"/>
        <v>0</v>
      </c>
      <c r="ET28" s="449">
        <v>0</v>
      </c>
      <c r="EU28" s="463">
        <v>1</v>
      </c>
      <c r="EV28" s="463">
        <v>2</v>
      </c>
      <c r="EW28" s="463">
        <v>4</v>
      </c>
      <c r="EX28" s="465">
        <v>0</v>
      </c>
      <c r="EY28" s="449">
        <v>0</v>
      </c>
      <c r="EZ28" s="463">
        <v>0</v>
      </c>
      <c r="FA28" s="464">
        <v>0</v>
      </c>
      <c r="FB28" s="448">
        <v>0</v>
      </c>
      <c r="FC28" s="463">
        <v>0</v>
      </c>
      <c r="FD28" s="465">
        <v>0</v>
      </c>
      <c r="FE28" s="449">
        <v>0</v>
      </c>
      <c r="FF28" s="463">
        <v>0</v>
      </c>
      <c r="FG28" s="464">
        <v>0</v>
      </c>
      <c r="FH28" s="448">
        <v>1</v>
      </c>
      <c r="FI28" s="463">
        <v>0</v>
      </c>
      <c r="FJ28" s="465">
        <v>0</v>
      </c>
      <c r="FK28" s="449">
        <v>2</v>
      </c>
      <c r="FL28" s="463">
        <v>0</v>
      </c>
      <c r="FM28" s="464">
        <v>1</v>
      </c>
      <c r="FN28" s="448">
        <v>1</v>
      </c>
      <c r="FO28" s="463">
        <v>0</v>
      </c>
      <c r="FP28" s="465">
        <v>3</v>
      </c>
      <c r="FQ28" s="139">
        <v>0</v>
      </c>
      <c r="FR28" s="65"/>
      <c r="FS28" s="296" t="s">
        <v>197</v>
      </c>
      <c r="FT28" s="506">
        <v>1064</v>
      </c>
      <c r="FU28" s="545">
        <v>0</v>
      </c>
      <c r="FV28" s="449">
        <v>0</v>
      </c>
      <c r="FW28" s="449">
        <v>0</v>
      </c>
      <c r="FX28" s="449">
        <v>0</v>
      </c>
      <c r="FY28" s="449">
        <v>0</v>
      </c>
      <c r="FZ28" s="450">
        <v>0</v>
      </c>
      <c r="GA28" s="448">
        <v>0</v>
      </c>
      <c r="GB28" s="449">
        <v>0</v>
      </c>
      <c r="GC28" s="449">
        <v>0</v>
      </c>
      <c r="GD28" s="449">
        <v>0</v>
      </c>
      <c r="GE28" s="139">
        <v>0</v>
      </c>
      <c r="GF28" s="450">
        <v>0</v>
      </c>
      <c r="GG28" s="127">
        <v>1524</v>
      </c>
      <c r="GH28" s="339">
        <f t="shared" si="170"/>
        <v>0</v>
      </c>
      <c r="GI28" s="449">
        <v>0</v>
      </c>
      <c r="GJ28" s="449">
        <v>0</v>
      </c>
      <c r="GK28" s="449">
        <v>0</v>
      </c>
      <c r="GL28" s="449">
        <v>0</v>
      </c>
      <c r="GM28" s="449">
        <v>0</v>
      </c>
      <c r="GN28" s="449">
        <v>0</v>
      </c>
      <c r="GO28" s="449">
        <v>0</v>
      </c>
      <c r="GP28" s="449">
        <v>0</v>
      </c>
      <c r="GQ28" s="139">
        <v>0</v>
      </c>
      <c r="GR28" s="65"/>
      <c r="GS28" s="296" t="s">
        <v>200</v>
      </c>
      <c r="GT28" s="449">
        <v>0</v>
      </c>
      <c r="GU28" s="449">
        <v>0</v>
      </c>
      <c r="GV28" s="449">
        <v>0</v>
      </c>
      <c r="GW28" s="449">
        <v>0</v>
      </c>
      <c r="GX28" s="449">
        <v>0</v>
      </c>
      <c r="GY28" s="449">
        <v>0</v>
      </c>
      <c r="GZ28" s="449">
        <v>0</v>
      </c>
      <c r="HA28" s="139">
        <v>0</v>
      </c>
      <c r="HB28" s="448">
        <v>127</v>
      </c>
      <c r="HC28" s="340">
        <f t="shared" si="161"/>
        <v>0</v>
      </c>
      <c r="HD28" s="448">
        <v>0</v>
      </c>
      <c r="HE28" s="449">
        <v>0</v>
      </c>
      <c r="HF28" s="449">
        <v>0</v>
      </c>
      <c r="HG28" s="449">
        <v>0</v>
      </c>
      <c r="HH28" s="139">
        <v>0</v>
      </c>
      <c r="HI28" s="449">
        <v>0</v>
      </c>
      <c r="HJ28" s="449">
        <v>0</v>
      </c>
      <c r="HK28" s="449">
        <v>0</v>
      </c>
      <c r="HL28" s="449">
        <v>0</v>
      </c>
      <c r="HM28" s="449">
        <v>0</v>
      </c>
      <c r="HN28" s="449">
        <v>0</v>
      </c>
      <c r="HO28" s="449">
        <v>0</v>
      </c>
      <c r="HP28" s="139">
        <v>0</v>
      </c>
      <c r="HQ28" s="65"/>
      <c r="HR28" s="296" t="s">
        <v>200</v>
      </c>
      <c r="HS28" s="448">
        <v>0</v>
      </c>
      <c r="HT28" s="449">
        <v>0</v>
      </c>
      <c r="HU28" s="449">
        <v>0</v>
      </c>
      <c r="HV28" s="449">
        <v>0</v>
      </c>
      <c r="HW28" s="449">
        <v>0</v>
      </c>
      <c r="HX28" s="449">
        <v>0</v>
      </c>
      <c r="HY28" s="449">
        <v>0</v>
      </c>
      <c r="HZ28" s="449">
        <v>0</v>
      </c>
      <c r="IA28" s="449">
        <v>0</v>
      </c>
      <c r="IB28" s="449">
        <v>4</v>
      </c>
      <c r="IC28" s="449">
        <v>1</v>
      </c>
      <c r="ID28" s="449">
        <v>2</v>
      </c>
      <c r="IE28" s="449">
        <v>0</v>
      </c>
      <c r="IF28" s="449">
        <v>1</v>
      </c>
      <c r="IG28" s="139">
        <v>2</v>
      </c>
      <c r="IH28" s="448">
        <v>0</v>
      </c>
      <c r="II28" s="449">
        <v>0</v>
      </c>
      <c r="IJ28" s="450">
        <v>0</v>
      </c>
      <c r="IK28" s="448">
        <v>0</v>
      </c>
      <c r="IL28" s="449">
        <v>0</v>
      </c>
      <c r="IM28" s="139">
        <v>0</v>
      </c>
      <c r="IN28" s="449">
        <v>0</v>
      </c>
      <c r="IO28" s="449">
        <v>1</v>
      </c>
      <c r="IP28" s="139">
        <v>0</v>
      </c>
      <c r="IQ28" s="449">
        <v>0</v>
      </c>
      <c r="IR28" s="449">
        <v>0</v>
      </c>
      <c r="IS28" s="449">
        <v>2</v>
      </c>
      <c r="IT28" s="449">
        <v>1</v>
      </c>
      <c r="IU28" s="139">
        <v>0</v>
      </c>
      <c r="IV28" s="65"/>
      <c r="IW28" s="296" t="s">
        <v>200</v>
      </c>
      <c r="IX28" s="448">
        <v>0</v>
      </c>
      <c r="IY28" s="449">
        <v>0</v>
      </c>
      <c r="IZ28" s="449">
        <v>0</v>
      </c>
      <c r="JA28" s="449">
        <v>0</v>
      </c>
      <c r="JB28" s="139">
        <v>0</v>
      </c>
      <c r="JC28" s="449">
        <v>0</v>
      </c>
      <c r="JD28" s="449">
        <v>0</v>
      </c>
      <c r="JE28" s="449">
        <v>0</v>
      </c>
      <c r="JF28" s="449">
        <v>0</v>
      </c>
      <c r="JG28" s="450">
        <v>0</v>
      </c>
      <c r="JH28" s="448">
        <v>1</v>
      </c>
      <c r="JI28" s="449">
        <v>0</v>
      </c>
      <c r="JJ28" s="449">
        <v>0</v>
      </c>
      <c r="JK28" s="449">
        <v>0</v>
      </c>
      <c r="JL28" s="139">
        <v>0</v>
      </c>
      <c r="JM28" s="448">
        <v>1</v>
      </c>
      <c r="JN28" s="343">
        <v>762</v>
      </c>
      <c r="JO28" s="546">
        <f t="shared" si="165"/>
        <v>0.13123359580052493</v>
      </c>
      <c r="JP28" s="449">
        <v>0</v>
      </c>
      <c r="JQ28" s="449">
        <v>0</v>
      </c>
      <c r="JR28" s="450">
        <v>0</v>
      </c>
      <c r="JS28" s="127">
        <v>250</v>
      </c>
      <c r="JT28" s="449">
        <v>0</v>
      </c>
      <c r="JU28" s="449">
        <v>0</v>
      </c>
      <c r="JV28" s="707">
        <f t="shared" si="171"/>
        <v>0</v>
      </c>
      <c r="JW28" s="127">
        <v>249</v>
      </c>
      <c r="JX28" s="449">
        <v>0</v>
      </c>
      <c r="JY28" s="449">
        <v>0</v>
      </c>
      <c r="JZ28" s="707">
        <f t="shared" si="172"/>
        <v>0</v>
      </c>
      <c r="KA28" s="127">
        <v>176</v>
      </c>
      <c r="KB28" s="449">
        <v>1</v>
      </c>
      <c r="KC28" s="449">
        <v>0</v>
      </c>
      <c r="KD28" s="708">
        <v>0.56818181818181823</v>
      </c>
      <c r="KE28" s="448">
        <v>0</v>
      </c>
      <c r="KF28" s="449">
        <v>0</v>
      </c>
      <c r="KG28" s="449">
        <v>0</v>
      </c>
      <c r="KH28" s="449">
        <v>0</v>
      </c>
      <c r="KI28" s="139">
        <v>0</v>
      </c>
    </row>
    <row r="29" spans="1:295" s="97" customFormat="1" ht="28.5" customHeight="1" x14ac:dyDescent="0.3">
      <c r="A29" s="291">
        <v>1443</v>
      </c>
      <c r="B29" s="539" t="s">
        <v>120</v>
      </c>
      <c r="C29" s="127">
        <v>62</v>
      </c>
      <c r="D29" s="540">
        <v>0</v>
      </c>
      <c r="E29" s="540">
        <v>0</v>
      </c>
      <c r="F29" s="540">
        <v>0</v>
      </c>
      <c r="G29" s="142">
        <f t="shared" si="167"/>
        <v>0</v>
      </c>
      <c r="H29" s="540">
        <v>0</v>
      </c>
      <c r="I29" s="541">
        <v>0</v>
      </c>
      <c r="J29" s="542">
        <v>6</v>
      </c>
      <c r="K29" s="540">
        <v>2</v>
      </c>
      <c r="L29" s="543">
        <v>3</v>
      </c>
      <c r="M29" s="347">
        <f t="shared" si="168"/>
        <v>4.838709677419355</v>
      </c>
      <c r="N29" s="540">
        <v>6</v>
      </c>
      <c r="O29" s="540">
        <v>2</v>
      </c>
      <c r="P29" s="540">
        <v>3</v>
      </c>
      <c r="Q29" s="145">
        <f t="shared" si="169"/>
        <v>4.838709677419355</v>
      </c>
      <c r="R29" s="540">
        <v>6</v>
      </c>
      <c r="S29" s="541">
        <v>2</v>
      </c>
      <c r="T29" s="542">
        <v>6</v>
      </c>
      <c r="U29" s="543">
        <v>2</v>
      </c>
      <c r="V29" s="540">
        <v>0</v>
      </c>
      <c r="W29" s="541">
        <v>0</v>
      </c>
      <c r="X29" s="542">
        <v>0</v>
      </c>
      <c r="Y29" s="540">
        <v>0</v>
      </c>
      <c r="Z29" s="543">
        <v>0</v>
      </c>
      <c r="AA29" s="65"/>
      <c r="AB29" s="296" t="s">
        <v>120</v>
      </c>
      <c r="AC29" s="139">
        <v>80</v>
      </c>
      <c r="AD29" s="448">
        <v>4</v>
      </c>
      <c r="AE29" s="340">
        <f t="shared" si="132"/>
        <v>5</v>
      </c>
      <c r="AF29" s="449">
        <v>4</v>
      </c>
      <c r="AG29" s="464">
        <v>5</v>
      </c>
      <c r="AH29" s="448">
        <v>0</v>
      </c>
      <c r="AI29" s="463">
        <v>0</v>
      </c>
      <c r="AJ29" s="465">
        <v>0</v>
      </c>
      <c r="AK29" s="449">
        <v>0</v>
      </c>
      <c r="AL29" s="449">
        <v>0</v>
      </c>
      <c r="AM29" s="139">
        <v>3</v>
      </c>
      <c r="AN29" s="459">
        <v>1</v>
      </c>
      <c r="AO29" s="145">
        <f t="shared" si="133"/>
        <v>1.25</v>
      </c>
      <c r="AP29" s="449">
        <v>1</v>
      </c>
      <c r="AQ29" s="139">
        <v>1</v>
      </c>
      <c r="AR29" s="449">
        <v>0</v>
      </c>
      <c r="AS29" s="449">
        <v>0</v>
      </c>
      <c r="AT29" s="449">
        <v>0</v>
      </c>
      <c r="AU29" s="450">
        <v>0</v>
      </c>
      <c r="AV29" s="145">
        <f t="shared" si="134"/>
        <v>0</v>
      </c>
      <c r="AW29" s="449">
        <v>0</v>
      </c>
      <c r="AX29" s="449">
        <v>0</v>
      </c>
      <c r="AY29" s="450">
        <v>0</v>
      </c>
      <c r="AZ29" s="145">
        <f t="shared" si="135"/>
        <v>0</v>
      </c>
      <c r="BA29" s="449">
        <v>0</v>
      </c>
      <c r="BB29" s="450">
        <v>0</v>
      </c>
      <c r="BC29" s="127">
        <v>3</v>
      </c>
      <c r="BD29" s="65"/>
      <c r="BE29" s="296" t="s">
        <v>120</v>
      </c>
      <c r="BF29" s="127">
        <v>80</v>
      </c>
      <c r="BG29" s="449">
        <v>0</v>
      </c>
      <c r="BH29" s="449">
        <v>0</v>
      </c>
      <c r="BI29" s="463">
        <v>0</v>
      </c>
      <c r="BJ29" s="463">
        <v>0</v>
      </c>
      <c r="BK29" s="464">
        <v>0</v>
      </c>
      <c r="BL29" s="448">
        <v>0</v>
      </c>
      <c r="BM29" s="463">
        <v>0</v>
      </c>
      <c r="BN29" s="463">
        <v>1</v>
      </c>
      <c r="BO29" s="464">
        <v>0</v>
      </c>
      <c r="BP29" s="145">
        <f t="shared" si="137"/>
        <v>0</v>
      </c>
      <c r="BQ29" s="449">
        <v>0</v>
      </c>
      <c r="BR29" s="463">
        <v>0</v>
      </c>
      <c r="BS29" s="463">
        <v>1</v>
      </c>
      <c r="BT29" s="130">
        <f t="shared" si="139"/>
        <v>1.25</v>
      </c>
      <c r="BU29" s="463">
        <v>0</v>
      </c>
      <c r="BV29" s="463">
        <v>0</v>
      </c>
      <c r="BW29" s="463">
        <v>0</v>
      </c>
      <c r="BX29" s="465">
        <v>0</v>
      </c>
      <c r="BY29" s="449">
        <v>0</v>
      </c>
      <c r="BZ29" s="464">
        <v>0</v>
      </c>
      <c r="CA29" s="145">
        <f t="shared" si="141"/>
        <v>0</v>
      </c>
      <c r="CB29" s="448">
        <v>0</v>
      </c>
      <c r="CC29" s="465">
        <v>0</v>
      </c>
      <c r="CD29" s="139">
        <v>0</v>
      </c>
      <c r="CE29" s="65"/>
      <c r="CF29" s="296" t="s">
        <v>120</v>
      </c>
      <c r="CG29" s="127">
        <v>85</v>
      </c>
      <c r="CH29" s="449">
        <v>0</v>
      </c>
      <c r="CI29" s="449">
        <v>0</v>
      </c>
      <c r="CJ29" s="449">
        <v>0</v>
      </c>
      <c r="CK29" s="449">
        <v>0</v>
      </c>
      <c r="CL29" s="450">
        <v>0</v>
      </c>
      <c r="CM29" s="448">
        <v>0</v>
      </c>
      <c r="CN29" s="449">
        <v>0</v>
      </c>
      <c r="CO29" s="449">
        <v>0</v>
      </c>
      <c r="CP29" s="449">
        <v>0</v>
      </c>
      <c r="CQ29" s="449">
        <v>0</v>
      </c>
      <c r="CR29" s="449">
        <v>0</v>
      </c>
      <c r="CS29" s="449">
        <v>0</v>
      </c>
      <c r="CT29" s="449">
        <v>0</v>
      </c>
      <c r="CU29" s="139">
        <v>0</v>
      </c>
      <c r="CV29" s="449">
        <v>0</v>
      </c>
      <c r="CW29" s="449">
        <v>0</v>
      </c>
      <c r="CX29" s="127">
        <v>0</v>
      </c>
      <c r="CY29" s="65"/>
      <c r="CZ29" s="296" t="s">
        <v>120</v>
      </c>
      <c r="DA29" s="127">
        <v>85</v>
      </c>
      <c r="DB29" s="449">
        <v>0</v>
      </c>
      <c r="DC29" s="463">
        <v>0</v>
      </c>
      <c r="DD29" s="463">
        <v>0</v>
      </c>
      <c r="DE29" s="464">
        <v>0</v>
      </c>
      <c r="DF29" s="448">
        <v>0</v>
      </c>
      <c r="DG29" s="463">
        <v>0</v>
      </c>
      <c r="DH29" s="464">
        <v>0</v>
      </c>
      <c r="DI29" s="145">
        <f t="shared" si="145"/>
        <v>0</v>
      </c>
      <c r="DJ29" s="449">
        <v>0</v>
      </c>
      <c r="DK29" s="463">
        <v>0</v>
      </c>
      <c r="DL29" s="464">
        <v>0</v>
      </c>
      <c r="DM29" s="145">
        <f t="shared" si="147"/>
        <v>0</v>
      </c>
      <c r="DN29" s="449">
        <v>0</v>
      </c>
      <c r="DO29" s="465">
        <v>0</v>
      </c>
      <c r="DP29" s="449">
        <v>0</v>
      </c>
      <c r="DQ29" s="464">
        <v>0</v>
      </c>
      <c r="DR29" s="145">
        <f t="shared" si="149"/>
        <v>0</v>
      </c>
      <c r="DS29" s="450">
        <v>10</v>
      </c>
      <c r="DT29" s="145">
        <f t="shared" si="151"/>
        <v>11.76470588235294</v>
      </c>
      <c r="DU29" s="450">
        <v>10</v>
      </c>
      <c r="DV29" s="145">
        <f t="shared" si="153"/>
        <v>11.76470588235294</v>
      </c>
      <c r="DW29" s="139">
        <v>0</v>
      </c>
      <c r="DX29" s="65"/>
      <c r="DY29" s="296" t="s">
        <v>120</v>
      </c>
      <c r="DZ29" s="449">
        <v>0</v>
      </c>
      <c r="EA29" s="463">
        <v>0</v>
      </c>
      <c r="EB29" s="464">
        <v>0</v>
      </c>
      <c r="EC29" s="448">
        <v>0</v>
      </c>
      <c r="ED29" s="463">
        <v>2</v>
      </c>
      <c r="EE29" s="465">
        <v>0</v>
      </c>
      <c r="EF29" s="449">
        <v>0</v>
      </c>
      <c r="EG29" s="463">
        <v>0</v>
      </c>
      <c r="EH29" s="464">
        <v>0</v>
      </c>
      <c r="EI29" s="448">
        <v>2</v>
      </c>
      <c r="EJ29" s="463">
        <v>0</v>
      </c>
      <c r="EK29" s="465">
        <v>0</v>
      </c>
      <c r="EL29" s="449">
        <v>0</v>
      </c>
      <c r="EM29" s="463">
        <v>0</v>
      </c>
      <c r="EN29" s="464">
        <v>0</v>
      </c>
      <c r="EO29" s="448">
        <v>0</v>
      </c>
      <c r="EP29" s="463">
        <v>0</v>
      </c>
      <c r="EQ29" s="465">
        <v>0</v>
      </c>
      <c r="ER29" s="459">
        <v>0</v>
      </c>
      <c r="ES29" s="544">
        <f t="shared" si="156"/>
        <v>0</v>
      </c>
      <c r="ET29" s="449">
        <v>0</v>
      </c>
      <c r="EU29" s="463">
        <v>0</v>
      </c>
      <c r="EV29" s="463">
        <v>1</v>
      </c>
      <c r="EW29" s="463">
        <v>0</v>
      </c>
      <c r="EX29" s="465">
        <v>0</v>
      </c>
      <c r="EY29" s="449">
        <v>0</v>
      </c>
      <c r="EZ29" s="463">
        <v>0</v>
      </c>
      <c r="FA29" s="464">
        <v>0</v>
      </c>
      <c r="FB29" s="448">
        <v>0</v>
      </c>
      <c r="FC29" s="463">
        <v>0</v>
      </c>
      <c r="FD29" s="465">
        <v>0</v>
      </c>
      <c r="FE29" s="449">
        <v>1</v>
      </c>
      <c r="FF29" s="463">
        <v>0</v>
      </c>
      <c r="FG29" s="464">
        <v>0</v>
      </c>
      <c r="FH29" s="448">
        <v>1</v>
      </c>
      <c r="FI29" s="463">
        <v>0</v>
      </c>
      <c r="FJ29" s="465">
        <v>0</v>
      </c>
      <c r="FK29" s="449">
        <v>3</v>
      </c>
      <c r="FL29" s="463">
        <v>0</v>
      </c>
      <c r="FM29" s="464">
        <v>0</v>
      </c>
      <c r="FN29" s="448">
        <v>0</v>
      </c>
      <c r="FO29" s="463">
        <v>0</v>
      </c>
      <c r="FP29" s="465">
        <v>0</v>
      </c>
      <c r="FQ29" s="139">
        <v>0</v>
      </c>
      <c r="FR29" s="65"/>
      <c r="FS29" s="296" t="s">
        <v>120</v>
      </c>
      <c r="FT29" s="506">
        <v>528</v>
      </c>
      <c r="FU29" s="545">
        <v>0</v>
      </c>
      <c r="FV29" s="449">
        <v>0</v>
      </c>
      <c r="FW29" s="449">
        <v>0</v>
      </c>
      <c r="FX29" s="449">
        <v>0</v>
      </c>
      <c r="FY29" s="449">
        <v>0</v>
      </c>
      <c r="FZ29" s="450">
        <v>0</v>
      </c>
      <c r="GA29" s="448">
        <v>0</v>
      </c>
      <c r="GB29" s="449">
        <v>0</v>
      </c>
      <c r="GC29" s="449">
        <v>0</v>
      </c>
      <c r="GD29" s="449">
        <v>0</v>
      </c>
      <c r="GE29" s="139">
        <v>0</v>
      </c>
      <c r="GF29" s="450">
        <v>0</v>
      </c>
      <c r="GG29" s="127">
        <v>404</v>
      </c>
      <c r="GH29" s="339">
        <f t="shared" si="170"/>
        <v>0</v>
      </c>
      <c r="GI29" s="449">
        <v>0</v>
      </c>
      <c r="GJ29" s="449">
        <v>0</v>
      </c>
      <c r="GK29" s="449">
        <v>0</v>
      </c>
      <c r="GL29" s="449">
        <v>0</v>
      </c>
      <c r="GM29" s="449">
        <v>0</v>
      </c>
      <c r="GN29" s="449">
        <v>0</v>
      </c>
      <c r="GO29" s="449">
        <v>0</v>
      </c>
      <c r="GP29" s="449">
        <v>0</v>
      </c>
      <c r="GQ29" s="139">
        <v>0</v>
      </c>
      <c r="GR29" s="65"/>
      <c r="GS29" s="296" t="s">
        <v>120</v>
      </c>
      <c r="GT29" s="449">
        <v>0</v>
      </c>
      <c r="GU29" s="449">
        <v>0</v>
      </c>
      <c r="GV29" s="449">
        <v>0</v>
      </c>
      <c r="GW29" s="449">
        <v>0</v>
      </c>
      <c r="GX29" s="449">
        <v>0</v>
      </c>
      <c r="GY29" s="449">
        <v>0</v>
      </c>
      <c r="GZ29" s="449">
        <v>0</v>
      </c>
      <c r="HA29" s="139">
        <v>0</v>
      </c>
      <c r="HB29" s="448">
        <v>34</v>
      </c>
      <c r="HC29" s="340">
        <f t="shared" si="161"/>
        <v>0</v>
      </c>
      <c r="HD29" s="448">
        <v>0</v>
      </c>
      <c r="HE29" s="449">
        <v>0</v>
      </c>
      <c r="HF29" s="449">
        <v>0</v>
      </c>
      <c r="HG29" s="449">
        <v>0</v>
      </c>
      <c r="HH29" s="139">
        <v>0</v>
      </c>
      <c r="HI29" s="449">
        <v>0</v>
      </c>
      <c r="HJ29" s="449">
        <v>0</v>
      </c>
      <c r="HK29" s="449">
        <v>0</v>
      </c>
      <c r="HL29" s="449">
        <v>0</v>
      </c>
      <c r="HM29" s="449">
        <v>0</v>
      </c>
      <c r="HN29" s="449">
        <v>0</v>
      </c>
      <c r="HO29" s="449">
        <v>0</v>
      </c>
      <c r="HP29" s="139">
        <v>0</v>
      </c>
      <c r="HQ29" s="65"/>
      <c r="HR29" s="296" t="s">
        <v>120</v>
      </c>
      <c r="HS29" s="448">
        <v>0</v>
      </c>
      <c r="HT29" s="449">
        <v>0</v>
      </c>
      <c r="HU29" s="449">
        <v>0</v>
      </c>
      <c r="HV29" s="449">
        <v>0</v>
      </c>
      <c r="HW29" s="449">
        <v>0</v>
      </c>
      <c r="HX29" s="449">
        <v>0</v>
      </c>
      <c r="HY29" s="449">
        <v>0</v>
      </c>
      <c r="HZ29" s="449">
        <v>0</v>
      </c>
      <c r="IA29" s="449">
        <v>0</v>
      </c>
      <c r="IB29" s="449">
        <v>0</v>
      </c>
      <c r="IC29" s="449">
        <v>0</v>
      </c>
      <c r="ID29" s="449">
        <v>0</v>
      </c>
      <c r="IE29" s="449">
        <v>0</v>
      </c>
      <c r="IF29" s="449">
        <v>0</v>
      </c>
      <c r="IG29" s="139">
        <v>0</v>
      </c>
      <c r="IH29" s="448">
        <v>0</v>
      </c>
      <c r="II29" s="449">
        <v>0</v>
      </c>
      <c r="IJ29" s="450">
        <v>0</v>
      </c>
      <c r="IK29" s="448">
        <v>0</v>
      </c>
      <c r="IL29" s="449">
        <v>0</v>
      </c>
      <c r="IM29" s="139">
        <v>0</v>
      </c>
      <c r="IN29" s="449">
        <v>0</v>
      </c>
      <c r="IO29" s="449">
        <v>0</v>
      </c>
      <c r="IP29" s="139">
        <v>0</v>
      </c>
      <c r="IQ29" s="449">
        <v>0</v>
      </c>
      <c r="IR29" s="449">
        <v>0</v>
      </c>
      <c r="IS29" s="449">
        <v>0</v>
      </c>
      <c r="IT29" s="449">
        <v>0</v>
      </c>
      <c r="IU29" s="139">
        <v>0</v>
      </c>
      <c r="IV29" s="65"/>
      <c r="IW29" s="296" t="s">
        <v>120</v>
      </c>
      <c r="IX29" s="448">
        <v>0</v>
      </c>
      <c r="IY29" s="449">
        <v>0</v>
      </c>
      <c r="IZ29" s="449">
        <v>0</v>
      </c>
      <c r="JA29" s="449">
        <v>0</v>
      </c>
      <c r="JB29" s="139">
        <v>0</v>
      </c>
      <c r="JC29" s="449">
        <v>0</v>
      </c>
      <c r="JD29" s="449">
        <v>0</v>
      </c>
      <c r="JE29" s="449">
        <v>0</v>
      </c>
      <c r="JF29" s="449">
        <v>0</v>
      </c>
      <c r="JG29" s="450">
        <v>0</v>
      </c>
      <c r="JH29" s="448">
        <v>0</v>
      </c>
      <c r="JI29" s="449">
        <v>0</v>
      </c>
      <c r="JJ29" s="449">
        <v>0</v>
      </c>
      <c r="JK29" s="449">
        <v>0</v>
      </c>
      <c r="JL29" s="139">
        <v>0</v>
      </c>
      <c r="JM29" s="448">
        <v>3</v>
      </c>
      <c r="JN29" s="343">
        <v>202</v>
      </c>
      <c r="JO29" s="546">
        <f t="shared" si="165"/>
        <v>1.4851485148514851</v>
      </c>
      <c r="JP29" s="449">
        <v>0</v>
      </c>
      <c r="JQ29" s="449">
        <v>0</v>
      </c>
      <c r="JR29" s="450">
        <v>0</v>
      </c>
      <c r="JS29" s="127">
        <v>112</v>
      </c>
      <c r="JT29" s="449">
        <v>10</v>
      </c>
      <c r="JU29" s="449">
        <v>7</v>
      </c>
      <c r="JV29" s="707">
        <f t="shared" si="171"/>
        <v>15.178571428571427</v>
      </c>
      <c r="JW29" s="127">
        <v>67</v>
      </c>
      <c r="JX29" s="449">
        <v>4</v>
      </c>
      <c r="JY29" s="449">
        <v>2</v>
      </c>
      <c r="JZ29" s="707">
        <f t="shared" si="172"/>
        <v>8.9552238805970141</v>
      </c>
      <c r="KA29" s="127">
        <v>90</v>
      </c>
      <c r="KB29" s="449">
        <v>4</v>
      </c>
      <c r="KC29" s="449">
        <v>9</v>
      </c>
      <c r="KD29" s="708">
        <v>14.444444444444443</v>
      </c>
      <c r="KE29" s="448">
        <v>0</v>
      </c>
      <c r="KF29" s="449">
        <v>0</v>
      </c>
      <c r="KG29" s="449">
        <v>0</v>
      </c>
      <c r="KH29" s="449">
        <v>0</v>
      </c>
      <c r="KI29" s="139">
        <v>0</v>
      </c>
    </row>
    <row r="30" spans="1:295" s="97" customFormat="1" ht="27" customHeight="1" x14ac:dyDescent="0.35">
      <c r="A30" s="547" t="s">
        <v>189</v>
      </c>
      <c r="B30" s="292" t="s">
        <v>131</v>
      </c>
      <c r="C30" s="127"/>
      <c r="D30" s="128"/>
      <c r="E30" s="128"/>
      <c r="F30" s="128"/>
      <c r="G30" s="142">
        <f t="shared" si="167"/>
        <v>0</v>
      </c>
      <c r="H30" s="131"/>
      <c r="I30" s="129"/>
      <c r="J30" s="449">
        <v>2</v>
      </c>
      <c r="K30" s="449">
        <v>0</v>
      </c>
      <c r="L30" s="449">
        <v>1</v>
      </c>
      <c r="M30" s="347">
        <f t="shared" si="168"/>
        <v>0</v>
      </c>
      <c r="N30" s="449">
        <v>2</v>
      </c>
      <c r="O30" s="449">
        <v>0</v>
      </c>
      <c r="P30" s="449">
        <v>1</v>
      </c>
      <c r="Q30" s="145">
        <f t="shared" si="169"/>
        <v>0</v>
      </c>
      <c r="R30" s="449">
        <v>2</v>
      </c>
      <c r="S30" s="450">
        <v>0</v>
      </c>
      <c r="T30" s="448">
        <v>2</v>
      </c>
      <c r="U30" s="139">
        <v>0</v>
      </c>
      <c r="V30" s="128"/>
      <c r="W30" s="133"/>
      <c r="X30" s="131"/>
      <c r="Y30" s="128"/>
      <c r="Z30" s="129"/>
      <c r="AA30" s="65"/>
      <c r="AB30" s="296" t="s">
        <v>131</v>
      </c>
      <c r="AC30" s="139"/>
      <c r="AD30" s="448">
        <v>3</v>
      </c>
      <c r="AE30" s="340">
        <f t="shared" si="132"/>
        <v>0</v>
      </c>
      <c r="AF30" s="449">
        <v>3</v>
      </c>
      <c r="AG30" s="463">
        <v>3</v>
      </c>
      <c r="AH30" s="126"/>
      <c r="AI30" s="126"/>
      <c r="AJ30" s="132"/>
      <c r="AK30" s="128"/>
      <c r="AL30" s="128"/>
      <c r="AM30" s="139">
        <v>0</v>
      </c>
      <c r="AN30" s="460">
        <v>2</v>
      </c>
      <c r="AO30" s="145">
        <f t="shared" si="133"/>
        <v>0</v>
      </c>
      <c r="AP30" s="449">
        <v>1</v>
      </c>
      <c r="AQ30" s="139">
        <v>1</v>
      </c>
      <c r="AR30" s="128"/>
      <c r="AS30" s="128"/>
      <c r="AT30" s="128"/>
      <c r="AU30" s="133"/>
      <c r="AV30" s="145">
        <f t="shared" si="134"/>
        <v>0</v>
      </c>
      <c r="AW30" s="128"/>
      <c r="AX30" s="128"/>
      <c r="AY30" s="133"/>
      <c r="AZ30" s="145">
        <f t="shared" si="135"/>
        <v>0</v>
      </c>
      <c r="BA30" s="128"/>
      <c r="BB30" s="133"/>
      <c r="BC30" s="159">
        <v>2</v>
      </c>
      <c r="BD30" s="65"/>
      <c r="BE30" s="296" t="s">
        <v>131</v>
      </c>
      <c r="BF30" s="127"/>
      <c r="BG30" s="128"/>
      <c r="BH30" s="128"/>
      <c r="BI30" s="126"/>
      <c r="BJ30" s="126"/>
      <c r="BK30" s="141"/>
      <c r="BL30" s="131"/>
      <c r="BM30" s="126"/>
      <c r="BN30" s="126"/>
      <c r="BO30" s="141"/>
      <c r="BP30" s="145">
        <f t="shared" si="137"/>
        <v>0</v>
      </c>
      <c r="BQ30" s="128"/>
      <c r="BR30" s="126"/>
      <c r="BS30" s="126"/>
      <c r="BT30" s="130">
        <f t="shared" si="139"/>
        <v>0</v>
      </c>
      <c r="BU30" s="126"/>
      <c r="BV30" s="126"/>
      <c r="BW30" s="126"/>
      <c r="BX30" s="132"/>
      <c r="BY30" s="128"/>
      <c r="BZ30" s="141"/>
      <c r="CA30" s="145">
        <f t="shared" si="141"/>
        <v>0</v>
      </c>
      <c r="CB30" s="131"/>
      <c r="CC30" s="132"/>
      <c r="CD30" s="129"/>
      <c r="CE30" s="65"/>
      <c r="CF30" s="296" t="s">
        <v>131</v>
      </c>
      <c r="CG30" s="127">
        <v>0</v>
      </c>
      <c r="CH30" s="128"/>
      <c r="CI30" s="128"/>
      <c r="CJ30" s="128"/>
      <c r="CK30" s="128"/>
      <c r="CL30" s="133"/>
      <c r="CM30" s="131"/>
      <c r="CN30" s="128"/>
      <c r="CO30" s="128"/>
      <c r="CP30" s="128"/>
      <c r="CQ30" s="128"/>
      <c r="CR30" s="128"/>
      <c r="CS30" s="128"/>
      <c r="CT30" s="128"/>
      <c r="CU30" s="129"/>
      <c r="CV30" s="128"/>
      <c r="CW30" s="128"/>
      <c r="CX30" s="159"/>
      <c r="CY30" s="65"/>
      <c r="CZ30" s="296" t="s">
        <v>131</v>
      </c>
      <c r="DA30" s="127"/>
      <c r="DB30" s="128"/>
      <c r="DC30" s="126"/>
      <c r="DD30" s="126"/>
      <c r="DE30" s="141"/>
      <c r="DF30" s="131"/>
      <c r="DG30" s="126"/>
      <c r="DH30" s="141"/>
      <c r="DI30" s="145">
        <f t="shared" si="145"/>
        <v>0</v>
      </c>
      <c r="DJ30" s="128"/>
      <c r="DK30" s="126"/>
      <c r="DL30" s="141"/>
      <c r="DM30" s="145">
        <f t="shared" si="147"/>
        <v>0</v>
      </c>
      <c r="DN30" s="128"/>
      <c r="DO30" s="132"/>
      <c r="DP30" s="128"/>
      <c r="DQ30" s="141"/>
      <c r="DR30" s="145">
        <f t="shared" si="149"/>
        <v>0</v>
      </c>
      <c r="DS30" s="450">
        <v>1</v>
      </c>
      <c r="DT30" s="145">
        <f t="shared" si="151"/>
        <v>0</v>
      </c>
      <c r="DU30" s="450">
        <v>1</v>
      </c>
      <c r="DV30" s="145">
        <f t="shared" si="153"/>
        <v>0</v>
      </c>
      <c r="DW30" s="129">
        <v>0</v>
      </c>
      <c r="DX30" s="65"/>
      <c r="DY30" s="296" t="s">
        <v>131</v>
      </c>
      <c r="DZ30" s="128"/>
      <c r="EA30" s="126"/>
      <c r="EB30" s="141"/>
      <c r="EC30" s="131"/>
      <c r="ED30" s="126"/>
      <c r="EE30" s="132"/>
      <c r="EF30" s="128"/>
      <c r="EG30" s="126"/>
      <c r="EH30" s="141"/>
      <c r="EI30" s="131"/>
      <c r="EJ30" s="126"/>
      <c r="EK30" s="132"/>
      <c r="EL30" s="128"/>
      <c r="EM30" s="126"/>
      <c r="EN30" s="141"/>
      <c r="EO30" s="131"/>
      <c r="EP30" s="126"/>
      <c r="EQ30" s="132"/>
      <c r="ER30" s="183"/>
      <c r="ES30" s="189">
        <f t="shared" si="156"/>
        <v>0</v>
      </c>
      <c r="ET30" s="128"/>
      <c r="EU30" s="126"/>
      <c r="EV30" s="463">
        <v>3</v>
      </c>
      <c r="EW30" s="126"/>
      <c r="EX30" s="132"/>
      <c r="EY30" s="128"/>
      <c r="EZ30" s="126"/>
      <c r="FA30" s="126"/>
      <c r="FB30" s="128">
        <v>1</v>
      </c>
      <c r="FC30" s="126"/>
      <c r="FD30" s="126"/>
      <c r="FE30" s="126">
        <v>1</v>
      </c>
      <c r="FF30" s="126"/>
      <c r="FG30" s="126"/>
      <c r="FH30" s="126">
        <v>2</v>
      </c>
      <c r="FI30" s="126"/>
      <c r="FJ30" s="126"/>
      <c r="FK30" s="126">
        <v>1</v>
      </c>
      <c r="FL30" s="126">
        <v>2</v>
      </c>
      <c r="FM30" s="126"/>
      <c r="FN30" s="126"/>
      <c r="FO30" s="126"/>
      <c r="FP30" s="126"/>
      <c r="FQ30" s="132"/>
      <c r="FR30" s="65"/>
      <c r="FS30" s="296" t="s">
        <v>131</v>
      </c>
      <c r="FT30" s="207"/>
      <c r="FU30" s="208">
        <v>0</v>
      </c>
      <c r="FV30" s="128"/>
      <c r="FW30" s="128"/>
      <c r="FX30" s="128"/>
      <c r="FY30" s="128"/>
      <c r="FZ30" s="133"/>
      <c r="GA30" s="131"/>
      <c r="GB30" s="128"/>
      <c r="GC30" s="128"/>
      <c r="GD30" s="128"/>
      <c r="GE30" s="129"/>
      <c r="GF30" s="133"/>
      <c r="GG30" s="159">
        <v>0</v>
      </c>
      <c r="GH30" s="339">
        <f t="shared" si="170"/>
        <v>0</v>
      </c>
      <c r="GI30" s="128"/>
      <c r="GJ30" s="128"/>
      <c r="GK30" s="128"/>
      <c r="GL30" s="128"/>
      <c r="GM30" s="128"/>
      <c r="GN30" s="128"/>
      <c r="GO30" s="128"/>
      <c r="GP30" s="128"/>
      <c r="GQ30" s="129"/>
      <c r="GR30" s="65"/>
      <c r="GS30" s="296" t="s">
        <v>131</v>
      </c>
      <c r="GT30" s="128"/>
      <c r="GU30" s="128"/>
      <c r="GV30" s="128"/>
      <c r="GW30" s="128"/>
      <c r="GX30" s="128"/>
      <c r="GY30" s="128"/>
      <c r="GZ30" s="128"/>
      <c r="HA30" s="129"/>
      <c r="HB30" s="131">
        <v>0</v>
      </c>
      <c r="HC30" s="340">
        <f t="shared" si="161"/>
        <v>0</v>
      </c>
      <c r="HD30" s="131"/>
      <c r="HE30" s="128"/>
      <c r="HF30" s="128"/>
      <c r="HG30" s="128"/>
      <c r="HH30" s="129"/>
      <c r="HI30" s="128"/>
      <c r="HJ30" s="128"/>
      <c r="HK30" s="128"/>
      <c r="HL30" s="128"/>
      <c r="HM30" s="128"/>
      <c r="HN30" s="128"/>
      <c r="HO30" s="128"/>
      <c r="HP30" s="129"/>
      <c r="HQ30" s="65"/>
      <c r="HR30" s="296" t="s">
        <v>131</v>
      </c>
      <c r="HS30" s="131"/>
      <c r="HT30" s="128"/>
      <c r="HU30" s="128"/>
      <c r="HV30" s="128"/>
      <c r="HW30" s="128"/>
      <c r="HX30" s="128"/>
      <c r="HY30" s="449"/>
      <c r="HZ30" s="128"/>
      <c r="IA30" s="128"/>
      <c r="IB30" s="128"/>
      <c r="IC30" s="128"/>
      <c r="ID30" s="128"/>
      <c r="IE30" s="128"/>
      <c r="IF30" s="128"/>
      <c r="IG30" s="129"/>
      <c r="IH30" s="131"/>
      <c r="II30" s="128"/>
      <c r="IJ30" s="133"/>
      <c r="IK30" s="448"/>
      <c r="IL30" s="128"/>
      <c r="IM30" s="129"/>
      <c r="IN30" s="128"/>
      <c r="IO30" s="128"/>
      <c r="IP30" s="129"/>
      <c r="IQ30" s="128"/>
      <c r="IR30" s="128"/>
      <c r="IS30" s="128"/>
      <c r="IT30" s="128"/>
      <c r="IU30" s="129"/>
      <c r="IV30" s="65"/>
      <c r="IW30" s="296" t="s">
        <v>131</v>
      </c>
      <c r="IX30" s="131"/>
      <c r="IY30" s="128"/>
      <c r="IZ30" s="128"/>
      <c r="JA30" s="128"/>
      <c r="JB30" s="129"/>
      <c r="JC30" s="128"/>
      <c r="JD30" s="128"/>
      <c r="JE30" s="128"/>
      <c r="JF30" s="128"/>
      <c r="JG30" s="133"/>
      <c r="JH30" s="131"/>
      <c r="JI30" s="128"/>
      <c r="JJ30" s="128"/>
      <c r="JK30" s="128"/>
      <c r="JL30" s="129"/>
      <c r="JM30" s="448"/>
      <c r="JN30" s="156">
        <v>0</v>
      </c>
      <c r="JO30" s="546">
        <f t="shared" si="165"/>
        <v>0</v>
      </c>
      <c r="JP30" s="449"/>
      <c r="JQ30" s="128"/>
      <c r="JR30" s="133"/>
      <c r="JS30" s="159"/>
      <c r="JT30" s="128"/>
      <c r="JU30" s="128"/>
      <c r="JV30" s="707">
        <f t="shared" si="171"/>
        <v>0</v>
      </c>
      <c r="JW30" s="159"/>
      <c r="JX30" s="128"/>
      <c r="JY30" s="128"/>
      <c r="JZ30" s="707">
        <f t="shared" si="172"/>
        <v>0</v>
      </c>
      <c r="KA30" s="159"/>
      <c r="KB30" s="128"/>
      <c r="KC30" s="128"/>
      <c r="KD30" s="708">
        <v>0</v>
      </c>
      <c r="KE30" s="131"/>
      <c r="KF30" s="128"/>
      <c r="KG30" s="128"/>
      <c r="KH30" s="128"/>
      <c r="KI30" s="129"/>
    </row>
    <row r="31" spans="1:295" s="97" customFormat="1" ht="27" customHeight="1" x14ac:dyDescent="0.3">
      <c r="A31" s="291">
        <v>1448</v>
      </c>
      <c r="B31" s="539" t="s">
        <v>125</v>
      </c>
      <c r="C31" s="127">
        <v>4</v>
      </c>
      <c r="D31" s="540">
        <v>0</v>
      </c>
      <c r="E31" s="540">
        <v>0</v>
      </c>
      <c r="F31" s="540">
        <v>0</v>
      </c>
      <c r="G31" s="142">
        <f t="shared" si="167"/>
        <v>0</v>
      </c>
      <c r="H31" s="540">
        <v>0</v>
      </c>
      <c r="I31" s="541">
        <v>0</v>
      </c>
      <c r="J31" s="542">
        <v>1</v>
      </c>
      <c r="K31" s="540">
        <v>0</v>
      </c>
      <c r="L31" s="543">
        <v>0</v>
      </c>
      <c r="M31" s="347">
        <f t="shared" si="168"/>
        <v>0</v>
      </c>
      <c r="N31" s="540">
        <v>1</v>
      </c>
      <c r="O31" s="540">
        <v>0</v>
      </c>
      <c r="P31" s="540">
        <v>0</v>
      </c>
      <c r="Q31" s="145">
        <f t="shared" si="169"/>
        <v>0</v>
      </c>
      <c r="R31" s="540">
        <v>1</v>
      </c>
      <c r="S31" s="541">
        <v>0</v>
      </c>
      <c r="T31" s="542">
        <v>1</v>
      </c>
      <c r="U31" s="543">
        <v>0</v>
      </c>
      <c r="V31" s="540">
        <v>0</v>
      </c>
      <c r="W31" s="541">
        <v>0</v>
      </c>
      <c r="X31" s="542">
        <v>0</v>
      </c>
      <c r="Y31" s="540">
        <v>0</v>
      </c>
      <c r="Z31" s="543">
        <v>0</v>
      </c>
      <c r="AA31" s="65"/>
      <c r="AB31" s="296" t="s">
        <v>125</v>
      </c>
      <c r="AC31" s="139">
        <v>7</v>
      </c>
      <c r="AD31" s="448">
        <v>0</v>
      </c>
      <c r="AE31" s="340">
        <f t="shared" si="132"/>
        <v>0</v>
      </c>
      <c r="AF31" s="449">
        <v>0</v>
      </c>
      <c r="AG31" s="464">
        <v>0</v>
      </c>
      <c r="AH31" s="448">
        <v>0</v>
      </c>
      <c r="AI31" s="463">
        <v>0</v>
      </c>
      <c r="AJ31" s="465">
        <v>0</v>
      </c>
      <c r="AK31" s="449">
        <v>0</v>
      </c>
      <c r="AL31" s="449">
        <v>0</v>
      </c>
      <c r="AM31" s="139">
        <v>1</v>
      </c>
      <c r="AN31" s="459">
        <v>0</v>
      </c>
      <c r="AO31" s="145">
        <f t="shared" si="133"/>
        <v>0</v>
      </c>
      <c r="AP31" s="449">
        <v>0</v>
      </c>
      <c r="AQ31" s="139">
        <v>0</v>
      </c>
      <c r="AR31" s="449">
        <v>0</v>
      </c>
      <c r="AS31" s="449">
        <v>0</v>
      </c>
      <c r="AT31" s="449">
        <v>0</v>
      </c>
      <c r="AU31" s="450">
        <v>0</v>
      </c>
      <c r="AV31" s="145">
        <f t="shared" si="134"/>
        <v>0</v>
      </c>
      <c r="AW31" s="449">
        <v>0</v>
      </c>
      <c r="AX31" s="449">
        <v>0</v>
      </c>
      <c r="AY31" s="450">
        <v>0</v>
      </c>
      <c r="AZ31" s="145">
        <f t="shared" si="135"/>
        <v>0</v>
      </c>
      <c r="BA31" s="449">
        <v>0</v>
      </c>
      <c r="BB31" s="450">
        <v>0</v>
      </c>
      <c r="BC31" s="127">
        <v>1</v>
      </c>
      <c r="BD31" s="65"/>
      <c r="BE31" s="296" t="s">
        <v>125</v>
      </c>
      <c r="BF31" s="127">
        <v>7</v>
      </c>
      <c r="BG31" s="449">
        <v>0</v>
      </c>
      <c r="BH31" s="449">
        <v>0</v>
      </c>
      <c r="BI31" s="463">
        <v>0</v>
      </c>
      <c r="BJ31" s="463">
        <v>0</v>
      </c>
      <c r="BK31" s="464">
        <v>0</v>
      </c>
      <c r="BL31" s="448">
        <v>0</v>
      </c>
      <c r="BM31" s="463">
        <v>0</v>
      </c>
      <c r="BN31" s="463">
        <v>0</v>
      </c>
      <c r="BO31" s="464">
        <v>0</v>
      </c>
      <c r="BP31" s="145">
        <f t="shared" si="137"/>
        <v>0</v>
      </c>
      <c r="BQ31" s="449">
        <v>0</v>
      </c>
      <c r="BR31" s="463">
        <v>0</v>
      </c>
      <c r="BS31" s="463">
        <v>0</v>
      </c>
      <c r="BT31" s="130">
        <f t="shared" si="139"/>
        <v>0</v>
      </c>
      <c r="BU31" s="463">
        <v>0</v>
      </c>
      <c r="BV31" s="463">
        <v>0</v>
      </c>
      <c r="BW31" s="463">
        <v>0</v>
      </c>
      <c r="BX31" s="465">
        <v>0</v>
      </c>
      <c r="BY31" s="449">
        <v>0</v>
      </c>
      <c r="BZ31" s="464">
        <v>0</v>
      </c>
      <c r="CA31" s="145">
        <f t="shared" si="141"/>
        <v>0</v>
      </c>
      <c r="CB31" s="448">
        <v>0</v>
      </c>
      <c r="CC31" s="465">
        <v>0</v>
      </c>
      <c r="CD31" s="139">
        <v>0</v>
      </c>
      <c r="CE31" s="65"/>
      <c r="CF31" s="296" t="s">
        <v>125</v>
      </c>
      <c r="CG31" s="127">
        <v>17</v>
      </c>
      <c r="CH31" s="449">
        <v>0</v>
      </c>
      <c r="CI31" s="449">
        <v>0</v>
      </c>
      <c r="CJ31" s="449">
        <v>0</v>
      </c>
      <c r="CK31" s="449">
        <v>0</v>
      </c>
      <c r="CL31" s="450">
        <v>0</v>
      </c>
      <c r="CM31" s="448">
        <v>0</v>
      </c>
      <c r="CN31" s="449">
        <v>0</v>
      </c>
      <c r="CO31" s="449">
        <v>0</v>
      </c>
      <c r="CP31" s="449">
        <v>0</v>
      </c>
      <c r="CQ31" s="449">
        <v>0</v>
      </c>
      <c r="CR31" s="449">
        <v>0</v>
      </c>
      <c r="CS31" s="449">
        <v>0</v>
      </c>
      <c r="CT31" s="449">
        <v>0</v>
      </c>
      <c r="CU31" s="139">
        <v>0</v>
      </c>
      <c r="CV31" s="449">
        <v>0</v>
      </c>
      <c r="CW31" s="449">
        <v>0</v>
      </c>
      <c r="CX31" s="127">
        <v>0</v>
      </c>
      <c r="CY31" s="65"/>
      <c r="CZ31" s="296" t="s">
        <v>125</v>
      </c>
      <c r="DA31" s="127">
        <v>13</v>
      </c>
      <c r="DB31" s="449">
        <v>0</v>
      </c>
      <c r="DC31" s="463">
        <v>0</v>
      </c>
      <c r="DD31" s="463">
        <v>0</v>
      </c>
      <c r="DE31" s="464">
        <v>0</v>
      </c>
      <c r="DF31" s="448">
        <v>0</v>
      </c>
      <c r="DG31" s="463">
        <v>0</v>
      </c>
      <c r="DH31" s="464">
        <v>0</v>
      </c>
      <c r="DI31" s="145">
        <f t="shared" si="145"/>
        <v>0</v>
      </c>
      <c r="DJ31" s="449">
        <v>0</v>
      </c>
      <c r="DK31" s="463">
        <v>0</v>
      </c>
      <c r="DL31" s="464">
        <v>0</v>
      </c>
      <c r="DM31" s="145">
        <f t="shared" si="147"/>
        <v>0</v>
      </c>
      <c r="DN31" s="449">
        <v>0</v>
      </c>
      <c r="DO31" s="465">
        <v>0</v>
      </c>
      <c r="DP31" s="449">
        <v>0</v>
      </c>
      <c r="DQ31" s="464">
        <v>0</v>
      </c>
      <c r="DR31" s="145">
        <f t="shared" si="149"/>
        <v>0</v>
      </c>
      <c r="DS31" s="450">
        <v>3</v>
      </c>
      <c r="DT31" s="145">
        <f t="shared" si="151"/>
        <v>23.076923076923077</v>
      </c>
      <c r="DU31" s="450">
        <v>3</v>
      </c>
      <c r="DV31" s="145">
        <f t="shared" si="153"/>
        <v>23.076923076923077</v>
      </c>
      <c r="DW31" s="139">
        <v>0</v>
      </c>
      <c r="DX31" s="65"/>
      <c r="DY31" s="296" t="s">
        <v>125</v>
      </c>
      <c r="DZ31" s="449">
        <v>0</v>
      </c>
      <c r="EA31" s="463">
        <v>0</v>
      </c>
      <c r="EB31" s="464">
        <v>0</v>
      </c>
      <c r="EC31" s="448">
        <v>0</v>
      </c>
      <c r="ED31" s="463">
        <v>0</v>
      </c>
      <c r="EE31" s="465">
        <v>0</v>
      </c>
      <c r="EF31" s="449">
        <v>1</v>
      </c>
      <c r="EG31" s="463">
        <v>0</v>
      </c>
      <c r="EH31" s="464">
        <v>0</v>
      </c>
      <c r="EI31" s="448">
        <v>0</v>
      </c>
      <c r="EJ31" s="463">
        <v>0</v>
      </c>
      <c r="EK31" s="465">
        <v>0</v>
      </c>
      <c r="EL31" s="449">
        <v>0</v>
      </c>
      <c r="EM31" s="463">
        <v>0</v>
      </c>
      <c r="EN31" s="464">
        <v>0</v>
      </c>
      <c r="EO31" s="448">
        <v>0</v>
      </c>
      <c r="EP31" s="463">
        <v>0</v>
      </c>
      <c r="EQ31" s="465">
        <v>0</v>
      </c>
      <c r="ER31" s="459">
        <v>0</v>
      </c>
      <c r="ES31" s="544">
        <f t="shared" si="156"/>
        <v>0</v>
      </c>
      <c r="ET31" s="449">
        <v>0</v>
      </c>
      <c r="EU31" s="463">
        <v>0</v>
      </c>
      <c r="EV31" s="463">
        <v>0</v>
      </c>
      <c r="EW31" s="463">
        <v>0</v>
      </c>
      <c r="EX31" s="465">
        <v>0</v>
      </c>
      <c r="EY31" s="449">
        <v>0</v>
      </c>
      <c r="EZ31" s="463">
        <v>0</v>
      </c>
      <c r="FA31" s="464">
        <v>0</v>
      </c>
      <c r="FB31" s="448">
        <v>0</v>
      </c>
      <c r="FC31" s="463">
        <v>0</v>
      </c>
      <c r="FD31" s="465">
        <v>0</v>
      </c>
      <c r="FE31" s="449">
        <v>0</v>
      </c>
      <c r="FF31" s="463">
        <v>0</v>
      </c>
      <c r="FG31" s="464">
        <v>0</v>
      </c>
      <c r="FH31" s="448">
        <v>0</v>
      </c>
      <c r="FI31" s="463">
        <v>0</v>
      </c>
      <c r="FJ31" s="465">
        <v>0</v>
      </c>
      <c r="FK31" s="449">
        <v>0</v>
      </c>
      <c r="FL31" s="463">
        <v>0</v>
      </c>
      <c r="FM31" s="464">
        <v>1</v>
      </c>
      <c r="FN31" s="448">
        <v>0</v>
      </c>
      <c r="FO31" s="463">
        <v>0</v>
      </c>
      <c r="FP31" s="465">
        <v>0</v>
      </c>
      <c r="FQ31" s="139">
        <v>0</v>
      </c>
      <c r="FR31" s="65"/>
      <c r="FS31" s="296" t="s">
        <v>125</v>
      </c>
      <c r="FT31" s="506">
        <v>125</v>
      </c>
      <c r="FU31" s="545">
        <v>0</v>
      </c>
      <c r="FV31" s="449">
        <v>0</v>
      </c>
      <c r="FW31" s="449">
        <v>0</v>
      </c>
      <c r="FX31" s="449">
        <v>0</v>
      </c>
      <c r="FY31" s="449">
        <v>0</v>
      </c>
      <c r="FZ31" s="450">
        <v>0</v>
      </c>
      <c r="GA31" s="448">
        <v>0</v>
      </c>
      <c r="GB31" s="449">
        <v>0</v>
      </c>
      <c r="GC31" s="449">
        <v>0</v>
      </c>
      <c r="GD31" s="449">
        <v>0</v>
      </c>
      <c r="GE31" s="139">
        <v>0</v>
      </c>
      <c r="GF31" s="450">
        <v>0</v>
      </c>
      <c r="GG31" s="127">
        <v>222</v>
      </c>
      <c r="GH31" s="339">
        <f t="shared" si="170"/>
        <v>0</v>
      </c>
      <c r="GI31" s="449">
        <v>0</v>
      </c>
      <c r="GJ31" s="449">
        <v>0</v>
      </c>
      <c r="GK31" s="449">
        <v>0</v>
      </c>
      <c r="GL31" s="449">
        <v>0</v>
      </c>
      <c r="GM31" s="449">
        <v>0</v>
      </c>
      <c r="GN31" s="449">
        <v>0</v>
      </c>
      <c r="GO31" s="449">
        <v>0</v>
      </c>
      <c r="GP31" s="449">
        <v>0</v>
      </c>
      <c r="GQ31" s="139">
        <v>0</v>
      </c>
      <c r="GR31" s="65"/>
      <c r="GS31" s="296" t="s">
        <v>125</v>
      </c>
      <c r="GT31" s="449">
        <v>0</v>
      </c>
      <c r="GU31" s="449">
        <v>0</v>
      </c>
      <c r="GV31" s="449">
        <v>0</v>
      </c>
      <c r="GW31" s="449">
        <v>0</v>
      </c>
      <c r="GX31" s="449">
        <v>0</v>
      </c>
      <c r="GY31" s="449">
        <v>0</v>
      </c>
      <c r="GZ31" s="449">
        <v>0</v>
      </c>
      <c r="HA31" s="139">
        <v>0</v>
      </c>
      <c r="HB31" s="448">
        <v>19</v>
      </c>
      <c r="HC31" s="340">
        <f t="shared" si="161"/>
        <v>0</v>
      </c>
      <c r="HD31" s="448">
        <v>0</v>
      </c>
      <c r="HE31" s="449">
        <v>0</v>
      </c>
      <c r="HF31" s="449">
        <v>0</v>
      </c>
      <c r="HG31" s="449">
        <v>0</v>
      </c>
      <c r="HH31" s="139">
        <v>0</v>
      </c>
      <c r="HI31" s="449">
        <v>0</v>
      </c>
      <c r="HJ31" s="449">
        <v>0</v>
      </c>
      <c r="HK31" s="449">
        <v>0</v>
      </c>
      <c r="HL31" s="449">
        <v>0</v>
      </c>
      <c r="HM31" s="449">
        <v>0</v>
      </c>
      <c r="HN31" s="449">
        <v>0</v>
      </c>
      <c r="HO31" s="449">
        <v>0</v>
      </c>
      <c r="HP31" s="139">
        <v>0</v>
      </c>
      <c r="HQ31" s="65"/>
      <c r="HR31" s="296" t="s">
        <v>125</v>
      </c>
      <c r="HS31" s="448">
        <v>0</v>
      </c>
      <c r="HT31" s="449">
        <v>0</v>
      </c>
      <c r="HU31" s="449">
        <v>0</v>
      </c>
      <c r="HV31" s="449">
        <v>0</v>
      </c>
      <c r="HW31" s="449">
        <v>0</v>
      </c>
      <c r="HX31" s="449">
        <v>0</v>
      </c>
      <c r="HY31" s="449">
        <v>2</v>
      </c>
      <c r="HZ31" s="449">
        <v>0</v>
      </c>
      <c r="IA31" s="449">
        <v>1</v>
      </c>
      <c r="IB31" s="449">
        <v>4</v>
      </c>
      <c r="IC31" s="449">
        <v>0</v>
      </c>
      <c r="ID31" s="449">
        <v>0</v>
      </c>
      <c r="IE31" s="449">
        <v>0</v>
      </c>
      <c r="IF31" s="449">
        <v>0</v>
      </c>
      <c r="IG31" s="139">
        <v>0</v>
      </c>
      <c r="IH31" s="448">
        <v>0</v>
      </c>
      <c r="II31" s="449">
        <v>0</v>
      </c>
      <c r="IJ31" s="450">
        <v>0</v>
      </c>
      <c r="IK31" s="448">
        <v>0</v>
      </c>
      <c r="IL31" s="449">
        <v>0</v>
      </c>
      <c r="IM31" s="139">
        <v>0</v>
      </c>
      <c r="IN31" s="449">
        <v>0</v>
      </c>
      <c r="IO31" s="449">
        <v>0</v>
      </c>
      <c r="IP31" s="139">
        <v>0</v>
      </c>
      <c r="IQ31" s="449">
        <v>0</v>
      </c>
      <c r="IR31" s="449">
        <v>0</v>
      </c>
      <c r="IS31" s="449">
        <v>0</v>
      </c>
      <c r="IT31" s="449">
        <v>0</v>
      </c>
      <c r="IU31" s="139">
        <v>0</v>
      </c>
      <c r="IV31" s="65"/>
      <c r="IW31" s="296" t="s">
        <v>125</v>
      </c>
      <c r="IX31" s="448">
        <v>0</v>
      </c>
      <c r="IY31" s="449">
        <v>0</v>
      </c>
      <c r="IZ31" s="449">
        <v>0</v>
      </c>
      <c r="JA31" s="449">
        <v>0</v>
      </c>
      <c r="JB31" s="139">
        <v>0</v>
      </c>
      <c r="JC31" s="449">
        <v>0</v>
      </c>
      <c r="JD31" s="449">
        <v>0</v>
      </c>
      <c r="JE31" s="449">
        <v>0</v>
      </c>
      <c r="JF31" s="449">
        <v>0</v>
      </c>
      <c r="JG31" s="450">
        <v>0</v>
      </c>
      <c r="JH31" s="448">
        <v>0</v>
      </c>
      <c r="JI31" s="449">
        <v>0</v>
      </c>
      <c r="JJ31" s="449">
        <v>0</v>
      </c>
      <c r="JK31" s="449">
        <v>0</v>
      </c>
      <c r="JL31" s="139">
        <v>0</v>
      </c>
      <c r="JM31" s="448">
        <v>5</v>
      </c>
      <c r="JN31" s="343">
        <v>111</v>
      </c>
      <c r="JO31" s="546">
        <f t="shared" si="165"/>
        <v>4.5045045045045047</v>
      </c>
      <c r="JP31" s="449">
        <v>0</v>
      </c>
      <c r="JQ31" s="449">
        <v>0</v>
      </c>
      <c r="JR31" s="450">
        <v>0</v>
      </c>
      <c r="JS31" s="127">
        <v>18</v>
      </c>
      <c r="JT31" s="449">
        <v>0</v>
      </c>
      <c r="JU31" s="449">
        <v>0</v>
      </c>
      <c r="JV31" s="707">
        <f t="shared" si="171"/>
        <v>0</v>
      </c>
      <c r="JW31" s="127">
        <v>7</v>
      </c>
      <c r="JX31" s="449">
        <v>0</v>
      </c>
      <c r="JY31" s="449">
        <v>1</v>
      </c>
      <c r="JZ31" s="707">
        <f t="shared" si="172"/>
        <v>14.285714285714285</v>
      </c>
      <c r="KA31" s="127">
        <v>10</v>
      </c>
      <c r="KB31" s="449">
        <v>0</v>
      </c>
      <c r="KC31" s="449">
        <v>1</v>
      </c>
      <c r="KD31" s="708">
        <v>10</v>
      </c>
      <c r="KE31" s="448">
        <v>0</v>
      </c>
      <c r="KF31" s="449">
        <v>0</v>
      </c>
      <c r="KG31" s="449">
        <v>0</v>
      </c>
      <c r="KH31" s="449">
        <v>0</v>
      </c>
      <c r="KI31" s="139">
        <v>0</v>
      </c>
    </row>
    <row r="32" spans="1:295" s="97" customFormat="1" ht="18.75" x14ac:dyDescent="0.3">
      <c r="A32" s="291">
        <v>1447</v>
      </c>
      <c r="B32" s="539" t="s">
        <v>124</v>
      </c>
      <c r="C32" s="127">
        <v>26</v>
      </c>
      <c r="D32" s="540">
        <v>0</v>
      </c>
      <c r="E32" s="540">
        <v>0</v>
      </c>
      <c r="F32" s="540">
        <v>0</v>
      </c>
      <c r="G32" s="142">
        <f t="shared" si="167"/>
        <v>0</v>
      </c>
      <c r="H32" s="540">
        <v>0</v>
      </c>
      <c r="I32" s="541">
        <v>0</v>
      </c>
      <c r="J32" s="542">
        <v>5</v>
      </c>
      <c r="K32" s="540">
        <v>3</v>
      </c>
      <c r="L32" s="543">
        <v>2</v>
      </c>
      <c r="M32" s="347">
        <f t="shared" si="168"/>
        <v>7.6923076923076925</v>
      </c>
      <c r="N32" s="540">
        <v>5</v>
      </c>
      <c r="O32" s="540">
        <v>3</v>
      </c>
      <c r="P32" s="540">
        <v>2</v>
      </c>
      <c r="Q32" s="145">
        <f t="shared" si="169"/>
        <v>7.6923076923076925</v>
      </c>
      <c r="R32" s="540">
        <v>5</v>
      </c>
      <c r="S32" s="541">
        <v>3</v>
      </c>
      <c r="T32" s="542">
        <v>5</v>
      </c>
      <c r="U32" s="543">
        <v>3</v>
      </c>
      <c r="V32" s="540">
        <v>0</v>
      </c>
      <c r="W32" s="541">
        <v>0</v>
      </c>
      <c r="X32" s="542">
        <v>0</v>
      </c>
      <c r="Y32" s="540">
        <v>0</v>
      </c>
      <c r="Z32" s="543">
        <v>0</v>
      </c>
      <c r="AA32" s="65"/>
      <c r="AB32" s="296" t="s">
        <v>124</v>
      </c>
      <c r="AC32" s="139">
        <v>32</v>
      </c>
      <c r="AD32" s="448">
        <v>2</v>
      </c>
      <c r="AE32" s="340">
        <f t="shared" si="132"/>
        <v>6.25</v>
      </c>
      <c r="AF32" s="449">
        <v>2</v>
      </c>
      <c r="AG32" s="464">
        <v>2</v>
      </c>
      <c r="AH32" s="448">
        <v>0</v>
      </c>
      <c r="AI32" s="463">
        <v>0</v>
      </c>
      <c r="AJ32" s="465">
        <v>0</v>
      </c>
      <c r="AK32" s="449">
        <v>0</v>
      </c>
      <c r="AL32" s="449">
        <v>0</v>
      </c>
      <c r="AM32" s="139">
        <v>1</v>
      </c>
      <c r="AN32" s="459">
        <v>4</v>
      </c>
      <c r="AO32" s="145">
        <f t="shared" si="133"/>
        <v>12.5</v>
      </c>
      <c r="AP32" s="449">
        <v>4</v>
      </c>
      <c r="AQ32" s="139">
        <v>4</v>
      </c>
      <c r="AR32" s="449">
        <v>0</v>
      </c>
      <c r="AS32" s="449">
        <v>0</v>
      </c>
      <c r="AT32" s="449">
        <v>0</v>
      </c>
      <c r="AU32" s="450">
        <v>0</v>
      </c>
      <c r="AV32" s="145">
        <f t="shared" si="134"/>
        <v>0</v>
      </c>
      <c r="AW32" s="449">
        <v>0</v>
      </c>
      <c r="AX32" s="449">
        <v>0</v>
      </c>
      <c r="AY32" s="450">
        <v>0</v>
      </c>
      <c r="AZ32" s="145">
        <f t="shared" si="135"/>
        <v>0</v>
      </c>
      <c r="BA32" s="449">
        <v>0</v>
      </c>
      <c r="BB32" s="450">
        <v>0</v>
      </c>
      <c r="BC32" s="127">
        <v>1</v>
      </c>
      <c r="BD32" s="65"/>
      <c r="BE32" s="296" t="s">
        <v>124</v>
      </c>
      <c r="BF32" s="127">
        <v>29</v>
      </c>
      <c r="BG32" s="449">
        <v>0</v>
      </c>
      <c r="BH32" s="449">
        <v>0</v>
      </c>
      <c r="BI32" s="463">
        <v>0</v>
      </c>
      <c r="BJ32" s="463">
        <v>0</v>
      </c>
      <c r="BK32" s="464">
        <v>0</v>
      </c>
      <c r="BL32" s="448">
        <v>0</v>
      </c>
      <c r="BM32" s="463">
        <v>0</v>
      </c>
      <c r="BN32" s="463">
        <v>0</v>
      </c>
      <c r="BO32" s="464">
        <v>0</v>
      </c>
      <c r="BP32" s="145">
        <f t="shared" si="137"/>
        <v>0</v>
      </c>
      <c r="BQ32" s="449">
        <v>0</v>
      </c>
      <c r="BR32" s="463">
        <v>0</v>
      </c>
      <c r="BS32" s="463">
        <v>0</v>
      </c>
      <c r="BT32" s="130">
        <f t="shared" si="139"/>
        <v>0</v>
      </c>
      <c r="BU32" s="463">
        <v>0</v>
      </c>
      <c r="BV32" s="463">
        <v>0</v>
      </c>
      <c r="BW32" s="463">
        <v>0</v>
      </c>
      <c r="BX32" s="465">
        <v>0</v>
      </c>
      <c r="BY32" s="449">
        <v>0</v>
      </c>
      <c r="BZ32" s="464">
        <v>0</v>
      </c>
      <c r="CA32" s="145">
        <f t="shared" si="141"/>
        <v>0</v>
      </c>
      <c r="CB32" s="448">
        <v>0</v>
      </c>
      <c r="CC32" s="465">
        <v>0</v>
      </c>
      <c r="CD32" s="139">
        <v>0</v>
      </c>
      <c r="CE32" s="65"/>
      <c r="CF32" s="296" t="s">
        <v>124</v>
      </c>
      <c r="CG32" s="127">
        <v>35</v>
      </c>
      <c r="CH32" s="449">
        <v>0</v>
      </c>
      <c r="CI32" s="449">
        <v>0</v>
      </c>
      <c r="CJ32" s="449">
        <v>0</v>
      </c>
      <c r="CK32" s="449">
        <v>0</v>
      </c>
      <c r="CL32" s="450">
        <v>0</v>
      </c>
      <c r="CM32" s="448">
        <v>0</v>
      </c>
      <c r="CN32" s="449">
        <v>0</v>
      </c>
      <c r="CO32" s="449">
        <v>0</v>
      </c>
      <c r="CP32" s="449">
        <v>0</v>
      </c>
      <c r="CQ32" s="449">
        <v>0</v>
      </c>
      <c r="CR32" s="449">
        <v>0</v>
      </c>
      <c r="CS32" s="449">
        <v>0</v>
      </c>
      <c r="CT32" s="449">
        <v>0</v>
      </c>
      <c r="CU32" s="139">
        <v>0</v>
      </c>
      <c r="CV32" s="449">
        <v>0</v>
      </c>
      <c r="CW32" s="449">
        <v>0</v>
      </c>
      <c r="CX32" s="127">
        <v>0</v>
      </c>
      <c r="CY32" s="65"/>
      <c r="CZ32" s="296" t="s">
        <v>124</v>
      </c>
      <c r="DA32" s="127">
        <v>39</v>
      </c>
      <c r="DB32" s="449">
        <v>0</v>
      </c>
      <c r="DC32" s="463">
        <v>0</v>
      </c>
      <c r="DD32" s="463">
        <v>0</v>
      </c>
      <c r="DE32" s="464">
        <v>0</v>
      </c>
      <c r="DF32" s="448">
        <v>0</v>
      </c>
      <c r="DG32" s="463">
        <v>0</v>
      </c>
      <c r="DH32" s="464">
        <v>0</v>
      </c>
      <c r="DI32" s="145">
        <f t="shared" si="145"/>
        <v>0</v>
      </c>
      <c r="DJ32" s="449">
        <v>0</v>
      </c>
      <c r="DK32" s="463">
        <v>0</v>
      </c>
      <c r="DL32" s="464">
        <v>0</v>
      </c>
      <c r="DM32" s="145">
        <f t="shared" si="147"/>
        <v>0</v>
      </c>
      <c r="DN32" s="449">
        <v>0</v>
      </c>
      <c r="DO32" s="465">
        <v>0</v>
      </c>
      <c r="DP32" s="449">
        <v>0</v>
      </c>
      <c r="DQ32" s="464">
        <v>0</v>
      </c>
      <c r="DR32" s="145">
        <f t="shared" si="149"/>
        <v>0</v>
      </c>
      <c r="DS32" s="450">
        <v>4</v>
      </c>
      <c r="DT32" s="145">
        <f t="shared" si="151"/>
        <v>10.256410256410255</v>
      </c>
      <c r="DU32" s="450">
        <v>4</v>
      </c>
      <c r="DV32" s="145">
        <f t="shared" si="153"/>
        <v>10.256410256410255</v>
      </c>
      <c r="DW32" s="139">
        <v>0</v>
      </c>
      <c r="DX32" s="65"/>
      <c r="DY32" s="296" t="s">
        <v>124</v>
      </c>
      <c r="DZ32" s="449">
        <v>0</v>
      </c>
      <c r="EA32" s="463">
        <v>0</v>
      </c>
      <c r="EB32" s="464">
        <v>0</v>
      </c>
      <c r="EC32" s="448">
        <v>2</v>
      </c>
      <c r="ED32" s="463">
        <v>1</v>
      </c>
      <c r="EE32" s="465">
        <v>3</v>
      </c>
      <c r="EF32" s="449">
        <v>0</v>
      </c>
      <c r="EG32" s="463">
        <v>0</v>
      </c>
      <c r="EH32" s="464">
        <v>0</v>
      </c>
      <c r="EI32" s="448">
        <v>0</v>
      </c>
      <c r="EJ32" s="463">
        <v>0</v>
      </c>
      <c r="EK32" s="465">
        <v>0</v>
      </c>
      <c r="EL32" s="449">
        <v>0</v>
      </c>
      <c r="EM32" s="463">
        <v>0</v>
      </c>
      <c r="EN32" s="464">
        <v>0</v>
      </c>
      <c r="EO32" s="448">
        <v>0</v>
      </c>
      <c r="EP32" s="463">
        <v>0</v>
      </c>
      <c r="EQ32" s="465">
        <v>0</v>
      </c>
      <c r="ER32" s="459">
        <v>0</v>
      </c>
      <c r="ES32" s="544">
        <f t="shared" si="156"/>
        <v>0</v>
      </c>
      <c r="ET32" s="449">
        <v>0</v>
      </c>
      <c r="EU32" s="463">
        <v>0</v>
      </c>
      <c r="EV32" s="463">
        <v>0</v>
      </c>
      <c r="EW32" s="463">
        <v>0</v>
      </c>
      <c r="EX32" s="465">
        <v>0</v>
      </c>
      <c r="EY32" s="449">
        <v>0</v>
      </c>
      <c r="EZ32" s="463">
        <v>0</v>
      </c>
      <c r="FA32" s="464">
        <v>0</v>
      </c>
      <c r="FB32" s="448">
        <v>0</v>
      </c>
      <c r="FC32" s="463">
        <v>0</v>
      </c>
      <c r="FD32" s="465">
        <v>0</v>
      </c>
      <c r="FE32" s="449">
        <v>0</v>
      </c>
      <c r="FF32" s="463">
        <v>0</v>
      </c>
      <c r="FG32" s="464">
        <v>0</v>
      </c>
      <c r="FH32" s="448">
        <v>0</v>
      </c>
      <c r="FI32" s="463">
        <v>0</v>
      </c>
      <c r="FJ32" s="465">
        <v>0</v>
      </c>
      <c r="FK32" s="449">
        <v>0</v>
      </c>
      <c r="FL32" s="463">
        <v>0</v>
      </c>
      <c r="FM32" s="464">
        <v>0</v>
      </c>
      <c r="FN32" s="448">
        <v>0</v>
      </c>
      <c r="FO32" s="463">
        <v>0</v>
      </c>
      <c r="FP32" s="465">
        <v>0</v>
      </c>
      <c r="FQ32" s="139">
        <v>0</v>
      </c>
      <c r="FR32" s="65"/>
      <c r="FS32" s="296" t="s">
        <v>124</v>
      </c>
      <c r="FT32" s="506">
        <v>304</v>
      </c>
      <c r="FU32" s="545">
        <v>0</v>
      </c>
      <c r="FV32" s="449">
        <v>0</v>
      </c>
      <c r="FW32" s="449">
        <v>0</v>
      </c>
      <c r="FX32" s="449">
        <v>0</v>
      </c>
      <c r="FY32" s="449">
        <v>0</v>
      </c>
      <c r="FZ32" s="450">
        <v>0</v>
      </c>
      <c r="GA32" s="448">
        <v>0</v>
      </c>
      <c r="GB32" s="449">
        <v>0</v>
      </c>
      <c r="GC32" s="449">
        <v>0</v>
      </c>
      <c r="GD32" s="449">
        <v>0</v>
      </c>
      <c r="GE32" s="139">
        <v>0</v>
      </c>
      <c r="GF32" s="450">
        <v>0</v>
      </c>
      <c r="GG32" s="127">
        <v>436</v>
      </c>
      <c r="GH32" s="339">
        <f t="shared" si="170"/>
        <v>0</v>
      </c>
      <c r="GI32" s="449">
        <v>0</v>
      </c>
      <c r="GJ32" s="449">
        <v>0</v>
      </c>
      <c r="GK32" s="449">
        <v>0</v>
      </c>
      <c r="GL32" s="449">
        <v>0</v>
      </c>
      <c r="GM32" s="449">
        <v>0</v>
      </c>
      <c r="GN32" s="449">
        <v>0</v>
      </c>
      <c r="GO32" s="449">
        <v>0</v>
      </c>
      <c r="GP32" s="449">
        <v>0</v>
      </c>
      <c r="GQ32" s="139">
        <v>0</v>
      </c>
      <c r="GR32" s="65"/>
      <c r="GS32" s="296" t="s">
        <v>124</v>
      </c>
      <c r="GT32" s="449">
        <v>0</v>
      </c>
      <c r="GU32" s="449">
        <v>0</v>
      </c>
      <c r="GV32" s="449">
        <v>0</v>
      </c>
      <c r="GW32" s="449">
        <v>0</v>
      </c>
      <c r="GX32" s="449">
        <v>0</v>
      </c>
      <c r="GY32" s="449">
        <v>0</v>
      </c>
      <c r="GZ32" s="449">
        <v>0</v>
      </c>
      <c r="HA32" s="139">
        <v>0</v>
      </c>
      <c r="HB32" s="448">
        <v>36</v>
      </c>
      <c r="HC32" s="340">
        <f t="shared" si="161"/>
        <v>0</v>
      </c>
      <c r="HD32" s="448">
        <v>0</v>
      </c>
      <c r="HE32" s="449">
        <v>0</v>
      </c>
      <c r="HF32" s="449">
        <v>0</v>
      </c>
      <c r="HG32" s="449">
        <v>0</v>
      </c>
      <c r="HH32" s="139">
        <v>0</v>
      </c>
      <c r="HI32" s="449">
        <v>0</v>
      </c>
      <c r="HJ32" s="449">
        <v>0</v>
      </c>
      <c r="HK32" s="449">
        <v>0</v>
      </c>
      <c r="HL32" s="449">
        <v>0</v>
      </c>
      <c r="HM32" s="449">
        <v>0</v>
      </c>
      <c r="HN32" s="449">
        <v>0</v>
      </c>
      <c r="HO32" s="449">
        <v>0</v>
      </c>
      <c r="HP32" s="139">
        <v>0</v>
      </c>
      <c r="HQ32" s="65"/>
      <c r="HR32" s="296" t="s">
        <v>124</v>
      </c>
      <c r="HS32" s="448">
        <v>0</v>
      </c>
      <c r="HT32" s="449">
        <v>0</v>
      </c>
      <c r="HU32" s="449">
        <v>0</v>
      </c>
      <c r="HV32" s="449">
        <v>0</v>
      </c>
      <c r="HW32" s="449">
        <v>0</v>
      </c>
      <c r="HX32" s="449">
        <v>0</v>
      </c>
      <c r="HY32" s="449">
        <v>1</v>
      </c>
      <c r="HZ32" s="449">
        <v>0</v>
      </c>
      <c r="IA32" s="449">
        <v>0</v>
      </c>
      <c r="IB32" s="449">
        <v>0</v>
      </c>
      <c r="IC32" s="449">
        <v>0</v>
      </c>
      <c r="ID32" s="449">
        <v>0</v>
      </c>
      <c r="IE32" s="449">
        <v>0</v>
      </c>
      <c r="IF32" s="449">
        <v>0</v>
      </c>
      <c r="IG32" s="139">
        <v>0</v>
      </c>
      <c r="IH32" s="448">
        <v>0</v>
      </c>
      <c r="II32" s="449">
        <v>0</v>
      </c>
      <c r="IJ32" s="450">
        <v>0</v>
      </c>
      <c r="IK32" s="448">
        <v>0</v>
      </c>
      <c r="IL32" s="449">
        <v>0</v>
      </c>
      <c r="IM32" s="139">
        <v>0</v>
      </c>
      <c r="IN32" s="449">
        <v>0</v>
      </c>
      <c r="IO32" s="449">
        <v>0</v>
      </c>
      <c r="IP32" s="139">
        <v>0</v>
      </c>
      <c r="IQ32" s="449">
        <v>0</v>
      </c>
      <c r="IR32" s="449">
        <v>0</v>
      </c>
      <c r="IS32" s="449">
        <v>0</v>
      </c>
      <c r="IT32" s="449">
        <v>0</v>
      </c>
      <c r="IU32" s="139">
        <v>0</v>
      </c>
      <c r="IV32" s="65"/>
      <c r="IW32" s="296" t="s">
        <v>124</v>
      </c>
      <c r="IX32" s="448">
        <v>0</v>
      </c>
      <c r="IY32" s="449">
        <v>0</v>
      </c>
      <c r="IZ32" s="449">
        <v>0</v>
      </c>
      <c r="JA32" s="449">
        <v>0</v>
      </c>
      <c r="JB32" s="139">
        <v>0</v>
      </c>
      <c r="JC32" s="449">
        <v>0</v>
      </c>
      <c r="JD32" s="449">
        <v>0</v>
      </c>
      <c r="JE32" s="449">
        <v>0</v>
      </c>
      <c r="JF32" s="449">
        <v>0</v>
      </c>
      <c r="JG32" s="450">
        <v>0</v>
      </c>
      <c r="JH32" s="448">
        <v>0</v>
      </c>
      <c r="JI32" s="449">
        <v>0</v>
      </c>
      <c r="JJ32" s="449">
        <v>0</v>
      </c>
      <c r="JK32" s="449">
        <v>2</v>
      </c>
      <c r="JL32" s="139">
        <v>0</v>
      </c>
      <c r="JM32" s="448">
        <v>10</v>
      </c>
      <c r="JN32" s="343">
        <v>218</v>
      </c>
      <c r="JO32" s="546">
        <f t="shared" si="165"/>
        <v>4.5871559633027523</v>
      </c>
      <c r="JP32" s="449">
        <v>2</v>
      </c>
      <c r="JQ32" s="449">
        <v>0</v>
      </c>
      <c r="JR32" s="450">
        <v>0</v>
      </c>
      <c r="JS32" s="127">
        <v>106</v>
      </c>
      <c r="JT32" s="449">
        <v>4</v>
      </c>
      <c r="JU32" s="449">
        <v>3</v>
      </c>
      <c r="JV32" s="707">
        <f t="shared" si="171"/>
        <v>6.6037735849056602</v>
      </c>
      <c r="JW32" s="127">
        <v>106</v>
      </c>
      <c r="JX32" s="449">
        <v>2</v>
      </c>
      <c r="JY32" s="449">
        <v>3</v>
      </c>
      <c r="JZ32" s="707">
        <f t="shared" si="172"/>
        <v>4.716981132075472</v>
      </c>
      <c r="KA32" s="127">
        <v>76</v>
      </c>
      <c r="KB32" s="449">
        <v>1</v>
      </c>
      <c r="KC32" s="449">
        <v>0</v>
      </c>
      <c r="KD32" s="708">
        <v>1.3157894736842104</v>
      </c>
      <c r="KE32" s="448">
        <v>0</v>
      </c>
      <c r="KF32" s="449">
        <v>0</v>
      </c>
      <c r="KG32" s="449">
        <v>0</v>
      </c>
      <c r="KH32" s="449">
        <v>0</v>
      </c>
      <c r="KI32" s="139">
        <v>0</v>
      </c>
    </row>
    <row r="33" spans="1:295" s="97" customFormat="1" ht="27" customHeight="1" x14ac:dyDescent="0.3">
      <c r="A33" s="548"/>
      <c r="B33" s="549" t="s">
        <v>117</v>
      </c>
      <c r="C33" s="550">
        <v>76</v>
      </c>
      <c r="D33" s="551">
        <f>SUM(D34:D38)</f>
        <v>1</v>
      </c>
      <c r="E33" s="551">
        <f t="shared" ref="E33:Z33" si="173">SUM(E34:E38)</f>
        <v>0</v>
      </c>
      <c r="F33" s="551">
        <f t="shared" si="173"/>
        <v>0</v>
      </c>
      <c r="G33" s="552">
        <f t="shared" si="167"/>
        <v>1.3157894736842104</v>
      </c>
      <c r="H33" s="551">
        <f t="shared" si="173"/>
        <v>1</v>
      </c>
      <c r="I33" s="553">
        <f t="shared" si="173"/>
        <v>0</v>
      </c>
      <c r="J33" s="554">
        <f t="shared" si="173"/>
        <v>5</v>
      </c>
      <c r="K33" s="551">
        <f t="shared" si="173"/>
        <v>3</v>
      </c>
      <c r="L33" s="555">
        <f t="shared" si="173"/>
        <v>10</v>
      </c>
      <c r="M33" s="144">
        <f t="shared" si="168"/>
        <v>13.157894736842104</v>
      </c>
      <c r="N33" s="551">
        <f t="shared" si="173"/>
        <v>5</v>
      </c>
      <c r="O33" s="551">
        <f t="shared" si="173"/>
        <v>3</v>
      </c>
      <c r="P33" s="551">
        <f t="shared" si="173"/>
        <v>10</v>
      </c>
      <c r="Q33" s="146">
        <f t="shared" si="169"/>
        <v>13.157894736842104</v>
      </c>
      <c r="R33" s="551">
        <f t="shared" si="173"/>
        <v>5</v>
      </c>
      <c r="S33" s="553">
        <f t="shared" si="173"/>
        <v>3</v>
      </c>
      <c r="T33" s="554">
        <f t="shared" si="173"/>
        <v>5</v>
      </c>
      <c r="U33" s="555">
        <f t="shared" si="173"/>
        <v>3</v>
      </c>
      <c r="V33" s="551">
        <f t="shared" si="173"/>
        <v>0</v>
      </c>
      <c r="W33" s="553">
        <f t="shared" si="173"/>
        <v>0</v>
      </c>
      <c r="X33" s="554">
        <f t="shared" si="173"/>
        <v>0</v>
      </c>
      <c r="Y33" s="551">
        <f t="shared" si="173"/>
        <v>0</v>
      </c>
      <c r="Z33" s="555">
        <f t="shared" si="173"/>
        <v>0</v>
      </c>
      <c r="AA33" s="65"/>
      <c r="AB33" s="556" t="s">
        <v>117</v>
      </c>
      <c r="AC33" s="557">
        <v>69</v>
      </c>
      <c r="AD33" s="554">
        <f t="shared" ref="AD33:BC33" si="174">SUM(AD34:AD38)</f>
        <v>9</v>
      </c>
      <c r="AE33" s="558">
        <f t="shared" si="132"/>
        <v>13.043478260869565</v>
      </c>
      <c r="AF33" s="551">
        <f t="shared" si="174"/>
        <v>9</v>
      </c>
      <c r="AG33" s="559">
        <f t="shared" si="174"/>
        <v>9</v>
      </c>
      <c r="AH33" s="554">
        <f t="shared" si="174"/>
        <v>0</v>
      </c>
      <c r="AI33" s="560">
        <f t="shared" si="174"/>
        <v>0</v>
      </c>
      <c r="AJ33" s="561">
        <f t="shared" si="174"/>
        <v>0</v>
      </c>
      <c r="AK33" s="551">
        <f t="shared" si="174"/>
        <v>0</v>
      </c>
      <c r="AL33" s="551">
        <f t="shared" si="174"/>
        <v>0</v>
      </c>
      <c r="AM33" s="555">
        <f t="shared" si="174"/>
        <v>6</v>
      </c>
      <c r="AN33" s="562">
        <f t="shared" si="174"/>
        <v>10</v>
      </c>
      <c r="AO33" s="146">
        <f t="shared" si="133"/>
        <v>14.492753623188406</v>
      </c>
      <c r="AP33" s="551">
        <f t="shared" si="174"/>
        <v>10</v>
      </c>
      <c r="AQ33" s="555">
        <f t="shared" si="174"/>
        <v>10</v>
      </c>
      <c r="AR33" s="551">
        <f t="shared" si="174"/>
        <v>0</v>
      </c>
      <c r="AS33" s="551">
        <f t="shared" si="174"/>
        <v>0</v>
      </c>
      <c r="AT33" s="551">
        <f t="shared" si="174"/>
        <v>0</v>
      </c>
      <c r="AU33" s="553">
        <f t="shared" si="174"/>
        <v>0</v>
      </c>
      <c r="AV33" s="146">
        <f t="shared" si="134"/>
        <v>0</v>
      </c>
      <c r="AW33" s="551">
        <f t="shared" si="174"/>
        <v>0</v>
      </c>
      <c r="AX33" s="551">
        <f t="shared" si="174"/>
        <v>0</v>
      </c>
      <c r="AY33" s="553">
        <f t="shared" si="174"/>
        <v>0</v>
      </c>
      <c r="AZ33" s="146">
        <f t="shared" si="135"/>
        <v>0</v>
      </c>
      <c r="BA33" s="551">
        <f t="shared" si="174"/>
        <v>0</v>
      </c>
      <c r="BB33" s="553">
        <f t="shared" si="174"/>
        <v>0</v>
      </c>
      <c r="BC33" s="563">
        <f t="shared" si="174"/>
        <v>6</v>
      </c>
      <c r="BD33" s="65"/>
      <c r="BE33" s="556" t="s">
        <v>117</v>
      </c>
      <c r="BF33" s="550">
        <v>89</v>
      </c>
      <c r="BG33" s="551">
        <f t="shared" ref="BG33:CD33" si="175">SUM(BG34:BG38)</f>
        <v>0</v>
      </c>
      <c r="BH33" s="560">
        <f t="shared" si="175"/>
        <v>0</v>
      </c>
      <c r="BI33" s="560">
        <f t="shared" si="175"/>
        <v>0</v>
      </c>
      <c r="BJ33" s="560">
        <f t="shared" si="175"/>
        <v>0</v>
      </c>
      <c r="BK33" s="559">
        <f t="shared" si="175"/>
        <v>1</v>
      </c>
      <c r="BL33" s="554">
        <f t="shared" si="175"/>
        <v>0</v>
      </c>
      <c r="BM33" s="560">
        <f t="shared" si="175"/>
        <v>0</v>
      </c>
      <c r="BN33" s="560">
        <f t="shared" si="175"/>
        <v>0</v>
      </c>
      <c r="BO33" s="559">
        <f t="shared" si="175"/>
        <v>1</v>
      </c>
      <c r="BP33" s="146">
        <f t="shared" si="137"/>
        <v>1.1235955056179775E-2</v>
      </c>
      <c r="BQ33" s="551">
        <f t="shared" si="175"/>
        <v>0</v>
      </c>
      <c r="BR33" s="560">
        <f t="shared" si="175"/>
        <v>0</v>
      </c>
      <c r="BS33" s="560">
        <f t="shared" si="175"/>
        <v>0</v>
      </c>
      <c r="BT33" s="564">
        <f t="shared" si="139"/>
        <v>0</v>
      </c>
      <c r="BU33" s="560">
        <f t="shared" si="175"/>
        <v>0</v>
      </c>
      <c r="BV33" s="560">
        <f t="shared" si="175"/>
        <v>0</v>
      </c>
      <c r="BW33" s="560">
        <f t="shared" si="175"/>
        <v>0</v>
      </c>
      <c r="BX33" s="561">
        <f t="shared" si="175"/>
        <v>0</v>
      </c>
      <c r="BY33" s="551">
        <f t="shared" si="175"/>
        <v>0</v>
      </c>
      <c r="BZ33" s="559">
        <f t="shared" si="175"/>
        <v>1</v>
      </c>
      <c r="CA33" s="146">
        <f t="shared" si="141"/>
        <v>1.1235955056179776</v>
      </c>
      <c r="CB33" s="554">
        <f t="shared" si="175"/>
        <v>0</v>
      </c>
      <c r="CC33" s="561">
        <f t="shared" si="175"/>
        <v>0</v>
      </c>
      <c r="CD33" s="555">
        <f t="shared" si="175"/>
        <v>1</v>
      </c>
      <c r="CE33" s="65"/>
      <c r="CF33" s="556" t="s">
        <v>117</v>
      </c>
      <c r="CG33" s="353">
        <f>SUM(CG34:CG38)</f>
        <v>83</v>
      </c>
      <c r="CH33" s="551">
        <f t="shared" ref="CH33:CX33" si="176">SUM(CH34:CH38)</f>
        <v>0</v>
      </c>
      <c r="CI33" s="551">
        <f t="shared" si="176"/>
        <v>0</v>
      </c>
      <c r="CJ33" s="551">
        <f t="shared" si="176"/>
        <v>0</v>
      </c>
      <c r="CK33" s="551">
        <f t="shared" si="176"/>
        <v>0</v>
      </c>
      <c r="CL33" s="553">
        <f t="shared" si="176"/>
        <v>1</v>
      </c>
      <c r="CM33" s="554">
        <f t="shared" si="176"/>
        <v>0</v>
      </c>
      <c r="CN33" s="551">
        <f t="shared" si="176"/>
        <v>0</v>
      </c>
      <c r="CO33" s="551">
        <f t="shared" si="176"/>
        <v>0</v>
      </c>
      <c r="CP33" s="551">
        <f t="shared" si="176"/>
        <v>0</v>
      </c>
      <c r="CQ33" s="551">
        <f t="shared" si="176"/>
        <v>0</v>
      </c>
      <c r="CR33" s="551">
        <f t="shared" si="176"/>
        <v>0</v>
      </c>
      <c r="CS33" s="551">
        <f t="shared" si="176"/>
        <v>0</v>
      </c>
      <c r="CT33" s="551">
        <f t="shared" si="176"/>
        <v>0</v>
      </c>
      <c r="CU33" s="555">
        <f t="shared" si="176"/>
        <v>0</v>
      </c>
      <c r="CV33" s="551">
        <f t="shared" si="176"/>
        <v>0</v>
      </c>
      <c r="CW33" s="551">
        <f t="shared" si="176"/>
        <v>0</v>
      </c>
      <c r="CX33" s="563">
        <f t="shared" si="176"/>
        <v>1</v>
      </c>
      <c r="CY33" s="65"/>
      <c r="CZ33" s="556" t="s">
        <v>117</v>
      </c>
      <c r="DA33" s="550">
        <v>83</v>
      </c>
      <c r="DB33" s="551">
        <f t="shared" ref="DB33:DW33" si="177">SUM(DB34:DB38)</f>
        <v>0</v>
      </c>
      <c r="DC33" s="560">
        <f t="shared" si="177"/>
        <v>0</v>
      </c>
      <c r="DD33" s="560">
        <f t="shared" si="177"/>
        <v>0</v>
      </c>
      <c r="DE33" s="559">
        <f t="shared" si="177"/>
        <v>1</v>
      </c>
      <c r="DF33" s="554">
        <f t="shared" si="177"/>
        <v>1</v>
      </c>
      <c r="DG33" s="560">
        <f t="shared" si="177"/>
        <v>0</v>
      </c>
      <c r="DH33" s="559">
        <f t="shared" si="177"/>
        <v>0</v>
      </c>
      <c r="DI33" s="146">
        <f t="shared" si="145"/>
        <v>0</v>
      </c>
      <c r="DJ33" s="551">
        <f t="shared" si="177"/>
        <v>1</v>
      </c>
      <c r="DK33" s="560">
        <f t="shared" si="177"/>
        <v>0</v>
      </c>
      <c r="DL33" s="559">
        <f t="shared" si="177"/>
        <v>0</v>
      </c>
      <c r="DM33" s="146">
        <f t="shared" si="147"/>
        <v>0</v>
      </c>
      <c r="DN33" s="551">
        <f t="shared" si="177"/>
        <v>0</v>
      </c>
      <c r="DO33" s="561">
        <f t="shared" si="177"/>
        <v>0</v>
      </c>
      <c r="DP33" s="551">
        <f t="shared" si="177"/>
        <v>0</v>
      </c>
      <c r="DQ33" s="559">
        <f t="shared" si="177"/>
        <v>1</v>
      </c>
      <c r="DR33" s="146">
        <f t="shared" si="149"/>
        <v>1.2048192771084338</v>
      </c>
      <c r="DS33" s="553">
        <f t="shared" si="177"/>
        <v>8</v>
      </c>
      <c r="DT33" s="146">
        <f t="shared" si="151"/>
        <v>9.6385542168674707</v>
      </c>
      <c r="DU33" s="553">
        <f t="shared" si="177"/>
        <v>8</v>
      </c>
      <c r="DV33" s="146">
        <f t="shared" si="153"/>
        <v>9.6385542168674707</v>
      </c>
      <c r="DW33" s="555">
        <f t="shared" si="177"/>
        <v>1</v>
      </c>
      <c r="DX33" s="65"/>
      <c r="DY33" s="556" t="s">
        <v>117</v>
      </c>
      <c r="DZ33" s="551">
        <f t="shared" ref="DZ33:FQ33" si="178">SUM(DZ34:DZ38)</f>
        <v>0</v>
      </c>
      <c r="EA33" s="560">
        <f t="shared" si="178"/>
        <v>1</v>
      </c>
      <c r="EB33" s="559">
        <f t="shared" si="178"/>
        <v>0</v>
      </c>
      <c r="EC33" s="554">
        <f t="shared" si="178"/>
        <v>0</v>
      </c>
      <c r="ED33" s="560">
        <f t="shared" si="178"/>
        <v>0</v>
      </c>
      <c r="EE33" s="561">
        <f t="shared" si="178"/>
        <v>1</v>
      </c>
      <c r="EF33" s="551">
        <f t="shared" si="178"/>
        <v>1</v>
      </c>
      <c r="EG33" s="560">
        <f t="shared" si="178"/>
        <v>6</v>
      </c>
      <c r="EH33" s="559">
        <f t="shared" si="178"/>
        <v>0</v>
      </c>
      <c r="EI33" s="554">
        <f t="shared" si="178"/>
        <v>1</v>
      </c>
      <c r="EJ33" s="560">
        <f t="shared" si="178"/>
        <v>1</v>
      </c>
      <c r="EK33" s="561">
        <f t="shared" si="178"/>
        <v>1</v>
      </c>
      <c r="EL33" s="551">
        <f t="shared" si="178"/>
        <v>1</v>
      </c>
      <c r="EM33" s="560">
        <f t="shared" si="178"/>
        <v>0</v>
      </c>
      <c r="EN33" s="559">
        <f t="shared" si="178"/>
        <v>0</v>
      </c>
      <c r="EO33" s="554">
        <f t="shared" si="178"/>
        <v>0</v>
      </c>
      <c r="EP33" s="560">
        <f t="shared" si="178"/>
        <v>0</v>
      </c>
      <c r="EQ33" s="561">
        <f t="shared" si="178"/>
        <v>0</v>
      </c>
      <c r="ER33" s="562">
        <f t="shared" si="178"/>
        <v>17</v>
      </c>
      <c r="ES33" s="565">
        <f t="shared" si="156"/>
        <v>35.294117647058826</v>
      </c>
      <c r="ET33" s="551">
        <f t="shared" si="178"/>
        <v>0</v>
      </c>
      <c r="EU33" s="560">
        <f t="shared" si="178"/>
        <v>0</v>
      </c>
      <c r="EV33" s="560">
        <f t="shared" si="178"/>
        <v>0</v>
      </c>
      <c r="EW33" s="560">
        <f t="shared" si="178"/>
        <v>6</v>
      </c>
      <c r="EX33" s="561">
        <f t="shared" si="178"/>
        <v>0</v>
      </c>
      <c r="EY33" s="551">
        <f t="shared" si="178"/>
        <v>0</v>
      </c>
      <c r="EZ33" s="560">
        <f t="shared" si="178"/>
        <v>0</v>
      </c>
      <c r="FA33" s="559">
        <f t="shared" si="178"/>
        <v>0</v>
      </c>
      <c r="FB33" s="554">
        <f t="shared" si="178"/>
        <v>0</v>
      </c>
      <c r="FC33" s="560">
        <f t="shared" si="178"/>
        <v>0</v>
      </c>
      <c r="FD33" s="561">
        <f t="shared" si="178"/>
        <v>0</v>
      </c>
      <c r="FE33" s="551">
        <f t="shared" si="178"/>
        <v>0</v>
      </c>
      <c r="FF33" s="560">
        <f t="shared" si="178"/>
        <v>1</v>
      </c>
      <c r="FG33" s="559">
        <f t="shared" si="178"/>
        <v>0</v>
      </c>
      <c r="FH33" s="554">
        <f t="shared" si="178"/>
        <v>3</v>
      </c>
      <c r="FI33" s="560">
        <f t="shared" si="178"/>
        <v>6</v>
      </c>
      <c r="FJ33" s="561">
        <f t="shared" si="178"/>
        <v>2</v>
      </c>
      <c r="FK33" s="551">
        <f t="shared" si="178"/>
        <v>1</v>
      </c>
      <c r="FL33" s="560">
        <f t="shared" si="178"/>
        <v>1</v>
      </c>
      <c r="FM33" s="559">
        <f t="shared" si="178"/>
        <v>0</v>
      </c>
      <c r="FN33" s="554">
        <f t="shared" si="178"/>
        <v>0</v>
      </c>
      <c r="FO33" s="560">
        <f t="shared" si="178"/>
        <v>0</v>
      </c>
      <c r="FP33" s="561">
        <f t="shared" si="178"/>
        <v>0</v>
      </c>
      <c r="FQ33" s="555">
        <f t="shared" si="178"/>
        <v>0</v>
      </c>
      <c r="FR33" s="65"/>
      <c r="FS33" s="556" t="s">
        <v>117</v>
      </c>
      <c r="FT33" s="566">
        <v>718</v>
      </c>
      <c r="FU33" s="567">
        <f t="shared" ref="FU33:FU39" si="179">IFERROR(SUM(FV33:GE33)/FT33,0)*100</f>
        <v>0</v>
      </c>
      <c r="FV33" s="551">
        <f t="shared" ref="FV33:GQ33" si="180">SUM(FV34:FV38)</f>
        <v>0</v>
      </c>
      <c r="FW33" s="551">
        <f t="shared" si="180"/>
        <v>0</v>
      </c>
      <c r="FX33" s="551">
        <f t="shared" si="180"/>
        <v>0</v>
      </c>
      <c r="FY33" s="551">
        <f t="shared" si="180"/>
        <v>0</v>
      </c>
      <c r="FZ33" s="553">
        <f t="shared" si="180"/>
        <v>0</v>
      </c>
      <c r="GA33" s="554">
        <f t="shared" si="180"/>
        <v>0</v>
      </c>
      <c r="GB33" s="551">
        <f t="shared" si="180"/>
        <v>0</v>
      </c>
      <c r="GC33" s="551">
        <f t="shared" si="180"/>
        <v>0</v>
      </c>
      <c r="GD33" s="551">
        <f t="shared" si="180"/>
        <v>0</v>
      </c>
      <c r="GE33" s="555">
        <f t="shared" si="180"/>
        <v>0</v>
      </c>
      <c r="GF33" s="553">
        <f t="shared" si="180"/>
        <v>0</v>
      </c>
      <c r="GG33" s="563">
        <v>930</v>
      </c>
      <c r="GH33" s="568">
        <f t="shared" si="170"/>
        <v>0</v>
      </c>
      <c r="GI33" s="551">
        <f t="shared" si="180"/>
        <v>0</v>
      </c>
      <c r="GJ33" s="551">
        <f t="shared" si="180"/>
        <v>0</v>
      </c>
      <c r="GK33" s="551">
        <f t="shared" si="180"/>
        <v>0</v>
      </c>
      <c r="GL33" s="551">
        <f t="shared" si="180"/>
        <v>0</v>
      </c>
      <c r="GM33" s="551">
        <f t="shared" si="180"/>
        <v>0</v>
      </c>
      <c r="GN33" s="551">
        <f t="shared" si="180"/>
        <v>0</v>
      </c>
      <c r="GO33" s="551">
        <f t="shared" si="180"/>
        <v>0</v>
      </c>
      <c r="GP33" s="551">
        <f t="shared" si="180"/>
        <v>0</v>
      </c>
      <c r="GQ33" s="555">
        <f t="shared" si="180"/>
        <v>0</v>
      </c>
      <c r="GR33" s="65"/>
      <c r="GS33" s="556" t="s">
        <v>117</v>
      </c>
      <c r="GT33" s="551">
        <f t="shared" ref="GT33:HP33" si="181">SUM(GT34:GT38)</f>
        <v>0</v>
      </c>
      <c r="GU33" s="551">
        <f t="shared" si="181"/>
        <v>0</v>
      </c>
      <c r="GV33" s="551">
        <f t="shared" si="181"/>
        <v>0</v>
      </c>
      <c r="GW33" s="551">
        <f t="shared" si="181"/>
        <v>0</v>
      </c>
      <c r="GX33" s="551">
        <f t="shared" si="181"/>
        <v>0</v>
      </c>
      <c r="GY33" s="551">
        <f t="shared" si="181"/>
        <v>0</v>
      </c>
      <c r="GZ33" s="551">
        <f t="shared" si="181"/>
        <v>0</v>
      </c>
      <c r="HA33" s="555">
        <f t="shared" si="181"/>
        <v>0</v>
      </c>
      <c r="HB33" s="554">
        <v>78</v>
      </c>
      <c r="HC33" s="558">
        <f t="shared" si="161"/>
        <v>0</v>
      </c>
      <c r="HD33" s="554">
        <f t="shared" si="181"/>
        <v>0</v>
      </c>
      <c r="HE33" s="551">
        <f t="shared" si="181"/>
        <v>0</v>
      </c>
      <c r="HF33" s="551">
        <f t="shared" si="181"/>
        <v>0</v>
      </c>
      <c r="HG33" s="551">
        <f t="shared" si="181"/>
        <v>0</v>
      </c>
      <c r="HH33" s="555">
        <f t="shared" si="181"/>
        <v>0</v>
      </c>
      <c r="HI33" s="551">
        <f t="shared" si="181"/>
        <v>0</v>
      </c>
      <c r="HJ33" s="551">
        <f t="shared" si="181"/>
        <v>0</v>
      </c>
      <c r="HK33" s="551">
        <f t="shared" si="181"/>
        <v>0</v>
      </c>
      <c r="HL33" s="551">
        <f t="shared" si="181"/>
        <v>0</v>
      </c>
      <c r="HM33" s="551">
        <f t="shared" si="181"/>
        <v>0</v>
      </c>
      <c r="HN33" s="551">
        <f t="shared" si="181"/>
        <v>0</v>
      </c>
      <c r="HO33" s="551">
        <f t="shared" si="181"/>
        <v>0</v>
      </c>
      <c r="HP33" s="555">
        <f t="shared" si="181"/>
        <v>0</v>
      </c>
      <c r="HQ33" s="65"/>
      <c r="HR33" s="556" t="s">
        <v>117</v>
      </c>
      <c r="HS33" s="554">
        <f t="shared" ref="HS33:IU33" si="182">SUM(HS34:HS38)</f>
        <v>0</v>
      </c>
      <c r="HT33" s="551">
        <f t="shared" si="182"/>
        <v>0</v>
      </c>
      <c r="HU33" s="551">
        <f t="shared" si="182"/>
        <v>0</v>
      </c>
      <c r="HV33" s="551">
        <f t="shared" si="182"/>
        <v>0</v>
      </c>
      <c r="HW33" s="551">
        <f t="shared" si="182"/>
        <v>0</v>
      </c>
      <c r="HX33" s="551">
        <f t="shared" si="182"/>
        <v>0</v>
      </c>
      <c r="HY33" s="551">
        <f t="shared" si="182"/>
        <v>0</v>
      </c>
      <c r="HZ33" s="551">
        <f t="shared" si="182"/>
        <v>0</v>
      </c>
      <c r="IA33" s="551">
        <f t="shared" si="182"/>
        <v>0</v>
      </c>
      <c r="IB33" s="551">
        <f t="shared" si="182"/>
        <v>0</v>
      </c>
      <c r="IC33" s="551">
        <f t="shared" si="182"/>
        <v>1</v>
      </c>
      <c r="ID33" s="551">
        <f t="shared" si="182"/>
        <v>0</v>
      </c>
      <c r="IE33" s="551">
        <f t="shared" si="182"/>
        <v>0</v>
      </c>
      <c r="IF33" s="551">
        <f t="shared" si="182"/>
        <v>0</v>
      </c>
      <c r="IG33" s="555">
        <f t="shared" si="182"/>
        <v>0</v>
      </c>
      <c r="IH33" s="554">
        <f t="shared" si="182"/>
        <v>0</v>
      </c>
      <c r="II33" s="551">
        <f t="shared" si="182"/>
        <v>0</v>
      </c>
      <c r="IJ33" s="553">
        <f t="shared" si="182"/>
        <v>0</v>
      </c>
      <c r="IK33" s="554">
        <f t="shared" si="182"/>
        <v>0</v>
      </c>
      <c r="IL33" s="551">
        <f t="shared" si="182"/>
        <v>0</v>
      </c>
      <c r="IM33" s="555">
        <f t="shared" si="182"/>
        <v>0</v>
      </c>
      <c r="IN33" s="551">
        <f t="shared" si="182"/>
        <v>0</v>
      </c>
      <c r="IO33" s="551">
        <f t="shared" si="182"/>
        <v>0</v>
      </c>
      <c r="IP33" s="555">
        <f t="shared" si="182"/>
        <v>0</v>
      </c>
      <c r="IQ33" s="551">
        <f t="shared" si="182"/>
        <v>0</v>
      </c>
      <c r="IR33" s="551">
        <f t="shared" si="182"/>
        <v>0</v>
      </c>
      <c r="IS33" s="551">
        <f t="shared" si="182"/>
        <v>0</v>
      </c>
      <c r="IT33" s="551">
        <f t="shared" si="182"/>
        <v>0</v>
      </c>
      <c r="IU33" s="555">
        <f t="shared" si="182"/>
        <v>0</v>
      </c>
      <c r="IV33" s="65"/>
      <c r="IW33" s="556" t="s">
        <v>117</v>
      </c>
      <c r="IX33" s="554">
        <f t="shared" ref="IX33:JR33" si="183">SUM(IX34:IX38)</f>
        <v>0</v>
      </c>
      <c r="IY33" s="551">
        <f t="shared" si="183"/>
        <v>0</v>
      </c>
      <c r="IZ33" s="551">
        <f t="shared" si="183"/>
        <v>0</v>
      </c>
      <c r="JA33" s="551">
        <f t="shared" si="183"/>
        <v>0</v>
      </c>
      <c r="JB33" s="555">
        <f t="shared" si="183"/>
        <v>0</v>
      </c>
      <c r="JC33" s="551">
        <f t="shared" si="183"/>
        <v>0</v>
      </c>
      <c r="JD33" s="551">
        <f t="shared" si="183"/>
        <v>0</v>
      </c>
      <c r="JE33" s="551">
        <f t="shared" si="183"/>
        <v>0</v>
      </c>
      <c r="JF33" s="551">
        <f t="shared" si="183"/>
        <v>0</v>
      </c>
      <c r="JG33" s="553">
        <f t="shared" si="183"/>
        <v>0</v>
      </c>
      <c r="JH33" s="554">
        <f t="shared" si="183"/>
        <v>0</v>
      </c>
      <c r="JI33" s="551">
        <f t="shared" si="183"/>
        <v>0</v>
      </c>
      <c r="JJ33" s="551">
        <f t="shared" si="183"/>
        <v>1</v>
      </c>
      <c r="JK33" s="551">
        <f t="shared" si="183"/>
        <v>0</v>
      </c>
      <c r="JL33" s="555">
        <f t="shared" si="183"/>
        <v>1</v>
      </c>
      <c r="JM33" s="554">
        <f t="shared" si="183"/>
        <v>18</v>
      </c>
      <c r="JN33" s="569">
        <v>465</v>
      </c>
      <c r="JO33" s="570">
        <f t="shared" si="165"/>
        <v>3.870967741935484</v>
      </c>
      <c r="JP33" s="551">
        <f t="shared" si="183"/>
        <v>2</v>
      </c>
      <c r="JQ33" s="551">
        <f t="shared" si="183"/>
        <v>0</v>
      </c>
      <c r="JR33" s="553">
        <f t="shared" si="183"/>
        <v>0</v>
      </c>
      <c r="JS33" s="563">
        <f t="shared" ref="JS33" si="184">SUM(JS34:JS38)</f>
        <v>109</v>
      </c>
      <c r="JT33" s="551">
        <v>2</v>
      </c>
      <c r="JU33" s="551">
        <v>5</v>
      </c>
      <c r="JV33" s="709">
        <f t="shared" si="171"/>
        <v>6.4220183486238538</v>
      </c>
      <c r="JW33" s="563">
        <v>50</v>
      </c>
      <c r="JX33" s="551">
        <v>4</v>
      </c>
      <c r="JY33" s="551">
        <v>9</v>
      </c>
      <c r="JZ33" s="709">
        <f t="shared" si="172"/>
        <v>26</v>
      </c>
      <c r="KA33" s="563">
        <v>67</v>
      </c>
      <c r="KB33" s="551">
        <v>8</v>
      </c>
      <c r="KC33" s="551">
        <v>17</v>
      </c>
      <c r="KD33" s="710">
        <v>37.313432835820898</v>
      </c>
      <c r="KE33" s="554">
        <v>0</v>
      </c>
      <c r="KF33" s="551">
        <v>0</v>
      </c>
      <c r="KG33" s="551">
        <v>0</v>
      </c>
      <c r="KH33" s="551">
        <v>0</v>
      </c>
      <c r="KI33" s="555">
        <v>0</v>
      </c>
    </row>
    <row r="34" spans="1:295" s="97" customFormat="1" ht="27" customHeight="1" x14ac:dyDescent="0.3">
      <c r="A34" s="291">
        <v>1445</v>
      </c>
      <c r="B34" s="292" t="s">
        <v>123</v>
      </c>
      <c r="C34" s="127">
        <v>65</v>
      </c>
      <c r="D34" s="540">
        <v>1</v>
      </c>
      <c r="E34" s="540">
        <v>0</v>
      </c>
      <c r="F34" s="540">
        <v>0</v>
      </c>
      <c r="G34" s="142">
        <f t="shared" si="167"/>
        <v>1.5384615384615385</v>
      </c>
      <c r="H34" s="540">
        <v>1</v>
      </c>
      <c r="I34" s="541">
        <v>0</v>
      </c>
      <c r="J34" s="542">
        <v>2</v>
      </c>
      <c r="K34" s="540">
        <v>3</v>
      </c>
      <c r="L34" s="543">
        <v>6</v>
      </c>
      <c r="M34" s="347">
        <f t="shared" si="168"/>
        <v>9.2307692307692317</v>
      </c>
      <c r="N34" s="540">
        <v>2</v>
      </c>
      <c r="O34" s="540">
        <v>3</v>
      </c>
      <c r="P34" s="540">
        <v>6</v>
      </c>
      <c r="Q34" s="145">
        <f t="shared" si="169"/>
        <v>9.2307692307692317</v>
      </c>
      <c r="R34" s="540">
        <v>2</v>
      </c>
      <c r="S34" s="541">
        <v>3</v>
      </c>
      <c r="T34" s="542">
        <v>2</v>
      </c>
      <c r="U34" s="543">
        <v>3</v>
      </c>
      <c r="V34" s="540">
        <v>0</v>
      </c>
      <c r="W34" s="541">
        <v>0</v>
      </c>
      <c r="X34" s="542">
        <v>0</v>
      </c>
      <c r="Y34" s="540">
        <v>0</v>
      </c>
      <c r="Z34" s="543">
        <v>0</v>
      </c>
      <c r="AA34" s="65"/>
      <c r="AB34" s="296" t="s">
        <v>123</v>
      </c>
      <c r="AC34" s="139">
        <v>59</v>
      </c>
      <c r="AD34" s="448">
        <v>9</v>
      </c>
      <c r="AE34" s="340">
        <f t="shared" si="132"/>
        <v>15.254237288135593</v>
      </c>
      <c r="AF34" s="449">
        <v>9</v>
      </c>
      <c r="AG34" s="464">
        <v>9</v>
      </c>
      <c r="AH34" s="448">
        <v>0</v>
      </c>
      <c r="AI34" s="463">
        <v>0</v>
      </c>
      <c r="AJ34" s="465">
        <v>0</v>
      </c>
      <c r="AK34" s="449">
        <v>0</v>
      </c>
      <c r="AL34" s="449">
        <v>0</v>
      </c>
      <c r="AM34" s="139">
        <v>5</v>
      </c>
      <c r="AN34" s="459">
        <v>9</v>
      </c>
      <c r="AO34" s="145">
        <f t="shared" si="133"/>
        <v>15.254237288135593</v>
      </c>
      <c r="AP34" s="449">
        <v>9</v>
      </c>
      <c r="AQ34" s="139">
        <v>9</v>
      </c>
      <c r="AR34" s="449">
        <v>0</v>
      </c>
      <c r="AS34" s="449">
        <v>0</v>
      </c>
      <c r="AT34" s="449">
        <v>0</v>
      </c>
      <c r="AU34" s="450">
        <v>0</v>
      </c>
      <c r="AV34" s="145">
        <f t="shared" si="134"/>
        <v>0</v>
      </c>
      <c r="AW34" s="449">
        <v>0</v>
      </c>
      <c r="AX34" s="449">
        <v>0</v>
      </c>
      <c r="AY34" s="450">
        <v>0</v>
      </c>
      <c r="AZ34" s="145">
        <f t="shared" si="135"/>
        <v>0</v>
      </c>
      <c r="BA34" s="449">
        <v>0</v>
      </c>
      <c r="BB34" s="450">
        <v>0</v>
      </c>
      <c r="BC34" s="127">
        <v>5</v>
      </c>
      <c r="BD34" s="65"/>
      <c r="BE34" s="296" t="s">
        <v>123</v>
      </c>
      <c r="BF34" s="127">
        <v>77</v>
      </c>
      <c r="BG34" s="449">
        <v>0</v>
      </c>
      <c r="BH34" s="449">
        <v>0</v>
      </c>
      <c r="BI34" s="463">
        <v>0</v>
      </c>
      <c r="BJ34" s="463">
        <v>0</v>
      </c>
      <c r="BK34" s="464">
        <v>0</v>
      </c>
      <c r="BL34" s="448">
        <v>0</v>
      </c>
      <c r="BM34" s="463">
        <v>0</v>
      </c>
      <c r="BN34" s="463">
        <v>0</v>
      </c>
      <c r="BO34" s="464">
        <v>0</v>
      </c>
      <c r="BP34" s="145">
        <f t="shared" si="137"/>
        <v>0</v>
      </c>
      <c r="BQ34" s="449">
        <v>0</v>
      </c>
      <c r="BR34" s="463">
        <v>0</v>
      </c>
      <c r="BS34" s="463">
        <v>0</v>
      </c>
      <c r="BT34" s="130">
        <f t="shared" si="139"/>
        <v>0</v>
      </c>
      <c r="BU34" s="463">
        <v>0</v>
      </c>
      <c r="BV34" s="463">
        <v>0</v>
      </c>
      <c r="BW34" s="463">
        <v>0</v>
      </c>
      <c r="BX34" s="465">
        <v>0</v>
      </c>
      <c r="BY34" s="449">
        <v>0</v>
      </c>
      <c r="BZ34" s="464">
        <v>0</v>
      </c>
      <c r="CA34" s="145">
        <f t="shared" si="141"/>
        <v>0</v>
      </c>
      <c r="CB34" s="448">
        <v>0</v>
      </c>
      <c r="CC34" s="465">
        <v>0</v>
      </c>
      <c r="CD34" s="139">
        <v>0</v>
      </c>
      <c r="CE34" s="65"/>
      <c r="CF34" s="296" t="s">
        <v>123</v>
      </c>
      <c r="CG34" s="127">
        <v>71</v>
      </c>
      <c r="CH34" s="449">
        <v>0</v>
      </c>
      <c r="CI34" s="449">
        <v>0</v>
      </c>
      <c r="CJ34" s="449">
        <v>0</v>
      </c>
      <c r="CK34" s="449">
        <v>0</v>
      </c>
      <c r="CL34" s="450">
        <v>1</v>
      </c>
      <c r="CM34" s="448">
        <v>0</v>
      </c>
      <c r="CN34" s="449">
        <v>0</v>
      </c>
      <c r="CO34" s="449">
        <v>0</v>
      </c>
      <c r="CP34" s="449">
        <v>0</v>
      </c>
      <c r="CQ34" s="449">
        <v>0</v>
      </c>
      <c r="CR34" s="449">
        <v>0</v>
      </c>
      <c r="CS34" s="449">
        <v>0</v>
      </c>
      <c r="CT34" s="449">
        <v>0</v>
      </c>
      <c r="CU34" s="139">
        <v>0</v>
      </c>
      <c r="CV34" s="449">
        <v>0</v>
      </c>
      <c r="CW34" s="449">
        <v>0</v>
      </c>
      <c r="CX34" s="127">
        <v>1</v>
      </c>
      <c r="CY34" s="65"/>
      <c r="CZ34" s="296" t="s">
        <v>123</v>
      </c>
      <c r="DA34" s="127">
        <v>71</v>
      </c>
      <c r="DB34" s="449">
        <v>0</v>
      </c>
      <c r="DC34" s="463">
        <v>0</v>
      </c>
      <c r="DD34" s="463">
        <v>0</v>
      </c>
      <c r="DE34" s="464">
        <v>1</v>
      </c>
      <c r="DF34" s="448">
        <v>1</v>
      </c>
      <c r="DG34" s="463">
        <v>0</v>
      </c>
      <c r="DH34" s="464">
        <v>0</v>
      </c>
      <c r="DI34" s="145">
        <f t="shared" si="145"/>
        <v>0</v>
      </c>
      <c r="DJ34" s="449">
        <v>1</v>
      </c>
      <c r="DK34" s="463">
        <v>0</v>
      </c>
      <c r="DL34" s="464">
        <v>0</v>
      </c>
      <c r="DM34" s="145">
        <f t="shared" si="147"/>
        <v>0</v>
      </c>
      <c r="DN34" s="449">
        <v>0</v>
      </c>
      <c r="DO34" s="465">
        <v>0</v>
      </c>
      <c r="DP34" s="449">
        <v>0</v>
      </c>
      <c r="DQ34" s="464">
        <v>1</v>
      </c>
      <c r="DR34" s="145">
        <f t="shared" si="149"/>
        <v>1.4084507042253522</v>
      </c>
      <c r="DS34" s="450">
        <v>7</v>
      </c>
      <c r="DT34" s="145">
        <f t="shared" si="151"/>
        <v>9.8591549295774641</v>
      </c>
      <c r="DU34" s="450">
        <v>7</v>
      </c>
      <c r="DV34" s="145">
        <f t="shared" si="153"/>
        <v>9.8591549295774641</v>
      </c>
      <c r="DW34" s="139">
        <v>1</v>
      </c>
      <c r="DX34" s="65"/>
      <c r="DY34" s="296" t="s">
        <v>123</v>
      </c>
      <c r="DZ34" s="449">
        <v>0</v>
      </c>
      <c r="EA34" s="463">
        <v>0</v>
      </c>
      <c r="EB34" s="464">
        <v>0</v>
      </c>
      <c r="EC34" s="448">
        <v>0</v>
      </c>
      <c r="ED34" s="463">
        <v>0</v>
      </c>
      <c r="EE34" s="465">
        <v>1</v>
      </c>
      <c r="EF34" s="449">
        <v>1</v>
      </c>
      <c r="EG34" s="463">
        <v>6</v>
      </c>
      <c r="EH34" s="464">
        <v>0</v>
      </c>
      <c r="EI34" s="448">
        <v>1</v>
      </c>
      <c r="EJ34" s="463">
        <v>0</v>
      </c>
      <c r="EK34" s="465">
        <v>1</v>
      </c>
      <c r="EL34" s="449">
        <v>0</v>
      </c>
      <c r="EM34" s="463">
        <v>0</v>
      </c>
      <c r="EN34" s="464">
        <v>0</v>
      </c>
      <c r="EO34" s="448">
        <v>0</v>
      </c>
      <c r="EP34" s="463">
        <v>0</v>
      </c>
      <c r="EQ34" s="465">
        <v>0</v>
      </c>
      <c r="ER34" s="459">
        <v>0</v>
      </c>
      <c r="ES34" s="544">
        <f t="shared" si="156"/>
        <v>0</v>
      </c>
      <c r="ET34" s="449">
        <v>0</v>
      </c>
      <c r="EU34" s="463">
        <v>0</v>
      </c>
      <c r="EV34" s="463">
        <v>0</v>
      </c>
      <c r="EW34" s="463">
        <v>5</v>
      </c>
      <c r="EX34" s="465">
        <v>0</v>
      </c>
      <c r="EY34" s="449">
        <v>0</v>
      </c>
      <c r="EZ34" s="463">
        <v>0</v>
      </c>
      <c r="FA34" s="464">
        <v>0</v>
      </c>
      <c r="FB34" s="448">
        <v>0</v>
      </c>
      <c r="FC34" s="463">
        <v>0</v>
      </c>
      <c r="FD34" s="465">
        <v>0</v>
      </c>
      <c r="FE34" s="449">
        <v>0</v>
      </c>
      <c r="FF34" s="463">
        <v>1</v>
      </c>
      <c r="FG34" s="464">
        <v>0</v>
      </c>
      <c r="FH34" s="448">
        <v>2</v>
      </c>
      <c r="FI34" s="463">
        <v>6</v>
      </c>
      <c r="FJ34" s="465">
        <v>2</v>
      </c>
      <c r="FK34" s="449">
        <v>1</v>
      </c>
      <c r="FL34" s="463">
        <v>1</v>
      </c>
      <c r="FM34" s="464">
        <v>0</v>
      </c>
      <c r="FN34" s="448">
        <v>0</v>
      </c>
      <c r="FO34" s="463">
        <v>0</v>
      </c>
      <c r="FP34" s="465">
        <v>0</v>
      </c>
      <c r="FQ34" s="139">
        <v>0</v>
      </c>
      <c r="FR34" s="65"/>
      <c r="FS34" s="296" t="s">
        <v>123</v>
      </c>
      <c r="FT34" s="506">
        <v>619</v>
      </c>
      <c r="FU34" s="545">
        <v>0</v>
      </c>
      <c r="FV34" s="449">
        <v>0</v>
      </c>
      <c r="FW34" s="449">
        <v>0</v>
      </c>
      <c r="FX34" s="449">
        <v>0</v>
      </c>
      <c r="FY34" s="449">
        <v>0</v>
      </c>
      <c r="FZ34" s="450">
        <v>0</v>
      </c>
      <c r="GA34" s="448">
        <v>0</v>
      </c>
      <c r="GB34" s="449">
        <v>0</v>
      </c>
      <c r="GC34" s="449">
        <v>0</v>
      </c>
      <c r="GD34" s="449">
        <v>0</v>
      </c>
      <c r="GE34" s="139">
        <v>0</v>
      </c>
      <c r="GF34" s="450">
        <v>0</v>
      </c>
      <c r="GG34" s="127">
        <v>800</v>
      </c>
      <c r="GH34" s="339">
        <f t="shared" si="170"/>
        <v>0</v>
      </c>
      <c r="GI34" s="449">
        <v>0</v>
      </c>
      <c r="GJ34" s="449">
        <v>0</v>
      </c>
      <c r="GK34" s="449">
        <v>0</v>
      </c>
      <c r="GL34" s="449">
        <v>0</v>
      </c>
      <c r="GM34" s="449">
        <v>0</v>
      </c>
      <c r="GN34" s="449">
        <v>0</v>
      </c>
      <c r="GO34" s="449">
        <v>0</v>
      </c>
      <c r="GP34" s="449">
        <v>0</v>
      </c>
      <c r="GQ34" s="139">
        <v>0</v>
      </c>
      <c r="GR34" s="65"/>
      <c r="GS34" s="296" t="s">
        <v>123</v>
      </c>
      <c r="GT34" s="449">
        <v>0</v>
      </c>
      <c r="GU34" s="449">
        <v>0</v>
      </c>
      <c r="GV34" s="449">
        <v>0</v>
      </c>
      <c r="GW34" s="449">
        <v>0</v>
      </c>
      <c r="GX34" s="449">
        <v>0</v>
      </c>
      <c r="GY34" s="449">
        <v>0</v>
      </c>
      <c r="GZ34" s="449">
        <v>0</v>
      </c>
      <c r="HA34" s="139">
        <v>0</v>
      </c>
      <c r="HB34" s="448">
        <v>67</v>
      </c>
      <c r="HC34" s="340">
        <f t="shared" si="161"/>
        <v>0</v>
      </c>
      <c r="HD34" s="448">
        <v>0</v>
      </c>
      <c r="HE34" s="449">
        <v>0</v>
      </c>
      <c r="HF34" s="449">
        <v>0</v>
      </c>
      <c r="HG34" s="449">
        <v>0</v>
      </c>
      <c r="HH34" s="139">
        <v>0</v>
      </c>
      <c r="HI34" s="449">
        <v>0</v>
      </c>
      <c r="HJ34" s="449">
        <v>0</v>
      </c>
      <c r="HK34" s="449">
        <v>0</v>
      </c>
      <c r="HL34" s="449">
        <v>0</v>
      </c>
      <c r="HM34" s="449">
        <v>0</v>
      </c>
      <c r="HN34" s="449">
        <v>0</v>
      </c>
      <c r="HO34" s="449">
        <v>0</v>
      </c>
      <c r="HP34" s="139">
        <v>0</v>
      </c>
      <c r="HQ34" s="65"/>
      <c r="HR34" s="296" t="s">
        <v>123</v>
      </c>
      <c r="HS34" s="448">
        <v>0</v>
      </c>
      <c r="HT34" s="449">
        <v>0</v>
      </c>
      <c r="HU34" s="449">
        <v>0</v>
      </c>
      <c r="HV34" s="449">
        <v>0</v>
      </c>
      <c r="HW34" s="449">
        <v>0</v>
      </c>
      <c r="HX34" s="449">
        <v>0</v>
      </c>
      <c r="HY34" s="449">
        <v>0</v>
      </c>
      <c r="HZ34" s="449">
        <v>0</v>
      </c>
      <c r="IA34" s="449">
        <v>0</v>
      </c>
      <c r="IB34" s="449">
        <v>0</v>
      </c>
      <c r="IC34" s="449">
        <v>1</v>
      </c>
      <c r="ID34" s="449">
        <v>0</v>
      </c>
      <c r="IE34" s="449">
        <v>0</v>
      </c>
      <c r="IF34" s="449">
        <v>0</v>
      </c>
      <c r="IG34" s="139">
        <v>0</v>
      </c>
      <c r="IH34" s="448">
        <v>0</v>
      </c>
      <c r="II34" s="449">
        <v>0</v>
      </c>
      <c r="IJ34" s="450">
        <v>0</v>
      </c>
      <c r="IK34" s="448">
        <v>0</v>
      </c>
      <c r="IL34" s="449">
        <v>0</v>
      </c>
      <c r="IM34" s="139">
        <v>0</v>
      </c>
      <c r="IN34" s="449">
        <v>0</v>
      </c>
      <c r="IO34" s="449">
        <v>0</v>
      </c>
      <c r="IP34" s="139">
        <v>0</v>
      </c>
      <c r="IQ34" s="449">
        <v>0</v>
      </c>
      <c r="IR34" s="449">
        <v>0</v>
      </c>
      <c r="IS34" s="449">
        <v>0</v>
      </c>
      <c r="IT34" s="449">
        <v>0</v>
      </c>
      <c r="IU34" s="139">
        <v>0</v>
      </c>
      <c r="IV34" s="65"/>
      <c r="IW34" s="296" t="s">
        <v>123</v>
      </c>
      <c r="IX34" s="448">
        <v>0</v>
      </c>
      <c r="IY34" s="449">
        <v>0</v>
      </c>
      <c r="IZ34" s="449">
        <v>0</v>
      </c>
      <c r="JA34" s="449">
        <v>0</v>
      </c>
      <c r="JB34" s="139">
        <v>0</v>
      </c>
      <c r="JC34" s="449">
        <v>0</v>
      </c>
      <c r="JD34" s="449">
        <v>0</v>
      </c>
      <c r="JE34" s="449">
        <v>0</v>
      </c>
      <c r="JF34" s="449">
        <v>0</v>
      </c>
      <c r="JG34" s="450">
        <v>0</v>
      </c>
      <c r="JH34" s="448">
        <v>0</v>
      </c>
      <c r="JI34" s="449">
        <v>0</v>
      </c>
      <c r="JJ34" s="449">
        <v>1</v>
      </c>
      <c r="JK34" s="449">
        <v>0</v>
      </c>
      <c r="JL34" s="139">
        <v>1</v>
      </c>
      <c r="JM34" s="448">
        <v>13</v>
      </c>
      <c r="JN34" s="343">
        <v>400</v>
      </c>
      <c r="JO34" s="546">
        <f t="shared" si="165"/>
        <v>3.25</v>
      </c>
      <c r="JP34" s="449">
        <v>2</v>
      </c>
      <c r="JQ34" s="449">
        <v>0</v>
      </c>
      <c r="JR34" s="450">
        <v>0</v>
      </c>
      <c r="JS34" s="127">
        <v>95</v>
      </c>
      <c r="JT34" s="449">
        <v>2</v>
      </c>
      <c r="JU34" s="449">
        <v>5</v>
      </c>
      <c r="JV34" s="707">
        <f t="shared" si="171"/>
        <v>7.3684210526315779</v>
      </c>
      <c r="JW34" s="127">
        <v>43</v>
      </c>
      <c r="JX34" s="449">
        <v>4</v>
      </c>
      <c r="JY34" s="449">
        <v>7</v>
      </c>
      <c r="JZ34" s="707">
        <f t="shared" si="172"/>
        <v>25.581395348837212</v>
      </c>
      <c r="KA34" s="127">
        <v>57</v>
      </c>
      <c r="KB34" s="449">
        <v>7</v>
      </c>
      <c r="KC34" s="449">
        <v>15</v>
      </c>
      <c r="KD34" s="708">
        <v>38.596491228070171</v>
      </c>
      <c r="KE34" s="448">
        <v>0</v>
      </c>
      <c r="KF34" s="449">
        <v>0</v>
      </c>
      <c r="KG34" s="449">
        <v>0</v>
      </c>
      <c r="KH34" s="449">
        <v>0</v>
      </c>
      <c r="KI34" s="139">
        <v>0</v>
      </c>
    </row>
    <row r="35" spans="1:295" s="97" customFormat="1" ht="27" customHeight="1" x14ac:dyDescent="0.3">
      <c r="A35" s="293" t="s">
        <v>115</v>
      </c>
      <c r="B35" s="292" t="s">
        <v>132</v>
      </c>
      <c r="C35" s="127"/>
      <c r="D35" s="540">
        <v>0</v>
      </c>
      <c r="E35" s="540">
        <v>0</v>
      </c>
      <c r="F35" s="540">
        <v>0</v>
      </c>
      <c r="G35" s="142">
        <f t="shared" si="167"/>
        <v>0</v>
      </c>
      <c r="H35" s="540">
        <v>0</v>
      </c>
      <c r="I35" s="540">
        <v>0</v>
      </c>
      <c r="J35" s="540">
        <v>2</v>
      </c>
      <c r="K35" s="540"/>
      <c r="L35" s="540">
        <v>3</v>
      </c>
      <c r="M35" s="143">
        <f t="shared" si="168"/>
        <v>0</v>
      </c>
      <c r="N35" s="540">
        <v>2</v>
      </c>
      <c r="O35" s="540"/>
      <c r="P35" s="540">
        <v>3</v>
      </c>
      <c r="Q35" s="145">
        <f t="shared" si="169"/>
        <v>0</v>
      </c>
      <c r="R35" s="540">
        <v>2</v>
      </c>
      <c r="S35" s="541"/>
      <c r="T35" s="542">
        <v>2</v>
      </c>
      <c r="U35" s="543"/>
      <c r="V35" s="540"/>
      <c r="W35" s="541"/>
      <c r="X35" s="542"/>
      <c r="Y35" s="540"/>
      <c r="Z35" s="543"/>
      <c r="AA35" s="65"/>
      <c r="AB35" s="296" t="s">
        <v>132</v>
      </c>
      <c r="AC35" s="139"/>
      <c r="AD35" s="131"/>
      <c r="AE35" s="340">
        <f t="shared" si="132"/>
        <v>0</v>
      </c>
      <c r="AF35" s="128"/>
      <c r="AG35" s="126"/>
      <c r="AH35" s="126"/>
      <c r="AI35" s="126"/>
      <c r="AJ35" s="132"/>
      <c r="AK35" s="128"/>
      <c r="AL35" s="128"/>
      <c r="AM35" s="129">
        <v>1</v>
      </c>
      <c r="AN35" s="183">
        <v>1</v>
      </c>
      <c r="AO35" s="145">
        <f t="shared" si="133"/>
        <v>0</v>
      </c>
      <c r="AP35" s="128">
        <v>1</v>
      </c>
      <c r="AQ35" s="129">
        <v>1</v>
      </c>
      <c r="AR35" s="128"/>
      <c r="AS35" s="128"/>
      <c r="AT35" s="128"/>
      <c r="AU35" s="133"/>
      <c r="AV35" s="145">
        <f t="shared" si="134"/>
        <v>0</v>
      </c>
      <c r="AW35" s="128"/>
      <c r="AX35" s="128"/>
      <c r="AY35" s="133"/>
      <c r="AZ35" s="145">
        <f t="shared" si="135"/>
        <v>0</v>
      </c>
      <c r="BA35" s="128"/>
      <c r="BB35" s="133"/>
      <c r="BC35" s="159">
        <v>1</v>
      </c>
      <c r="BD35" s="65"/>
      <c r="BE35" s="296" t="s">
        <v>132</v>
      </c>
      <c r="BF35" s="127"/>
      <c r="BG35" s="128"/>
      <c r="BH35" s="128"/>
      <c r="BI35" s="126"/>
      <c r="BJ35" s="126"/>
      <c r="BK35" s="141">
        <v>1</v>
      </c>
      <c r="BL35" s="131"/>
      <c r="BM35" s="126"/>
      <c r="BN35" s="126"/>
      <c r="BO35" s="141">
        <v>1</v>
      </c>
      <c r="BP35" s="145">
        <f t="shared" si="137"/>
        <v>0</v>
      </c>
      <c r="BQ35" s="128"/>
      <c r="BR35" s="126"/>
      <c r="BS35" s="126"/>
      <c r="BT35" s="130">
        <f t="shared" si="139"/>
        <v>0</v>
      </c>
      <c r="BU35" s="126"/>
      <c r="BV35" s="126"/>
      <c r="BW35" s="126"/>
      <c r="BX35" s="132"/>
      <c r="BY35" s="128"/>
      <c r="BZ35" s="141">
        <v>1</v>
      </c>
      <c r="CA35" s="145">
        <f t="shared" si="141"/>
        <v>0</v>
      </c>
      <c r="CB35" s="131"/>
      <c r="CC35" s="132"/>
      <c r="CD35" s="129">
        <v>1</v>
      </c>
      <c r="CE35" s="65"/>
      <c r="CF35" s="296" t="s">
        <v>132</v>
      </c>
      <c r="CG35" s="127">
        <v>0</v>
      </c>
      <c r="CH35" s="128"/>
      <c r="CI35" s="128"/>
      <c r="CJ35" s="128"/>
      <c r="CK35" s="128"/>
      <c r="CL35" s="133"/>
      <c r="CM35" s="131"/>
      <c r="CN35" s="128"/>
      <c r="CO35" s="128"/>
      <c r="CP35" s="128"/>
      <c r="CQ35" s="128"/>
      <c r="CR35" s="128"/>
      <c r="CS35" s="128"/>
      <c r="CT35" s="128"/>
      <c r="CU35" s="129"/>
      <c r="CV35" s="128"/>
      <c r="CW35" s="128"/>
      <c r="CX35" s="159"/>
      <c r="CY35" s="65"/>
      <c r="CZ35" s="296" t="s">
        <v>132</v>
      </c>
      <c r="DA35" s="127"/>
      <c r="DB35" s="128"/>
      <c r="DC35" s="126"/>
      <c r="DD35" s="126"/>
      <c r="DE35" s="141"/>
      <c r="DF35" s="131"/>
      <c r="DG35" s="126"/>
      <c r="DH35" s="141"/>
      <c r="DI35" s="145">
        <f t="shared" si="145"/>
        <v>0</v>
      </c>
      <c r="DJ35" s="128"/>
      <c r="DK35" s="126"/>
      <c r="DL35" s="141"/>
      <c r="DM35" s="145">
        <f t="shared" si="147"/>
        <v>0</v>
      </c>
      <c r="DN35" s="128"/>
      <c r="DO35" s="132"/>
      <c r="DP35" s="128"/>
      <c r="DQ35" s="141"/>
      <c r="DR35" s="145">
        <f t="shared" si="149"/>
        <v>0</v>
      </c>
      <c r="DS35" s="133">
        <v>1</v>
      </c>
      <c r="DT35" s="145">
        <f t="shared" si="151"/>
        <v>0</v>
      </c>
      <c r="DU35" s="133">
        <v>1</v>
      </c>
      <c r="DV35" s="145">
        <f t="shared" si="153"/>
        <v>0</v>
      </c>
      <c r="DW35" s="129"/>
      <c r="DX35" s="65"/>
      <c r="DY35" s="296" t="s">
        <v>132</v>
      </c>
      <c r="DZ35" s="128"/>
      <c r="EA35" s="126"/>
      <c r="EB35" s="141"/>
      <c r="EC35" s="131"/>
      <c r="ED35" s="126"/>
      <c r="EE35" s="132"/>
      <c r="EF35" s="128"/>
      <c r="EG35" s="126"/>
      <c r="EH35" s="141"/>
      <c r="EI35" s="131"/>
      <c r="EJ35" s="126"/>
      <c r="EK35" s="132"/>
      <c r="EL35" s="128"/>
      <c r="EM35" s="126"/>
      <c r="EN35" s="141"/>
      <c r="EO35" s="131"/>
      <c r="EP35" s="126"/>
      <c r="EQ35" s="132"/>
      <c r="ER35" s="183">
        <v>17</v>
      </c>
      <c r="ES35" s="189">
        <f t="shared" si="156"/>
        <v>5.8823529411764701</v>
      </c>
      <c r="ET35" s="128"/>
      <c r="EU35" s="126"/>
      <c r="EV35" s="126"/>
      <c r="EW35" s="126">
        <v>1</v>
      </c>
      <c r="EX35" s="132"/>
      <c r="EY35" s="128"/>
      <c r="EZ35" s="126"/>
      <c r="FA35" s="126"/>
      <c r="FB35" s="128"/>
      <c r="FC35" s="126"/>
      <c r="FD35" s="126"/>
      <c r="FE35" s="126"/>
      <c r="FF35" s="126"/>
      <c r="FG35" s="126"/>
      <c r="FH35" s="126"/>
      <c r="FI35" s="126"/>
      <c r="FJ35" s="126"/>
      <c r="FK35" s="126"/>
      <c r="FL35" s="126"/>
      <c r="FM35" s="126"/>
      <c r="FN35" s="126"/>
      <c r="FO35" s="126"/>
      <c r="FP35" s="126"/>
      <c r="FQ35" s="132"/>
      <c r="FR35" s="65"/>
      <c r="FS35" s="296" t="s">
        <v>132</v>
      </c>
      <c r="FT35" s="207"/>
      <c r="FU35" s="208">
        <v>0</v>
      </c>
      <c r="FV35" s="128"/>
      <c r="FW35" s="128"/>
      <c r="FX35" s="128"/>
      <c r="FY35" s="128"/>
      <c r="FZ35" s="133"/>
      <c r="GA35" s="131"/>
      <c r="GB35" s="128"/>
      <c r="GC35" s="128"/>
      <c r="GD35" s="128"/>
      <c r="GE35" s="129"/>
      <c r="GF35" s="133"/>
      <c r="GG35" s="159">
        <v>0</v>
      </c>
      <c r="GH35" s="339">
        <f t="shared" si="170"/>
        <v>0</v>
      </c>
      <c r="GI35" s="128"/>
      <c r="GJ35" s="128"/>
      <c r="GK35" s="128"/>
      <c r="GL35" s="128"/>
      <c r="GM35" s="128"/>
      <c r="GN35" s="128"/>
      <c r="GO35" s="128"/>
      <c r="GP35" s="128"/>
      <c r="GQ35" s="129"/>
      <c r="GR35" s="65"/>
      <c r="GS35" s="296" t="s">
        <v>132</v>
      </c>
      <c r="GT35" s="128"/>
      <c r="GU35" s="128"/>
      <c r="GV35" s="128"/>
      <c r="GW35" s="128"/>
      <c r="GX35" s="128"/>
      <c r="GY35" s="128"/>
      <c r="GZ35" s="128"/>
      <c r="HA35" s="129"/>
      <c r="HB35" s="131">
        <v>0</v>
      </c>
      <c r="HC35" s="340">
        <f t="shared" si="161"/>
        <v>0</v>
      </c>
      <c r="HD35" s="131"/>
      <c r="HE35" s="128"/>
      <c r="HF35" s="128"/>
      <c r="HG35" s="128"/>
      <c r="HH35" s="129"/>
      <c r="HI35" s="128"/>
      <c r="HJ35" s="128"/>
      <c r="HK35" s="128"/>
      <c r="HL35" s="128"/>
      <c r="HM35" s="128"/>
      <c r="HN35" s="128"/>
      <c r="HO35" s="128"/>
      <c r="HP35" s="129"/>
      <c r="HQ35" s="65"/>
      <c r="HR35" s="296" t="s">
        <v>132</v>
      </c>
      <c r="HS35" s="131"/>
      <c r="HT35" s="128"/>
      <c r="HU35" s="128"/>
      <c r="HV35" s="128"/>
      <c r="HW35" s="128"/>
      <c r="HX35" s="128"/>
      <c r="HY35" s="128"/>
      <c r="HZ35" s="128"/>
      <c r="IA35" s="128"/>
      <c r="IB35" s="128"/>
      <c r="IC35" s="128"/>
      <c r="ID35" s="128"/>
      <c r="IE35" s="128"/>
      <c r="IF35" s="128"/>
      <c r="IG35" s="129"/>
      <c r="IH35" s="131"/>
      <c r="II35" s="128"/>
      <c r="IJ35" s="133"/>
      <c r="IK35" s="131"/>
      <c r="IL35" s="128"/>
      <c r="IM35" s="129"/>
      <c r="IN35" s="128"/>
      <c r="IO35" s="128"/>
      <c r="IP35" s="129"/>
      <c r="IQ35" s="128"/>
      <c r="IR35" s="128"/>
      <c r="IS35" s="128"/>
      <c r="IT35" s="128"/>
      <c r="IU35" s="129"/>
      <c r="IV35" s="65"/>
      <c r="IW35" s="296" t="s">
        <v>132</v>
      </c>
      <c r="IX35" s="131"/>
      <c r="IY35" s="128"/>
      <c r="IZ35" s="128"/>
      <c r="JA35" s="128"/>
      <c r="JB35" s="129"/>
      <c r="JC35" s="128"/>
      <c r="JD35" s="128"/>
      <c r="JE35" s="128"/>
      <c r="JF35" s="128"/>
      <c r="JG35" s="133"/>
      <c r="JH35" s="131"/>
      <c r="JI35" s="128"/>
      <c r="JJ35" s="128"/>
      <c r="JK35" s="128"/>
      <c r="JL35" s="129"/>
      <c r="JM35" s="131">
        <v>5</v>
      </c>
      <c r="JN35" s="156">
        <v>0</v>
      </c>
      <c r="JO35" s="546">
        <f t="shared" si="165"/>
        <v>0</v>
      </c>
      <c r="JP35" s="128"/>
      <c r="JQ35" s="128"/>
      <c r="JR35" s="133"/>
      <c r="JS35" s="159"/>
      <c r="JT35" s="128"/>
      <c r="JU35" s="128"/>
      <c r="JV35" s="707">
        <f t="shared" si="171"/>
        <v>0</v>
      </c>
      <c r="JW35" s="159"/>
      <c r="JX35" s="128"/>
      <c r="JY35" s="128">
        <v>1</v>
      </c>
      <c r="JZ35" s="707">
        <f t="shared" si="172"/>
        <v>0</v>
      </c>
      <c r="KA35" s="159"/>
      <c r="KB35" s="128"/>
      <c r="KC35" s="128"/>
      <c r="KD35" s="708">
        <v>0</v>
      </c>
      <c r="KE35" s="131"/>
      <c r="KF35" s="128"/>
      <c r="KG35" s="128"/>
      <c r="KH35" s="128"/>
      <c r="KI35" s="129"/>
    </row>
    <row r="36" spans="1:295" s="97" customFormat="1" ht="27" customHeight="1" x14ac:dyDescent="0.3">
      <c r="A36" s="291">
        <v>1452</v>
      </c>
      <c r="B36" s="292" t="s">
        <v>128</v>
      </c>
      <c r="C36" s="127">
        <v>5</v>
      </c>
      <c r="D36" s="540">
        <v>0</v>
      </c>
      <c r="E36" s="540">
        <v>0</v>
      </c>
      <c r="F36" s="540">
        <v>0</v>
      </c>
      <c r="G36" s="142">
        <f t="shared" si="167"/>
        <v>0</v>
      </c>
      <c r="H36" s="540">
        <v>0</v>
      </c>
      <c r="I36" s="541">
        <v>0</v>
      </c>
      <c r="J36" s="542">
        <v>1</v>
      </c>
      <c r="K36" s="540">
        <v>0</v>
      </c>
      <c r="L36" s="543">
        <v>1</v>
      </c>
      <c r="M36" s="347">
        <f t="shared" si="168"/>
        <v>20</v>
      </c>
      <c r="N36" s="540">
        <v>1</v>
      </c>
      <c r="O36" s="540">
        <v>0</v>
      </c>
      <c r="P36" s="540">
        <v>1</v>
      </c>
      <c r="Q36" s="145">
        <f t="shared" si="169"/>
        <v>20</v>
      </c>
      <c r="R36" s="540">
        <v>1</v>
      </c>
      <c r="S36" s="541">
        <v>0</v>
      </c>
      <c r="T36" s="542">
        <v>1</v>
      </c>
      <c r="U36" s="543">
        <v>0</v>
      </c>
      <c r="V36" s="540">
        <v>0</v>
      </c>
      <c r="W36" s="541">
        <v>0</v>
      </c>
      <c r="X36" s="542">
        <v>0</v>
      </c>
      <c r="Y36" s="540">
        <v>0</v>
      </c>
      <c r="Z36" s="543">
        <v>0</v>
      </c>
      <c r="AA36" s="65"/>
      <c r="AB36" s="296" t="s">
        <v>128</v>
      </c>
      <c r="AC36" s="139">
        <v>5</v>
      </c>
      <c r="AD36" s="448">
        <v>0</v>
      </c>
      <c r="AE36" s="340">
        <f t="shared" si="132"/>
        <v>0</v>
      </c>
      <c r="AF36" s="449">
        <v>0</v>
      </c>
      <c r="AG36" s="464">
        <v>0</v>
      </c>
      <c r="AH36" s="448">
        <v>0</v>
      </c>
      <c r="AI36" s="463">
        <v>0</v>
      </c>
      <c r="AJ36" s="465">
        <v>0</v>
      </c>
      <c r="AK36" s="449">
        <v>0</v>
      </c>
      <c r="AL36" s="449">
        <v>0</v>
      </c>
      <c r="AM36" s="139">
        <v>0</v>
      </c>
      <c r="AN36" s="459">
        <v>0</v>
      </c>
      <c r="AO36" s="145">
        <f t="shared" si="133"/>
        <v>0</v>
      </c>
      <c r="AP36" s="449">
        <v>0</v>
      </c>
      <c r="AQ36" s="139">
        <v>0</v>
      </c>
      <c r="AR36" s="449">
        <v>0</v>
      </c>
      <c r="AS36" s="449">
        <v>0</v>
      </c>
      <c r="AT36" s="449">
        <v>0</v>
      </c>
      <c r="AU36" s="450">
        <v>0</v>
      </c>
      <c r="AV36" s="145">
        <f t="shared" si="134"/>
        <v>0</v>
      </c>
      <c r="AW36" s="449">
        <v>0</v>
      </c>
      <c r="AX36" s="449">
        <v>0</v>
      </c>
      <c r="AY36" s="450">
        <v>0</v>
      </c>
      <c r="AZ36" s="145">
        <f t="shared" si="135"/>
        <v>0</v>
      </c>
      <c r="BA36" s="449">
        <v>0</v>
      </c>
      <c r="BB36" s="450">
        <v>0</v>
      </c>
      <c r="BC36" s="127">
        <v>0</v>
      </c>
      <c r="BD36" s="65"/>
      <c r="BE36" s="296" t="s">
        <v>128</v>
      </c>
      <c r="BF36" s="127">
        <v>6</v>
      </c>
      <c r="BG36" s="449">
        <v>0</v>
      </c>
      <c r="BH36" s="449">
        <v>0</v>
      </c>
      <c r="BI36" s="463">
        <v>0</v>
      </c>
      <c r="BJ36" s="463">
        <v>0</v>
      </c>
      <c r="BK36" s="464">
        <v>0</v>
      </c>
      <c r="BL36" s="448">
        <v>0</v>
      </c>
      <c r="BM36" s="463">
        <v>0</v>
      </c>
      <c r="BN36" s="463">
        <v>0</v>
      </c>
      <c r="BO36" s="464">
        <v>0</v>
      </c>
      <c r="BP36" s="145">
        <f t="shared" si="137"/>
        <v>0</v>
      </c>
      <c r="BQ36" s="449">
        <v>0</v>
      </c>
      <c r="BR36" s="463">
        <v>0</v>
      </c>
      <c r="BS36" s="463">
        <v>0</v>
      </c>
      <c r="BT36" s="130">
        <f t="shared" si="139"/>
        <v>0</v>
      </c>
      <c r="BU36" s="463">
        <v>0</v>
      </c>
      <c r="BV36" s="463">
        <v>0</v>
      </c>
      <c r="BW36" s="463">
        <v>0</v>
      </c>
      <c r="BX36" s="465">
        <v>0</v>
      </c>
      <c r="BY36" s="449">
        <v>0</v>
      </c>
      <c r="BZ36" s="464">
        <v>0</v>
      </c>
      <c r="CA36" s="145">
        <f t="shared" si="141"/>
        <v>0</v>
      </c>
      <c r="CB36" s="448">
        <v>0</v>
      </c>
      <c r="CC36" s="465">
        <v>0</v>
      </c>
      <c r="CD36" s="139">
        <v>0</v>
      </c>
      <c r="CE36" s="65"/>
      <c r="CF36" s="296" t="s">
        <v>128</v>
      </c>
      <c r="CG36" s="127">
        <v>6</v>
      </c>
      <c r="CH36" s="449">
        <v>0</v>
      </c>
      <c r="CI36" s="449">
        <v>0</v>
      </c>
      <c r="CJ36" s="449">
        <v>0</v>
      </c>
      <c r="CK36" s="449">
        <v>0</v>
      </c>
      <c r="CL36" s="450">
        <v>0</v>
      </c>
      <c r="CM36" s="448">
        <v>0</v>
      </c>
      <c r="CN36" s="449">
        <v>0</v>
      </c>
      <c r="CO36" s="449">
        <v>0</v>
      </c>
      <c r="CP36" s="449">
        <v>0</v>
      </c>
      <c r="CQ36" s="449">
        <v>0</v>
      </c>
      <c r="CR36" s="449">
        <v>0</v>
      </c>
      <c r="CS36" s="449">
        <v>0</v>
      </c>
      <c r="CT36" s="449">
        <v>0</v>
      </c>
      <c r="CU36" s="139">
        <v>0</v>
      </c>
      <c r="CV36" s="449">
        <v>0</v>
      </c>
      <c r="CW36" s="449">
        <v>0</v>
      </c>
      <c r="CX36" s="127">
        <v>0</v>
      </c>
      <c r="CY36" s="65"/>
      <c r="CZ36" s="296" t="s">
        <v>128</v>
      </c>
      <c r="DA36" s="127">
        <v>6</v>
      </c>
      <c r="DB36" s="449">
        <v>0</v>
      </c>
      <c r="DC36" s="463">
        <v>0</v>
      </c>
      <c r="DD36" s="463">
        <v>0</v>
      </c>
      <c r="DE36" s="464">
        <v>0</v>
      </c>
      <c r="DF36" s="448">
        <v>0</v>
      </c>
      <c r="DG36" s="463">
        <v>0</v>
      </c>
      <c r="DH36" s="464">
        <v>0</v>
      </c>
      <c r="DI36" s="145">
        <f t="shared" si="145"/>
        <v>0</v>
      </c>
      <c r="DJ36" s="449">
        <v>0</v>
      </c>
      <c r="DK36" s="463">
        <v>0</v>
      </c>
      <c r="DL36" s="464">
        <v>0</v>
      </c>
      <c r="DM36" s="145">
        <f t="shared" si="147"/>
        <v>0</v>
      </c>
      <c r="DN36" s="449">
        <v>0</v>
      </c>
      <c r="DO36" s="465">
        <v>0</v>
      </c>
      <c r="DP36" s="449">
        <v>0</v>
      </c>
      <c r="DQ36" s="464">
        <v>0</v>
      </c>
      <c r="DR36" s="145">
        <f t="shared" si="149"/>
        <v>0</v>
      </c>
      <c r="DS36" s="450">
        <v>0</v>
      </c>
      <c r="DT36" s="145">
        <f t="shared" si="151"/>
        <v>0</v>
      </c>
      <c r="DU36" s="450">
        <v>0</v>
      </c>
      <c r="DV36" s="145">
        <f t="shared" si="153"/>
        <v>0</v>
      </c>
      <c r="DW36" s="139">
        <v>0</v>
      </c>
      <c r="DX36" s="65"/>
      <c r="DY36" s="296" t="s">
        <v>128</v>
      </c>
      <c r="DZ36" s="449">
        <v>0</v>
      </c>
      <c r="EA36" s="463">
        <v>0</v>
      </c>
      <c r="EB36" s="464">
        <v>0</v>
      </c>
      <c r="EC36" s="448">
        <v>0</v>
      </c>
      <c r="ED36" s="463">
        <v>0</v>
      </c>
      <c r="EE36" s="465">
        <v>0</v>
      </c>
      <c r="EF36" s="449">
        <v>0</v>
      </c>
      <c r="EG36" s="463">
        <v>0</v>
      </c>
      <c r="EH36" s="464">
        <v>0</v>
      </c>
      <c r="EI36" s="448">
        <v>0</v>
      </c>
      <c r="EJ36" s="463">
        <v>1</v>
      </c>
      <c r="EK36" s="465">
        <v>0</v>
      </c>
      <c r="EL36" s="449">
        <v>1</v>
      </c>
      <c r="EM36" s="463">
        <v>0</v>
      </c>
      <c r="EN36" s="464">
        <v>0</v>
      </c>
      <c r="EO36" s="448">
        <v>0</v>
      </c>
      <c r="EP36" s="463">
        <v>0</v>
      </c>
      <c r="EQ36" s="465">
        <v>0</v>
      </c>
      <c r="ER36" s="459">
        <v>0</v>
      </c>
      <c r="ES36" s="544">
        <f t="shared" si="156"/>
        <v>0</v>
      </c>
      <c r="ET36" s="449">
        <v>0</v>
      </c>
      <c r="EU36" s="463">
        <v>0</v>
      </c>
      <c r="EV36" s="463">
        <v>0</v>
      </c>
      <c r="EW36" s="463">
        <v>0</v>
      </c>
      <c r="EX36" s="465">
        <v>0</v>
      </c>
      <c r="EY36" s="449">
        <v>0</v>
      </c>
      <c r="EZ36" s="463">
        <v>0</v>
      </c>
      <c r="FA36" s="464">
        <v>0</v>
      </c>
      <c r="FB36" s="448">
        <v>0</v>
      </c>
      <c r="FC36" s="463">
        <v>0</v>
      </c>
      <c r="FD36" s="465">
        <v>0</v>
      </c>
      <c r="FE36" s="449">
        <v>0</v>
      </c>
      <c r="FF36" s="463">
        <v>0</v>
      </c>
      <c r="FG36" s="464">
        <v>0</v>
      </c>
      <c r="FH36" s="448">
        <v>0</v>
      </c>
      <c r="FI36" s="463">
        <v>0</v>
      </c>
      <c r="FJ36" s="465">
        <v>0</v>
      </c>
      <c r="FK36" s="449">
        <v>0</v>
      </c>
      <c r="FL36" s="463">
        <v>0</v>
      </c>
      <c r="FM36" s="464">
        <v>0</v>
      </c>
      <c r="FN36" s="448">
        <v>0</v>
      </c>
      <c r="FO36" s="463">
        <v>0</v>
      </c>
      <c r="FP36" s="465">
        <v>0</v>
      </c>
      <c r="FQ36" s="139">
        <v>0</v>
      </c>
      <c r="FR36" s="65"/>
      <c r="FS36" s="296" t="s">
        <v>128</v>
      </c>
      <c r="FT36" s="506">
        <v>50</v>
      </c>
      <c r="FU36" s="545">
        <v>0</v>
      </c>
      <c r="FV36" s="449">
        <v>0</v>
      </c>
      <c r="FW36" s="449">
        <v>0</v>
      </c>
      <c r="FX36" s="449">
        <v>0</v>
      </c>
      <c r="FY36" s="449">
        <v>0</v>
      </c>
      <c r="FZ36" s="450">
        <v>0</v>
      </c>
      <c r="GA36" s="448">
        <v>0</v>
      </c>
      <c r="GB36" s="449">
        <v>0</v>
      </c>
      <c r="GC36" s="449">
        <v>0</v>
      </c>
      <c r="GD36" s="449">
        <v>0</v>
      </c>
      <c r="GE36" s="139">
        <v>0</v>
      </c>
      <c r="GF36" s="450">
        <v>0</v>
      </c>
      <c r="GG36" s="127">
        <v>65</v>
      </c>
      <c r="GH36" s="339">
        <f t="shared" si="170"/>
        <v>0</v>
      </c>
      <c r="GI36" s="449">
        <v>0</v>
      </c>
      <c r="GJ36" s="449">
        <v>0</v>
      </c>
      <c r="GK36" s="449">
        <v>0</v>
      </c>
      <c r="GL36" s="449">
        <v>0</v>
      </c>
      <c r="GM36" s="449">
        <v>0</v>
      </c>
      <c r="GN36" s="449">
        <v>0</v>
      </c>
      <c r="GO36" s="449">
        <v>0</v>
      </c>
      <c r="GP36" s="449">
        <v>0</v>
      </c>
      <c r="GQ36" s="139">
        <v>0</v>
      </c>
      <c r="GR36" s="65"/>
      <c r="GS36" s="296" t="s">
        <v>128</v>
      </c>
      <c r="GT36" s="449">
        <v>0</v>
      </c>
      <c r="GU36" s="449">
        <v>0</v>
      </c>
      <c r="GV36" s="449">
        <v>0</v>
      </c>
      <c r="GW36" s="449">
        <v>0</v>
      </c>
      <c r="GX36" s="449">
        <v>0</v>
      </c>
      <c r="GY36" s="449">
        <v>0</v>
      </c>
      <c r="GZ36" s="449">
        <v>0</v>
      </c>
      <c r="HA36" s="139">
        <v>0</v>
      </c>
      <c r="HB36" s="448">
        <v>5</v>
      </c>
      <c r="HC36" s="340">
        <f t="shared" si="161"/>
        <v>0</v>
      </c>
      <c r="HD36" s="448">
        <v>0</v>
      </c>
      <c r="HE36" s="449">
        <v>0</v>
      </c>
      <c r="HF36" s="449">
        <v>0</v>
      </c>
      <c r="HG36" s="449">
        <v>0</v>
      </c>
      <c r="HH36" s="139">
        <v>0</v>
      </c>
      <c r="HI36" s="449">
        <v>0</v>
      </c>
      <c r="HJ36" s="449">
        <v>0</v>
      </c>
      <c r="HK36" s="449">
        <v>0</v>
      </c>
      <c r="HL36" s="449">
        <v>0</v>
      </c>
      <c r="HM36" s="449">
        <v>0</v>
      </c>
      <c r="HN36" s="449">
        <v>0</v>
      </c>
      <c r="HO36" s="449">
        <v>0</v>
      </c>
      <c r="HP36" s="139">
        <v>0</v>
      </c>
      <c r="HQ36" s="65"/>
      <c r="HR36" s="296" t="s">
        <v>128</v>
      </c>
      <c r="HS36" s="448">
        <v>0</v>
      </c>
      <c r="HT36" s="449">
        <v>0</v>
      </c>
      <c r="HU36" s="449">
        <v>0</v>
      </c>
      <c r="HV36" s="449">
        <v>0</v>
      </c>
      <c r="HW36" s="449">
        <v>0</v>
      </c>
      <c r="HX36" s="449">
        <v>0</v>
      </c>
      <c r="HY36" s="449">
        <v>0</v>
      </c>
      <c r="HZ36" s="449">
        <v>0</v>
      </c>
      <c r="IA36" s="449">
        <v>0</v>
      </c>
      <c r="IB36" s="449">
        <v>0</v>
      </c>
      <c r="IC36" s="449">
        <v>0</v>
      </c>
      <c r="ID36" s="449">
        <v>0</v>
      </c>
      <c r="IE36" s="449">
        <v>0</v>
      </c>
      <c r="IF36" s="449">
        <v>0</v>
      </c>
      <c r="IG36" s="139">
        <v>0</v>
      </c>
      <c r="IH36" s="448">
        <v>0</v>
      </c>
      <c r="II36" s="449">
        <v>0</v>
      </c>
      <c r="IJ36" s="450">
        <v>0</v>
      </c>
      <c r="IK36" s="448">
        <v>0</v>
      </c>
      <c r="IL36" s="449">
        <v>0</v>
      </c>
      <c r="IM36" s="139">
        <v>0</v>
      </c>
      <c r="IN36" s="449">
        <v>0</v>
      </c>
      <c r="IO36" s="449">
        <v>0</v>
      </c>
      <c r="IP36" s="139">
        <v>0</v>
      </c>
      <c r="IQ36" s="449">
        <v>0</v>
      </c>
      <c r="IR36" s="449">
        <v>0</v>
      </c>
      <c r="IS36" s="449">
        <v>0</v>
      </c>
      <c r="IT36" s="449">
        <v>0</v>
      </c>
      <c r="IU36" s="139">
        <v>0</v>
      </c>
      <c r="IV36" s="65"/>
      <c r="IW36" s="296" t="s">
        <v>128</v>
      </c>
      <c r="IX36" s="448">
        <v>0</v>
      </c>
      <c r="IY36" s="449">
        <v>0</v>
      </c>
      <c r="IZ36" s="449">
        <v>0</v>
      </c>
      <c r="JA36" s="449">
        <v>0</v>
      </c>
      <c r="JB36" s="139">
        <v>0</v>
      </c>
      <c r="JC36" s="449">
        <v>0</v>
      </c>
      <c r="JD36" s="449">
        <v>0</v>
      </c>
      <c r="JE36" s="449">
        <v>0</v>
      </c>
      <c r="JF36" s="449">
        <v>0</v>
      </c>
      <c r="JG36" s="450">
        <v>0</v>
      </c>
      <c r="JH36" s="448">
        <v>0</v>
      </c>
      <c r="JI36" s="449">
        <v>0</v>
      </c>
      <c r="JJ36" s="449">
        <v>0</v>
      </c>
      <c r="JK36" s="449">
        <v>0</v>
      </c>
      <c r="JL36" s="139">
        <v>0</v>
      </c>
      <c r="JM36" s="448">
        <v>0</v>
      </c>
      <c r="JN36" s="343">
        <v>32</v>
      </c>
      <c r="JO36" s="546">
        <f t="shared" si="165"/>
        <v>0</v>
      </c>
      <c r="JP36" s="449">
        <v>0</v>
      </c>
      <c r="JQ36" s="449">
        <v>0</v>
      </c>
      <c r="JR36" s="450">
        <v>0</v>
      </c>
      <c r="JS36" s="127">
        <v>7</v>
      </c>
      <c r="JT36" s="449">
        <v>0</v>
      </c>
      <c r="JU36" s="449">
        <v>0</v>
      </c>
      <c r="JV36" s="707">
        <f t="shared" si="171"/>
        <v>0</v>
      </c>
      <c r="JW36" s="127">
        <v>3</v>
      </c>
      <c r="JX36" s="449">
        <v>0</v>
      </c>
      <c r="JY36" s="449">
        <v>1</v>
      </c>
      <c r="JZ36" s="707">
        <f t="shared" si="172"/>
        <v>33.333333333333329</v>
      </c>
      <c r="KA36" s="127">
        <v>5</v>
      </c>
      <c r="KB36" s="449">
        <v>0</v>
      </c>
      <c r="KC36" s="449">
        <v>0</v>
      </c>
      <c r="KD36" s="708">
        <v>0</v>
      </c>
      <c r="KE36" s="448">
        <v>0</v>
      </c>
      <c r="KF36" s="449">
        <v>0</v>
      </c>
      <c r="KG36" s="449">
        <v>0</v>
      </c>
      <c r="KH36" s="449">
        <v>0</v>
      </c>
      <c r="KI36" s="139">
        <v>0</v>
      </c>
    </row>
    <row r="37" spans="1:295" s="97" customFormat="1" ht="27" customHeight="1" x14ac:dyDescent="0.3">
      <c r="A37" s="291">
        <v>1453</v>
      </c>
      <c r="B37" s="292" t="s">
        <v>129</v>
      </c>
      <c r="C37" s="127">
        <v>2</v>
      </c>
      <c r="D37" s="540">
        <v>0</v>
      </c>
      <c r="E37" s="540">
        <v>0</v>
      </c>
      <c r="F37" s="540">
        <v>0</v>
      </c>
      <c r="G37" s="142">
        <f t="shared" si="167"/>
        <v>0</v>
      </c>
      <c r="H37" s="540">
        <v>0</v>
      </c>
      <c r="I37" s="541">
        <v>0</v>
      </c>
      <c r="J37" s="542">
        <v>0</v>
      </c>
      <c r="K37" s="540">
        <v>0</v>
      </c>
      <c r="L37" s="543">
        <v>0</v>
      </c>
      <c r="M37" s="347">
        <f t="shared" si="168"/>
        <v>0</v>
      </c>
      <c r="N37" s="540">
        <v>0</v>
      </c>
      <c r="O37" s="540">
        <v>0</v>
      </c>
      <c r="P37" s="540">
        <v>0</v>
      </c>
      <c r="Q37" s="145">
        <f t="shared" si="169"/>
        <v>0</v>
      </c>
      <c r="R37" s="540">
        <v>0</v>
      </c>
      <c r="S37" s="541">
        <v>0</v>
      </c>
      <c r="T37" s="542">
        <v>0</v>
      </c>
      <c r="U37" s="543">
        <v>0</v>
      </c>
      <c r="V37" s="540">
        <v>0</v>
      </c>
      <c r="W37" s="541">
        <v>0</v>
      </c>
      <c r="X37" s="542">
        <v>0</v>
      </c>
      <c r="Y37" s="540">
        <v>0</v>
      </c>
      <c r="Z37" s="543">
        <v>0</v>
      </c>
      <c r="AA37" s="65"/>
      <c r="AB37" s="296" t="s">
        <v>129</v>
      </c>
      <c r="AC37" s="139">
        <v>2</v>
      </c>
      <c r="AD37" s="448">
        <v>0</v>
      </c>
      <c r="AE37" s="340">
        <f t="shared" si="132"/>
        <v>0</v>
      </c>
      <c r="AF37" s="449">
        <v>0</v>
      </c>
      <c r="AG37" s="464">
        <v>0</v>
      </c>
      <c r="AH37" s="448">
        <v>0</v>
      </c>
      <c r="AI37" s="463">
        <v>0</v>
      </c>
      <c r="AJ37" s="465">
        <v>0</v>
      </c>
      <c r="AK37" s="449">
        <v>0</v>
      </c>
      <c r="AL37" s="449">
        <v>0</v>
      </c>
      <c r="AM37" s="139">
        <v>0</v>
      </c>
      <c r="AN37" s="459">
        <v>0</v>
      </c>
      <c r="AO37" s="145">
        <f t="shared" si="133"/>
        <v>0</v>
      </c>
      <c r="AP37" s="449">
        <v>0</v>
      </c>
      <c r="AQ37" s="139">
        <v>0</v>
      </c>
      <c r="AR37" s="449">
        <v>0</v>
      </c>
      <c r="AS37" s="449">
        <v>0</v>
      </c>
      <c r="AT37" s="449">
        <v>0</v>
      </c>
      <c r="AU37" s="450">
        <v>0</v>
      </c>
      <c r="AV37" s="145">
        <f t="shared" si="134"/>
        <v>0</v>
      </c>
      <c r="AW37" s="449">
        <v>0</v>
      </c>
      <c r="AX37" s="449">
        <v>0</v>
      </c>
      <c r="AY37" s="450">
        <v>0</v>
      </c>
      <c r="AZ37" s="145">
        <f t="shared" si="135"/>
        <v>0</v>
      </c>
      <c r="BA37" s="449">
        <v>0</v>
      </c>
      <c r="BB37" s="450">
        <v>0</v>
      </c>
      <c r="BC37" s="127">
        <v>0</v>
      </c>
      <c r="BD37" s="65"/>
      <c r="BE37" s="296" t="s">
        <v>129</v>
      </c>
      <c r="BF37" s="127">
        <v>2</v>
      </c>
      <c r="BG37" s="449">
        <v>0</v>
      </c>
      <c r="BH37" s="449">
        <v>0</v>
      </c>
      <c r="BI37" s="463">
        <v>0</v>
      </c>
      <c r="BJ37" s="463">
        <v>0</v>
      </c>
      <c r="BK37" s="464">
        <v>0</v>
      </c>
      <c r="BL37" s="448">
        <v>0</v>
      </c>
      <c r="BM37" s="463">
        <v>0</v>
      </c>
      <c r="BN37" s="463">
        <v>0</v>
      </c>
      <c r="BO37" s="464">
        <v>0</v>
      </c>
      <c r="BP37" s="145">
        <f t="shared" si="137"/>
        <v>0</v>
      </c>
      <c r="BQ37" s="449">
        <v>0</v>
      </c>
      <c r="BR37" s="463">
        <v>0</v>
      </c>
      <c r="BS37" s="463">
        <v>0</v>
      </c>
      <c r="BT37" s="130">
        <f t="shared" si="139"/>
        <v>0</v>
      </c>
      <c r="BU37" s="463">
        <v>0</v>
      </c>
      <c r="BV37" s="463">
        <v>0</v>
      </c>
      <c r="BW37" s="463">
        <v>0</v>
      </c>
      <c r="BX37" s="465">
        <v>0</v>
      </c>
      <c r="BY37" s="449">
        <v>0</v>
      </c>
      <c r="BZ37" s="464">
        <v>0</v>
      </c>
      <c r="CA37" s="145">
        <f t="shared" si="141"/>
        <v>0</v>
      </c>
      <c r="CB37" s="448">
        <v>0</v>
      </c>
      <c r="CC37" s="465">
        <v>0</v>
      </c>
      <c r="CD37" s="139">
        <v>0</v>
      </c>
      <c r="CE37" s="65"/>
      <c r="CF37" s="296" t="s">
        <v>129</v>
      </c>
      <c r="CG37" s="127">
        <v>2</v>
      </c>
      <c r="CH37" s="449">
        <v>0</v>
      </c>
      <c r="CI37" s="449">
        <v>0</v>
      </c>
      <c r="CJ37" s="449">
        <v>0</v>
      </c>
      <c r="CK37" s="449">
        <v>0</v>
      </c>
      <c r="CL37" s="450">
        <v>0</v>
      </c>
      <c r="CM37" s="448">
        <v>0</v>
      </c>
      <c r="CN37" s="449">
        <v>0</v>
      </c>
      <c r="CO37" s="449">
        <v>0</v>
      </c>
      <c r="CP37" s="449">
        <v>0</v>
      </c>
      <c r="CQ37" s="449">
        <v>0</v>
      </c>
      <c r="CR37" s="449">
        <v>0</v>
      </c>
      <c r="CS37" s="449">
        <v>0</v>
      </c>
      <c r="CT37" s="449">
        <v>0</v>
      </c>
      <c r="CU37" s="139">
        <v>0</v>
      </c>
      <c r="CV37" s="449">
        <v>0</v>
      </c>
      <c r="CW37" s="449">
        <v>0</v>
      </c>
      <c r="CX37" s="127">
        <v>0</v>
      </c>
      <c r="CY37" s="65"/>
      <c r="CZ37" s="296" t="s">
        <v>129</v>
      </c>
      <c r="DA37" s="127">
        <v>2</v>
      </c>
      <c r="DB37" s="449">
        <v>0</v>
      </c>
      <c r="DC37" s="463">
        <v>0</v>
      </c>
      <c r="DD37" s="463">
        <v>0</v>
      </c>
      <c r="DE37" s="464">
        <v>0</v>
      </c>
      <c r="DF37" s="448">
        <v>0</v>
      </c>
      <c r="DG37" s="463">
        <v>0</v>
      </c>
      <c r="DH37" s="464">
        <v>0</v>
      </c>
      <c r="DI37" s="145">
        <f t="shared" si="145"/>
        <v>0</v>
      </c>
      <c r="DJ37" s="449">
        <v>0</v>
      </c>
      <c r="DK37" s="463">
        <v>0</v>
      </c>
      <c r="DL37" s="464">
        <v>0</v>
      </c>
      <c r="DM37" s="145">
        <f t="shared" si="147"/>
        <v>0</v>
      </c>
      <c r="DN37" s="449">
        <v>0</v>
      </c>
      <c r="DO37" s="465">
        <v>0</v>
      </c>
      <c r="DP37" s="449">
        <v>0</v>
      </c>
      <c r="DQ37" s="464">
        <v>0</v>
      </c>
      <c r="DR37" s="145">
        <f t="shared" si="149"/>
        <v>0</v>
      </c>
      <c r="DS37" s="450">
        <v>0</v>
      </c>
      <c r="DT37" s="145">
        <f t="shared" si="151"/>
        <v>0</v>
      </c>
      <c r="DU37" s="450">
        <v>0</v>
      </c>
      <c r="DV37" s="145">
        <f t="shared" si="153"/>
        <v>0</v>
      </c>
      <c r="DW37" s="139">
        <v>0</v>
      </c>
      <c r="DX37" s="65"/>
      <c r="DY37" s="296" t="s">
        <v>129</v>
      </c>
      <c r="DZ37" s="449">
        <v>0</v>
      </c>
      <c r="EA37" s="463">
        <v>1</v>
      </c>
      <c r="EB37" s="464">
        <v>0</v>
      </c>
      <c r="EC37" s="448">
        <v>0</v>
      </c>
      <c r="ED37" s="463">
        <v>0</v>
      </c>
      <c r="EE37" s="465">
        <v>0</v>
      </c>
      <c r="EF37" s="449">
        <v>0</v>
      </c>
      <c r="EG37" s="463">
        <v>0</v>
      </c>
      <c r="EH37" s="464">
        <v>0</v>
      </c>
      <c r="EI37" s="448">
        <v>0</v>
      </c>
      <c r="EJ37" s="463">
        <v>0</v>
      </c>
      <c r="EK37" s="465">
        <v>0</v>
      </c>
      <c r="EL37" s="449">
        <v>0</v>
      </c>
      <c r="EM37" s="463">
        <v>0</v>
      </c>
      <c r="EN37" s="464">
        <v>0</v>
      </c>
      <c r="EO37" s="448">
        <v>0</v>
      </c>
      <c r="EP37" s="463">
        <v>0</v>
      </c>
      <c r="EQ37" s="465">
        <v>0</v>
      </c>
      <c r="ER37" s="459">
        <v>0</v>
      </c>
      <c r="ES37" s="544">
        <f t="shared" si="156"/>
        <v>0</v>
      </c>
      <c r="ET37" s="449">
        <v>0</v>
      </c>
      <c r="EU37" s="463">
        <v>0</v>
      </c>
      <c r="EV37" s="463">
        <v>0</v>
      </c>
      <c r="EW37" s="463">
        <v>0</v>
      </c>
      <c r="EX37" s="465">
        <v>0</v>
      </c>
      <c r="EY37" s="449">
        <v>0</v>
      </c>
      <c r="EZ37" s="463">
        <v>0</v>
      </c>
      <c r="FA37" s="464">
        <v>0</v>
      </c>
      <c r="FB37" s="448">
        <v>0</v>
      </c>
      <c r="FC37" s="463">
        <v>0</v>
      </c>
      <c r="FD37" s="465">
        <v>0</v>
      </c>
      <c r="FE37" s="449">
        <v>0</v>
      </c>
      <c r="FF37" s="463">
        <v>0</v>
      </c>
      <c r="FG37" s="464">
        <v>0</v>
      </c>
      <c r="FH37" s="448">
        <v>0</v>
      </c>
      <c r="FI37" s="463">
        <v>0</v>
      </c>
      <c r="FJ37" s="465">
        <v>0</v>
      </c>
      <c r="FK37" s="449">
        <v>0</v>
      </c>
      <c r="FL37" s="463">
        <v>0</v>
      </c>
      <c r="FM37" s="464">
        <v>0</v>
      </c>
      <c r="FN37" s="448">
        <v>0</v>
      </c>
      <c r="FO37" s="463">
        <v>0</v>
      </c>
      <c r="FP37" s="465">
        <v>0</v>
      </c>
      <c r="FQ37" s="139">
        <v>0</v>
      </c>
      <c r="FR37" s="65"/>
      <c r="FS37" s="296" t="s">
        <v>129</v>
      </c>
      <c r="FT37" s="506">
        <v>16</v>
      </c>
      <c r="FU37" s="545">
        <v>0</v>
      </c>
      <c r="FV37" s="449">
        <v>0</v>
      </c>
      <c r="FW37" s="449">
        <v>0</v>
      </c>
      <c r="FX37" s="449">
        <v>0</v>
      </c>
      <c r="FY37" s="449">
        <v>0</v>
      </c>
      <c r="FZ37" s="450">
        <v>0</v>
      </c>
      <c r="GA37" s="448">
        <v>0</v>
      </c>
      <c r="GB37" s="449">
        <v>0</v>
      </c>
      <c r="GC37" s="449">
        <v>0</v>
      </c>
      <c r="GD37" s="449">
        <v>0</v>
      </c>
      <c r="GE37" s="139">
        <v>0</v>
      </c>
      <c r="GF37" s="450">
        <v>0</v>
      </c>
      <c r="GG37" s="127">
        <v>22</v>
      </c>
      <c r="GH37" s="339">
        <f t="shared" si="170"/>
        <v>0</v>
      </c>
      <c r="GI37" s="449">
        <v>0</v>
      </c>
      <c r="GJ37" s="449">
        <v>0</v>
      </c>
      <c r="GK37" s="449">
        <v>0</v>
      </c>
      <c r="GL37" s="449">
        <v>0</v>
      </c>
      <c r="GM37" s="449">
        <v>0</v>
      </c>
      <c r="GN37" s="449">
        <v>0</v>
      </c>
      <c r="GO37" s="449">
        <v>0</v>
      </c>
      <c r="GP37" s="449">
        <v>0</v>
      </c>
      <c r="GQ37" s="139">
        <v>0</v>
      </c>
      <c r="GR37" s="65"/>
      <c r="GS37" s="296" t="s">
        <v>129</v>
      </c>
      <c r="GT37" s="449">
        <v>0</v>
      </c>
      <c r="GU37" s="449">
        <v>0</v>
      </c>
      <c r="GV37" s="449">
        <v>0</v>
      </c>
      <c r="GW37" s="449">
        <v>0</v>
      </c>
      <c r="GX37" s="449">
        <v>0</v>
      </c>
      <c r="GY37" s="449">
        <v>0</v>
      </c>
      <c r="GZ37" s="449">
        <v>0</v>
      </c>
      <c r="HA37" s="139">
        <v>0</v>
      </c>
      <c r="HB37" s="448">
        <v>2</v>
      </c>
      <c r="HC37" s="340">
        <f t="shared" si="161"/>
        <v>0</v>
      </c>
      <c r="HD37" s="448">
        <v>0</v>
      </c>
      <c r="HE37" s="449">
        <v>0</v>
      </c>
      <c r="HF37" s="449">
        <v>0</v>
      </c>
      <c r="HG37" s="449">
        <v>0</v>
      </c>
      <c r="HH37" s="139">
        <v>0</v>
      </c>
      <c r="HI37" s="449">
        <v>0</v>
      </c>
      <c r="HJ37" s="449">
        <v>0</v>
      </c>
      <c r="HK37" s="449">
        <v>0</v>
      </c>
      <c r="HL37" s="449">
        <v>0</v>
      </c>
      <c r="HM37" s="449">
        <v>0</v>
      </c>
      <c r="HN37" s="449">
        <v>0</v>
      </c>
      <c r="HO37" s="449">
        <v>0</v>
      </c>
      <c r="HP37" s="139">
        <v>0</v>
      </c>
      <c r="HQ37" s="65"/>
      <c r="HR37" s="296" t="s">
        <v>129</v>
      </c>
      <c r="HS37" s="448">
        <v>0</v>
      </c>
      <c r="HT37" s="449">
        <v>0</v>
      </c>
      <c r="HU37" s="449">
        <v>0</v>
      </c>
      <c r="HV37" s="449">
        <v>0</v>
      </c>
      <c r="HW37" s="449">
        <v>0</v>
      </c>
      <c r="HX37" s="449">
        <v>0</v>
      </c>
      <c r="HY37" s="449">
        <v>0</v>
      </c>
      <c r="HZ37" s="449">
        <v>0</v>
      </c>
      <c r="IA37" s="449">
        <v>0</v>
      </c>
      <c r="IB37" s="449">
        <v>0</v>
      </c>
      <c r="IC37" s="449">
        <v>0</v>
      </c>
      <c r="ID37" s="449">
        <v>0</v>
      </c>
      <c r="IE37" s="449">
        <v>0</v>
      </c>
      <c r="IF37" s="449">
        <v>0</v>
      </c>
      <c r="IG37" s="139">
        <v>0</v>
      </c>
      <c r="IH37" s="448">
        <v>0</v>
      </c>
      <c r="II37" s="449">
        <v>0</v>
      </c>
      <c r="IJ37" s="450">
        <v>0</v>
      </c>
      <c r="IK37" s="448">
        <v>0</v>
      </c>
      <c r="IL37" s="449">
        <v>0</v>
      </c>
      <c r="IM37" s="139">
        <v>0</v>
      </c>
      <c r="IN37" s="449">
        <v>0</v>
      </c>
      <c r="IO37" s="449">
        <v>0</v>
      </c>
      <c r="IP37" s="139">
        <v>0</v>
      </c>
      <c r="IQ37" s="449">
        <v>0</v>
      </c>
      <c r="IR37" s="449">
        <v>0</v>
      </c>
      <c r="IS37" s="449">
        <v>0</v>
      </c>
      <c r="IT37" s="449">
        <v>0</v>
      </c>
      <c r="IU37" s="139">
        <v>0</v>
      </c>
      <c r="IV37" s="65"/>
      <c r="IW37" s="296" t="s">
        <v>129</v>
      </c>
      <c r="IX37" s="448">
        <v>0</v>
      </c>
      <c r="IY37" s="449">
        <v>0</v>
      </c>
      <c r="IZ37" s="449">
        <v>0</v>
      </c>
      <c r="JA37" s="449">
        <v>0</v>
      </c>
      <c r="JB37" s="139">
        <v>0</v>
      </c>
      <c r="JC37" s="449">
        <v>0</v>
      </c>
      <c r="JD37" s="449">
        <v>0</v>
      </c>
      <c r="JE37" s="449">
        <v>0</v>
      </c>
      <c r="JF37" s="449">
        <v>0</v>
      </c>
      <c r="JG37" s="450">
        <v>0</v>
      </c>
      <c r="JH37" s="448">
        <v>0</v>
      </c>
      <c r="JI37" s="449">
        <v>0</v>
      </c>
      <c r="JJ37" s="449">
        <v>0</v>
      </c>
      <c r="JK37" s="449">
        <v>0</v>
      </c>
      <c r="JL37" s="139">
        <v>0</v>
      </c>
      <c r="JM37" s="448">
        <v>0</v>
      </c>
      <c r="JN37" s="343">
        <v>11</v>
      </c>
      <c r="JO37" s="546">
        <f t="shared" si="165"/>
        <v>0</v>
      </c>
      <c r="JP37" s="449">
        <v>0</v>
      </c>
      <c r="JQ37" s="449">
        <v>0</v>
      </c>
      <c r="JR37" s="450">
        <v>0</v>
      </c>
      <c r="JS37" s="127">
        <v>2</v>
      </c>
      <c r="JT37" s="449">
        <v>0</v>
      </c>
      <c r="JU37" s="449">
        <v>0</v>
      </c>
      <c r="JV37" s="707">
        <f t="shared" si="171"/>
        <v>0</v>
      </c>
      <c r="JW37" s="127">
        <v>2</v>
      </c>
      <c r="JX37" s="449">
        <v>0</v>
      </c>
      <c r="JY37" s="449">
        <v>0</v>
      </c>
      <c r="JZ37" s="707">
        <f t="shared" si="172"/>
        <v>0</v>
      </c>
      <c r="KA37" s="127">
        <v>2</v>
      </c>
      <c r="KB37" s="449">
        <v>0</v>
      </c>
      <c r="KC37" s="449">
        <v>0</v>
      </c>
      <c r="KD37" s="708">
        <v>0</v>
      </c>
      <c r="KE37" s="448">
        <v>0</v>
      </c>
      <c r="KF37" s="449">
        <v>0</v>
      </c>
      <c r="KG37" s="449">
        <v>0</v>
      </c>
      <c r="KH37" s="449">
        <v>0</v>
      </c>
      <c r="KI37" s="139">
        <v>0</v>
      </c>
    </row>
    <row r="38" spans="1:295" s="97" customFormat="1" ht="21" customHeight="1" x14ac:dyDescent="0.3">
      <c r="A38" s="291">
        <v>1454</v>
      </c>
      <c r="B38" s="292" t="s">
        <v>130</v>
      </c>
      <c r="C38" s="127">
        <v>4</v>
      </c>
      <c r="D38" s="540">
        <v>0</v>
      </c>
      <c r="E38" s="540">
        <v>0</v>
      </c>
      <c r="F38" s="540">
        <v>0</v>
      </c>
      <c r="G38" s="142">
        <f t="shared" si="167"/>
        <v>0</v>
      </c>
      <c r="H38" s="540">
        <v>0</v>
      </c>
      <c r="I38" s="541">
        <v>0</v>
      </c>
      <c r="J38" s="542">
        <v>0</v>
      </c>
      <c r="K38" s="540">
        <v>0</v>
      </c>
      <c r="L38" s="543">
        <v>0</v>
      </c>
      <c r="M38" s="347">
        <f t="shared" si="168"/>
        <v>0</v>
      </c>
      <c r="N38" s="540">
        <v>0</v>
      </c>
      <c r="O38" s="540">
        <v>0</v>
      </c>
      <c r="P38" s="540">
        <v>0</v>
      </c>
      <c r="Q38" s="145">
        <f t="shared" si="169"/>
        <v>0</v>
      </c>
      <c r="R38" s="540">
        <v>0</v>
      </c>
      <c r="S38" s="541">
        <v>0</v>
      </c>
      <c r="T38" s="542">
        <v>0</v>
      </c>
      <c r="U38" s="543">
        <v>0</v>
      </c>
      <c r="V38" s="540">
        <v>0</v>
      </c>
      <c r="W38" s="541">
        <v>0</v>
      </c>
      <c r="X38" s="542">
        <v>0</v>
      </c>
      <c r="Y38" s="540">
        <v>0</v>
      </c>
      <c r="Z38" s="543">
        <v>0</v>
      </c>
      <c r="AA38" s="65"/>
      <c r="AB38" s="296" t="s">
        <v>130</v>
      </c>
      <c r="AC38" s="139">
        <v>3</v>
      </c>
      <c r="AD38" s="448">
        <v>0</v>
      </c>
      <c r="AE38" s="340">
        <f t="shared" si="132"/>
        <v>0</v>
      </c>
      <c r="AF38" s="449">
        <v>0</v>
      </c>
      <c r="AG38" s="464">
        <v>0</v>
      </c>
      <c r="AH38" s="448">
        <v>0</v>
      </c>
      <c r="AI38" s="463">
        <v>0</v>
      </c>
      <c r="AJ38" s="465">
        <v>0</v>
      </c>
      <c r="AK38" s="449">
        <v>0</v>
      </c>
      <c r="AL38" s="449">
        <v>0</v>
      </c>
      <c r="AM38" s="139">
        <v>0</v>
      </c>
      <c r="AN38" s="459">
        <v>0</v>
      </c>
      <c r="AO38" s="145">
        <f t="shared" si="133"/>
        <v>0</v>
      </c>
      <c r="AP38" s="449">
        <v>0</v>
      </c>
      <c r="AQ38" s="139">
        <v>0</v>
      </c>
      <c r="AR38" s="449">
        <v>0</v>
      </c>
      <c r="AS38" s="449">
        <v>0</v>
      </c>
      <c r="AT38" s="449">
        <v>0</v>
      </c>
      <c r="AU38" s="450">
        <v>0</v>
      </c>
      <c r="AV38" s="145">
        <f t="shared" si="134"/>
        <v>0</v>
      </c>
      <c r="AW38" s="449">
        <v>0</v>
      </c>
      <c r="AX38" s="449">
        <v>0</v>
      </c>
      <c r="AY38" s="450">
        <v>0</v>
      </c>
      <c r="AZ38" s="145">
        <f t="shared" si="135"/>
        <v>0</v>
      </c>
      <c r="BA38" s="449">
        <v>0</v>
      </c>
      <c r="BB38" s="450">
        <v>0</v>
      </c>
      <c r="BC38" s="127">
        <v>0</v>
      </c>
      <c r="BD38" s="65"/>
      <c r="BE38" s="296" t="s">
        <v>130</v>
      </c>
      <c r="BF38" s="127">
        <v>4</v>
      </c>
      <c r="BG38" s="449">
        <v>0</v>
      </c>
      <c r="BH38" s="449">
        <v>0</v>
      </c>
      <c r="BI38" s="463">
        <v>0</v>
      </c>
      <c r="BJ38" s="463">
        <v>0</v>
      </c>
      <c r="BK38" s="464">
        <v>0</v>
      </c>
      <c r="BL38" s="448">
        <v>0</v>
      </c>
      <c r="BM38" s="463">
        <v>0</v>
      </c>
      <c r="BN38" s="463">
        <v>0</v>
      </c>
      <c r="BO38" s="464">
        <v>0</v>
      </c>
      <c r="BP38" s="145">
        <f t="shared" si="137"/>
        <v>0</v>
      </c>
      <c r="BQ38" s="449">
        <v>0</v>
      </c>
      <c r="BR38" s="463">
        <v>0</v>
      </c>
      <c r="BS38" s="463">
        <v>0</v>
      </c>
      <c r="BT38" s="130">
        <f t="shared" si="139"/>
        <v>0</v>
      </c>
      <c r="BU38" s="463">
        <v>0</v>
      </c>
      <c r="BV38" s="463">
        <v>0</v>
      </c>
      <c r="BW38" s="463">
        <v>0</v>
      </c>
      <c r="BX38" s="465">
        <v>0</v>
      </c>
      <c r="BY38" s="449">
        <v>0</v>
      </c>
      <c r="BZ38" s="464">
        <v>0</v>
      </c>
      <c r="CA38" s="145">
        <f t="shared" si="141"/>
        <v>0</v>
      </c>
      <c r="CB38" s="448">
        <v>0</v>
      </c>
      <c r="CC38" s="465">
        <v>0</v>
      </c>
      <c r="CD38" s="139">
        <v>0</v>
      </c>
      <c r="CE38" s="65"/>
      <c r="CF38" s="296" t="s">
        <v>130</v>
      </c>
      <c r="CG38" s="127">
        <v>4</v>
      </c>
      <c r="CH38" s="449">
        <v>0</v>
      </c>
      <c r="CI38" s="449">
        <v>0</v>
      </c>
      <c r="CJ38" s="449">
        <v>0</v>
      </c>
      <c r="CK38" s="449">
        <v>0</v>
      </c>
      <c r="CL38" s="450">
        <v>0</v>
      </c>
      <c r="CM38" s="448">
        <v>0</v>
      </c>
      <c r="CN38" s="449">
        <v>0</v>
      </c>
      <c r="CO38" s="449">
        <v>0</v>
      </c>
      <c r="CP38" s="449">
        <v>0</v>
      </c>
      <c r="CQ38" s="449">
        <v>0</v>
      </c>
      <c r="CR38" s="449">
        <v>0</v>
      </c>
      <c r="CS38" s="449">
        <v>0</v>
      </c>
      <c r="CT38" s="449">
        <v>0</v>
      </c>
      <c r="CU38" s="139">
        <v>0</v>
      </c>
      <c r="CV38" s="449">
        <v>0</v>
      </c>
      <c r="CW38" s="449">
        <v>0</v>
      </c>
      <c r="CX38" s="127">
        <v>0</v>
      </c>
      <c r="CY38" s="65"/>
      <c r="CZ38" s="296" t="s">
        <v>130</v>
      </c>
      <c r="DA38" s="127">
        <v>4</v>
      </c>
      <c r="DB38" s="449">
        <v>0</v>
      </c>
      <c r="DC38" s="463">
        <v>0</v>
      </c>
      <c r="DD38" s="463">
        <v>0</v>
      </c>
      <c r="DE38" s="464">
        <v>0</v>
      </c>
      <c r="DF38" s="448">
        <v>0</v>
      </c>
      <c r="DG38" s="463">
        <v>0</v>
      </c>
      <c r="DH38" s="464">
        <v>0</v>
      </c>
      <c r="DI38" s="145">
        <f t="shared" si="145"/>
        <v>0</v>
      </c>
      <c r="DJ38" s="449">
        <v>0</v>
      </c>
      <c r="DK38" s="463">
        <v>0</v>
      </c>
      <c r="DL38" s="464">
        <v>0</v>
      </c>
      <c r="DM38" s="145">
        <f t="shared" si="147"/>
        <v>0</v>
      </c>
      <c r="DN38" s="449">
        <v>0</v>
      </c>
      <c r="DO38" s="465">
        <v>0</v>
      </c>
      <c r="DP38" s="449">
        <v>0</v>
      </c>
      <c r="DQ38" s="464">
        <v>0</v>
      </c>
      <c r="DR38" s="145">
        <f t="shared" si="149"/>
        <v>0</v>
      </c>
      <c r="DS38" s="450">
        <v>0</v>
      </c>
      <c r="DT38" s="145">
        <f t="shared" si="151"/>
        <v>0</v>
      </c>
      <c r="DU38" s="450">
        <v>0</v>
      </c>
      <c r="DV38" s="145">
        <f t="shared" si="153"/>
        <v>0</v>
      </c>
      <c r="DW38" s="139">
        <v>0</v>
      </c>
      <c r="DX38" s="65"/>
      <c r="DY38" s="296" t="s">
        <v>130</v>
      </c>
      <c r="DZ38" s="449">
        <v>0</v>
      </c>
      <c r="EA38" s="463">
        <v>0</v>
      </c>
      <c r="EB38" s="464">
        <v>0</v>
      </c>
      <c r="EC38" s="448">
        <v>0</v>
      </c>
      <c r="ED38" s="463">
        <v>0</v>
      </c>
      <c r="EE38" s="465">
        <v>0</v>
      </c>
      <c r="EF38" s="449">
        <v>0</v>
      </c>
      <c r="EG38" s="463">
        <v>0</v>
      </c>
      <c r="EH38" s="464">
        <v>0</v>
      </c>
      <c r="EI38" s="448">
        <v>0</v>
      </c>
      <c r="EJ38" s="463">
        <v>0</v>
      </c>
      <c r="EK38" s="465">
        <v>0</v>
      </c>
      <c r="EL38" s="449">
        <v>0</v>
      </c>
      <c r="EM38" s="463">
        <v>0</v>
      </c>
      <c r="EN38" s="464">
        <v>0</v>
      </c>
      <c r="EO38" s="448">
        <v>0</v>
      </c>
      <c r="EP38" s="463">
        <v>0</v>
      </c>
      <c r="EQ38" s="465">
        <v>0</v>
      </c>
      <c r="ER38" s="459">
        <v>0</v>
      </c>
      <c r="ES38" s="544">
        <f t="shared" si="156"/>
        <v>0</v>
      </c>
      <c r="ET38" s="449">
        <v>0</v>
      </c>
      <c r="EU38" s="463">
        <v>0</v>
      </c>
      <c r="EV38" s="463">
        <v>0</v>
      </c>
      <c r="EW38" s="463">
        <v>0</v>
      </c>
      <c r="EX38" s="465">
        <v>0</v>
      </c>
      <c r="EY38" s="449">
        <v>0</v>
      </c>
      <c r="EZ38" s="463">
        <v>0</v>
      </c>
      <c r="FA38" s="464">
        <v>0</v>
      </c>
      <c r="FB38" s="448">
        <v>0</v>
      </c>
      <c r="FC38" s="463">
        <v>0</v>
      </c>
      <c r="FD38" s="465">
        <v>0</v>
      </c>
      <c r="FE38" s="449">
        <v>0</v>
      </c>
      <c r="FF38" s="463">
        <v>0</v>
      </c>
      <c r="FG38" s="464">
        <v>0</v>
      </c>
      <c r="FH38" s="448">
        <v>1</v>
      </c>
      <c r="FI38" s="463">
        <v>0</v>
      </c>
      <c r="FJ38" s="465">
        <v>0</v>
      </c>
      <c r="FK38" s="449">
        <v>0</v>
      </c>
      <c r="FL38" s="463">
        <v>0</v>
      </c>
      <c r="FM38" s="464">
        <v>0</v>
      </c>
      <c r="FN38" s="448">
        <v>0</v>
      </c>
      <c r="FO38" s="463">
        <v>0</v>
      </c>
      <c r="FP38" s="465">
        <v>0</v>
      </c>
      <c r="FQ38" s="139">
        <v>0</v>
      </c>
      <c r="FR38" s="65"/>
      <c r="FS38" s="296" t="s">
        <v>130</v>
      </c>
      <c r="FT38" s="506">
        <v>33</v>
      </c>
      <c r="FU38" s="545">
        <v>0</v>
      </c>
      <c r="FV38" s="449">
        <v>0</v>
      </c>
      <c r="FW38" s="449">
        <v>0</v>
      </c>
      <c r="FX38" s="449">
        <v>0</v>
      </c>
      <c r="FY38" s="449">
        <v>0</v>
      </c>
      <c r="FZ38" s="450">
        <v>0</v>
      </c>
      <c r="GA38" s="448">
        <v>0</v>
      </c>
      <c r="GB38" s="449">
        <v>0</v>
      </c>
      <c r="GC38" s="449">
        <v>0</v>
      </c>
      <c r="GD38" s="449">
        <v>0</v>
      </c>
      <c r="GE38" s="139">
        <v>0</v>
      </c>
      <c r="GF38" s="450">
        <v>0</v>
      </c>
      <c r="GG38" s="127">
        <v>43</v>
      </c>
      <c r="GH38" s="339">
        <f t="shared" si="170"/>
        <v>0</v>
      </c>
      <c r="GI38" s="449">
        <v>0</v>
      </c>
      <c r="GJ38" s="449">
        <v>0</v>
      </c>
      <c r="GK38" s="449">
        <v>0</v>
      </c>
      <c r="GL38" s="449">
        <v>0</v>
      </c>
      <c r="GM38" s="449">
        <v>0</v>
      </c>
      <c r="GN38" s="449">
        <v>0</v>
      </c>
      <c r="GO38" s="449">
        <v>0</v>
      </c>
      <c r="GP38" s="449">
        <v>0</v>
      </c>
      <c r="GQ38" s="139">
        <v>0</v>
      </c>
      <c r="GR38" s="65"/>
      <c r="GS38" s="296" t="s">
        <v>130</v>
      </c>
      <c r="GT38" s="449">
        <v>0</v>
      </c>
      <c r="GU38" s="449">
        <v>0</v>
      </c>
      <c r="GV38" s="449">
        <v>0</v>
      </c>
      <c r="GW38" s="449">
        <v>0</v>
      </c>
      <c r="GX38" s="449">
        <v>0</v>
      </c>
      <c r="GY38" s="449">
        <v>0</v>
      </c>
      <c r="GZ38" s="449">
        <v>0</v>
      </c>
      <c r="HA38" s="139">
        <v>0</v>
      </c>
      <c r="HB38" s="448">
        <v>4</v>
      </c>
      <c r="HC38" s="340">
        <f t="shared" si="161"/>
        <v>0</v>
      </c>
      <c r="HD38" s="448">
        <v>0</v>
      </c>
      <c r="HE38" s="449">
        <v>0</v>
      </c>
      <c r="HF38" s="449">
        <v>0</v>
      </c>
      <c r="HG38" s="449">
        <v>0</v>
      </c>
      <c r="HH38" s="139">
        <v>0</v>
      </c>
      <c r="HI38" s="449">
        <v>0</v>
      </c>
      <c r="HJ38" s="449">
        <v>0</v>
      </c>
      <c r="HK38" s="449">
        <v>0</v>
      </c>
      <c r="HL38" s="449">
        <v>0</v>
      </c>
      <c r="HM38" s="449">
        <v>0</v>
      </c>
      <c r="HN38" s="449">
        <v>0</v>
      </c>
      <c r="HO38" s="449">
        <v>0</v>
      </c>
      <c r="HP38" s="139">
        <v>0</v>
      </c>
      <c r="HQ38" s="65"/>
      <c r="HR38" s="296" t="s">
        <v>130</v>
      </c>
      <c r="HS38" s="448">
        <v>0</v>
      </c>
      <c r="HT38" s="449">
        <v>0</v>
      </c>
      <c r="HU38" s="449">
        <v>0</v>
      </c>
      <c r="HV38" s="449">
        <v>0</v>
      </c>
      <c r="HW38" s="449">
        <v>0</v>
      </c>
      <c r="HX38" s="449">
        <v>0</v>
      </c>
      <c r="HY38" s="449">
        <v>0</v>
      </c>
      <c r="HZ38" s="449">
        <v>0</v>
      </c>
      <c r="IA38" s="449">
        <v>0</v>
      </c>
      <c r="IB38" s="449">
        <v>0</v>
      </c>
      <c r="IC38" s="449">
        <v>0</v>
      </c>
      <c r="ID38" s="449">
        <v>0</v>
      </c>
      <c r="IE38" s="449">
        <v>0</v>
      </c>
      <c r="IF38" s="449">
        <v>0</v>
      </c>
      <c r="IG38" s="139">
        <v>0</v>
      </c>
      <c r="IH38" s="448">
        <v>0</v>
      </c>
      <c r="II38" s="449">
        <v>0</v>
      </c>
      <c r="IJ38" s="450">
        <v>0</v>
      </c>
      <c r="IK38" s="448">
        <v>0</v>
      </c>
      <c r="IL38" s="449">
        <v>0</v>
      </c>
      <c r="IM38" s="139">
        <v>0</v>
      </c>
      <c r="IN38" s="449">
        <v>0</v>
      </c>
      <c r="IO38" s="449">
        <v>0</v>
      </c>
      <c r="IP38" s="139">
        <v>0</v>
      </c>
      <c r="IQ38" s="449">
        <v>0</v>
      </c>
      <c r="IR38" s="449">
        <v>0</v>
      </c>
      <c r="IS38" s="449">
        <v>0</v>
      </c>
      <c r="IT38" s="449">
        <v>0</v>
      </c>
      <c r="IU38" s="139">
        <v>0</v>
      </c>
      <c r="IV38" s="65"/>
      <c r="IW38" s="296" t="s">
        <v>130</v>
      </c>
      <c r="IX38" s="448">
        <v>0</v>
      </c>
      <c r="IY38" s="449">
        <v>0</v>
      </c>
      <c r="IZ38" s="449">
        <v>0</v>
      </c>
      <c r="JA38" s="449">
        <v>0</v>
      </c>
      <c r="JB38" s="139">
        <v>0</v>
      </c>
      <c r="JC38" s="449">
        <v>0</v>
      </c>
      <c r="JD38" s="449">
        <v>0</v>
      </c>
      <c r="JE38" s="449">
        <v>0</v>
      </c>
      <c r="JF38" s="449">
        <v>0</v>
      </c>
      <c r="JG38" s="450">
        <v>0</v>
      </c>
      <c r="JH38" s="448">
        <v>0</v>
      </c>
      <c r="JI38" s="449">
        <v>0</v>
      </c>
      <c r="JJ38" s="449">
        <v>0</v>
      </c>
      <c r="JK38" s="449">
        <v>0</v>
      </c>
      <c r="JL38" s="139">
        <v>0</v>
      </c>
      <c r="JM38" s="448">
        <v>0</v>
      </c>
      <c r="JN38" s="343">
        <v>22</v>
      </c>
      <c r="JO38" s="546">
        <f t="shared" si="165"/>
        <v>0</v>
      </c>
      <c r="JP38" s="449">
        <v>0</v>
      </c>
      <c r="JQ38" s="449">
        <v>0</v>
      </c>
      <c r="JR38" s="450">
        <v>0</v>
      </c>
      <c r="JS38" s="127">
        <v>5</v>
      </c>
      <c r="JT38" s="449">
        <v>0</v>
      </c>
      <c r="JU38" s="449">
        <v>0</v>
      </c>
      <c r="JV38" s="707">
        <f t="shared" si="171"/>
        <v>0</v>
      </c>
      <c r="JW38" s="127">
        <v>2</v>
      </c>
      <c r="JX38" s="449">
        <v>0</v>
      </c>
      <c r="JY38" s="449">
        <v>0</v>
      </c>
      <c r="JZ38" s="707">
        <f t="shared" si="172"/>
        <v>0</v>
      </c>
      <c r="KA38" s="127">
        <v>3</v>
      </c>
      <c r="KB38" s="449">
        <v>1</v>
      </c>
      <c r="KC38" s="449">
        <v>2</v>
      </c>
      <c r="KD38" s="708">
        <v>100</v>
      </c>
      <c r="KE38" s="448">
        <v>0</v>
      </c>
      <c r="KF38" s="449">
        <v>0</v>
      </c>
      <c r="KG38" s="449">
        <v>0</v>
      </c>
      <c r="KH38" s="449">
        <v>0</v>
      </c>
      <c r="KI38" s="139">
        <v>0</v>
      </c>
    </row>
    <row r="39" spans="1:295" s="97" customFormat="1" ht="27" customHeight="1" x14ac:dyDescent="0.3">
      <c r="A39" s="548"/>
      <c r="B39" s="549" t="s">
        <v>116</v>
      </c>
      <c r="C39" s="550">
        <v>120</v>
      </c>
      <c r="D39" s="551">
        <f>SUM(D40:D43)</f>
        <v>0</v>
      </c>
      <c r="E39" s="551">
        <f t="shared" ref="E39:Z39" si="185">SUM(E40:E43)</f>
        <v>0</v>
      </c>
      <c r="F39" s="551">
        <f t="shared" si="185"/>
        <v>0</v>
      </c>
      <c r="G39" s="552">
        <f t="shared" si="167"/>
        <v>0</v>
      </c>
      <c r="H39" s="551">
        <f t="shared" si="185"/>
        <v>0</v>
      </c>
      <c r="I39" s="553">
        <f t="shared" si="185"/>
        <v>0</v>
      </c>
      <c r="J39" s="554">
        <f t="shared" si="185"/>
        <v>6</v>
      </c>
      <c r="K39" s="551">
        <f t="shared" si="185"/>
        <v>7</v>
      </c>
      <c r="L39" s="555">
        <f t="shared" si="185"/>
        <v>14</v>
      </c>
      <c r="M39" s="144">
        <f t="shared" si="168"/>
        <v>11.666666666666666</v>
      </c>
      <c r="N39" s="551">
        <f t="shared" si="185"/>
        <v>6</v>
      </c>
      <c r="O39" s="551">
        <f t="shared" si="185"/>
        <v>7</v>
      </c>
      <c r="P39" s="551">
        <f t="shared" si="185"/>
        <v>14</v>
      </c>
      <c r="Q39" s="146">
        <f t="shared" si="169"/>
        <v>11.666666666666666</v>
      </c>
      <c r="R39" s="551">
        <f t="shared" si="185"/>
        <v>6</v>
      </c>
      <c r="S39" s="553">
        <f t="shared" si="185"/>
        <v>7</v>
      </c>
      <c r="T39" s="554">
        <f t="shared" si="185"/>
        <v>6</v>
      </c>
      <c r="U39" s="555">
        <f t="shared" si="185"/>
        <v>7</v>
      </c>
      <c r="V39" s="551">
        <f t="shared" si="185"/>
        <v>0</v>
      </c>
      <c r="W39" s="553">
        <f t="shared" si="185"/>
        <v>0</v>
      </c>
      <c r="X39" s="554">
        <f t="shared" si="185"/>
        <v>0</v>
      </c>
      <c r="Y39" s="551">
        <f t="shared" si="185"/>
        <v>0</v>
      </c>
      <c r="Z39" s="555">
        <f t="shared" si="185"/>
        <v>0</v>
      </c>
      <c r="AA39" s="65"/>
      <c r="AB39" s="556" t="s">
        <v>116</v>
      </c>
      <c r="AC39" s="557">
        <v>140</v>
      </c>
      <c r="AD39" s="554">
        <f t="shared" ref="AD39:BC39" si="186">SUM(AD40:AD43)</f>
        <v>9</v>
      </c>
      <c r="AE39" s="558">
        <f t="shared" si="132"/>
        <v>6.4285714285714279</v>
      </c>
      <c r="AF39" s="551">
        <f t="shared" si="186"/>
        <v>9</v>
      </c>
      <c r="AG39" s="559">
        <f t="shared" si="186"/>
        <v>9</v>
      </c>
      <c r="AH39" s="554">
        <f t="shared" si="186"/>
        <v>0</v>
      </c>
      <c r="AI39" s="560">
        <f t="shared" si="186"/>
        <v>0</v>
      </c>
      <c r="AJ39" s="561">
        <f t="shared" si="186"/>
        <v>0</v>
      </c>
      <c r="AK39" s="551">
        <f t="shared" si="186"/>
        <v>0</v>
      </c>
      <c r="AL39" s="551">
        <f t="shared" si="186"/>
        <v>0</v>
      </c>
      <c r="AM39" s="555">
        <f t="shared" si="186"/>
        <v>8</v>
      </c>
      <c r="AN39" s="562">
        <f t="shared" si="186"/>
        <v>14</v>
      </c>
      <c r="AO39" s="146">
        <f t="shared" si="133"/>
        <v>10</v>
      </c>
      <c r="AP39" s="551">
        <f t="shared" si="186"/>
        <v>14</v>
      </c>
      <c r="AQ39" s="555">
        <f t="shared" si="186"/>
        <v>14</v>
      </c>
      <c r="AR39" s="551">
        <f t="shared" si="186"/>
        <v>0</v>
      </c>
      <c r="AS39" s="551">
        <f t="shared" si="186"/>
        <v>0</v>
      </c>
      <c r="AT39" s="551">
        <f t="shared" si="186"/>
        <v>0</v>
      </c>
      <c r="AU39" s="553">
        <f t="shared" si="186"/>
        <v>0</v>
      </c>
      <c r="AV39" s="146">
        <f t="shared" si="134"/>
        <v>0</v>
      </c>
      <c r="AW39" s="551">
        <f t="shared" si="186"/>
        <v>0</v>
      </c>
      <c r="AX39" s="551">
        <f t="shared" si="186"/>
        <v>0</v>
      </c>
      <c r="AY39" s="553">
        <f t="shared" si="186"/>
        <v>0</v>
      </c>
      <c r="AZ39" s="146">
        <f t="shared" si="135"/>
        <v>0</v>
      </c>
      <c r="BA39" s="551">
        <f t="shared" si="186"/>
        <v>0</v>
      </c>
      <c r="BB39" s="553">
        <f t="shared" si="186"/>
        <v>0</v>
      </c>
      <c r="BC39" s="563">
        <f t="shared" si="186"/>
        <v>8</v>
      </c>
      <c r="BD39" s="65"/>
      <c r="BE39" s="556" t="s">
        <v>116</v>
      </c>
      <c r="BF39" s="550">
        <v>155</v>
      </c>
      <c r="BG39" s="551">
        <f t="shared" ref="BG39:CD39" si="187">SUM(BG40:BG43)</f>
        <v>0</v>
      </c>
      <c r="BH39" s="560">
        <f t="shared" si="187"/>
        <v>0</v>
      </c>
      <c r="BI39" s="560">
        <f t="shared" si="187"/>
        <v>0</v>
      </c>
      <c r="BJ39" s="560">
        <f t="shared" si="187"/>
        <v>0</v>
      </c>
      <c r="BK39" s="559">
        <f t="shared" si="187"/>
        <v>0</v>
      </c>
      <c r="BL39" s="554">
        <f t="shared" si="187"/>
        <v>1</v>
      </c>
      <c r="BM39" s="560">
        <f t="shared" si="187"/>
        <v>0</v>
      </c>
      <c r="BN39" s="560">
        <f t="shared" si="187"/>
        <v>0</v>
      </c>
      <c r="BO39" s="559">
        <f t="shared" si="187"/>
        <v>1</v>
      </c>
      <c r="BP39" s="146">
        <f t="shared" si="137"/>
        <v>6.4516129032258064E-3</v>
      </c>
      <c r="BQ39" s="551">
        <f t="shared" si="187"/>
        <v>1</v>
      </c>
      <c r="BR39" s="560">
        <f t="shared" si="187"/>
        <v>0</v>
      </c>
      <c r="BS39" s="560">
        <f t="shared" si="187"/>
        <v>0</v>
      </c>
      <c r="BT39" s="564">
        <f t="shared" si="139"/>
        <v>0</v>
      </c>
      <c r="BU39" s="560">
        <f t="shared" si="187"/>
        <v>0</v>
      </c>
      <c r="BV39" s="560">
        <f t="shared" si="187"/>
        <v>0</v>
      </c>
      <c r="BW39" s="560">
        <f t="shared" si="187"/>
        <v>0</v>
      </c>
      <c r="BX39" s="561">
        <f t="shared" si="187"/>
        <v>0</v>
      </c>
      <c r="BY39" s="551">
        <f t="shared" si="187"/>
        <v>0</v>
      </c>
      <c r="BZ39" s="559">
        <f t="shared" si="187"/>
        <v>0</v>
      </c>
      <c r="CA39" s="146">
        <f t="shared" si="141"/>
        <v>0</v>
      </c>
      <c r="CB39" s="554">
        <f t="shared" si="187"/>
        <v>0</v>
      </c>
      <c r="CC39" s="561">
        <f t="shared" si="187"/>
        <v>1</v>
      </c>
      <c r="CD39" s="555">
        <f t="shared" si="187"/>
        <v>0</v>
      </c>
      <c r="CE39" s="65"/>
      <c r="CF39" s="556" t="s">
        <v>116</v>
      </c>
      <c r="CG39" s="353">
        <f>SUM(CG40:CG43)</f>
        <v>186</v>
      </c>
      <c r="CH39" s="551">
        <f t="shared" ref="CH39:CX39" si="188">SUM(CH40:CH43)</f>
        <v>0</v>
      </c>
      <c r="CI39" s="551">
        <f t="shared" si="188"/>
        <v>0</v>
      </c>
      <c r="CJ39" s="551">
        <f t="shared" si="188"/>
        <v>0</v>
      </c>
      <c r="CK39" s="551">
        <f t="shared" si="188"/>
        <v>0</v>
      </c>
      <c r="CL39" s="553">
        <f t="shared" si="188"/>
        <v>0</v>
      </c>
      <c r="CM39" s="554">
        <f t="shared" si="188"/>
        <v>0</v>
      </c>
      <c r="CN39" s="551">
        <f t="shared" si="188"/>
        <v>0</v>
      </c>
      <c r="CO39" s="551">
        <f t="shared" si="188"/>
        <v>0</v>
      </c>
      <c r="CP39" s="551">
        <f t="shared" si="188"/>
        <v>0</v>
      </c>
      <c r="CQ39" s="551">
        <f t="shared" si="188"/>
        <v>0</v>
      </c>
      <c r="CR39" s="551">
        <f t="shared" si="188"/>
        <v>0</v>
      </c>
      <c r="CS39" s="551">
        <f t="shared" si="188"/>
        <v>0</v>
      </c>
      <c r="CT39" s="551">
        <f t="shared" si="188"/>
        <v>0</v>
      </c>
      <c r="CU39" s="555">
        <f t="shared" si="188"/>
        <v>0</v>
      </c>
      <c r="CV39" s="551">
        <f t="shared" si="188"/>
        <v>0</v>
      </c>
      <c r="CW39" s="551">
        <f t="shared" si="188"/>
        <v>0</v>
      </c>
      <c r="CX39" s="563">
        <f t="shared" si="188"/>
        <v>0</v>
      </c>
      <c r="CY39" s="65"/>
      <c r="CZ39" s="556" t="s">
        <v>116</v>
      </c>
      <c r="DA39" s="550">
        <v>177</v>
      </c>
      <c r="DB39" s="551">
        <f t="shared" ref="DB39:DW39" si="189">SUM(DB40:DB43)</f>
        <v>0</v>
      </c>
      <c r="DC39" s="560">
        <f t="shared" si="189"/>
        <v>0</v>
      </c>
      <c r="DD39" s="560">
        <f t="shared" si="189"/>
        <v>0</v>
      </c>
      <c r="DE39" s="559">
        <f t="shared" si="189"/>
        <v>0</v>
      </c>
      <c r="DF39" s="554">
        <f t="shared" si="189"/>
        <v>0</v>
      </c>
      <c r="DG39" s="560">
        <f t="shared" si="189"/>
        <v>0</v>
      </c>
      <c r="DH39" s="559">
        <f t="shared" si="189"/>
        <v>1</v>
      </c>
      <c r="DI39" s="146">
        <f t="shared" si="145"/>
        <v>0.56497175141242939</v>
      </c>
      <c r="DJ39" s="551">
        <f t="shared" si="189"/>
        <v>0</v>
      </c>
      <c r="DK39" s="560">
        <f t="shared" si="189"/>
        <v>0</v>
      </c>
      <c r="DL39" s="559">
        <f t="shared" si="189"/>
        <v>0</v>
      </c>
      <c r="DM39" s="146">
        <f t="shared" si="147"/>
        <v>0</v>
      </c>
      <c r="DN39" s="551">
        <f t="shared" si="189"/>
        <v>0</v>
      </c>
      <c r="DO39" s="561">
        <f t="shared" si="189"/>
        <v>0</v>
      </c>
      <c r="DP39" s="551">
        <f t="shared" si="189"/>
        <v>0</v>
      </c>
      <c r="DQ39" s="559">
        <f t="shared" si="189"/>
        <v>0</v>
      </c>
      <c r="DR39" s="146">
        <f t="shared" si="149"/>
        <v>0</v>
      </c>
      <c r="DS39" s="553">
        <f t="shared" si="189"/>
        <v>16</v>
      </c>
      <c r="DT39" s="146">
        <f t="shared" si="151"/>
        <v>9.0395480225988702</v>
      </c>
      <c r="DU39" s="553">
        <f t="shared" si="189"/>
        <v>17</v>
      </c>
      <c r="DV39" s="146">
        <f t="shared" si="153"/>
        <v>9.6045197740112993</v>
      </c>
      <c r="DW39" s="555">
        <f t="shared" si="189"/>
        <v>0</v>
      </c>
      <c r="DX39" s="65"/>
      <c r="DY39" s="556" t="s">
        <v>116</v>
      </c>
      <c r="DZ39" s="551">
        <f t="shared" ref="DZ39:FQ39" si="190">SUM(DZ40:DZ43)</f>
        <v>0</v>
      </c>
      <c r="EA39" s="560">
        <f t="shared" si="190"/>
        <v>0</v>
      </c>
      <c r="EB39" s="559">
        <f t="shared" si="190"/>
        <v>0</v>
      </c>
      <c r="EC39" s="554">
        <f t="shared" si="190"/>
        <v>1</v>
      </c>
      <c r="ED39" s="560">
        <f t="shared" si="190"/>
        <v>0</v>
      </c>
      <c r="EE39" s="561">
        <f t="shared" si="190"/>
        <v>0</v>
      </c>
      <c r="EF39" s="551">
        <f t="shared" si="190"/>
        <v>2</v>
      </c>
      <c r="EG39" s="560">
        <f t="shared" si="190"/>
        <v>0</v>
      </c>
      <c r="EH39" s="559">
        <f t="shared" si="190"/>
        <v>0</v>
      </c>
      <c r="EI39" s="554">
        <f t="shared" si="190"/>
        <v>5</v>
      </c>
      <c r="EJ39" s="560">
        <f t="shared" si="190"/>
        <v>1</v>
      </c>
      <c r="EK39" s="561">
        <f t="shared" si="190"/>
        <v>1</v>
      </c>
      <c r="EL39" s="551">
        <f t="shared" si="190"/>
        <v>0</v>
      </c>
      <c r="EM39" s="560">
        <f t="shared" si="190"/>
        <v>0</v>
      </c>
      <c r="EN39" s="559">
        <f t="shared" si="190"/>
        <v>0</v>
      </c>
      <c r="EO39" s="554">
        <f t="shared" si="190"/>
        <v>0</v>
      </c>
      <c r="EP39" s="560">
        <f t="shared" si="190"/>
        <v>0</v>
      </c>
      <c r="EQ39" s="561">
        <f t="shared" si="190"/>
        <v>0</v>
      </c>
      <c r="ER39" s="562">
        <f t="shared" si="190"/>
        <v>0</v>
      </c>
      <c r="ES39" s="565">
        <f t="shared" si="156"/>
        <v>0</v>
      </c>
      <c r="ET39" s="551">
        <f t="shared" si="190"/>
        <v>0</v>
      </c>
      <c r="EU39" s="560">
        <f t="shared" si="190"/>
        <v>0</v>
      </c>
      <c r="EV39" s="560">
        <f t="shared" si="190"/>
        <v>4</v>
      </c>
      <c r="EW39" s="560">
        <f t="shared" si="190"/>
        <v>8</v>
      </c>
      <c r="EX39" s="561">
        <f t="shared" si="190"/>
        <v>0</v>
      </c>
      <c r="EY39" s="551">
        <f t="shared" si="190"/>
        <v>0</v>
      </c>
      <c r="EZ39" s="560">
        <f t="shared" si="190"/>
        <v>0</v>
      </c>
      <c r="FA39" s="559">
        <f t="shared" si="190"/>
        <v>0</v>
      </c>
      <c r="FB39" s="554">
        <f t="shared" si="190"/>
        <v>1</v>
      </c>
      <c r="FC39" s="560">
        <f t="shared" si="190"/>
        <v>0</v>
      </c>
      <c r="FD39" s="561">
        <f t="shared" si="190"/>
        <v>0</v>
      </c>
      <c r="FE39" s="551">
        <f t="shared" si="190"/>
        <v>0</v>
      </c>
      <c r="FF39" s="560">
        <f t="shared" si="190"/>
        <v>0</v>
      </c>
      <c r="FG39" s="559">
        <f t="shared" si="190"/>
        <v>0</v>
      </c>
      <c r="FH39" s="554">
        <f t="shared" si="190"/>
        <v>2</v>
      </c>
      <c r="FI39" s="560">
        <f t="shared" si="190"/>
        <v>0</v>
      </c>
      <c r="FJ39" s="561">
        <f t="shared" si="190"/>
        <v>0</v>
      </c>
      <c r="FK39" s="551">
        <f t="shared" si="190"/>
        <v>2</v>
      </c>
      <c r="FL39" s="560">
        <f t="shared" si="190"/>
        <v>1</v>
      </c>
      <c r="FM39" s="559">
        <f t="shared" si="190"/>
        <v>2</v>
      </c>
      <c r="FN39" s="554">
        <f t="shared" si="190"/>
        <v>2</v>
      </c>
      <c r="FO39" s="560">
        <f t="shared" si="190"/>
        <v>1</v>
      </c>
      <c r="FP39" s="561">
        <f t="shared" si="190"/>
        <v>0</v>
      </c>
      <c r="FQ39" s="555">
        <f t="shared" si="190"/>
        <v>0</v>
      </c>
      <c r="FR39" s="65"/>
      <c r="FS39" s="556" t="s">
        <v>116</v>
      </c>
      <c r="FT39" s="566">
        <v>1351</v>
      </c>
      <c r="FU39" s="567">
        <f t="shared" si="179"/>
        <v>0</v>
      </c>
      <c r="FV39" s="551">
        <f t="shared" ref="FV39:GQ39" si="191">SUM(FV40:FV43)</f>
        <v>0</v>
      </c>
      <c r="FW39" s="560">
        <f t="shared" si="191"/>
        <v>0</v>
      </c>
      <c r="FX39" s="560">
        <f t="shared" si="191"/>
        <v>0</v>
      </c>
      <c r="FY39" s="560">
        <f t="shared" si="191"/>
        <v>0</v>
      </c>
      <c r="FZ39" s="559">
        <f t="shared" si="191"/>
        <v>0</v>
      </c>
      <c r="GA39" s="554">
        <f t="shared" si="191"/>
        <v>0</v>
      </c>
      <c r="GB39" s="560">
        <f t="shared" si="191"/>
        <v>0</v>
      </c>
      <c r="GC39" s="560">
        <f t="shared" si="191"/>
        <v>0</v>
      </c>
      <c r="GD39" s="560">
        <f t="shared" si="191"/>
        <v>0</v>
      </c>
      <c r="GE39" s="561">
        <f t="shared" si="191"/>
        <v>0</v>
      </c>
      <c r="GF39" s="553">
        <f t="shared" si="191"/>
        <v>0</v>
      </c>
      <c r="GG39" s="563">
        <v>1741</v>
      </c>
      <c r="GH39" s="571">
        <f t="shared" si="170"/>
        <v>0</v>
      </c>
      <c r="GI39" s="560">
        <f t="shared" si="191"/>
        <v>0</v>
      </c>
      <c r="GJ39" s="560">
        <f t="shared" si="191"/>
        <v>0</v>
      </c>
      <c r="GK39" s="560">
        <f t="shared" si="191"/>
        <v>0</v>
      </c>
      <c r="GL39" s="560">
        <f t="shared" si="191"/>
        <v>0</v>
      </c>
      <c r="GM39" s="551">
        <f t="shared" si="191"/>
        <v>0</v>
      </c>
      <c r="GN39" s="551">
        <f t="shared" si="191"/>
        <v>0</v>
      </c>
      <c r="GO39" s="551">
        <f t="shared" si="191"/>
        <v>0</v>
      </c>
      <c r="GP39" s="551">
        <f t="shared" si="191"/>
        <v>0</v>
      </c>
      <c r="GQ39" s="555">
        <f t="shared" si="191"/>
        <v>0</v>
      </c>
      <c r="GR39" s="65"/>
      <c r="GS39" s="556" t="s">
        <v>116</v>
      </c>
      <c r="GT39" s="551">
        <f t="shared" ref="GT39:HP39" si="192">SUM(GT40:GT43)</f>
        <v>0</v>
      </c>
      <c r="GU39" s="551">
        <f t="shared" si="192"/>
        <v>0</v>
      </c>
      <c r="GV39" s="551">
        <f t="shared" si="192"/>
        <v>0</v>
      </c>
      <c r="GW39" s="551">
        <f t="shared" si="192"/>
        <v>0</v>
      </c>
      <c r="GX39" s="551">
        <f t="shared" si="192"/>
        <v>0</v>
      </c>
      <c r="GY39" s="551">
        <f t="shared" si="192"/>
        <v>0</v>
      </c>
      <c r="GZ39" s="551">
        <f t="shared" si="192"/>
        <v>0</v>
      </c>
      <c r="HA39" s="555">
        <f t="shared" si="192"/>
        <v>0</v>
      </c>
      <c r="HB39" s="554">
        <v>145</v>
      </c>
      <c r="HC39" s="558">
        <f t="shared" si="161"/>
        <v>0</v>
      </c>
      <c r="HD39" s="554">
        <f t="shared" si="192"/>
        <v>0</v>
      </c>
      <c r="HE39" s="551">
        <f t="shared" si="192"/>
        <v>0</v>
      </c>
      <c r="HF39" s="551">
        <f t="shared" si="192"/>
        <v>0</v>
      </c>
      <c r="HG39" s="551">
        <f t="shared" si="192"/>
        <v>0</v>
      </c>
      <c r="HH39" s="555">
        <f t="shared" si="192"/>
        <v>0</v>
      </c>
      <c r="HI39" s="551">
        <f t="shared" si="192"/>
        <v>0</v>
      </c>
      <c r="HJ39" s="551">
        <f t="shared" si="192"/>
        <v>0</v>
      </c>
      <c r="HK39" s="551">
        <f t="shared" si="192"/>
        <v>0</v>
      </c>
      <c r="HL39" s="551">
        <f t="shared" si="192"/>
        <v>0</v>
      </c>
      <c r="HM39" s="551">
        <f t="shared" si="192"/>
        <v>0</v>
      </c>
      <c r="HN39" s="551">
        <f t="shared" si="192"/>
        <v>0</v>
      </c>
      <c r="HO39" s="551">
        <f t="shared" si="192"/>
        <v>0</v>
      </c>
      <c r="HP39" s="555">
        <f t="shared" si="192"/>
        <v>0</v>
      </c>
      <c r="HQ39" s="65"/>
      <c r="HR39" s="556" t="s">
        <v>116</v>
      </c>
      <c r="HS39" s="554">
        <f t="shared" ref="HS39:IU39" si="193">SUM(HS40:HS43)</f>
        <v>0</v>
      </c>
      <c r="HT39" s="551">
        <f t="shared" si="193"/>
        <v>0</v>
      </c>
      <c r="HU39" s="551">
        <f t="shared" si="193"/>
        <v>0</v>
      </c>
      <c r="HV39" s="551">
        <f t="shared" si="193"/>
        <v>0</v>
      </c>
      <c r="HW39" s="551">
        <f t="shared" si="193"/>
        <v>0</v>
      </c>
      <c r="HX39" s="551">
        <f t="shared" si="193"/>
        <v>0</v>
      </c>
      <c r="HY39" s="551">
        <f t="shared" si="193"/>
        <v>2</v>
      </c>
      <c r="HZ39" s="551">
        <f t="shared" si="193"/>
        <v>1</v>
      </c>
      <c r="IA39" s="551">
        <f t="shared" si="193"/>
        <v>1</v>
      </c>
      <c r="IB39" s="551">
        <f t="shared" si="193"/>
        <v>3</v>
      </c>
      <c r="IC39" s="551">
        <f t="shared" si="193"/>
        <v>4</v>
      </c>
      <c r="ID39" s="551">
        <f t="shared" si="193"/>
        <v>0</v>
      </c>
      <c r="IE39" s="551">
        <f t="shared" si="193"/>
        <v>0</v>
      </c>
      <c r="IF39" s="551">
        <f t="shared" si="193"/>
        <v>0</v>
      </c>
      <c r="IG39" s="555">
        <f t="shared" si="193"/>
        <v>0</v>
      </c>
      <c r="IH39" s="554">
        <f t="shared" si="193"/>
        <v>0</v>
      </c>
      <c r="II39" s="551">
        <f t="shared" si="193"/>
        <v>0</v>
      </c>
      <c r="IJ39" s="553">
        <f t="shared" si="193"/>
        <v>0</v>
      </c>
      <c r="IK39" s="554">
        <f t="shared" si="193"/>
        <v>0</v>
      </c>
      <c r="IL39" s="551">
        <f t="shared" si="193"/>
        <v>0</v>
      </c>
      <c r="IM39" s="555">
        <f t="shared" si="193"/>
        <v>0</v>
      </c>
      <c r="IN39" s="551">
        <f t="shared" si="193"/>
        <v>0</v>
      </c>
      <c r="IO39" s="551">
        <f t="shared" si="193"/>
        <v>0</v>
      </c>
      <c r="IP39" s="555">
        <f t="shared" si="193"/>
        <v>0</v>
      </c>
      <c r="IQ39" s="551">
        <f t="shared" si="193"/>
        <v>0</v>
      </c>
      <c r="IR39" s="551">
        <f t="shared" si="193"/>
        <v>0</v>
      </c>
      <c r="IS39" s="551">
        <f t="shared" si="193"/>
        <v>0</v>
      </c>
      <c r="IT39" s="551">
        <f t="shared" si="193"/>
        <v>0</v>
      </c>
      <c r="IU39" s="555">
        <f t="shared" si="193"/>
        <v>0</v>
      </c>
      <c r="IV39" s="65"/>
      <c r="IW39" s="556" t="s">
        <v>116</v>
      </c>
      <c r="IX39" s="554">
        <f t="shared" ref="IX39:JR39" si="194">SUM(IX40:IX43)</f>
        <v>0</v>
      </c>
      <c r="IY39" s="560">
        <f t="shared" si="194"/>
        <v>0</v>
      </c>
      <c r="IZ39" s="560">
        <f t="shared" si="194"/>
        <v>0</v>
      </c>
      <c r="JA39" s="560">
        <f t="shared" si="194"/>
        <v>0</v>
      </c>
      <c r="JB39" s="561">
        <f t="shared" si="194"/>
        <v>0</v>
      </c>
      <c r="JC39" s="551">
        <f t="shared" si="194"/>
        <v>0</v>
      </c>
      <c r="JD39" s="560">
        <f t="shared" si="194"/>
        <v>0</v>
      </c>
      <c r="JE39" s="560">
        <f t="shared" si="194"/>
        <v>0</v>
      </c>
      <c r="JF39" s="560">
        <f t="shared" si="194"/>
        <v>0</v>
      </c>
      <c r="JG39" s="559">
        <f t="shared" si="194"/>
        <v>1</v>
      </c>
      <c r="JH39" s="554">
        <f t="shared" si="194"/>
        <v>0</v>
      </c>
      <c r="JI39" s="560">
        <f t="shared" si="194"/>
        <v>0</v>
      </c>
      <c r="JJ39" s="560">
        <f t="shared" si="194"/>
        <v>0</v>
      </c>
      <c r="JK39" s="560">
        <f t="shared" si="194"/>
        <v>0</v>
      </c>
      <c r="JL39" s="561">
        <f t="shared" si="194"/>
        <v>1</v>
      </c>
      <c r="JM39" s="554">
        <f t="shared" si="194"/>
        <v>31</v>
      </c>
      <c r="JN39" s="569">
        <v>871</v>
      </c>
      <c r="JO39" s="570">
        <f t="shared" si="165"/>
        <v>3.5591274397244548</v>
      </c>
      <c r="JP39" s="551">
        <f t="shared" si="194"/>
        <v>0</v>
      </c>
      <c r="JQ39" s="551">
        <f t="shared" si="194"/>
        <v>0</v>
      </c>
      <c r="JR39" s="553">
        <f t="shared" si="194"/>
        <v>0</v>
      </c>
      <c r="JS39" s="563">
        <f t="shared" ref="JS39" si="195">SUM(JS40:JS43)</f>
        <v>181</v>
      </c>
      <c r="JT39" s="551">
        <v>6</v>
      </c>
      <c r="JU39" s="551">
        <v>3</v>
      </c>
      <c r="JV39" s="709">
        <f t="shared" si="171"/>
        <v>4.972375690607735</v>
      </c>
      <c r="JW39" s="563">
        <v>123</v>
      </c>
      <c r="JX39" s="551">
        <v>1</v>
      </c>
      <c r="JY39" s="551">
        <v>5</v>
      </c>
      <c r="JZ39" s="709">
        <f t="shared" si="172"/>
        <v>4.8780487804878048</v>
      </c>
      <c r="KA39" s="563">
        <v>150</v>
      </c>
      <c r="KB39" s="551">
        <v>2</v>
      </c>
      <c r="KC39" s="551">
        <v>5</v>
      </c>
      <c r="KD39" s="710">
        <v>4.666666666666667</v>
      </c>
      <c r="KE39" s="554">
        <v>0</v>
      </c>
      <c r="KF39" s="551">
        <v>0</v>
      </c>
      <c r="KG39" s="551">
        <v>0</v>
      </c>
      <c r="KH39" s="551">
        <v>0</v>
      </c>
      <c r="KI39" s="555">
        <v>0</v>
      </c>
    </row>
    <row r="40" spans="1:295" s="97" customFormat="1" ht="27" customHeight="1" x14ac:dyDescent="0.3">
      <c r="A40" s="291">
        <v>1449</v>
      </c>
      <c r="B40" s="292" t="s">
        <v>122</v>
      </c>
      <c r="C40" s="127">
        <v>29</v>
      </c>
      <c r="D40" s="540">
        <v>0</v>
      </c>
      <c r="E40" s="540">
        <v>0</v>
      </c>
      <c r="F40" s="540">
        <v>0</v>
      </c>
      <c r="G40" s="142">
        <f t="shared" si="167"/>
        <v>0</v>
      </c>
      <c r="H40" s="540">
        <v>0</v>
      </c>
      <c r="I40" s="541">
        <v>0</v>
      </c>
      <c r="J40" s="542">
        <v>2</v>
      </c>
      <c r="K40" s="540">
        <v>1</v>
      </c>
      <c r="L40" s="543">
        <v>3</v>
      </c>
      <c r="M40" s="347">
        <f t="shared" si="168"/>
        <v>10.344827586206897</v>
      </c>
      <c r="N40" s="540">
        <v>2</v>
      </c>
      <c r="O40" s="540">
        <v>1</v>
      </c>
      <c r="P40" s="540">
        <v>3</v>
      </c>
      <c r="Q40" s="145">
        <f t="shared" si="169"/>
        <v>10.344827586206897</v>
      </c>
      <c r="R40" s="540">
        <v>2</v>
      </c>
      <c r="S40" s="541">
        <v>1</v>
      </c>
      <c r="T40" s="542">
        <v>2</v>
      </c>
      <c r="U40" s="543">
        <v>1</v>
      </c>
      <c r="V40" s="540">
        <v>0</v>
      </c>
      <c r="W40" s="541">
        <v>0</v>
      </c>
      <c r="X40" s="542">
        <v>0</v>
      </c>
      <c r="Y40" s="540">
        <v>0</v>
      </c>
      <c r="Z40" s="543">
        <v>0</v>
      </c>
      <c r="AA40" s="65"/>
      <c r="AB40" s="296" t="s">
        <v>122</v>
      </c>
      <c r="AC40" s="139">
        <v>40</v>
      </c>
      <c r="AD40" s="448">
        <v>4</v>
      </c>
      <c r="AE40" s="340">
        <f t="shared" si="132"/>
        <v>10</v>
      </c>
      <c r="AF40" s="449">
        <v>4</v>
      </c>
      <c r="AG40" s="464">
        <v>4</v>
      </c>
      <c r="AH40" s="448">
        <v>0</v>
      </c>
      <c r="AI40" s="463">
        <v>0</v>
      </c>
      <c r="AJ40" s="465">
        <v>0</v>
      </c>
      <c r="AK40" s="449">
        <v>0</v>
      </c>
      <c r="AL40" s="449">
        <v>0</v>
      </c>
      <c r="AM40" s="139">
        <v>2</v>
      </c>
      <c r="AN40" s="459">
        <v>7</v>
      </c>
      <c r="AO40" s="145">
        <f t="shared" si="133"/>
        <v>17.5</v>
      </c>
      <c r="AP40" s="449">
        <v>7</v>
      </c>
      <c r="AQ40" s="139">
        <v>7</v>
      </c>
      <c r="AR40" s="449">
        <v>0</v>
      </c>
      <c r="AS40" s="449">
        <v>0</v>
      </c>
      <c r="AT40" s="449">
        <v>0</v>
      </c>
      <c r="AU40" s="450">
        <v>0</v>
      </c>
      <c r="AV40" s="145">
        <f t="shared" si="134"/>
        <v>0</v>
      </c>
      <c r="AW40" s="449">
        <v>0</v>
      </c>
      <c r="AX40" s="449">
        <v>0</v>
      </c>
      <c r="AY40" s="450">
        <v>0</v>
      </c>
      <c r="AZ40" s="145">
        <f t="shared" si="135"/>
        <v>0</v>
      </c>
      <c r="BA40" s="449">
        <v>0</v>
      </c>
      <c r="BB40" s="450">
        <v>0</v>
      </c>
      <c r="BC40" s="127">
        <v>2</v>
      </c>
      <c r="BD40" s="65"/>
      <c r="BE40" s="296" t="s">
        <v>122</v>
      </c>
      <c r="BF40" s="127">
        <v>43</v>
      </c>
      <c r="BG40" s="449">
        <v>0</v>
      </c>
      <c r="BH40" s="449">
        <v>0</v>
      </c>
      <c r="BI40" s="463">
        <v>0</v>
      </c>
      <c r="BJ40" s="463">
        <v>0</v>
      </c>
      <c r="BK40" s="464">
        <v>0</v>
      </c>
      <c r="BL40" s="448">
        <v>0</v>
      </c>
      <c r="BM40" s="463">
        <v>0</v>
      </c>
      <c r="BN40" s="463">
        <v>0</v>
      </c>
      <c r="BO40" s="464">
        <v>0</v>
      </c>
      <c r="BP40" s="145">
        <f t="shared" si="137"/>
        <v>0</v>
      </c>
      <c r="BQ40" s="449">
        <v>0</v>
      </c>
      <c r="BR40" s="463">
        <v>0</v>
      </c>
      <c r="BS40" s="463">
        <v>0</v>
      </c>
      <c r="BT40" s="130">
        <f t="shared" si="139"/>
        <v>0</v>
      </c>
      <c r="BU40" s="463">
        <v>0</v>
      </c>
      <c r="BV40" s="463">
        <v>0</v>
      </c>
      <c r="BW40" s="463">
        <v>0</v>
      </c>
      <c r="BX40" s="465">
        <v>0</v>
      </c>
      <c r="BY40" s="449">
        <v>0</v>
      </c>
      <c r="BZ40" s="464">
        <v>0</v>
      </c>
      <c r="CA40" s="145">
        <f t="shared" si="141"/>
        <v>0</v>
      </c>
      <c r="CB40" s="448">
        <v>0</v>
      </c>
      <c r="CC40" s="465">
        <v>0</v>
      </c>
      <c r="CD40" s="139">
        <v>0</v>
      </c>
      <c r="CE40" s="65"/>
      <c r="CF40" s="296" t="s">
        <v>122</v>
      </c>
      <c r="CG40" s="127">
        <v>52</v>
      </c>
      <c r="CH40" s="449">
        <v>0</v>
      </c>
      <c r="CI40" s="449">
        <v>0</v>
      </c>
      <c r="CJ40" s="449">
        <v>0</v>
      </c>
      <c r="CK40" s="449">
        <v>0</v>
      </c>
      <c r="CL40" s="450">
        <v>0</v>
      </c>
      <c r="CM40" s="448">
        <v>0</v>
      </c>
      <c r="CN40" s="449">
        <v>0</v>
      </c>
      <c r="CO40" s="449">
        <v>0</v>
      </c>
      <c r="CP40" s="449">
        <v>0</v>
      </c>
      <c r="CQ40" s="449">
        <v>0</v>
      </c>
      <c r="CR40" s="449">
        <v>0</v>
      </c>
      <c r="CS40" s="449">
        <v>0</v>
      </c>
      <c r="CT40" s="449">
        <v>0</v>
      </c>
      <c r="CU40" s="139">
        <v>0</v>
      </c>
      <c r="CV40" s="449">
        <v>0</v>
      </c>
      <c r="CW40" s="449">
        <v>0</v>
      </c>
      <c r="CX40" s="127">
        <v>0</v>
      </c>
      <c r="CY40" s="65"/>
      <c r="CZ40" s="296" t="s">
        <v>122</v>
      </c>
      <c r="DA40" s="127">
        <v>54</v>
      </c>
      <c r="DB40" s="449">
        <v>0</v>
      </c>
      <c r="DC40" s="463">
        <v>0</v>
      </c>
      <c r="DD40" s="463">
        <v>0</v>
      </c>
      <c r="DE40" s="464">
        <v>0</v>
      </c>
      <c r="DF40" s="448">
        <v>0</v>
      </c>
      <c r="DG40" s="463">
        <v>0</v>
      </c>
      <c r="DH40" s="464">
        <v>0</v>
      </c>
      <c r="DI40" s="145">
        <f t="shared" si="145"/>
        <v>0</v>
      </c>
      <c r="DJ40" s="449">
        <v>0</v>
      </c>
      <c r="DK40" s="463">
        <v>0</v>
      </c>
      <c r="DL40" s="464">
        <v>0</v>
      </c>
      <c r="DM40" s="145">
        <f t="shared" si="147"/>
        <v>0</v>
      </c>
      <c r="DN40" s="449">
        <v>0</v>
      </c>
      <c r="DO40" s="465">
        <v>0</v>
      </c>
      <c r="DP40" s="449">
        <v>0</v>
      </c>
      <c r="DQ40" s="464">
        <v>0</v>
      </c>
      <c r="DR40" s="145">
        <f t="shared" si="149"/>
        <v>0</v>
      </c>
      <c r="DS40" s="450">
        <v>4</v>
      </c>
      <c r="DT40" s="145">
        <f t="shared" si="151"/>
        <v>7.4074074074074066</v>
      </c>
      <c r="DU40" s="450">
        <v>4</v>
      </c>
      <c r="DV40" s="145">
        <f t="shared" si="153"/>
        <v>7.4074074074074066</v>
      </c>
      <c r="DW40" s="139">
        <v>0</v>
      </c>
      <c r="DX40" s="65"/>
      <c r="DY40" s="296" t="s">
        <v>122</v>
      </c>
      <c r="DZ40" s="449">
        <v>0</v>
      </c>
      <c r="EA40" s="463">
        <v>0</v>
      </c>
      <c r="EB40" s="464">
        <v>0</v>
      </c>
      <c r="EC40" s="448">
        <v>1</v>
      </c>
      <c r="ED40" s="463">
        <v>0</v>
      </c>
      <c r="EE40" s="465">
        <v>0</v>
      </c>
      <c r="EF40" s="449">
        <v>0</v>
      </c>
      <c r="EG40" s="463">
        <v>0</v>
      </c>
      <c r="EH40" s="464">
        <v>0</v>
      </c>
      <c r="EI40" s="448">
        <v>0</v>
      </c>
      <c r="EJ40" s="463">
        <v>0</v>
      </c>
      <c r="EK40" s="465">
        <v>0</v>
      </c>
      <c r="EL40" s="449">
        <v>0</v>
      </c>
      <c r="EM40" s="463">
        <v>0</v>
      </c>
      <c r="EN40" s="464">
        <v>0</v>
      </c>
      <c r="EO40" s="448">
        <v>0</v>
      </c>
      <c r="EP40" s="463">
        <v>0</v>
      </c>
      <c r="EQ40" s="465">
        <v>0</v>
      </c>
      <c r="ER40" s="459">
        <v>0</v>
      </c>
      <c r="ES40" s="544">
        <f t="shared" si="156"/>
        <v>0</v>
      </c>
      <c r="ET40" s="449">
        <v>0</v>
      </c>
      <c r="EU40" s="463">
        <v>0</v>
      </c>
      <c r="EV40" s="463">
        <v>0</v>
      </c>
      <c r="EW40" s="463">
        <v>3</v>
      </c>
      <c r="EX40" s="465">
        <v>0</v>
      </c>
      <c r="EY40" s="449">
        <v>0</v>
      </c>
      <c r="EZ40" s="463">
        <v>0</v>
      </c>
      <c r="FA40" s="464">
        <v>0</v>
      </c>
      <c r="FB40" s="448">
        <v>0</v>
      </c>
      <c r="FC40" s="463">
        <v>0</v>
      </c>
      <c r="FD40" s="465">
        <v>0</v>
      </c>
      <c r="FE40" s="449">
        <v>0</v>
      </c>
      <c r="FF40" s="463">
        <v>0</v>
      </c>
      <c r="FG40" s="464">
        <v>0</v>
      </c>
      <c r="FH40" s="448">
        <v>0</v>
      </c>
      <c r="FI40" s="463">
        <v>0</v>
      </c>
      <c r="FJ40" s="465">
        <v>0</v>
      </c>
      <c r="FK40" s="449">
        <v>0</v>
      </c>
      <c r="FL40" s="463">
        <v>0</v>
      </c>
      <c r="FM40" s="464">
        <v>0</v>
      </c>
      <c r="FN40" s="448">
        <v>0</v>
      </c>
      <c r="FO40" s="463">
        <v>0</v>
      </c>
      <c r="FP40" s="465">
        <v>0</v>
      </c>
      <c r="FQ40" s="139">
        <v>0</v>
      </c>
      <c r="FR40" s="65"/>
      <c r="FS40" s="296" t="s">
        <v>122</v>
      </c>
      <c r="FT40" s="506">
        <v>381</v>
      </c>
      <c r="FU40" s="545">
        <v>0</v>
      </c>
      <c r="FV40" s="449">
        <v>0</v>
      </c>
      <c r="FW40" s="449">
        <v>0</v>
      </c>
      <c r="FX40" s="449">
        <v>0</v>
      </c>
      <c r="FY40" s="449">
        <v>0</v>
      </c>
      <c r="FZ40" s="450">
        <v>0</v>
      </c>
      <c r="GA40" s="448">
        <v>0</v>
      </c>
      <c r="GB40" s="449">
        <v>0</v>
      </c>
      <c r="GC40" s="449">
        <v>0</v>
      </c>
      <c r="GD40" s="449">
        <v>0</v>
      </c>
      <c r="GE40" s="139">
        <v>0</v>
      </c>
      <c r="GF40" s="450">
        <v>0</v>
      </c>
      <c r="GG40" s="127">
        <v>436</v>
      </c>
      <c r="GH40" s="339">
        <f t="shared" si="170"/>
        <v>0</v>
      </c>
      <c r="GI40" s="449">
        <v>0</v>
      </c>
      <c r="GJ40" s="449">
        <v>0</v>
      </c>
      <c r="GK40" s="449">
        <v>0</v>
      </c>
      <c r="GL40" s="449">
        <v>0</v>
      </c>
      <c r="GM40" s="449">
        <v>0</v>
      </c>
      <c r="GN40" s="449">
        <v>0</v>
      </c>
      <c r="GO40" s="449">
        <v>0</v>
      </c>
      <c r="GP40" s="449">
        <v>0</v>
      </c>
      <c r="GQ40" s="139">
        <v>0</v>
      </c>
      <c r="GR40" s="65"/>
      <c r="GS40" s="296" t="s">
        <v>122</v>
      </c>
      <c r="GT40" s="449">
        <v>0</v>
      </c>
      <c r="GU40" s="449">
        <v>0</v>
      </c>
      <c r="GV40" s="449">
        <v>0</v>
      </c>
      <c r="GW40" s="449">
        <v>0</v>
      </c>
      <c r="GX40" s="449">
        <v>0</v>
      </c>
      <c r="GY40" s="449">
        <v>0</v>
      </c>
      <c r="GZ40" s="449">
        <v>0</v>
      </c>
      <c r="HA40" s="139">
        <v>0</v>
      </c>
      <c r="HB40" s="448">
        <v>36</v>
      </c>
      <c r="HC40" s="340">
        <f t="shared" si="161"/>
        <v>0</v>
      </c>
      <c r="HD40" s="448">
        <v>0</v>
      </c>
      <c r="HE40" s="449">
        <v>0</v>
      </c>
      <c r="HF40" s="449">
        <v>0</v>
      </c>
      <c r="HG40" s="449">
        <v>0</v>
      </c>
      <c r="HH40" s="139">
        <v>0</v>
      </c>
      <c r="HI40" s="449">
        <v>0</v>
      </c>
      <c r="HJ40" s="449">
        <v>0</v>
      </c>
      <c r="HK40" s="449">
        <v>0</v>
      </c>
      <c r="HL40" s="449">
        <v>0</v>
      </c>
      <c r="HM40" s="449">
        <v>0</v>
      </c>
      <c r="HN40" s="449">
        <v>0</v>
      </c>
      <c r="HO40" s="449">
        <v>0</v>
      </c>
      <c r="HP40" s="139">
        <v>0</v>
      </c>
      <c r="HQ40" s="65"/>
      <c r="HR40" s="296" t="s">
        <v>122</v>
      </c>
      <c r="HS40" s="448">
        <v>0</v>
      </c>
      <c r="HT40" s="449">
        <v>0</v>
      </c>
      <c r="HU40" s="449">
        <v>0</v>
      </c>
      <c r="HV40" s="449">
        <v>0</v>
      </c>
      <c r="HW40" s="449">
        <v>0</v>
      </c>
      <c r="HX40" s="449">
        <v>0</v>
      </c>
      <c r="HY40" s="449">
        <v>1</v>
      </c>
      <c r="HZ40" s="449">
        <v>0</v>
      </c>
      <c r="IA40" s="449">
        <v>0</v>
      </c>
      <c r="IB40" s="449">
        <v>1</v>
      </c>
      <c r="IC40" s="449">
        <v>0</v>
      </c>
      <c r="ID40" s="449">
        <v>0</v>
      </c>
      <c r="IE40" s="449">
        <v>0</v>
      </c>
      <c r="IF40" s="449">
        <v>0</v>
      </c>
      <c r="IG40" s="139">
        <v>0</v>
      </c>
      <c r="IH40" s="448">
        <v>0</v>
      </c>
      <c r="II40" s="449">
        <v>0</v>
      </c>
      <c r="IJ40" s="450">
        <v>0</v>
      </c>
      <c r="IK40" s="448">
        <v>0</v>
      </c>
      <c r="IL40" s="449">
        <v>0</v>
      </c>
      <c r="IM40" s="139">
        <v>0</v>
      </c>
      <c r="IN40" s="449">
        <v>0</v>
      </c>
      <c r="IO40" s="449">
        <v>0</v>
      </c>
      <c r="IP40" s="139">
        <v>0</v>
      </c>
      <c r="IQ40" s="449">
        <v>0</v>
      </c>
      <c r="IR40" s="449">
        <v>0</v>
      </c>
      <c r="IS40" s="449">
        <v>0</v>
      </c>
      <c r="IT40" s="449">
        <v>0</v>
      </c>
      <c r="IU40" s="139">
        <v>0</v>
      </c>
      <c r="IV40" s="65"/>
      <c r="IW40" s="296" t="s">
        <v>122</v>
      </c>
      <c r="IX40" s="448">
        <v>0</v>
      </c>
      <c r="IY40" s="449">
        <v>0</v>
      </c>
      <c r="IZ40" s="449">
        <v>0</v>
      </c>
      <c r="JA40" s="449">
        <v>0</v>
      </c>
      <c r="JB40" s="139">
        <v>0</v>
      </c>
      <c r="JC40" s="449">
        <v>0</v>
      </c>
      <c r="JD40" s="449">
        <v>0</v>
      </c>
      <c r="JE40" s="449">
        <v>0</v>
      </c>
      <c r="JF40" s="449">
        <v>0</v>
      </c>
      <c r="JG40" s="450">
        <v>0</v>
      </c>
      <c r="JH40" s="448">
        <v>0</v>
      </c>
      <c r="JI40" s="449">
        <v>0</v>
      </c>
      <c r="JJ40" s="449">
        <v>0</v>
      </c>
      <c r="JK40" s="449">
        <v>0</v>
      </c>
      <c r="JL40" s="139">
        <v>0</v>
      </c>
      <c r="JM40" s="448">
        <v>0</v>
      </c>
      <c r="JN40" s="343">
        <v>218</v>
      </c>
      <c r="JO40" s="546">
        <f t="shared" si="165"/>
        <v>0</v>
      </c>
      <c r="JP40" s="449">
        <v>0</v>
      </c>
      <c r="JQ40" s="449">
        <v>0</v>
      </c>
      <c r="JR40" s="450">
        <v>0</v>
      </c>
      <c r="JS40" s="127">
        <v>46</v>
      </c>
      <c r="JT40" s="449">
        <v>2</v>
      </c>
      <c r="JU40" s="449">
        <v>2</v>
      </c>
      <c r="JV40" s="707">
        <f t="shared" si="171"/>
        <v>8.695652173913043</v>
      </c>
      <c r="JW40" s="127">
        <v>31</v>
      </c>
      <c r="JX40" s="449">
        <v>1</v>
      </c>
      <c r="JY40" s="449">
        <v>2</v>
      </c>
      <c r="JZ40" s="707">
        <f t="shared" si="172"/>
        <v>9.67741935483871</v>
      </c>
      <c r="KA40" s="127">
        <v>41</v>
      </c>
      <c r="KB40" s="449">
        <v>1</v>
      </c>
      <c r="KC40" s="449">
        <v>1</v>
      </c>
      <c r="KD40" s="708">
        <v>4.8780487804878048</v>
      </c>
      <c r="KE40" s="448">
        <v>0</v>
      </c>
      <c r="KF40" s="449">
        <v>0</v>
      </c>
      <c r="KG40" s="449">
        <v>0</v>
      </c>
      <c r="KH40" s="449">
        <v>0</v>
      </c>
      <c r="KI40" s="139">
        <v>0</v>
      </c>
    </row>
    <row r="41" spans="1:295" s="97" customFormat="1" ht="27" customHeight="1" x14ac:dyDescent="0.3">
      <c r="A41" s="291">
        <v>1446</v>
      </c>
      <c r="B41" s="292" t="s">
        <v>121</v>
      </c>
      <c r="C41" s="127">
        <v>65</v>
      </c>
      <c r="D41" s="540">
        <v>0</v>
      </c>
      <c r="E41" s="540">
        <v>0</v>
      </c>
      <c r="F41" s="540">
        <v>0</v>
      </c>
      <c r="G41" s="142">
        <f t="shared" si="167"/>
        <v>0</v>
      </c>
      <c r="H41" s="540">
        <v>0</v>
      </c>
      <c r="I41" s="541">
        <v>0</v>
      </c>
      <c r="J41" s="542">
        <v>4</v>
      </c>
      <c r="K41" s="540">
        <v>4</v>
      </c>
      <c r="L41" s="543">
        <v>8</v>
      </c>
      <c r="M41" s="347">
        <f t="shared" si="168"/>
        <v>12.307692307692308</v>
      </c>
      <c r="N41" s="540">
        <v>4</v>
      </c>
      <c r="O41" s="540">
        <v>4</v>
      </c>
      <c r="P41" s="540">
        <v>8</v>
      </c>
      <c r="Q41" s="145">
        <f t="shared" si="169"/>
        <v>12.307692307692308</v>
      </c>
      <c r="R41" s="540">
        <v>4</v>
      </c>
      <c r="S41" s="541">
        <v>4</v>
      </c>
      <c r="T41" s="542">
        <v>4</v>
      </c>
      <c r="U41" s="543">
        <v>4</v>
      </c>
      <c r="V41" s="540">
        <v>0</v>
      </c>
      <c r="W41" s="541">
        <v>0</v>
      </c>
      <c r="X41" s="542">
        <v>0</v>
      </c>
      <c r="Y41" s="540">
        <v>0</v>
      </c>
      <c r="Z41" s="543">
        <v>0</v>
      </c>
      <c r="AA41" s="65"/>
      <c r="AB41" s="296" t="s">
        <v>121</v>
      </c>
      <c r="AC41" s="139">
        <v>65</v>
      </c>
      <c r="AD41" s="448">
        <v>3</v>
      </c>
      <c r="AE41" s="340">
        <f t="shared" si="132"/>
        <v>4.6153846153846159</v>
      </c>
      <c r="AF41" s="449">
        <v>3</v>
      </c>
      <c r="AG41" s="464">
        <v>3</v>
      </c>
      <c r="AH41" s="448">
        <v>0</v>
      </c>
      <c r="AI41" s="463">
        <v>0</v>
      </c>
      <c r="AJ41" s="465">
        <v>0</v>
      </c>
      <c r="AK41" s="449">
        <v>0</v>
      </c>
      <c r="AL41" s="449">
        <v>0</v>
      </c>
      <c r="AM41" s="139">
        <v>5</v>
      </c>
      <c r="AN41" s="459">
        <v>4</v>
      </c>
      <c r="AO41" s="145">
        <f t="shared" si="133"/>
        <v>6.1538461538461542</v>
      </c>
      <c r="AP41" s="449">
        <v>4</v>
      </c>
      <c r="AQ41" s="139">
        <v>4</v>
      </c>
      <c r="AR41" s="449">
        <v>0</v>
      </c>
      <c r="AS41" s="449">
        <v>0</v>
      </c>
      <c r="AT41" s="449">
        <v>0</v>
      </c>
      <c r="AU41" s="450">
        <v>0</v>
      </c>
      <c r="AV41" s="145">
        <f t="shared" si="134"/>
        <v>0</v>
      </c>
      <c r="AW41" s="449">
        <v>0</v>
      </c>
      <c r="AX41" s="449">
        <v>0</v>
      </c>
      <c r="AY41" s="450">
        <v>0</v>
      </c>
      <c r="AZ41" s="145">
        <f t="shared" si="135"/>
        <v>0</v>
      </c>
      <c r="BA41" s="449">
        <v>0</v>
      </c>
      <c r="BB41" s="450">
        <v>0</v>
      </c>
      <c r="BC41" s="127">
        <v>5</v>
      </c>
      <c r="BD41" s="65"/>
      <c r="BE41" s="296" t="s">
        <v>121</v>
      </c>
      <c r="BF41" s="127">
        <v>74</v>
      </c>
      <c r="BG41" s="449">
        <v>0</v>
      </c>
      <c r="BH41" s="449">
        <v>0</v>
      </c>
      <c r="BI41" s="463">
        <v>0</v>
      </c>
      <c r="BJ41" s="463">
        <v>0</v>
      </c>
      <c r="BK41" s="464">
        <v>0</v>
      </c>
      <c r="BL41" s="448">
        <v>0</v>
      </c>
      <c r="BM41" s="463">
        <v>0</v>
      </c>
      <c r="BN41" s="463">
        <v>0</v>
      </c>
      <c r="BO41" s="464">
        <v>1</v>
      </c>
      <c r="BP41" s="145">
        <f t="shared" si="137"/>
        <v>1.3513513513513514E-2</v>
      </c>
      <c r="BQ41" s="449">
        <v>0</v>
      </c>
      <c r="BR41" s="463">
        <v>0</v>
      </c>
      <c r="BS41" s="463">
        <v>0</v>
      </c>
      <c r="BT41" s="130">
        <f t="shared" si="139"/>
        <v>0</v>
      </c>
      <c r="BU41" s="463">
        <v>0</v>
      </c>
      <c r="BV41" s="463">
        <v>0</v>
      </c>
      <c r="BW41" s="463">
        <v>0</v>
      </c>
      <c r="BX41" s="465">
        <v>0</v>
      </c>
      <c r="BY41" s="449">
        <v>0</v>
      </c>
      <c r="BZ41" s="464">
        <v>0</v>
      </c>
      <c r="CA41" s="145">
        <f t="shared" si="141"/>
        <v>0</v>
      </c>
      <c r="CB41" s="448">
        <v>0</v>
      </c>
      <c r="CC41" s="465">
        <v>1</v>
      </c>
      <c r="CD41" s="139">
        <v>0</v>
      </c>
      <c r="CE41" s="65"/>
      <c r="CF41" s="296" t="s">
        <v>121</v>
      </c>
      <c r="CG41" s="127">
        <v>87</v>
      </c>
      <c r="CH41" s="449">
        <v>0</v>
      </c>
      <c r="CI41" s="449">
        <v>0</v>
      </c>
      <c r="CJ41" s="449">
        <v>0</v>
      </c>
      <c r="CK41" s="449">
        <v>0</v>
      </c>
      <c r="CL41" s="450">
        <v>0</v>
      </c>
      <c r="CM41" s="448">
        <v>0</v>
      </c>
      <c r="CN41" s="449">
        <v>0</v>
      </c>
      <c r="CO41" s="449">
        <v>0</v>
      </c>
      <c r="CP41" s="449">
        <v>0</v>
      </c>
      <c r="CQ41" s="449">
        <v>0</v>
      </c>
      <c r="CR41" s="449">
        <v>0</v>
      </c>
      <c r="CS41" s="449">
        <v>0</v>
      </c>
      <c r="CT41" s="449">
        <v>0</v>
      </c>
      <c r="CU41" s="139">
        <v>0</v>
      </c>
      <c r="CV41" s="449">
        <v>0</v>
      </c>
      <c r="CW41" s="449">
        <v>0</v>
      </c>
      <c r="CX41" s="127">
        <v>0</v>
      </c>
      <c r="CY41" s="65"/>
      <c r="CZ41" s="296" t="s">
        <v>121</v>
      </c>
      <c r="DA41" s="127">
        <v>76</v>
      </c>
      <c r="DB41" s="449">
        <v>0</v>
      </c>
      <c r="DC41" s="463">
        <v>0</v>
      </c>
      <c r="DD41" s="463">
        <v>0</v>
      </c>
      <c r="DE41" s="464">
        <v>0</v>
      </c>
      <c r="DF41" s="448">
        <v>0</v>
      </c>
      <c r="DG41" s="463">
        <v>0</v>
      </c>
      <c r="DH41" s="464">
        <v>0</v>
      </c>
      <c r="DI41" s="145">
        <f t="shared" si="145"/>
        <v>0</v>
      </c>
      <c r="DJ41" s="449">
        <v>0</v>
      </c>
      <c r="DK41" s="463">
        <v>0</v>
      </c>
      <c r="DL41" s="464">
        <v>0</v>
      </c>
      <c r="DM41" s="145">
        <f t="shared" si="147"/>
        <v>0</v>
      </c>
      <c r="DN41" s="449">
        <v>0</v>
      </c>
      <c r="DO41" s="465">
        <v>0</v>
      </c>
      <c r="DP41" s="449">
        <v>0</v>
      </c>
      <c r="DQ41" s="464">
        <v>0</v>
      </c>
      <c r="DR41" s="145">
        <f t="shared" si="149"/>
        <v>0</v>
      </c>
      <c r="DS41" s="450">
        <v>7</v>
      </c>
      <c r="DT41" s="145">
        <f t="shared" si="151"/>
        <v>9.2105263157894726</v>
      </c>
      <c r="DU41" s="450">
        <v>7</v>
      </c>
      <c r="DV41" s="145">
        <f t="shared" si="153"/>
        <v>9.2105263157894726</v>
      </c>
      <c r="DW41" s="139">
        <v>0</v>
      </c>
      <c r="DX41" s="65"/>
      <c r="DY41" s="296" t="s">
        <v>121</v>
      </c>
      <c r="DZ41" s="449">
        <v>0</v>
      </c>
      <c r="EA41" s="463">
        <v>0</v>
      </c>
      <c r="EB41" s="464">
        <v>0</v>
      </c>
      <c r="EC41" s="448">
        <v>0</v>
      </c>
      <c r="ED41" s="463">
        <v>0</v>
      </c>
      <c r="EE41" s="465">
        <v>0</v>
      </c>
      <c r="EF41" s="449">
        <v>0</v>
      </c>
      <c r="EG41" s="463">
        <v>0</v>
      </c>
      <c r="EH41" s="464">
        <v>0</v>
      </c>
      <c r="EI41" s="448">
        <v>3</v>
      </c>
      <c r="EJ41" s="463">
        <v>0</v>
      </c>
      <c r="EK41" s="465">
        <v>1</v>
      </c>
      <c r="EL41" s="449">
        <v>0</v>
      </c>
      <c r="EM41" s="463">
        <v>0</v>
      </c>
      <c r="EN41" s="464">
        <v>0</v>
      </c>
      <c r="EO41" s="448">
        <v>0</v>
      </c>
      <c r="EP41" s="463">
        <v>0</v>
      </c>
      <c r="EQ41" s="465">
        <v>0</v>
      </c>
      <c r="ER41" s="459">
        <v>0</v>
      </c>
      <c r="ES41" s="544">
        <f t="shared" si="156"/>
        <v>0</v>
      </c>
      <c r="ET41" s="449">
        <v>0</v>
      </c>
      <c r="EU41" s="463">
        <v>0</v>
      </c>
      <c r="EV41" s="463">
        <v>4</v>
      </c>
      <c r="EW41" s="463">
        <v>4</v>
      </c>
      <c r="EX41" s="465">
        <v>0</v>
      </c>
      <c r="EY41" s="449">
        <v>0</v>
      </c>
      <c r="EZ41" s="463">
        <v>0</v>
      </c>
      <c r="FA41" s="464">
        <v>0</v>
      </c>
      <c r="FB41" s="448">
        <v>0</v>
      </c>
      <c r="FC41" s="463">
        <v>0</v>
      </c>
      <c r="FD41" s="465">
        <v>0</v>
      </c>
      <c r="FE41" s="449">
        <v>0</v>
      </c>
      <c r="FF41" s="463">
        <v>0</v>
      </c>
      <c r="FG41" s="464">
        <v>0</v>
      </c>
      <c r="FH41" s="448">
        <v>2</v>
      </c>
      <c r="FI41" s="463">
        <v>0</v>
      </c>
      <c r="FJ41" s="465">
        <v>0</v>
      </c>
      <c r="FK41" s="449">
        <v>2</v>
      </c>
      <c r="FL41" s="463">
        <v>1</v>
      </c>
      <c r="FM41" s="464">
        <v>2</v>
      </c>
      <c r="FN41" s="448">
        <v>2</v>
      </c>
      <c r="FO41" s="463">
        <v>1</v>
      </c>
      <c r="FP41" s="465">
        <v>0</v>
      </c>
      <c r="FQ41" s="139">
        <v>0</v>
      </c>
      <c r="FR41" s="65"/>
      <c r="FS41" s="296" t="s">
        <v>121</v>
      </c>
      <c r="FT41" s="506">
        <v>632</v>
      </c>
      <c r="FU41" s="545">
        <v>0</v>
      </c>
      <c r="FV41" s="449">
        <v>0</v>
      </c>
      <c r="FW41" s="449">
        <v>0</v>
      </c>
      <c r="FX41" s="449">
        <v>0</v>
      </c>
      <c r="FY41" s="449">
        <v>0</v>
      </c>
      <c r="FZ41" s="450">
        <v>0</v>
      </c>
      <c r="GA41" s="448">
        <v>0</v>
      </c>
      <c r="GB41" s="449">
        <v>0</v>
      </c>
      <c r="GC41" s="449">
        <v>0</v>
      </c>
      <c r="GD41" s="449">
        <v>0</v>
      </c>
      <c r="GE41" s="139">
        <v>0</v>
      </c>
      <c r="GF41" s="450">
        <v>0</v>
      </c>
      <c r="GG41" s="127">
        <v>918</v>
      </c>
      <c r="GH41" s="339">
        <f t="shared" si="170"/>
        <v>0</v>
      </c>
      <c r="GI41" s="449">
        <v>0</v>
      </c>
      <c r="GJ41" s="449">
        <v>0</v>
      </c>
      <c r="GK41" s="449">
        <v>0</v>
      </c>
      <c r="GL41" s="449">
        <v>0</v>
      </c>
      <c r="GM41" s="449">
        <v>0</v>
      </c>
      <c r="GN41" s="449">
        <v>0</v>
      </c>
      <c r="GO41" s="449">
        <v>0</v>
      </c>
      <c r="GP41" s="449">
        <v>0</v>
      </c>
      <c r="GQ41" s="139">
        <v>0</v>
      </c>
      <c r="GR41" s="65"/>
      <c r="GS41" s="296" t="s">
        <v>121</v>
      </c>
      <c r="GT41" s="449">
        <v>0</v>
      </c>
      <c r="GU41" s="449">
        <v>0</v>
      </c>
      <c r="GV41" s="449">
        <v>0</v>
      </c>
      <c r="GW41" s="449">
        <v>0</v>
      </c>
      <c r="GX41" s="449">
        <v>0</v>
      </c>
      <c r="GY41" s="449">
        <v>0</v>
      </c>
      <c r="GZ41" s="449">
        <v>0</v>
      </c>
      <c r="HA41" s="139">
        <v>0</v>
      </c>
      <c r="HB41" s="448">
        <v>77</v>
      </c>
      <c r="HC41" s="340">
        <f t="shared" si="161"/>
        <v>0</v>
      </c>
      <c r="HD41" s="448">
        <v>0</v>
      </c>
      <c r="HE41" s="449">
        <v>0</v>
      </c>
      <c r="HF41" s="449">
        <v>0</v>
      </c>
      <c r="HG41" s="449">
        <v>0</v>
      </c>
      <c r="HH41" s="139">
        <v>0</v>
      </c>
      <c r="HI41" s="449">
        <v>0</v>
      </c>
      <c r="HJ41" s="449">
        <v>0</v>
      </c>
      <c r="HK41" s="449">
        <v>0</v>
      </c>
      <c r="HL41" s="449">
        <v>0</v>
      </c>
      <c r="HM41" s="449">
        <v>0</v>
      </c>
      <c r="HN41" s="449">
        <v>0</v>
      </c>
      <c r="HO41" s="449">
        <v>0</v>
      </c>
      <c r="HP41" s="139">
        <v>0</v>
      </c>
      <c r="HQ41" s="65"/>
      <c r="HR41" s="296" t="s">
        <v>121</v>
      </c>
      <c r="HS41" s="448">
        <v>0</v>
      </c>
      <c r="HT41" s="449">
        <v>0</v>
      </c>
      <c r="HU41" s="449">
        <v>0</v>
      </c>
      <c r="HV41" s="449">
        <v>0</v>
      </c>
      <c r="HW41" s="449">
        <v>0</v>
      </c>
      <c r="HX41" s="449">
        <v>0</v>
      </c>
      <c r="HY41" s="449">
        <v>0</v>
      </c>
      <c r="HZ41" s="449">
        <v>0</v>
      </c>
      <c r="IA41" s="449">
        <v>0</v>
      </c>
      <c r="IB41" s="449">
        <v>0</v>
      </c>
      <c r="IC41" s="449">
        <v>1</v>
      </c>
      <c r="ID41" s="449">
        <v>0</v>
      </c>
      <c r="IE41" s="449">
        <v>0</v>
      </c>
      <c r="IF41" s="449">
        <v>0</v>
      </c>
      <c r="IG41" s="139">
        <v>0</v>
      </c>
      <c r="IH41" s="448">
        <v>0</v>
      </c>
      <c r="II41" s="449">
        <v>0</v>
      </c>
      <c r="IJ41" s="450">
        <v>0</v>
      </c>
      <c r="IK41" s="448">
        <v>0</v>
      </c>
      <c r="IL41" s="449">
        <v>0</v>
      </c>
      <c r="IM41" s="139">
        <v>0</v>
      </c>
      <c r="IN41" s="449">
        <v>0</v>
      </c>
      <c r="IO41" s="449">
        <v>0</v>
      </c>
      <c r="IP41" s="139">
        <v>0</v>
      </c>
      <c r="IQ41" s="449">
        <v>0</v>
      </c>
      <c r="IR41" s="449">
        <v>0</v>
      </c>
      <c r="IS41" s="449">
        <v>0</v>
      </c>
      <c r="IT41" s="449">
        <v>0</v>
      </c>
      <c r="IU41" s="139">
        <v>0</v>
      </c>
      <c r="IV41" s="65"/>
      <c r="IW41" s="296" t="s">
        <v>121</v>
      </c>
      <c r="IX41" s="448">
        <v>0</v>
      </c>
      <c r="IY41" s="449">
        <v>0</v>
      </c>
      <c r="IZ41" s="449">
        <v>0</v>
      </c>
      <c r="JA41" s="449">
        <v>0</v>
      </c>
      <c r="JB41" s="139">
        <v>0</v>
      </c>
      <c r="JC41" s="449">
        <v>0</v>
      </c>
      <c r="JD41" s="449">
        <v>0</v>
      </c>
      <c r="JE41" s="449">
        <v>0</v>
      </c>
      <c r="JF41" s="449">
        <v>0</v>
      </c>
      <c r="JG41" s="450">
        <v>1</v>
      </c>
      <c r="JH41" s="448">
        <v>0</v>
      </c>
      <c r="JI41" s="449">
        <v>0</v>
      </c>
      <c r="JJ41" s="449">
        <v>0</v>
      </c>
      <c r="JK41" s="449">
        <v>0</v>
      </c>
      <c r="JL41" s="139">
        <v>1</v>
      </c>
      <c r="JM41" s="448">
        <v>28</v>
      </c>
      <c r="JN41" s="343">
        <v>459</v>
      </c>
      <c r="JO41" s="546">
        <f t="shared" si="165"/>
        <v>6.1002178649237475</v>
      </c>
      <c r="JP41" s="449">
        <v>0</v>
      </c>
      <c r="JQ41" s="449">
        <v>0</v>
      </c>
      <c r="JR41" s="450">
        <v>0</v>
      </c>
      <c r="JS41" s="127">
        <v>94</v>
      </c>
      <c r="JT41" s="449">
        <v>3</v>
      </c>
      <c r="JU41" s="449">
        <v>1</v>
      </c>
      <c r="JV41" s="707">
        <f t="shared" si="171"/>
        <v>4.2553191489361701</v>
      </c>
      <c r="JW41" s="127">
        <v>64</v>
      </c>
      <c r="JX41" s="449">
        <v>0</v>
      </c>
      <c r="JY41" s="449">
        <v>2</v>
      </c>
      <c r="JZ41" s="707">
        <f t="shared" si="172"/>
        <v>3.125</v>
      </c>
      <c r="KA41" s="127">
        <v>73</v>
      </c>
      <c r="KB41" s="449">
        <v>1</v>
      </c>
      <c r="KC41" s="449">
        <v>4</v>
      </c>
      <c r="KD41" s="708">
        <v>6.8493150684931505</v>
      </c>
      <c r="KE41" s="448">
        <v>0</v>
      </c>
      <c r="KF41" s="449">
        <v>0</v>
      </c>
      <c r="KG41" s="449">
        <v>0</v>
      </c>
      <c r="KH41" s="449">
        <v>0</v>
      </c>
      <c r="KI41" s="139">
        <v>0</v>
      </c>
    </row>
    <row r="42" spans="1:295" s="97" customFormat="1" ht="27" customHeight="1" x14ac:dyDescent="0.3">
      <c r="A42" s="291">
        <v>1450</v>
      </c>
      <c r="B42" s="292" t="s">
        <v>126</v>
      </c>
      <c r="C42" s="127">
        <v>18</v>
      </c>
      <c r="D42" s="540">
        <v>0</v>
      </c>
      <c r="E42" s="540">
        <v>0</v>
      </c>
      <c r="F42" s="540">
        <v>0</v>
      </c>
      <c r="G42" s="142">
        <f t="shared" si="167"/>
        <v>0</v>
      </c>
      <c r="H42" s="540">
        <v>0</v>
      </c>
      <c r="I42" s="541">
        <v>0</v>
      </c>
      <c r="J42" s="542">
        <v>0</v>
      </c>
      <c r="K42" s="540">
        <v>0</v>
      </c>
      <c r="L42" s="543">
        <v>1</v>
      </c>
      <c r="M42" s="347">
        <f t="shared" si="168"/>
        <v>5.5555555555555554</v>
      </c>
      <c r="N42" s="540">
        <v>0</v>
      </c>
      <c r="O42" s="540">
        <v>0</v>
      </c>
      <c r="P42" s="540">
        <v>1</v>
      </c>
      <c r="Q42" s="145">
        <f t="shared" si="169"/>
        <v>5.5555555555555554</v>
      </c>
      <c r="R42" s="540">
        <v>0</v>
      </c>
      <c r="S42" s="541">
        <v>0</v>
      </c>
      <c r="T42" s="542">
        <v>0</v>
      </c>
      <c r="U42" s="543">
        <v>0</v>
      </c>
      <c r="V42" s="540">
        <v>0</v>
      </c>
      <c r="W42" s="541">
        <v>0</v>
      </c>
      <c r="X42" s="542">
        <v>0</v>
      </c>
      <c r="Y42" s="540">
        <v>0</v>
      </c>
      <c r="Z42" s="543">
        <v>0</v>
      </c>
      <c r="AA42" s="65"/>
      <c r="AB42" s="296" t="s">
        <v>126</v>
      </c>
      <c r="AC42" s="139">
        <v>24</v>
      </c>
      <c r="AD42" s="448">
        <v>1</v>
      </c>
      <c r="AE42" s="340">
        <f t="shared" si="132"/>
        <v>4.1666666666666661</v>
      </c>
      <c r="AF42" s="449">
        <v>1</v>
      </c>
      <c r="AG42" s="464">
        <v>1</v>
      </c>
      <c r="AH42" s="448">
        <v>0</v>
      </c>
      <c r="AI42" s="463">
        <v>0</v>
      </c>
      <c r="AJ42" s="465">
        <v>0</v>
      </c>
      <c r="AK42" s="449">
        <v>0</v>
      </c>
      <c r="AL42" s="449">
        <v>0</v>
      </c>
      <c r="AM42" s="139">
        <v>0</v>
      </c>
      <c r="AN42" s="459">
        <v>2</v>
      </c>
      <c r="AO42" s="145">
        <f t="shared" si="133"/>
        <v>8.3333333333333321</v>
      </c>
      <c r="AP42" s="449">
        <v>2</v>
      </c>
      <c r="AQ42" s="139">
        <v>2</v>
      </c>
      <c r="AR42" s="449">
        <v>0</v>
      </c>
      <c r="AS42" s="449">
        <v>0</v>
      </c>
      <c r="AT42" s="449">
        <v>0</v>
      </c>
      <c r="AU42" s="450">
        <v>0</v>
      </c>
      <c r="AV42" s="145">
        <f t="shared" si="134"/>
        <v>0</v>
      </c>
      <c r="AW42" s="449">
        <v>0</v>
      </c>
      <c r="AX42" s="449">
        <v>0</v>
      </c>
      <c r="AY42" s="450">
        <v>0</v>
      </c>
      <c r="AZ42" s="145">
        <f t="shared" si="135"/>
        <v>0</v>
      </c>
      <c r="BA42" s="449">
        <v>0</v>
      </c>
      <c r="BB42" s="450">
        <v>0</v>
      </c>
      <c r="BC42" s="127">
        <v>0</v>
      </c>
      <c r="BD42" s="65"/>
      <c r="BE42" s="296" t="s">
        <v>126</v>
      </c>
      <c r="BF42" s="127">
        <v>26</v>
      </c>
      <c r="BG42" s="449">
        <v>0</v>
      </c>
      <c r="BH42" s="449">
        <v>0</v>
      </c>
      <c r="BI42" s="463">
        <v>0</v>
      </c>
      <c r="BJ42" s="463">
        <v>0</v>
      </c>
      <c r="BK42" s="464">
        <v>0</v>
      </c>
      <c r="BL42" s="448">
        <v>0</v>
      </c>
      <c r="BM42" s="463">
        <v>0</v>
      </c>
      <c r="BN42" s="463">
        <v>0</v>
      </c>
      <c r="BO42" s="464">
        <v>0</v>
      </c>
      <c r="BP42" s="145">
        <f t="shared" si="137"/>
        <v>0</v>
      </c>
      <c r="BQ42" s="449">
        <v>0</v>
      </c>
      <c r="BR42" s="463">
        <v>0</v>
      </c>
      <c r="BS42" s="463">
        <v>0</v>
      </c>
      <c r="BT42" s="130">
        <f t="shared" si="139"/>
        <v>0</v>
      </c>
      <c r="BU42" s="463">
        <v>0</v>
      </c>
      <c r="BV42" s="463">
        <v>0</v>
      </c>
      <c r="BW42" s="463">
        <v>0</v>
      </c>
      <c r="BX42" s="465">
        <v>0</v>
      </c>
      <c r="BY42" s="449">
        <v>0</v>
      </c>
      <c r="BZ42" s="464">
        <v>0</v>
      </c>
      <c r="CA42" s="145">
        <f t="shared" si="141"/>
        <v>0</v>
      </c>
      <c r="CB42" s="448">
        <v>0</v>
      </c>
      <c r="CC42" s="465">
        <v>0</v>
      </c>
      <c r="CD42" s="139">
        <v>0</v>
      </c>
      <c r="CE42" s="65"/>
      <c r="CF42" s="296" t="s">
        <v>126</v>
      </c>
      <c r="CG42" s="127">
        <v>15</v>
      </c>
      <c r="CH42" s="449">
        <v>0</v>
      </c>
      <c r="CI42" s="449">
        <v>0</v>
      </c>
      <c r="CJ42" s="449">
        <v>0</v>
      </c>
      <c r="CK42" s="449">
        <v>0</v>
      </c>
      <c r="CL42" s="450">
        <v>0</v>
      </c>
      <c r="CM42" s="448">
        <v>0</v>
      </c>
      <c r="CN42" s="449">
        <v>0</v>
      </c>
      <c r="CO42" s="449">
        <v>0</v>
      </c>
      <c r="CP42" s="449">
        <v>0</v>
      </c>
      <c r="CQ42" s="449">
        <v>0</v>
      </c>
      <c r="CR42" s="449">
        <v>0</v>
      </c>
      <c r="CS42" s="449">
        <v>0</v>
      </c>
      <c r="CT42" s="449">
        <v>0</v>
      </c>
      <c r="CU42" s="139">
        <v>0</v>
      </c>
      <c r="CV42" s="449">
        <v>0</v>
      </c>
      <c r="CW42" s="449">
        <v>0</v>
      </c>
      <c r="CX42" s="127">
        <v>0</v>
      </c>
      <c r="CY42" s="65"/>
      <c r="CZ42" s="296" t="s">
        <v>126</v>
      </c>
      <c r="DA42" s="127">
        <v>32</v>
      </c>
      <c r="DB42" s="449">
        <v>0</v>
      </c>
      <c r="DC42" s="463">
        <v>0</v>
      </c>
      <c r="DD42" s="463">
        <v>0</v>
      </c>
      <c r="DE42" s="464">
        <v>0</v>
      </c>
      <c r="DF42" s="448">
        <v>0</v>
      </c>
      <c r="DG42" s="463">
        <v>0</v>
      </c>
      <c r="DH42" s="464">
        <v>1</v>
      </c>
      <c r="DI42" s="145">
        <f t="shared" si="145"/>
        <v>3.125</v>
      </c>
      <c r="DJ42" s="449">
        <v>0</v>
      </c>
      <c r="DK42" s="463">
        <v>0</v>
      </c>
      <c r="DL42" s="464">
        <v>0</v>
      </c>
      <c r="DM42" s="145">
        <f t="shared" si="147"/>
        <v>0</v>
      </c>
      <c r="DN42" s="449">
        <v>0</v>
      </c>
      <c r="DO42" s="465">
        <v>0</v>
      </c>
      <c r="DP42" s="449">
        <v>0</v>
      </c>
      <c r="DQ42" s="464">
        <v>0</v>
      </c>
      <c r="DR42" s="145">
        <f t="shared" si="149"/>
        <v>0</v>
      </c>
      <c r="DS42" s="450">
        <v>1</v>
      </c>
      <c r="DT42" s="145">
        <f t="shared" si="151"/>
        <v>3.125</v>
      </c>
      <c r="DU42" s="450">
        <v>0</v>
      </c>
      <c r="DV42" s="145">
        <f t="shared" si="153"/>
        <v>0</v>
      </c>
      <c r="DW42" s="139">
        <v>0</v>
      </c>
      <c r="DX42" s="65"/>
      <c r="DY42" s="296" t="s">
        <v>126</v>
      </c>
      <c r="DZ42" s="449">
        <v>0</v>
      </c>
      <c r="EA42" s="463">
        <v>0</v>
      </c>
      <c r="EB42" s="464">
        <v>0</v>
      </c>
      <c r="EC42" s="448">
        <v>0</v>
      </c>
      <c r="ED42" s="463">
        <v>0</v>
      </c>
      <c r="EE42" s="465">
        <v>0</v>
      </c>
      <c r="EF42" s="449">
        <v>0</v>
      </c>
      <c r="EG42" s="463">
        <v>0</v>
      </c>
      <c r="EH42" s="464">
        <v>0</v>
      </c>
      <c r="EI42" s="448">
        <v>0</v>
      </c>
      <c r="EJ42" s="463">
        <v>0</v>
      </c>
      <c r="EK42" s="465">
        <v>0</v>
      </c>
      <c r="EL42" s="449">
        <v>0</v>
      </c>
      <c r="EM42" s="463">
        <v>0</v>
      </c>
      <c r="EN42" s="464">
        <v>0</v>
      </c>
      <c r="EO42" s="448">
        <v>0</v>
      </c>
      <c r="EP42" s="463">
        <v>0</v>
      </c>
      <c r="EQ42" s="465">
        <v>0</v>
      </c>
      <c r="ER42" s="459">
        <v>0</v>
      </c>
      <c r="ES42" s="544">
        <f t="shared" si="156"/>
        <v>0</v>
      </c>
      <c r="ET42" s="449">
        <v>0</v>
      </c>
      <c r="EU42" s="463">
        <v>0</v>
      </c>
      <c r="EV42" s="463">
        <v>0</v>
      </c>
      <c r="EW42" s="463">
        <v>1</v>
      </c>
      <c r="EX42" s="465">
        <v>0</v>
      </c>
      <c r="EY42" s="449">
        <v>0</v>
      </c>
      <c r="EZ42" s="463">
        <v>0</v>
      </c>
      <c r="FA42" s="464">
        <v>0</v>
      </c>
      <c r="FB42" s="448">
        <v>1</v>
      </c>
      <c r="FC42" s="463">
        <v>0</v>
      </c>
      <c r="FD42" s="465">
        <v>0</v>
      </c>
      <c r="FE42" s="449">
        <v>0</v>
      </c>
      <c r="FF42" s="463">
        <v>0</v>
      </c>
      <c r="FG42" s="464">
        <v>0</v>
      </c>
      <c r="FH42" s="448">
        <v>0</v>
      </c>
      <c r="FI42" s="463">
        <v>0</v>
      </c>
      <c r="FJ42" s="465">
        <v>0</v>
      </c>
      <c r="FK42" s="449">
        <v>0</v>
      </c>
      <c r="FL42" s="463">
        <v>0</v>
      </c>
      <c r="FM42" s="464">
        <v>0</v>
      </c>
      <c r="FN42" s="448">
        <v>0</v>
      </c>
      <c r="FO42" s="463">
        <v>0</v>
      </c>
      <c r="FP42" s="465">
        <v>0</v>
      </c>
      <c r="FQ42" s="139">
        <v>0</v>
      </c>
      <c r="FR42" s="65"/>
      <c r="FS42" s="296" t="s">
        <v>126</v>
      </c>
      <c r="FT42" s="506">
        <v>108</v>
      </c>
      <c r="FU42" s="545">
        <v>0</v>
      </c>
      <c r="FV42" s="449">
        <v>0</v>
      </c>
      <c r="FW42" s="449">
        <v>0</v>
      </c>
      <c r="FX42" s="449">
        <v>0</v>
      </c>
      <c r="FY42" s="449">
        <v>0</v>
      </c>
      <c r="FZ42" s="450">
        <v>0</v>
      </c>
      <c r="GA42" s="448">
        <v>0</v>
      </c>
      <c r="GB42" s="449">
        <v>0</v>
      </c>
      <c r="GC42" s="449">
        <v>0</v>
      </c>
      <c r="GD42" s="449">
        <v>0</v>
      </c>
      <c r="GE42" s="139">
        <v>0</v>
      </c>
      <c r="GF42" s="450">
        <v>0</v>
      </c>
      <c r="GG42" s="127">
        <v>124</v>
      </c>
      <c r="GH42" s="339">
        <f t="shared" si="170"/>
        <v>0</v>
      </c>
      <c r="GI42" s="449">
        <v>0</v>
      </c>
      <c r="GJ42" s="449">
        <v>0</v>
      </c>
      <c r="GK42" s="449">
        <v>0</v>
      </c>
      <c r="GL42" s="449">
        <v>0</v>
      </c>
      <c r="GM42" s="449">
        <v>0</v>
      </c>
      <c r="GN42" s="449">
        <v>0</v>
      </c>
      <c r="GO42" s="449">
        <v>0</v>
      </c>
      <c r="GP42" s="449">
        <v>0</v>
      </c>
      <c r="GQ42" s="139">
        <v>0</v>
      </c>
      <c r="GR42" s="65"/>
      <c r="GS42" s="296" t="s">
        <v>126</v>
      </c>
      <c r="GT42" s="449">
        <v>0</v>
      </c>
      <c r="GU42" s="449">
        <v>0</v>
      </c>
      <c r="GV42" s="449">
        <v>0</v>
      </c>
      <c r="GW42" s="449">
        <v>0</v>
      </c>
      <c r="GX42" s="449">
        <v>0</v>
      </c>
      <c r="GY42" s="449">
        <v>0</v>
      </c>
      <c r="GZ42" s="449">
        <v>0</v>
      </c>
      <c r="HA42" s="139">
        <v>0</v>
      </c>
      <c r="HB42" s="448">
        <v>10</v>
      </c>
      <c r="HC42" s="340">
        <f t="shared" si="161"/>
        <v>0</v>
      </c>
      <c r="HD42" s="448">
        <v>0</v>
      </c>
      <c r="HE42" s="449">
        <v>0</v>
      </c>
      <c r="HF42" s="449">
        <v>0</v>
      </c>
      <c r="HG42" s="449">
        <v>0</v>
      </c>
      <c r="HH42" s="139">
        <v>0</v>
      </c>
      <c r="HI42" s="449">
        <v>0</v>
      </c>
      <c r="HJ42" s="449">
        <v>0</v>
      </c>
      <c r="HK42" s="449">
        <v>0</v>
      </c>
      <c r="HL42" s="449">
        <v>0</v>
      </c>
      <c r="HM42" s="449">
        <v>0</v>
      </c>
      <c r="HN42" s="449">
        <v>0</v>
      </c>
      <c r="HO42" s="449">
        <v>0</v>
      </c>
      <c r="HP42" s="139">
        <v>0</v>
      </c>
      <c r="HQ42" s="65"/>
      <c r="HR42" s="296" t="s">
        <v>126</v>
      </c>
      <c r="HS42" s="448">
        <v>0</v>
      </c>
      <c r="HT42" s="449">
        <v>0</v>
      </c>
      <c r="HU42" s="449">
        <v>0</v>
      </c>
      <c r="HV42" s="449">
        <v>0</v>
      </c>
      <c r="HW42" s="449">
        <v>0</v>
      </c>
      <c r="HX42" s="449">
        <v>0</v>
      </c>
      <c r="HY42" s="449">
        <v>0</v>
      </c>
      <c r="HZ42" s="449">
        <v>0</v>
      </c>
      <c r="IA42" s="449">
        <v>0</v>
      </c>
      <c r="IB42" s="449">
        <v>2</v>
      </c>
      <c r="IC42" s="449">
        <v>0</v>
      </c>
      <c r="ID42" s="449">
        <v>0</v>
      </c>
      <c r="IE42" s="449">
        <v>0</v>
      </c>
      <c r="IF42" s="449">
        <v>0</v>
      </c>
      <c r="IG42" s="139">
        <v>0</v>
      </c>
      <c r="IH42" s="448">
        <v>0</v>
      </c>
      <c r="II42" s="449">
        <v>0</v>
      </c>
      <c r="IJ42" s="450">
        <v>0</v>
      </c>
      <c r="IK42" s="448">
        <v>0</v>
      </c>
      <c r="IL42" s="449">
        <v>0</v>
      </c>
      <c r="IM42" s="139">
        <v>0</v>
      </c>
      <c r="IN42" s="449">
        <v>0</v>
      </c>
      <c r="IO42" s="449">
        <v>0</v>
      </c>
      <c r="IP42" s="139">
        <v>0</v>
      </c>
      <c r="IQ42" s="449">
        <v>0</v>
      </c>
      <c r="IR42" s="449">
        <v>0</v>
      </c>
      <c r="IS42" s="449">
        <v>0</v>
      </c>
      <c r="IT42" s="449">
        <v>0</v>
      </c>
      <c r="IU42" s="139">
        <v>0</v>
      </c>
      <c r="IV42" s="65"/>
      <c r="IW42" s="296" t="s">
        <v>126</v>
      </c>
      <c r="IX42" s="448">
        <v>0</v>
      </c>
      <c r="IY42" s="449">
        <v>0</v>
      </c>
      <c r="IZ42" s="449">
        <v>0</v>
      </c>
      <c r="JA42" s="449">
        <v>0</v>
      </c>
      <c r="JB42" s="139">
        <v>0</v>
      </c>
      <c r="JC42" s="449">
        <v>0</v>
      </c>
      <c r="JD42" s="449">
        <v>0</v>
      </c>
      <c r="JE42" s="449">
        <v>0</v>
      </c>
      <c r="JF42" s="449">
        <v>0</v>
      </c>
      <c r="JG42" s="450">
        <v>0</v>
      </c>
      <c r="JH42" s="448">
        <v>0</v>
      </c>
      <c r="JI42" s="449">
        <v>0</v>
      </c>
      <c r="JJ42" s="449">
        <v>0</v>
      </c>
      <c r="JK42" s="449">
        <v>0</v>
      </c>
      <c r="JL42" s="139">
        <v>0</v>
      </c>
      <c r="JM42" s="448">
        <v>3</v>
      </c>
      <c r="JN42" s="343">
        <v>62</v>
      </c>
      <c r="JO42" s="546">
        <f t="shared" si="165"/>
        <v>4.838709677419355</v>
      </c>
      <c r="JP42" s="449">
        <v>0</v>
      </c>
      <c r="JQ42" s="449">
        <v>0</v>
      </c>
      <c r="JR42" s="450">
        <v>0</v>
      </c>
      <c r="JS42" s="127">
        <v>12</v>
      </c>
      <c r="JT42" s="449">
        <v>1</v>
      </c>
      <c r="JU42" s="449">
        <v>0</v>
      </c>
      <c r="JV42" s="707">
        <f t="shared" si="171"/>
        <v>8.3333333333333321</v>
      </c>
      <c r="JW42" s="127">
        <v>9</v>
      </c>
      <c r="JX42" s="449">
        <v>0</v>
      </c>
      <c r="JY42" s="449">
        <v>0</v>
      </c>
      <c r="JZ42" s="707">
        <f t="shared" si="172"/>
        <v>0</v>
      </c>
      <c r="KA42" s="127">
        <v>11</v>
      </c>
      <c r="KB42" s="449">
        <v>0</v>
      </c>
      <c r="KC42" s="449">
        <v>0</v>
      </c>
      <c r="KD42" s="708">
        <v>0</v>
      </c>
      <c r="KE42" s="448">
        <v>0</v>
      </c>
      <c r="KF42" s="449">
        <v>0</v>
      </c>
      <c r="KG42" s="449">
        <v>0</v>
      </c>
      <c r="KH42" s="449">
        <v>0</v>
      </c>
      <c r="KI42" s="139">
        <v>0</v>
      </c>
    </row>
    <row r="43" spans="1:295" s="97" customFormat="1" ht="19.5" thickBot="1" x14ac:dyDescent="0.35">
      <c r="A43" s="294">
        <v>1451</v>
      </c>
      <c r="B43" s="295" t="s">
        <v>127</v>
      </c>
      <c r="C43" s="140">
        <v>8</v>
      </c>
      <c r="D43" s="572">
        <v>0</v>
      </c>
      <c r="E43" s="572">
        <v>0</v>
      </c>
      <c r="F43" s="572">
        <v>0</v>
      </c>
      <c r="G43" s="249">
        <f t="shared" si="167"/>
        <v>0</v>
      </c>
      <c r="H43" s="572">
        <v>0</v>
      </c>
      <c r="I43" s="573">
        <v>0</v>
      </c>
      <c r="J43" s="574">
        <v>0</v>
      </c>
      <c r="K43" s="572">
        <v>2</v>
      </c>
      <c r="L43" s="575">
        <v>2</v>
      </c>
      <c r="M43" s="348">
        <f t="shared" si="168"/>
        <v>25</v>
      </c>
      <c r="N43" s="572">
        <v>0</v>
      </c>
      <c r="O43" s="572">
        <v>2</v>
      </c>
      <c r="P43" s="572">
        <v>2</v>
      </c>
      <c r="Q43" s="147">
        <f t="shared" si="169"/>
        <v>25</v>
      </c>
      <c r="R43" s="572">
        <v>0</v>
      </c>
      <c r="S43" s="573">
        <v>2</v>
      </c>
      <c r="T43" s="574">
        <v>0</v>
      </c>
      <c r="U43" s="575">
        <v>2</v>
      </c>
      <c r="V43" s="572">
        <v>0</v>
      </c>
      <c r="W43" s="573">
        <v>0</v>
      </c>
      <c r="X43" s="574">
        <v>0</v>
      </c>
      <c r="Y43" s="572">
        <v>0</v>
      </c>
      <c r="Z43" s="575">
        <v>0</v>
      </c>
      <c r="AA43" s="65"/>
      <c r="AB43" s="297" t="s">
        <v>127</v>
      </c>
      <c r="AC43" s="199">
        <v>11</v>
      </c>
      <c r="AD43" s="454">
        <v>1</v>
      </c>
      <c r="AE43" s="576">
        <f t="shared" si="132"/>
        <v>9.0909090909090917</v>
      </c>
      <c r="AF43" s="455">
        <v>1</v>
      </c>
      <c r="AG43" s="470">
        <v>1</v>
      </c>
      <c r="AH43" s="454">
        <v>0</v>
      </c>
      <c r="AI43" s="469">
        <v>0</v>
      </c>
      <c r="AJ43" s="471">
        <v>0</v>
      </c>
      <c r="AK43" s="455">
        <v>0</v>
      </c>
      <c r="AL43" s="455">
        <v>0</v>
      </c>
      <c r="AM43" s="199">
        <v>1</v>
      </c>
      <c r="AN43" s="462">
        <v>1</v>
      </c>
      <c r="AO43" s="147">
        <f t="shared" si="133"/>
        <v>9.0909090909090917</v>
      </c>
      <c r="AP43" s="455">
        <v>1</v>
      </c>
      <c r="AQ43" s="199">
        <v>1</v>
      </c>
      <c r="AR43" s="455">
        <v>0</v>
      </c>
      <c r="AS43" s="455">
        <v>0</v>
      </c>
      <c r="AT43" s="455">
        <v>0</v>
      </c>
      <c r="AU43" s="456">
        <v>0</v>
      </c>
      <c r="AV43" s="147">
        <f t="shared" si="134"/>
        <v>0</v>
      </c>
      <c r="AW43" s="455">
        <v>0</v>
      </c>
      <c r="AX43" s="455">
        <v>0</v>
      </c>
      <c r="AY43" s="456">
        <v>0</v>
      </c>
      <c r="AZ43" s="147">
        <f t="shared" si="135"/>
        <v>0</v>
      </c>
      <c r="BA43" s="455">
        <v>0</v>
      </c>
      <c r="BB43" s="456">
        <v>0</v>
      </c>
      <c r="BC43" s="140">
        <v>1</v>
      </c>
      <c r="BD43" s="65"/>
      <c r="BE43" s="297" t="s">
        <v>127</v>
      </c>
      <c r="BF43" s="140">
        <v>12</v>
      </c>
      <c r="BG43" s="455">
        <v>0</v>
      </c>
      <c r="BH43" s="455">
        <v>0</v>
      </c>
      <c r="BI43" s="469">
        <v>0</v>
      </c>
      <c r="BJ43" s="469">
        <v>0</v>
      </c>
      <c r="BK43" s="470">
        <v>0</v>
      </c>
      <c r="BL43" s="454">
        <v>1</v>
      </c>
      <c r="BM43" s="469">
        <v>0</v>
      </c>
      <c r="BN43" s="469">
        <v>0</v>
      </c>
      <c r="BO43" s="470">
        <v>0</v>
      </c>
      <c r="BP43" s="147">
        <f t="shared" si="137"/>
        <v>0</v>
      </c>
      <c r="BQ43" s="455">
        <v>1</v>
      </c>
      <c r="BR43" s="469">
        <v>0</v>
      </c>
      <c r="BS43" s="469">
        <v>0</v>
      </c>
      <c r="BT43" s="135">
        <f t="shared" si="139"/>
        <v>0</v>
      </c>
      <c r="BU43" s="469">
        <v>0</v>
      </c>
      <c r="BV43" s="469">
        <v>0</v>
      </c>
      <c r="BW43" s="469">
        <v>0</v>
      </c>
      <c r="BX43" s="471">
        <v>0</v>
      </c>
      <c r="BY43" s="455">
        <v>0</v>
      </c>
      <c r="BZ43" s="470">
        <v>0</v>
      </c>
      <c r="CA43" s="147">
        <f t="shared" si="141"/>
        <v>0</v>
      </c>
      <c r="CB43" s="454">
        <v>0</v>
      </c>
      <c r="CC43" s="471">
        <v>0</v>
      </c>
      <c r="CD43" s="199">
        <v>0</v>
      </c>
      <c r="CE43" s="65"/>
      <c r="CF43" s="297" t="s">
        <v>127</v>
      </c>
      <c r="CG43" s="140">
        <v>32</v>
      </c>
      <c r="CH43" s="455">
        <v>0</v>
      </c>
      <c r="CI43" s="455">
        <v>0</v>
      </c>
      <c r="CJ43" s="455">
        <v>0</v>
      </c>
      <c r="CK43" s="455">
        <v>0</v>
      </c>
      <c r="CL43" s="456">
        <v>0</v>
      </c>
      <c r="CM43" s="454">
        <v>0</v>
      </c>
      <c r="CN43" s="455">
        <v>0</v>
      </c>
      <c r="CO43" s="455">
        <v>0</v>
      </c>
      <c r="CP43" s="455">
        <v>0</v>
      </c>
      <c r="CQ43" s="455">
        <v>0</v>
      </c>
      <c r="CR43" s="455">
        <v>0</v>
      </c>
      <c r="CS43" s="455">
        <v>0</v>
      </c>
      <c r="CT43" s="455">
        <v>0</v>
      </c>
      <c r="CU43" s="199">
        <v>0</v>
      </c>
      <c r="CV43" s="455">
        <v>0</v>
      </c>
      <c r="CW43" s="455">
        <v>0</v>
      </c>
      <c r="CX43" s="140">
        <v>0</v>
      </c>
      <c r="CY43" s="65"/>
      <c r="CZ43" s="297" t="s">
        <v>127</v>
      </c>
      <c r="DA43" s="140">
        <v>15</v>
      </c>
      <c r="DB43" s="455">
        <v>0</v>
      </c>
      <c r="DC43" s="469">
        <v>0</v>
      </c>
      <c r="DD43" s="469">
        <v>0</v>
      </c>
      <c r="DE43" s="470">
        <v>0</v>
      </c>
      <c r="DF43" s="454">
        <v>0</v>
      </c>
      <c r="DG43" s="469">
        <v>0</v>
      </c>
      <c r="DH43" s="470">
        <v>0</v>
      </c>
      <c r="DI43" s="147">
        <f t="shared" si="145"/>
        <v>0</v>
      </c>
      <c r="DJ43" s="455">
        <v>0</v>
      </c>
      <c r="DK43" s="469">
        <v>0</v>
      </c>
      <c r="DL43" s="470">
        <v>0</v>
      </c>
      <c r="DM43" s="147">
        <f t="shared" si="147"/>
        <v>0</v>
      </c>
      <c r="DN43" s="455">
        <v>0</v>
      </c>
      <c r="DO43" s="471">
        <v>0</v>
      </c>
      <c r="DP43" s="455">
        <v>0</v>
      </c>
      <c r="DQ43" s="470">
        <v>0</v>
      </c>
      <c r="DR43" s="147">
        <f t="shared" si="149"/>
        <v>0</v>
      </c>
      <c r="DS43" s="456">
        <v>4</v>
      </c>
      <c r="DT43" s="147">
        <f t="shared" si="151"/>
        <v>26.666666666666668</v>
      </c>
      <c r="DU43" s="456">
        <v>6</v>
      </c>
      <c r="DV43" s="147">
        <f t="shared" si="153"/>
        <v>40</v>
      </c>
      <c r="DW43" s="199">
        <v>0</v>
      </c>
      <c r="DX43" s="65"/>
      <c r="DY43" s="297" t="s">
        <v>127</v>
      </c>
      <c r="DZ43" s="455">
        <v>0</v>
      </c>
      <c r="EA43" s="469">
        <v>0</v>
      </c>
      <c r="EB43" s="470">
        <v>0</v>
      </c>
      <c r="EC43" s="454">
        <v>0</v>
      </c>
      <c r="ED43" s="469">
        <v>0</v>
      </c>
      <c r="EE43" s="471">
        <v>0</v>
      </c>
      <c r="EF43" s="455">
        <v>2</v>
      </c>
      <c r="EG43" s="469">
        <v>0</v>
      </c>
      <c r="EH43" s="470">
        <v>0</v>
      </c>
      <c r="EI43" s="454">
        <v>2</v>
      </c>
      <c r="EJ43" s="469">
        <v>1</v>
      </c>
      <c r="EK43" s="471">
        <v>0</v>
      </c>
      <c r="EL43" s="455">
        <v>0</v>
      </c>
      <c r="EM43" s="469">
        <v>0</v>
      </c>
      <c r="EN43" s="470">
        <v>0</v>
      </c>
      <c r="EO43" s="454">
        <v>0</v>
      </c>
      <c r="EP43" s="469">
        <v>0</v>
      </c>
      <c r="EQ43" s="471">
        <v>0</v>
      </c>
      <c r="ER43" s="462">
        <v>0</v>
      </c>
      <c r="ES43" s="577">
        <f t="shared" si="156"/>
        <v>0</v>
      </c>
      <c r="ET43" s="455">
        <v>0</v>
      </c>
      <c r="EU43" s="469">
        <v>0</v>
      </c>
      <c r="EV43" s="469">
        <v>0</v>
      </c>
      <c r="EW43" s="469">
        <v>0</v>
      </c>
      <c r="EX43" s="471">
        <v>0</v>
      </c>
      <c r="EY43" s="455">
        <v>0</v>
      </c>
      <c r="EZ43" s="469">
        <v>0</v>
      </c>
      <c r="FA43" s="470">
        <v>0</v>
      </c>
      <c r="FB43" s="454">
        <v>0</v>
      </c>
      <c r="FC43" s="469">
        <v>0</v>
      </c>
      <c r="FD43" s="471">
        <v>0</v>
      </c>
      <c r="FE43" s="455">
        <v>0</v>
      </c>
      <c r="FF43" s="469">
        <v>0</v>
      </c>
      <c r="FG43" s="470">
        <v>0</v>
      </c>
      <c r="FH43" s="454">
        <v>0</v>
      </c>
      <c r="FI43" s="469">
        <v>0</v>
      </c>
      <c r="FJ43" s="471">
        <v>0</v>
      </c>
      <c r="FK43" s="455">
        <v>0</v>
      </c>
      <c r="FL43" s="469">
        <v>0</v>
      </c>
      <c r="FM43" s="470">
        <v>0</v>
      </c>
      <c r="FN43" s="454">
        <v>0</v>
      </c>
      <c r="FO43" s="469">
        <v>0</v>
      </c>
      <c r="FP43" s="471">
        <v>0</v>
      </c>
      <c r="FQ43" s="199">
        <v>0</v>
      </c>
      <c r="FR43" s="65"/>
      <c r="FS43" s="297" t="s">
        <v>127</v>
      </c>
      <c r="FT43" s="508">
        <v>230</v>
      </c>
      <c r="FU43" s="578">
        <v>0</v>
      </c>
      <c r="FV43" s="455">
        <v>0</v>
      </c>
      <c r="FW43" s="455">
        <v>0</v>
      </c>
      <c r="FX43" s="455">
        <v>0</v>
      </c>
      <c r="FY43" s="455">
        <v>0</v>
      </c>
      <c r="FZ43" s="456">
        <v>0</v>
      </c>
      <c r="GA43" s="454">
        <v>0</v>
      </c>
      <c r="GB43" s="455">
        <v>0</v>
      </c>
      <c r="GC43" s="455">
        <v>0</v>
      </c>
      <c r="GD43" s="455">
        <v>0</v>
      </c>
      <c r="GE43" s="199">
        <v>0</v>
      </c>
      <c r="GF43" s="456">
        <v>0</v>
      </c>
      <c r="GG43" s="140">
        <v>263</v>
      </c>
      <c r="GH43" s="579">
        <f t="shared" si="170"/>
        <v>0</v>
      </c>
      <c r="GI43" s="455">
        <v>0</v>
      </c>
      <c r="GJ43" s="455">
        <v>0</v>
      </c>
      <c r="GK43" s="455">
        <v>0</v>
      </c>
      <c r="GL43" s="455">
        <v>0</v>
      </c>
      <c r="GM43" s="455">
        <v>0</v>
      </c>
      <c r="GN43" s="455">
        <v>0</v>
      </c>
      <c r="GO43" s="455">
        <v>0</v>
      </c>
      <c r="GP43" s="455">
        <v>0</v>
      </c>
      <c r="GQ43" s="199">
        <v>0</v>
      </c>
      <c r="GR43" s="65"/>
      <c r="GS43" s="297" t="s">
        <v>127</v>
      </c>
      <c r="GT43" s="455">
        <v>0</v>
      </c>
      <c r="GU43" s="455">
        <v>0</v>
      </c>
      <c r="GV43" s="455">
        <v>0</v>
      </c>
      <c r="GW43" s="455">
        <v>0</v>
      </c>
      <c r="GX43" s="455">
        <v>0</v>
      </c>
      <c r="GY43" s="455">
        <v>0</v>
      </c>
      <c r="GZ43" s="455">
        <v>0</v>
      </c>
      <c r="HA43" s="199">
        <v>0</v>
      </c>
      <c r="HB43" s="454">
        <v>22</v>
      </c>
      <c r="HC43" s="576">
        <f t="shared" si="161"/>
        <v>0</v>
      </c>
      <c r="HD43" s="454">
        <v>0</v>
      </c>
      <c r="HE43" s="455">
        <v>0</v>
      </c>
      <c r="HF43" s="455">
        <v>0</v>
      </c>
      <c r="HG43" s="455">
        <v>0</v>
      </c>
      <c r="HH43" s="199">
        <v>0</v>
      </c>
      <c r="HI43" s="455">
        <v>0</v>
      </c>
      <c r="HJ43" s="455">
        <v>0</v>
      </c>
      <c r="HK43" s="455">
        <v>0</v>
      </c>
      <c r="HL43" s="455">
        <v>0</v>
      </c>
      <c r="HM43" s="455">
        <v>0</v>
      </c>
      <c r="HN43" s="455">
        <v>0</v>
      </c>
      <c r="HO43" s="455">
        <v>0</v>
      </c>
      <c r="HP43" s="199">
        <v>0</v>
      </c>
      <c r="HQ43" s="65"/>
      <c r="HR43" s="297" t="s">
        <v>127</v>
      </c>
      <c r="HS43" s="454">
        <v>0</v>
      </c>
      <c r="HT43" s="455">
        <v>0</v>
      </c>
      <c r="HU43" s="455">
        <v>0</v>
      </c>
      <c r="HV43" s="455">
        <v>0</v>
      </c>
      <c r="HW43" s="455">
        <v>0</v>
      </c>
      <c r="HX43" s="455">
        <v>0</v>
      </c>
      <c r="HY43" s="455">
        <v>1</v>
      </c>
      <c r="HZ43" s="455">
        <v>1</v>
      </c>
      <c r="IA43" s="455">
        <v>1</v>
      </c>
      <c r="IB43" s="455">
        <v>0</v>
      </c>
      <c r="IC43" s="455">
        <v>3</v>
      </c>
      <c r="ID43" s="455">
        <v>0</v>
      </c>
      <c r="IE43" s="455">
        <v>0</v>
      </c>
      <c r="IF43" s="455">
        <v>0</v>
      </c>
      <c r="IG43" s="199">
        <v>0</v>
      </c>
      <c r="IH43" s="454">
        <v>0</v>
      </c>
      <c r="II43" s="455">
        <v>0</v>
      </c>
      <c r="IJ43" s="456">
        <v>0</v>
      </c>
      <c r="IK43" s="454">
        <v>0</v>
      </c>
      <c r="IL43" s="455">
        <v>0</v>
      </c>
      <c r="IM43" s="199">
        <v>0</v>
      </c>
      <c r="IN43" s="455">
        <v>0</v>
      </c>
      <c r="IO43" s="455">
        <v>0</v>
      </c>
      <c r="IP43" s="199">
        <v>0</v>
      </c>
      <c r="IQ43" s="455">
        <v>0</v>
      </c>
      <c r="IR43" s="455">
        <v>0</v>
      </c>
      <c r="IS43" s="455">
        <v>0</v>
      </c>
      <c r="IT43" s="455">
        <v>0</v>
      </c>
      <c r="IU43" s="199">
        <v>0</v>
      </c>
      <c r="IV43" s="65"/>
      <c r="IW43" s="297" t="s">
        <v>127</v>
      </c>
      <c r="IX43" s="454">
        <v>0</v>
      </c>
      <c r="IY43" s="455">
        <v>0</v>
      </c>
      <c r="IZ43" s="455">
        <v>0</v>
      </c>
      <c r="JA43" s="455">
        <v>0</v>
      </c>
      <c r="JB43" s="199">
        <v>0</v>
      </c>
      <c r="JC43" s="455">
        <v>0</v>
      </c>
      <c r="JD43" s="455">
        <v>0</v>
      </c>
      <c r="JE43" s="455">
        <v>0</v>
      </c>
      <c r="JF43" s="455">
        <v>0</v>
      </c>
      <c r="JG43" s="456">
        <v>0</v>
      </c>
      <c r="JH43" s="454">
        <v>0</v>
      </c>
      <c r="JI43" s="455">
        <v>0</v>
      </c>
      <c r="JJ43" s="455">
        <v>0</v>
      </c>
      <c r="JK43" s="455">
        <v>0</v>
      </c>
      <c r="JL43" s="199">
        <v>0</v>
      </c>
      <c r="JM43" s="454">
        <v>0</v>
      </c>
      <c r="JN43" s="484">
        <v>132</v>
      </c>
      <c r="JO43" s="580">
        <f t="shared" si="165"/>
        <v>0</v>
      </c>
      <c r="JP43" s="455">
        <v>0</v>
      </c>
      <c r="JQ43" s="455">
        <v>0</v>
      </c>
      <c r="JR43" s="456">
        <v>0</v>
      </c>
      <c r="JS43" s="140">
        <v>29</v>
      </c>
      <c r="JT43" s="455">
        <v>0</v>
      </c>
      <c r="JU43" s="455">
        <v>0</v>
      </c>
      <c r="JV43" s="711">
        <f t="shared" si="171"/>
        <v>0</v>
      </c>
      <c r="JW43" s="140">
        <v>19</v>
      </c>
      <c r="JX43" s="455">
        <v>0</v>
      </c>
      <c r="JY43" s="455">
        <v>1</v>
      </c>
      <c r="JZ43" s="711">
        <f t="shared" si="172"/>
        <v>5.2631578947368416</v>
      </c>
      <c r="KA43" s="140">
        <v>25</v>
      </c>
      <c r="KB43" s="455">
        <v>0</v>
      </c>
      <c r="KC43" s="455">
        <v>0</v>
      </c>
      <c r="KD43" s="712">
        <v>0</v>
      </c>
      <c r="KE43" s="454">
        <v>0</v>
      </c>
      <c r="KF43" s="455">
        <v>0</v>
      </c>
      <c r="KG43" s="455">
        <v>0</v>
      </c>
      <c r="KH43" s="455">
        <v>0</v>
      </c>
      <c r="KI43" s="199">
        <v>0</v>
      </c>
    </row>
    <row r="44" spans="1:295" ht="27" customHeight="1" x14ac:dyDescent="0.3">
      <c r="K44" s="65"/>
      <c r="L44" s="65"/>
      <c r="M44" s="88"/>
      <c r="N44" s="65"/>
      <c r="O44" s="65"/>
      <c r="P44" s="65"/>
      <c r="Q44" s="88"/>
      <c r="AD44" s="89"/>
      <c r="AE44" s="90"/>
      <c r="AF44" s="89"/>
    </row>
    <row r="45" spans="1:295" ht="18.75" x14ac:dyDescent="0.3">
      <c r="AD45" s="89"/>
      <c r="AE45" s="90"/>
      <c r="AF45" s="89"/>
    </row>
    <row r="46" spans="1:295" ht="18.75" x14ac:dyDescent="0.3">
      <c r="D46" s="77"/>
      <c r="E46" s="77"/>
      <c r="F46" s="77"/>
      <c r="G46" s="78"/>
      <c r="H46" s="77"/>
      <c r="I46" s="77"/>
      <c r="J46" s="77"/>
      <c r="K46" s="77"/>
      <c r="AD46" s="89"/>
      <c r="AE46" s="90"/>
      <c r="AF46" s="89"/>
    </row>
    <row r="47" spans="1:295" ht="18.75" x14ac:dyDescent="0.3">
      <c r="D47" s="77"/>
      <c r="E47" s="77"/>
      <c r="F47" s="77"/>
      <c r="G47" s="78"/>
      <c r="H47" s="77"/>
      <c r="I47" s="77"/>
      <c r="J47" s="77"/>
      <c r="K47" s="77"/>
      <c r="AD47" s="89"/>
      <c r="AE47" s="90"/>
      <c r="AF47" s="89"/>
    </row>
    <row r="48" spans="1:295" ht="18.75" x14ac:dyDescent="0.3">
      <c r="D48" s="77"/>
      <c r="E48" s="77"/>
      <c r="F48" s="77"/>
      <c r="G48" s="78"/>
      <c r="H48" s="77"/>
      <c r="I48" s="77"/>
      <c r="J48" s="77"/>
      <c r="K48" s="77"/>
      <c r="AD48" s="89"/>
      <c r="AE48" s="90"/>
      <c r="AF48" s="89"/>
    </row>
    <row r="49" spans="4:11" ht="18.75" x14ac:dyDescent="0.3">
      <c r="D49" s="77"/>
      <c r="E49" s="77"/>
      <c r="F49" s="77"/>
      <c r="G49" s="78"/>
      <c r="H49" s="77"/>
      <c r="I49" s="77"/>
      <c r="J49" s="77"/>
      <c r="K49" s="77"/>
    </row>
    <row r="50" spans="4:11" ht="18.75" x14ac:dyDescent="0.3">
      <c r="D50" s="77"/>
      <c r="E50" s="77"/>
      <c r="F50" s="77"/>
      <c r="G50" s="78"/>
      <c r="H50" s="77"/>
      <c r="I50" s="77"/>
      <c r="J50" s="77"/>
      <c r="K50" s="77"/>
    </row>
    <row r="51" spans="4:11" ht="18.75" x14ac:dyDescent="0.3">
      <c r="D51" s="77"/>
      <c r="E51" s="77"/>
      <c r="F51" s="77"/>
      <c r="G51" s="78"/>
      <c r="H51" s="77"/>
      <c r="I51" s="77"/>
      <c r="J51" s="77"/>
      <c r="K51" s="77"/>
    </row>
    <row r="52" spans="4:11" ht="18.75" x14ac:dyDescent="0.3">
      <c r="D52" s="77"/>
      <c r="E52" s="77"/>
      <c r="F52" s="77"/>
      <c r="G52" s="78"/>
      <c r="H52" s="77"/>
      <c r="I52" s="77"/>
      <c r="J52" s="77"/>
      <c r="K52" s="77"/>
    </row>
  </sheetData>
  <mergeCells count="469">
    <mergeCell ref="JO23:JO25"/>
    <mergeCell ref="JP23:JP25"/>
    <mergeCell ref="JQ23:JQ25"/>
    <mergeCell ref="JR23:JR25"/>
    <mergeCell ref="IH24:IJ24"/>
    <mergeCell ref="IK24:IM24"/>
    <mergeCell ref="IN24:IP24"/>
    <mergeCell ref="IQ24:IQ25"/>
    <mergeCell ref="IK23:IM23"/>
    <mergeCell ref="IN23:IP23"/>
    <mergeCell ref="JC23:JG23"/>
    <mergeCell ref="JH23:JL23"/>
    <mergeCell ref="JM23:JM25"/>
    <mergeCell ref="JN23:JN25"/>
    <mergeCell ref="IR24:IR25"/>
    <mergeCell ref="IS24:IS25"/>
    <mergeCell ref="IT24:IT25"/>
    <mergeCell ref="IU24:IU25"/>
    <mergeCell ref="IX24:IX25"/>
    <mergeCell ref="IY24:IY25"/>
    <mergeCell ref="IZ24:IZ25"/>
    <mergeCell ref="JA24:JA25"/>
    <mergeCell ref="JB24:JB25"/>
    <mergeCell ref="JC24:JC25"/>
    <mergeCell ref="HS23:HU24"/>
    <mergeCell ref="HV23:HX24"/>
    <mergeCell ref="HY23:IA24"/>
    <mergeCell ref="IB23:ID24"/>
    <mergeCell ref="IE23:IG24"/>
    <mergeCell ref="IH23:IJ23"/>
    <mergeCell ref="HI24:HI25"/>
    <mergeCell ref="HJ24:HJ25"/>
    <mergeCell ref="HK24:HK25"/>
    <mergeCell ref="HL24:HL25"/>
    <mergeCell ref="HM24:HM25"/>
    <mergeCell ref="HN24:HN25"/>
    <mergeCell ref="GZ24:GZ25"/>
    <mergeCell ref="HD24:HD25"/>
    <mergeCell ref="HE24:HE25"/>
    <mergeCell ref="HF24:HF25"/>
    <mergeCell ref="HG24:HG25"/>
    <mergeCell ref="HH24:HH25"/>
    <mergeCell ref="HC23:HC25"/>
    <mergeCell ref="HD23:HH23"/>
    <mergeCell ref="HI23:HP23"/>
    <mergeCell ref="HO24:HO25"/>
    <mergeCell ref="HP24:HP25"/>
    <mergeCell ref="GW24:GW25"/>
    <mergeCell ref="GX24:GX25"/>
    <mergeCell ref="GY24:GY25"/>
    <mergeCell ref="GA24:GA25"/>
    <mergeCell ref="GB24:GB25"/>
    <mergeCell ref="GC24:GC25"/>
    <mergeCell ref="GD24:GD25"/>
    <mergeCell ref="GE24:GE25"/>
    <mergeCell ref="GM24:GM25"/>
    <mergeCell ref="GN24:GN25"/>
    <mergeCell ref="GO24:GO25"/>
    <mergeCell ref="GP24:GP25"/>
    <mergeCell ref="GQ24:GQ25"/>
    <mergeCell ref="GT24:GT25"/>
    <mergeCell ref="GU24:GU25"/>
    <mergeCell ref="GV24:GV25"/>
    <mergeCell ref="FN24:FP24"/>
    <mergeCell ref="FV24:FV25"/>
    <mergeCell ref="FW24:FW25"/>
    <mergeCell ref="FX24:FX25"/>
    <mergeCell ref="FY24:FY25"/>
    <mergeCell ref="FZ24:FZ25"/>
    <mergeCell ref="EC24:EE24"/>
    <mergeCell ref="EF24:EH24"/>
    <mergeCell ref="EI24:EK24"/>
    <mergeCell ref="EL24:EN24"/>
    <mergeCell ref="EO24:EQ24"/>
    <mergeCell ref="EY24:FA24"/>
    <mergeCell ref="EV23:EV25"/>
    <mergeCell ref="EW23:EW25"/>
    <mergeCell ref="EX23:EX25"/>
    <mergeCell ref="EY23:FP23"/>
    <mergeCell ref="FQ23:FQ24"/>
    <mergeCell ref="FV23:FZ23"/>
    <mergeCell ref="FB24:FD24"/>
    <mergeCell ref="FE24:FG24"/>
    <mergeCell ref="FH24:FJ24"/>
    <mergeCell ref="FK24:FM24"/>
    <mergeCell ref="EL23:EN23"/>
    <mergeCell ref="EO23:EQ23"/>
    <mergeCell ref="AH24:AI24"/>
    <mergeCell ref="AJ24:AJ25"/>
    <mergeCell ref="AR24:AT24"/>
    <mergeCell ref="AU24:AV24"/>
    <mergeCell ref="BL24:BP24"/>
    <mergeCell ref="DZ24:EB24"/>
    <mergeCell ref="D24:D25"/>
    <mergeCell ref="E24:E25"/>
    <mergeCell ref="F24:F25"/>
    <mergeCell ref="G24:G25"/>
    <mergeCell ref="H24:H25"/>
    <mergeCell ref="I24:I25"/>
    <mergeCell ref="J23:L24"/>
    <mergeCell ref="M23:M25"/>
    <mergeCell ref="AD23:AE24"/>
    <mergeCell ref="AF23:AF24"/>
    <mergeCell ref="AG23:AG24"/>
    <mergeCell ref="DU22:DV24"/>
    <mergeCell ref="DW22:DW25"/>
    <mergeCell ref="DY22:DY25"/>
    <mergeCell ref="DZ22:EK22"/>
    <mergeCell ref="DZ23:EB23"/>
    <mergeCell ref="EC23:EE23"/>
    <mergeCell ref="EF23:EH23"/>
    <mergeCell ref="JJ24:JJ25"/>
    <mergeCell ref="JK24:JK25"/>
    <mergeCell ref="JL24:JL25"/>
    <mergeCell ref="JD24:JD25"/>
    <mergeCell ref="JE24:JE25"/>
    <mergeCell ref="JF24:JF25"/>
    <mergeCell ref="JG24:JG25"/>
    <mergeCell ref="JH24:JH25"/>
    <mergeCell ref="JI24:JI25"/>
    <mergeCell ref="ER23:ER25"/>
    <mergeCell ref="ES23:ES25"/>
    <mergeCell ref="ET23:ET25"/>
    <mergeCell ref="EU23:EU25"/>
    <mergeCell ref="HS22:IG22"/>
    <mergeCell ref="IH22:IP22"/>
    <mergeCell ref="IQ22:IU23"/>
    <mergeCell ref="IX22:JB23"/>
    <mergeCell ref="JC22:JR22"/>
    <mergeCell ref="FS22:FS25"/>
    <mergeCell ref="FT22:FT25"/>
    <mergeCell ref="FU22:FU25"/>
    <mergeCell ref="FV22:GQ22"/>
    <mergeCell ref="GS22:HA22"/>
    <mergeCell ref="HB22:HP22"/>
    <mergeCell ref="GA23:GE23"/>
    <mergeCell ref="GF23:GF25"/>
    <mergeCell ref="GG23:GG25"/>
    <mergeCell ref="GH23:GH25"/>
    <mergeCell ref="ER22:EX22"/>
    <mergeCell ref="FB22:FQ22"/>
    <mergeCell ref="GI23:GQ23"/>
    <mergeCell ref="GS23:HA23"/>
    <mergeCell ref="HB23:HB25"/>
    <mergeCell ref="EI23:EK23"/>
    <mergeCell ref="DC22:DC24"/>
    <mergeCell ref="DD22:DD24"/>
    <mergeCell ref="DE22:DE24"/>
    <mergeCell ref="DF22:DO22"/>
    <mergeCell ref="DP22:DR24"/>
    <mergeCell ref="DS22:DT24"/>
    <mergeCell ref="DF23:DI24"/>
    <mergeCell ref="DJ23:DM24"/>
    <mergeCell ref="DN23:DO24"/>
    <mergeCell ref="CL22:CL24"/>
    <mergeCell ref="CM22:CU22"/>
    <mergeCell ref="CV22:CW24"/>
    <mergeCell ref="CX22:CX25"/>
    <mergeCell ref="CZ22:CZ25"/>
    <mergeCell ref="DB22:DB24"/>
    <mergeCell ref="CM23:CP24"/>
    <mergeCell ref="CQ23:CS24"/>
    <mergeCell ref="CT23:CU24"/>
    <mergeCell ref="CD22:CD25"/>
    <mergeCell ref="CF22:CF25"/>
    <mergeCell ref="CH22:CH24"/>
    <mergeCell ref="CI22:CI24"/>
    <mergeCell ref="CJ22:CJ24"/>
    <mergeCell ref="CK22:CK24"/>
    <mergeCell ref="BJ22:BJ24"/>
    <mergeCell ref="BK22:BK24"/>
    <mergeCell ref="BL22:BX22"/>
    <mergeCell ref="BY22:CA24"/>
    <mergeCell ref="CB22:CB24"/>
    <mergeCell ref="CC22:CC24"/>
    <mergeCell ref="BL23:BP23"/>
    <mergeCell ref="BQ23:BT24"/>
    <mergeCell ref="BU23:BV24"/>
    <mergeCell ref="BW23:BX24"/>
    <mergeCell ref="AM23:AM24"/>
    <mergeCell ref="AN23:AO24"/>
    <mergeCell ref="AR22:BB22"/>
    <mergeCell ref="BC22:BC25"/>
    <mergeCell ref="BE22:BE25"/>
    <mergeCell ref="BG22:BG24"/>
    <mergeCell ref="BH22:BH24"/>
    <mergeCell ref="BI22:BI24"/>
    <mergeCell ref="AR23:AV23"/>
    <mergeCell ref="AW23:AZ24"/>
    <mergeCell ref="BA23:BB24"/>
    <mergeCell ref="A22:A25"/>
    <mergeCell ref="B22:B25"/>
    <mergeCell ref="D22:G23"/>
    <mergeCell ref="H22:I23"/>
    <mergeCell ref="J22:M22"/>
    <mergeCell ref="N22:Q24"/>
    <mergeCell ref="R22:S24"/>
    <mergeCell ref="T22:U24"/>
    <mergeCell ref="V22:W24"/>
    <mergeCell ref="D21:Z21"/>
    <mergeCell ref="AD21:BC21"/>
    <mergeCell ref="BG21:CC21"/>
    <mergeCell ref="CH21:CW21"/>
    <mergeCell ref="DA21:DA25"/>
    <mergeCell ref="DB21:DW21"/>
    <mergeCell ref="JI10:JI11"/>
    <mergeCell ref="JJ10:JJ11"/>
    <mergeCell ref="JK10:JK11"/>
    <mergeCell ref="JC10:JC11"/>
    <mergeCell ref="JD10:JD11"/>
    <mergeCell ref="JE10:JE11"/>
    <mergeCell ref="JF10:JF11"/>
    <mergeCell ref="JG10:JG11"/>
    <mergeCell ref="JH10:JH11"/>
    <mergeCell ref="IU10:IU11"/>
    <mergeCell ref="IX10:IX11"/>
    <mergeCell ref="X22:Z24"/>
    <mergeCell ref="AB22:AB25"/>
    <mergeCell ref="AD22:AJ22"/>
    <mergeCell ref="AK22:AL22"/>
    <mergeCell ref="AN22:AQ22"/>
    <mergeCell ref="AH23:AJ23"/>
    <mergeCell ref="AK23:AL24"/>
    <mergeCell ref="HN10:HN11"/>
    <mergeCell ref="HO10:HO11"/>
    <mergeCell ref="HP10:HP11"/>
    <mergeCell ref="IH10:IJ10"/>
    <mergeCell ref="IK10:IM10"/>
    <mergeCell ref="IN10:IP10"/>
    <mergeCell ref="IS10:IS11"/>
    <mergeCell ref="IT10:IT11"/>
    <mergeCell ref="JU10:JU11"/>
    <mergeCell ref="JL10:JL11"/>
    <mergeCell ref="JS10:JS11"/>
    <mergeCell ref="JT10:JT11"/>
    <mergeCell ref="JN9:JN11"/>
    <mergeCell ref="JO9:JO11"/>
    <mergeCell ref="JP9:JP11"/>
    <mergeCell ref="JQ9:JQ11"/>
    <mergeCell ref="JR9:JR11"/>
    <mergeCell ref="IE9:IG10"/>
    <mergeCell ref="IH9:IJ9"/>
    <mergeCell ref="IK9:IM9"/>
    <mergeCell ref="IN9:IP9"/>
    <mergeCell ref="JC9:JG9"/>
    <mergeCell ref="JH9:JL9"/>
    <mergeCell ref="IQ10:IQ11"/>
    <mergeCell ref="EY10:FA10"/>
    <mergeCell ref="FB10:FD10"/>
    <mergeCell ref="FE10:FG10"/>
    <mergeCell ref="FH10:FJ10"/>
    <mergeCell ref="EL9:EN9"/>
    <mergeCell ref="EO9:EQ9"/>
    <mergeCell ref="GQ10:GQ11"/>
    <mergeCell ref="GT10:GT11"/>
    <mergeCell ref="GU10:GU11"/>
    <mergeCell ref="FZ10:FZ11"/>
    <mergeCell ref="GA10:GA11"/>
    <mergeCell ref="GB10:GB11"/>
    <mergeCell ref="GC10:GC11"/>
    <mergeCell ref="GD10:GD11"/>
    <mergeCell ref="GE10:GE11"/>
    <mergeCell ref="GM10:GM11"/>
    <mergeCell ref="GN10:GN11"/>
    <mergeCell ref="GO10:GO11"/>
    <mergeCell ref="GP10:GP11"/>
    <mergeCell ref="DZ10:EB10"/>
    <mergeCell ref="EC10:EE10"/>
    <mergeCell ref="EF10:EH10"/>
    <mergeCell ref="EI10:EK10"/>
    <mergeCell ref="EL10:EN10"/>
    <mergeCell ref="EO10:EQ10"/>
    <mergeCell ref="EV9:EV11"/>
    <mergeCell ref="EW9:EW11"/>
    <mergeCell ref="EX9:EX11"/>
    <mergeCell ref="HJ10:HJ11"/>
    <mergeCell ref="HK10:HK11"/>
    <mergeCell ref="HL10:HL11"/>
    <mergeCell ref="HM10:HM11"/>
    <mergeCell ref="GY10:GY11"/>
    <mergeCell ref="GZ10:GZ11"/>
    <mergeCell ref="HD10:HD11"/>
    <mergeCell ref="HE10:HE11"/>
    <mergeCell ref="HF10:HF11"/>
    <mergeCell ref="HG10:HG11"/>
    <mergeCell ref="JA10:JA11"/>
    <mergeCell ref="JB10:JB11"/>
    <mergeCell ref="D10:D11"/>
    <mergeCell ref="E10:E11"/>
    <mergeCell ref="F10:F11"/>
    <mergeCell ref="G10:G11"/>
    <mergeCell ref="H10:H11"/>
    <mergeCell ref="I10:I11"/>
    <mergeCell ref="AH10:AI10"/>
    <mergeCell ref="AJ10:AJ11"/>
    <mergeCell ref="CK8:CK10"/>
    <mergeCell ref="CL8:CL10"/>
    <mergeCell ref="CM8:CU8"/>
    <mergeCell ref="CV8:CW10"/>
    <mergeCell ref="CX8:CX11"/>
    <mergeCell ref="CZ8:CZ11"/>
    <mergeCell ref="CM9:CP10"/>
    <mergeCell ref="AR9:AV9"/>
    <mergeCell ref="AW9:AZ10"/>
    <mergeCell ref="BA9:BB10"/>
    <mergeCell ref="BL9:BP9"/>
    <mergeCell ref="GX10:GX11"/>
    <mergeCell ref="HH10:HH11"/>
    <mergeCell ref="HI10:HI11"/>
    <mergeCell ref="JM9:JM11"/>
    <mergeCell ref="ER9:ER11"/>
    <mergeCell ref="ES9:ES11"/>
    <mergeCell ref="ET9:ET11"/>
    <mergeCell ref="EU9:EU11"/>
    <mergeCell ref="FK10:FM10"/>
    <mergeCell ref="FN10:FP10"/>
    <mergeCell ref="FV10:FV11"/>
    <mergeCell ref="FW10:FW11"/>
    <mergeCell ref="FX10:FX11"/>
    <mergeCell ref="FY10:FY11"/>
    <mergeCell ref="FB9:FP9"/>
    <mergeCell ref="FQ9:FQ10"/>
    <mergeCell ref="FV9:FZ9"/>
    <mergeCell ref="GV10:GV11"/>
    <mergeCell ref="GW10:GW11"/>
    <mergeCell ref="GS9:HA9"/>
    <mergeCell ref="HB9:HB11"/>
    <mergeCell ref="HC9:HC11"/>
    <mergeCell ref="HD9:HH9"/>
    <mergeCell ref="HI9:HP9"/>
    <mergeCell ref="IR10:IR11"/>
    <mergeCell ref="IY10:IY11"/>
    <mergeCell ref="IZ10:IZ11"/>
    <mergeCell ref="AR10:AT10"/>
    <mergeCell ref="AU10:AV10"/>
    <mergeCell ref="BL10:BP10"/>
    <mergeCell ref="BK8:BK10"/>
    <mergeCell ref="BL8:BX8"/>
    <mergeCell ref="JC8:JR8"/>
    <mergeCell ref="HS9:HU10"/>
    <mergeCell ref="HV9:HX10"/>
    <mergeCell ref="HY9:IA10"/>
    <mergeCell ref="IB9:ID10"/>
    <mergeCell ref="FB8:FQ8"/>
    <mergeCell ref="FS8:FS11"/>
    <mergeCell ref="FT8:FT11"/>
    <mergeCell ref="FU8:FU11"/>
    <mergeCell ref="FV8:GQ8"/>
    <mergeCell ref="GS8:HA8"/>
    <mergeCell ref="GA9:GE9"/>
    <mergeCell ref="GF9:GF11"/>
    <mergeCell ref="GG9:GG11"/>
    <mergeCell ref="GH9:GH11"/>
    <mergeCell ref="HB8:HP8"/>
    <mergeCell ref="HS8:IG8"/>
    <mergeCell ref="IH8:IP8"/>
    <mergeCell ref="GI9:GQ9"/>
    <mergeCell ref="BQ9:BT10"/>
    <mergeCell ref="BU9:BV10"/>
    <mergeCell ref="BW9:BX10"/>
    <mergeCell ref="IQ8:IU9"/>
    <mergeCell ref="IX8:JB9"/>
    <mergeCell ref="DS8:DT10"/>
    <mergeCell ref="DU8:DV10"/>
    <mergeCell ref="DW8:DW11"/>
    <mergeCell ref="DY8:DY11"/>
    <mergeCell ref="DZ8:EK8"/>
    <mergeCell ref="ER8:EX8"/>
    <mergeCell ref="DZ9:EB9"/>
    <mergeCell ref="EC9:EE9"/>
    <mergeCell ref="EF9:EH9"/>
    <mergeCell ref="EI9:EK9"/>
    <mergeCell ref="DB8:DB10"/>
    <mergeCell ref="DC8:DC10"/>
    <mergeCell ref="DD8:DD10"/>
    <mergeCell ref="DE8:DE10"/>
    <mergeCell ref="DF8:DO8"/>
    <mergeCell ref="DP8:DR10"/>
    <mergeCell ref="DF9:DI10"/>
    <mergeCell ref="DJ9:DM10"/>
    <mergeCell ref="DN9:DO10"/>
    <mergeCell ref="A8:A11"/>
    <mergeCell ref="B8:B11"/>
    <mergeCell ref="D8:G9"/>
    <mergeCell ref="H8:I9"/>
    <mergeCell ref="J8:M8"/>
    <mergeCell ref="N8:Q10"/>
    <mergeCell ref="R8:S10"/>
    <mergeCell ref="AN8:AQ8"/>
    <mergeCell ref="AR8:BB8"/>
    <mergeCell ref="T8:U10"/>
    <mergeCell ref="V8:W10"/>
    <mergeCell ref="X8:Z10"/>
    <mergeCell ref="AB8:AB11"/>
    <mergeCell ref="AD8:AJ8"/>
    <mergeCell ref="AK8:AL8"/>
    <mergeCell ref="AK9:AL10"/>
    <mergeCell ref="J9:L10"/>
    <mergeCell ref="M9:M11"/>
    <mergeCell ref="AD9:AE10"/>
    <mergeCell ref="AF9:AF10"/>
    <mergeCell ref="AG9:AG10"/>
    <mergeCell ref="AH9:AJ9"/>
    <mergeCell ref="AM9:AM10"/>
    <mergeCell ref="AN9:AO10"/>
    <mergeCell ref="HR1:IU3"/>
    <mergeCell ref="IW1:KC3"/>
    <mergeCell ref="D7:Z7"/>
    <mergeCell ref="AD7:BC7"/>
    <mergeCell ref="BG7:CC7"/>
    <mergeCell ref="CH7:CW7"/>
    <mergeCell ref="DA7:DA11"/>
    <mergeCell ref="DB7:DW7"/>
    <mergeCell ref="BC8:BC11"/>
    <mergeCell ref="BE8:BE11"/>
    <mergeCell ref="BG8:BG10"/>
    <mergeCell ref="BH8:BH10"/>
    <mergeCell ref="CQ9:CS10"/>
    <mergeCell ref="CT9:CU10"/>
    <mergeCell ref="CC8:CC10"/>
    <mergeCell ref="CD8:CD11"/>
    <mergeCell ref="CF8:CF11"/>
    <mergeCell ref="CH8:CH10"/>
    <mergeCell ref="CI8:CI10"/>
    <mergeCell ref="CJ8:CJ10"/>
    <mergeCell ref="BI8:BI10"/>
    <mergeCell ref="BJ8:BJ10"/>
    <mergeCell ref="BY8:CA10"/>
    <mergeCell ref="CB8:CB10"/>
    <mergeCell ref="A1:B2"/>
    <mergeCell ref="E1:V3"/>
    <mergeCell ref="AE1:AZ3"/>
    <mergeCell ref="BE1:CD3"/>
    <mergeCell ref="CF1:CW3"/>
    <mergeCell ref="CZ1:DW3"/>
    <mergeCell ref="DY1:FQ3"/>
    <mergeCell ref="FS1:GQ3"/>
    <mergeCell ref="GS1:HP3"/>
    <mergeCell ref="JS7:KD8"/>
    <mergeCell ref="KE7:KI9"/>
    <mergeCell ref="JS9:JV9"/>
    <mergeCell ref="JW9:JZ9"/>
    <mergeCell ref="KA9:KD9"/>
    <mergeCell ref="JY10:JY11"/>
    <mergeCell ref="JZ10:JZ11"/>
    <mergeCell ref="KA10:KA11"/>
    <mergeCell ref="KB10:KB11"/>
    <mergeCell ref="KC10:KC11"/>
    <mergeCell ref="KD10:KD11"/>
    <mergeCell ref="JV10:JV11"/>
    <mergeCell ref="JW10:JW11"/>
    <mergeCell ref="JX10:JX11"/>
    <mergeCell ref="JS21:KD22"/>
    <mergeCell ref="KE21:KI23"/>
    <mergeCell ref="JS23:JV23"/>
    <mergeCell ref="JW23:JZ23"/>
    <mergeCell ref="KA23:KD23"/>
    <mergeCell ref="JY24:JY25"/>
    <mergeCell ref="JZ24:JZ25"/>
    <mergeCell ref="KA24:KA25"/>
    <mergeCell ref="KB24:KB25"/>
    <mergeCell ref="KC24:KC25"/>
    <mergeCell ref="KD24:KD25"/>
    <mergeCell ref="JV24:JV25"/>
    <mergeCell ref="JW24:JW25"/>
    <mergeCell ref="JX24:JX25"/>
    <mergeCell ref="JS24:JS25"/>
    <mergeCell ref="JT24:JT25"/>
    <mergeCell ref="JU24:JU2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88C85-3FEE-4389-A227-A8E7714F0102}">
  <dimension ref="A1:KI52"/>
  <sheetViews>
    <sheetView topLeftCell="A7" zoomScale="60" zoomScaleNormal="60" zoomScaleSheetLayoutView="40" workbookViewId="0">
      <selection activeCell="JS21" sqref="JS21:KD22"/>
    </sheetView>
  </sheetViews>
  <sheetFormatPr baseColWidth="10" defaultRowHeight="12.75" x14ac:dyDescent="0.2"/>
  <cols>
    <col min="1" max="1" width="15" style="1" customWidth="1"/>
    <col min="2" max="2" width="54.28515625" customWidth="1"/>
    <col min="3" max="3" width="10.7109375" customWidth="1"/>
    <col min="4" max="6" width="12.5703125" style="1" customWidth="1"/>
    <col min="7" max="7" width="11" style="29" bestFit="1" customWidth="1"/>
    <col min="8" max="9" width="8.85546875" style="1" customWidth="1"/>
    <col min="10" max="12" width="9.28515625" style="1" customWidth="1"/>
    <col min="13" max="13" width="20.140625" style="29" bestFit="1" customWidth="1"/>
    <col min="14" max="16" width="11.7109375" style="1" customWidth="1"/>
    <col min="17" max="17" width="9.85546875" style="29" customWidth="1"/>
    <col min="18" max="26" width="14.7109375" style="1" customWidth="1"/>
    <col min="27" max="27" width="10.140625" style="1" customWidth="1"/>
    <col min="28" max="28" width="50.42578125" customWidth="1"/>
    <col min="29" max="29" width="10.7109375" customWidth="1"/>
    <col min="30" max="30" width="10" style="1" customWidth="1"/>
    <col min="31" max="31" width="10.42578125" style="29" customWidth="1"/>
    <col min="32" max="32" width="9.140625" style="1" customWidth="1"/>
    <col min="33" max="36" width="15.5703125" style="1" customWidth="1"/>
    <col min="37" max="37" width="9.28515625" style="1" customWidth="1"/>
    <col min="38" max="38" width="9.5703125" style="1" customWidth="1"/>
    <col min="39" max="39" width="15.5703125" style="1" customWidth="1"/>
    <col min="40" max="40" width="10.5703125" style="1" customWidth="1"/>
    <col min="41" max="41" width="10.5703125" style="29" customWidth="1"/>
    <col min="42" max="43" width="13.28515625" style="1" customWidth="1"/>
    <col min="44" max="44" width="7.5703125" style="1" customWidth="1"/>
    <col min="45" max="45" width="7" style="1" customWidth="1"/>
    <col min="46" max="46" width="8.42578125" style="1" customWidth="1"/>
    <col min="47" max="47" width="13.28515625" style="1" customWidth="1"/>
    <col min="48" max="48" width="13.7109375" style="29" customWidth="1"/>
    <col min="49" max="51" width="8.42578125" style="1" customWidth="1"/>
    <col min="52" max="52" width="9.5703125" style="29" customWidth="1"/>
    <col min="53" max="55" width="8.42578125" style="1" customWidth="1"/>
    <col min="56" max="56" width="11.85546875" style="1" customWidth="1"/>
    <col min="57" max="57" width="48.5703125" customWidth="1"/>
    <col min="58" max="58" width="10.7109375" customWidth="1"/>
    <col min="59" max="62" width="13.7109375" style="1" customWidth="1"/>
    <col min="63" max="63" width="11.42578125" style="1"/>
    <col min="64" max="67" width="13.7109375" style="1" customWidth="1"/>
    <col min="68" max="68" width="13.7109375" style="29" customWidth="1"/>
    <col min="69" max="72" width="13.7109375" style="1" customWidth="1"/>
    <col min="73" max="76" width="8.28515625" style="1" customWidth="1"/>
    <col min="77" max="78" width="13.7109375" style="1" customWidth="1"/>
    <col min="79" max="79" width="13.7109375" style="29" customWidth="1"/>
    <col min="82" max="82" width="8.42578125" style="1" customWidth="1"/>
    <col min="83" max="83" width="9.85546875" style="1" customWidth="1"/>
    <col min="84" max="84" width="65.140625" bestFit="1" customWidth="1"/>
    <col min="85" max="85" width="10.7109375" customWidth="1"/>
    <col min="86" max="101" width="18.140625" style="1" customWidth="1"/>
    <col min="102" max="102" width="8.42578125" style="1" customWidth="1"/>
    <col min="103" max="103" width="9.140625" style="1" customWidth="1"/>
    <col min="104" max="104" width="52" customWidth="1"/>
    <col min="105" max="105" width="10.7109375" customWidth="1"/>
    <col min="106" max="107" width="13.7109375" style="1" customWidth="1"/>
    <col min="108" max="108" width="10.28515625" style="1" customWidth="1"/>
    <col min="109" max="109" width="11.85546875" style="1" customWidth="1"/>
    <col min="110" max="111" width="5.140625" style="1" customWidth="1"/>
    <col min="112" max="112" width="8.28515625" style="1" customWidth="1"/>
    <col min="113" max="113" width="13.7109375" style="29" customWidth="1"/>
    <col min="114" max="116" width="7.7109375" style="1" customWidth="1"/>
    <col min="117" max="117" width="13.7109375" style="29" customWidth="1"/>
    <col min="118" max="121" width="12.42578125" style="1" customWidth="1"/>
    <col min="122" max="122" width="12.42578125" style="29" customWidth="1"/>
    <col min="123" max="123" width="12.42578125" style="1" customWidth="1"/>
    <col min="124" max="124" width="12.42578125" style="29" customWidth="1"/>
    <col min="125" max="125" width="12.42578125" style="1" customWidth="1"/>
    <col min="126" max="126" width="12.42578125" style="29" customWidth="1"/>
    <col min="127" max="127" width="8.42578125" style="1" customWidth="1"/>
    <col min="128" max="128" width="9.140625" style="1" customWidth="1"/>
    <col min="129" max="129" width="54.140625" bestFit="1" customWidth="1"/>
    <col min="130" max="132" width="7.42578125" style="1" customWidth="1"/>
    <col min="133" max="148" width="9.5703125" style="1" customWidth="1"/>
    <col min="149" max="149" width="11" style="1" bestFit="1" customWidth="1"/>
    <col min="150" max="155" width="9.5703125" style="1" customWidth="1"/>
    <col min="156" max="156" width="4.7109375" style="1" customWidth="1"/>
    <col min="157" max="157" width="6.5703125" style="1" customWidth="1"/>
    <col min="158" max="158" width="9.5703125" style="1" customWidth="1"/>
    <col min="159" max="159" width="4.7109375" style="1" customWidth="1"/>
    <col min="160" max="160" width="6.5703125" style="1" customWidth="1"/>
    <col min="161" max="162" width="7" style="1" customWidth="1"/>
    <col min="163" max="163" width="5" style="1" customWidth="1"/>
    <col min="164" max="164" width="7.7109375" style="1" customWidth="1"/>
    <col min="165" max="165" width="8.7109375" style="1" customWidth="1"/>
    <col min="166" max="172" width="6" style="1" customWidth="1"/>
    <col min="173" max="173" width="7" style="1" customWidth="1"/>
    <col min="174" max="174" width="11" style="1" customWidth="1"/>
    <col min="175" max="175" width="55.140625" customWidth="1"/>
    <col min="176" max="177" width="16.140625" customWidth="1"/>
    <col min="178" max="187" width="13.140625" style="1" customWidth="1"/>
    <col min="188" max="189" width="13.7109375" style="1" customWidth="1"/>
    <col min="190" max="190" width="20.140625" style="1" bestFit="1" customWidth="1"/>
    <col min="191" max="192" width="13.7109375" style="1" customWidth="1"/>
    <col min="193" max="193" width="10" style="1" customWidth="1"/>
    <col min="194" max="194" width="13.7109375" style="1" customWidth="1"/>
    <col min="195" max="200" width="9.7109375" style="1" customWidth="1"/>
    <col min="201" max="201" width="56.28515625" customWidth="1"/>
    <col min="202" max="209" width="15.140625" style="1" customWidth="1"/>
    <col min="210" max="211" width="13.7109375" style="1" customWidth="1"/>
    <col min="212" max="216" width="11.7109375" style="1" customWidth="1"/>
    <col min="217" max="218" width="13.7109375" style="1" customWidth="1"/>
    <col min="219" max="222" width="10.5703125" style="1" customWidth="1"/>
    <col min="223" max="223" width="9.42578125" style="1" customWidth="1"/>
    <col min="224" max="225" width="13.7109375" style="1" customWidth="1"/>
    <col min="226" max="226" width="39.7109375" customWidth="1"/>
    <col min="227" max="238" width="13.7109375" style="1" customWidth="1"/>
    <col min="239" max="241" width="8.5703125" style="1" customWidth="1"/>
    <col min="242" max="244" width="13.7109375" style="1" customWidth="1"/>
    <col min="245" max="250" width="10" style="1" customWidth="1"/>
    <col min="251" max="252" width="13.7109375" style="1" customWidth="1"/>
    <col min="253" max="253" width="11.140625" style="1" customWidth="1"/>
    <col min="254" max="255" width="9.5703125" style="1" customWidth="1"/>
    <col min="256" max="256" width="4.5703125" style="1" customWidth="1"/>
    <col min="257" max="257" width="45.85546875" customWidth="1"/>
    <col min="258" max="258" width="6.42578125" style="1" customWidth="1"/>
    <col min="259" max="261" width="7.5703125" style="1" customWidth="1"/>
    <col min="262" max="262" width="11.140625" style="1" customWidth="1"/>
    <col min="263" max="269" width="15.140625" style="1" customWidth="1"/>
    <col min="270" max="270" width="10.140625" style="1" customWidth="1"/>
    <col min="271" max="271" width="9.7109375" style="1" customWidth="1"/>
    <col min="272" max="272" width="11.5703125" style="1" customWidth="1"/>
    <col min="273" max="274" width="11.140625" style="1" customWidth="1"/>
    <col min="275" max="275" width="14.5703125" style="1" customWidth="1"/>
    <col min="276" max="276" width="8.42578125" style="1" customWidth="1"/>
    <col min="277" max="278" width="11.140625" style="1" customWidth="1"/>
    <col min="279" max="279" width="11.28515625" customWidth="1"/>
    <col min="280" max="280" width="9.7109375" customWidth="1"/>
    <col min="281" max="281" width="10.42578125" customWidth="1"/>
    <col min="282" max="282" width="9.7109375" customWidth="1"/>
    <col min="283" max="283" width="11" customWidth="1"/>
    <col min="284" max="284" width="10.42578125" customWidth="1"/>
    <col min="285" max="16384" width="11.42578125" style="94"/>
  </cols>
  <sheetData>
    <row r="1" spans="1:295" ht="12.75" customHeight="1" x14ac:dyDescent="0.2">
      <c r="A1" s="1105"/>
      <c r="B1" s="1105"/>
      <c r="C1" s="645"/>
      <c r="E1" s="869" t="s">
        <v>194</v>
      </c>
      <c r="F1" s="869"/>
      <c r="G1" s="869"/>
      <c r="H1" s="869"/>
      <c r="I1" s="869"/>
      <c r="J1" s="869"/>
      <c r="K1" s="869"/>
      <c r="L1" s="869"/>
      <c r="M1" s="869"/>
      <c r="N1" s="869"/>
      <c r="O1" s="869"/>
      <c r="P1" s="869"/>
      <c r="Q1" s="869"/>
      <c r="R1" s="869"/>
      <c r="S1" s="869"/>
      <c r="T1" s="869"/>
      <c r="U1" s="869"/>
      <c r="V1" s="869"/>
      <c r="AB1" s="1"/>
      <c r="AC1" s="645"/>
      <c r="AE1" s="869" t="s">
        <v>194</v>
      </c>
      <c r="AF1" s="869"/>
      <c r="AG1" s="869"/>
      <c r="AH1" s="869"/>
      <c r="AI1" s="869"/>
      <c r="AJ1" s="869"/>
      <c r="AK1" s="869"/>
      <c r="AL1" s="869"/>
      <c r="AM1" s="869"/>
      <c r="AN1" s="869"/>
      <c r="AO1" s="869"/>
      <c r="AP1" s="869"/>
      <c r="AQ1" s="869"/>
      <c r="AR1" s="869"/>
      <c r="AS1" s="869"/>
      <c r="AT1" s="869"/>
      <c r="AU1" s="869"/>
      <c r="AV1" s="869"/>
      <c r="AW1" s="869"/>
      <c r="AX1" s="869"/>
      <c r="AY1" s="869"/>
      <c r="AZ1" s="869"/>
      <c r="BE1" s="869" t="s">
        <v>194</v>
      </c>
      <c r="BF1" s="869"/>
      <c r="BG1" s="869"/>
      <c r="BH1" s="869"/>
      <c r="BI1" s="869"/>
      <c r="BJ1" s="869"/>
      <c r="BK1" s="869"/>
      <c r="BL1" s="869"/>
      <c r="BM1" s="869"/>
      <c r="BN1" s="869"/>
      <c r="BO1" s="869"/>
      <c r="BP1" s="869"/>
      <c r="BQ1" s="869"/>
      <c r="BR1" s="869"/>
      <c r="BS1" s="869"/>
      <c r="BT1" s="869"/>
      <c r="BU1" s="869"/>
      <c r="BV1" s="869"/>
      <c r="BW1" s="869"/>
      <c r="BX1" s="869"/>
      <c r="BY1" s="869"/>
      <c r="BZ1" s="869"/>
      <c r="CA1" s="869"/>
      <c r="CB1" s="869"/>
      <c r="CC1" s="869"/>
      <c r="CD1" s="869"/>
      <c r="CF1" s="869" t="s">
        <v>194</v>
      </c>
      <c r="CG1" s="869"/>
      <c r="CH1" s="869"/>
      <c r="CI1" s="869"/>
      <c r="CJ1" s="869"/>
      <c r="CK1" s="869"/>
      <c r="CL1" s="869"/>
      <c r="CM1" s="869"/>
      <c r="CN1" s="869"/>
      <c r="CO1" s="869"/>
      <c r="CP1" s="869"/>
      <c r="CQ1" s="869"/>
      <c r="CR1" s="869"/>
      <c r="CS1" s="869"/>
      <c r="CT1" s="869"/>
      <c r="CU1" s="869"/>
      <c r="CV1" s="869"/>
      <c r="CW1" s="869"/>
      <c r="CY1" s="215"/>
      <c r="CZ1" s="869" t="s">
        <v>194</v>
      </c>
      <c r="DA1" s="869"/>
      <c r="DB1" s="869"/>
      <c r="DC1" s="869"/>
      <c r="DD1" s="869"/>
      <c r="DE1" s="869"/>
      <c r="DF1" s="869"/>
      <c r="DG1" s="869"/>
      <c r="DH1" s="869"/>
      <c r="DI1" s="869"/>
      <c r="DJ1" s="869"/>
      <c r="DK1" s="869"/>
      <c r="DL1" s="869"/>
      <c r="DM1" s="869"/>
      <c r="DN1" s="869"/>
      <c r="DO1" s="869"/>
      <c r="DP1" s="869"/>
      <c r="DQ1" s="869"/>
      <c r="DR1" s="869"/>
      <c r="DS1" s="869"/>
      <c r="DT1" s="869"/>
      <c r="DU1" s="869"/>
      <c r="DV1" s="869"/>
      <c r="DW1" s="869"/>
      <c r="DY1" s="869" t="s">
        <v>194</v>
      </c>
      <c r="DZ1" s="869"/>
      <c r="EA1" s="869"/>
      <c r="EB1" s="869"/>
      <c r="EC1" s="869"/>
      <c r="ED1" s="869"/>
      <c r="EE1" s="869"/>
      <c r="EF1" s="869"/>
      <c r="EG1" s="869"/>
      <c r="EH1" s="869"/>
      <c r="EI1" s="869"/>
      <c r="EJ1" s="869"/>
      <c r="EK1" s="869"/>
      <c r="EL1" s="869"/>
      <c r="EM1" s="869"/>
      <c r="EN1" s="869"/>
      <c r="EO1" s="869"/>
      <c r="EP1" s="869"/>
      <c r="EQ1" s="869"/>
      <c r="ER1" s="869"/>
      <c r="ES1" s="869"/>
      <c r="ET1" s="869"/>
      <c r="EU1" s="869"/>
      <c r="EV1" s="869"/>
      <c r="EW1" s="869"/>
      <c r="EX1" s="869"/>
      <c r="EY1" s="869"/>
      <c r="EZ1" s="869"/>
      <c r="FA1" s="869"/>
      <c r="FB1" s="869"/>
      <c r="FC1" s="869"/>
      <c r="FD1" s="869"/>
      <c r="FE1" s="869"/>
      <c r="FF1" s="869"/>
      <c r="FG1" s="869"/>
      <c r="FH1" s="869"/>
      <c r="FI1" s="869"/>
      <c r="FJ1" s="869"/>
      <c r="FK1" s="869"/>
      <c r="FL1" s="869"/>
      <c r="FM1" s="869"/>
      <c r="FN1" s="869"/>
      <c r="FO1" s="869"/>
      <c r="FP1" s="869"/>
      <c r="FQ1" s="869"/>
      <c r="FR1" s="215"/>
      <c r="FS1" s="869" t="s">
        <v>194</v>
      </c>
      <c r="FT1" s="869"/>
      <c r="FU1" s="869"/>
      <c r="FV1" s="869"/>
      <c r="FW1" s="869"/>
      <c r="FX1" s="869"/>
      <c r="FY1" s="869"/>
      <c r="FZ1" s="869"/>
      <c r="GA1" s="869"/>
      <c r="GB1" s="869"/>
      <c r="GC1" s="869"/>
      <c r="GD1" s="869"/>
      <c r="GE1" s="869"/>
      <c r="GF1" s="869"/>
      <c r="GG1" s="869"/>
      <c r="GH1" s="869"/>
      <c r="GI1" s="869"/>
      <c r="GJ1" s="869"/>
      <c r="GK1" s="869"/>
      <c r="GL1" s="869"/>
      <c r="GM1" s="869"/>
      <c r="GN1" s="869"/>
      <c r="GO1" s="869"/>
      <c r="GP1" s="869"/>
      <c r="GQ1" s="869"/>
      <c r="GR1" s="215"/>
      <c r="GS1" s="869" t="s">
        <v>194</v>
      </c>
      <c r="GT1" s="869"/>
      <c r="GU1" s="869"/>
      <c r="GV1" s="869"/>
      <c r="GW1" s="869"/>
      <c r="GX1" s="869"/>
      <c r="GY1" s="869"/>
      <c r="GZ1" s="869"/>
      <c r="HA1" s="869"/>
      <c r="HB1" s="869"/>
      <c r="HC1" s="869"/>
      <c r="HD1" s="869"/>
      <c r="HE1" s="869"/>
      <c r="HF1" s="869"/>
      <c r="HG1" s="869"/>
      <c r="HH1" s="869"/>
      <c r="HI1" s="869"/>
      <c r="HJ1" s="869"/>
      <c r="HK1" s="869"/>
      <c r="HL1" s="869"/>
      <c r="HM1" s="869"/>
      <c r="HN1" s="869"/>
      <c r="HO1" s="869"/>
      <c r="HP1" s="869"/>
      <c r="HR1" s="870" t="s">
        <v>194</v>
      </c>
      <c r="HS1" s="870"/>
      <c r="HT1" s="870"/>
      <c r="HU1" s="870"/>
      <c r="HV1" s="870"/>
      <c r="HW1" s="870"/>
      <c r="HX1" s="870"/>
      <c r="HY1" s="870"/>
      <c r="HZ1" s="870"/>
      <c r="IA1" s="870"/>
      <c r="IB1" s="870"/>
      <c r="IC1" s="870"/>
      <c r="ID1" s="870"/>
      <c r="IE1" s="870"/>
      <c r="IF1" s="870"/>
      <c r="IG1" s="870"/>
      <c r="IH1" s="870"/>
      <c r="II1" s="870"/>
      <c r="IJ1" s="870"/>
      <c r="IK1" s="870"/>
      <c r="IL1" s="870"/>
      <c r="IM1" s="870"/>
      <c r="IN1" s="870"/>
      <c r="IO1" s="870"/>
      <c r="IP1" s="870"/>
      <c r="IQ1" s="870"/>
      <c r="IR1" s="870"/>
      <c r="IS1" s="870"/>
      <c r="IT1" s="870"/>
      <c r="IU1" s="870"/>
      <c r="IV1" s="215"/>
      <c r="IW1" s="869" t="s">
        <v>194</v>
      </c>
      <c r="IX1" s="869"/>
      <c r="IY1" s="869"/>
      <c r="IZ1" s="869"/>
      <c r="JA1" s="869"/>
      <c r="JB1" s="869"/>
      <c r="JC1" s="869"/>
      <c r="JD1" s="869"/>
      <c r="JE1" s="869"/>
      <c r="JF1" s="869"/>
      <c r="JG1" s="869"/>
      <c r="JH1" s="869"/>
      <c r="JI1" s="869"/>
      <c r="JJ1" s="869"/>
      <c r="JK1" s="869"/>
      <c r="JL1" s="869"/>
      <c r="JM1" s="869"/>
      <c r="JN1" s="869"/>
      <c r="JO1" s="869"/>
      <c r="JP1" s="869"/>
      <c r="JQ1" s="869"/>
      <c r="JR1" s="869"/>
      <c r="JS1" s="869"/>
      <c r="JT1" s="869"/>
      <c r="JU1" s="869"/>
      <c r="JV1" s="869"/>
      <c r="JW1" s="869"/>
      <c r="JX1" s="869"/>
      <c r="JY1" s="869"/>
      <c r="JZ1" s="869"/>
      <c r="KA1" s="869"/>
      <c r="KB1" s="869"/>
      <c r="KC1" s="869"/>
    </row>
    <row r="2" spans="1:295" ht="12.75" customHeight="1" x14ac:dyDescent="0.2">
      <c r="A2" s="1105"/>
      <c r="B2" s="1105"/>
      <c r="C2" s="645"/>
      <c r="E2" s="869"/>
      <c r="F2" s="869"/>
      <c r="G2" s="869"/>
      <c r="H2" s="869"/>
      <c r="I2" s="869"/>
      <c r="J2" s="869"/>
      <c r="K2" s="869"/>
      <c r="L2" s="869"/>
      <c r="M2" s="869"/>
      <c r="N2" s="869"/>
      <c r="O2" s="869"/>
      <c r="P2" s="869"/>
      <c r="Q2" s="869"/>
      <c r="R2" s="869"/>
      <c r="S2" s="869"/>
      <c r="T2" s="869"/>
      <c r="U2" s="869"/>
      <c r="V2" s="869"/>
      <c r="AB2" s="1"/>
      <c r="AC2" s="645"/>
      <c r="AE2" s="869"/>
      <c r="AF2" s="869"/>
      <c r="AG2" s="869"/>
      <c r="AH2" s="869"/>
      <c r="AI2" s="869"/>
      <c r="AJ2" s="869"/>
      <c r="AK2" s="869"/>
      <c r="AL2" s="869"/>
      <c r="AM2" s="869"/>
      <c r="AN2" s="869"/>
      <c r="AO2" s="869"/>
      <c r="AP2" s="869"/>
      <c r="AQ2" s="869"/>
      <c r="AR2" s="869"/>
      <c r="AS2" s="869"/>
      <c r="AT2" s="869"/>
      <c r="AU2" s="869"/>
      <c r="AV2" s="869"/>
      <c r="AW2" s="869"/>
      <c r="AX2" s="869"/>
      <c r="AY2" s="869"/>
      <c r="AZ2" s="869"/>
      <c r="BE2" s="869"/>
      <c r="BF2" s="869"/>
      <c r="BG2" s="869"/>
      <c r="BH2" s="869"/>
      <c r="BI2" s="869"/>
      <c r="BJ2" s="869"/>
      <c r="BK2" s="869"/>
      <c r="BL2" s="869"/>
      <c r="BM2" s="869"/>
      <c r="BN2" s="869"/>
      <c r="BO2" s="869"/>
      <c r="BP2" s="869"/>
      <c r="BQ2" s="869"/>
      <c r="BR2" s="869"/>
      <c r="BS2" s="869"/>
      <c r="BT2" s="869"/>
      <c r="BU2" s="869"/>
      <c r="BV2" s="869"/>
      <c r="BW2" s="869"/>
      <c r="BX2" s="869"/>
      <c r="BY2" s="869"/>
      <c r="BZ2" s="869"/>
      <c r="CA2" s="869"/>
      <c r="CB2" s="869"/>
      <c r="CC2" s="869"/>
      <c r="CD2" s="869"/>
      <c r="CF2" s="869"/>
      <c r="CG2" s="869"/>
      <c r="CH2" s="869"/>
      <c r="CI2" s="869"/>
      <c r="CJ2" s="869"/>
      <c r="CK2" s="869"/>
      <c r="CL2" s="869"/>
      <c r="CM2" s="869"/>
      <c r="CN2" s="869"/>
      <c r="CO2" s="869"/>
      <c r="CP2" s="869"/>
      <c r="CQ2" s="869"/>
      <c r="CR2" s="869"/>
      <c r="CS2" s="869"/>
      <c r="CT2" s="869"/>
      <c r="CU2" s="869"/>
      <c r="CV2" s="869"/>
      <c r="CW2" s="869"/>
      <c r="CY2" s="215"/>
      <c r="CZ2" s="869"/>
      <c r="DA2" s="869"/>
      <c r="DB2" s="869"/>
      <c r="DC2" s="869"/>
      <c r="DD2" s="869"/>
      <c r="DE2" s="869"/>
      <c r="DF2" s="869"/>
      <c r="DG2" s="869"/>
      <c r="DH2" s="869"/>
      <c r="DI2" s="869"/>
      <c r="DJ2" s="869"/>
      <c r="DK2" s="869"/>
      <c r="DL2" s="869"/>
      <c r="DM2" s="869"/>
      <c r="DN2" s="869"/>
      <c r="DO2" s="869"/>
      <c r="DP2" s="869"/>
      <c r="DQ2" s="869"/>
      <c r="DR2" s="869"/>
      <c r="DS2" s="869"/>
      <c r="DT2" s="869"/>
      <c r="DU2" s="869"/>
      <c r="DV2" s="869"/>
      <c r="DW2" s="869"/>
      <c r="DY2" s="869"/>
      <c r="DZ2" s="869"/>
      <c r="EA2" s="869"/>
      <c r="EB2" s="869"/>
      <c r="EC2" s="869"/>
      <c r="ED2" s="869"/>
      <c r="EE2" s="869"/>
      <c r="EF2" s="869"/>
      <c r="EG2" s="869"/>
      <c r="EH2" s="869"/>
      <c r="EI2" s="869"/>
      <c r="EJ2" s="869"/>
      <c r="EK2" s="869"/>
      <c r="EL2" s="869"/>
      <c r="EM2" s="869"/>
      <c r="EN2" s="869"/>
      <c r="EO2" s="869"/>
      <c r="EP2" s="869"/>
      <c r="EQ2" s="869"/>
      <c r="ER2" s="869"/>
      <c r="ES2" s="869"/>
      <c r="ET2" s="869"/>
      <c r="EU2" s="869"/>
      <c r="EV2" s="869"/>
      <c r="EW2" s="869"/>
      <c r="EX2" s="869"/>
      <c r="EY2" s="869"/>
      <c r="EZ2" s="869"/>
      <c r="FA2" s="869"/>
      <c r="FB2" s="869"/>
      <c r="FC2" s="869"/>
      <c r="FD2" s="869"/>
      <c r="FE2" s="869"/>
      <c r="FF2" s="869"/>
      <c r="FG2" s="869"/>
      <c r="FH2" s="869"/>
      <c r="FI2" s="869"/>
      <c r="FJ2" s="869"/>
      <c r="FK2" s="869"/>
      <c r="FL2" s="869"/>
      <c r="FM2" s="869"/>
      <c r="FN2" s="869"/>
      <c r="FO2" s="869"/>
      <c r="FP2" s="869"/>
      <c r="FQ2" s="869"/>
      <c r="FR2" s="215"/>
      <c r="FS2" s="869"/>
      <c r="FT2" s="869"/>
      <c r="FU2" s="869"/>
      <c r="FV2" s="869"/>
      <c r="FW2" s="869"/>
      <c r="FX2" s="869"/>
      <c r="FY2" s="869"/>
      <c r="FZ2" s="869"/>
      <c r="GA2" s="869"/>
      <c r="GB2" s="869"/>
      <c r="GC2" s="869"/>
      <c r="GD2" s="869"/>
      <c r="GE2" s="869"/>
      <c r="GF2" s="869"/>
      <c r="GG2" s="869"/>
      <c r="GH2" s="869"/>
      <c r="GI2" s="869"/>
      <c r="GJ2" s="869"/>
      <c r="GK2" s="869"/>
      <c r="GL2" s="869"/>
      <c r="GM2" s="869"/>
      <c r="GN2" s="869"/>
      <c r="GO2" s="869"/>
      <c r="GP2" s="869"/>
      <c r="GQ2" s="869"/>
      <c r="GR2" s="215"/>
      <c r="GS2" s="869"/>
      <c r="GT2" s="869"/>
      <c r="GU2" s="869"/>
      <c r="GV2" s="869"/>
      <c r="GW2" s="869"/>
      <c r="GX2" s="869"/>
      <c r="GY2" s="869"/>
      <c r="GZ2" s="869"/>
      <c r="HA2" s="869"/>
      <c r="HB2" s="869"/>
      <c r="HC2" s="869"/>
      <c r="HD2" s="869"/>
      <c r="HE2" s="869"/>
      <c r="HF2" s="869"/>
      <c r="HG2" s="869"/>
      <c r="HH2" s="869"/>
      <c r="HI2" s="869"/>
      <c r="HJ2" s="869"/>
      <c r="HK2" s="869"/>
      <c r="HL2" s="869"/>
      <c r="HM2" s="869"/>
      <c r="HN2" s="869"/>
      <c r="HO2" s="869"/>
      <c r="HP2" s="869"/>
      <c r="HR2" s="870"/>
      <c r="HS2" s="870"/>
      <c r="HT2" s="870"/>
      <c r="HU2" s="870"/>
      <c r="HV2" s="870"/>
      <c r="HW2" s="870"/>
      <c r="HX2" s="870"/>
      <c r="HY2" s="870"/>
      <c r="HZ2" s="870"/>
      <c r="IA2" s="870"/>
      <c r="IB2" s="870"/>
      <c r="IC2" s="870"/>
      <c r="ID2" s="870"/>
      <c r="IE2" s="870"/>
      <c r="IF2" s="870"/>
      <c r="IG2" s="870"/>
      <c r="IH2" s="870"/>
      <c r="II2" s="870"/>
      <c r="IJ2" s="870"/>
      <c r="IK2" s="870"/>
      <c r="IL2" s="870"/>
      <c r="IM2" s="870"/>
      <c r="IN2" s="870"/>
      <c r="IO2" s="870"/>
      <c r="IP2" s="870"/>
      <c r="IQ2" s="870"/>
      <c r="IR2" s="870"/>
      <c r="IS2" s="870"/>
      <c r="IT2" s="870"/>
      <c r="IU2" s="870"/>
      <c r="IV2" s="215"/>
      <c r="IW2" s="869"/>
      <c r="IX2" s="869"/>
      <c r="IY2" s="869"/>
      <c r="IZ2" s="869"/>
      <c r="JA2" s="869"/>
      <c r="JB2" s="869"/>
      <c r="JC2" s="869"/>
      <c r="JD2" s="869"/>
      <c r="JE2" s="869"/>
      <c r="JF2" s="869"/>
      <c r="JG2" s="869"/>
      <c r="JH2" s="869"/>
      <c r="JI2" s="869"/>
      <c r="JJ2" s="869"/>
      <c r="JK2" s="869"/>
      <c r="JL2" s="869"/>
      <c r="JM2" s="869"/>
      <c r="JN2" s="869"/>
      <c r="JO2" s="869"/>
      <c r="JP2" s="869"/>
      <c r="JQ2" s="869"/>
      <c r="JR2" s="869"/>
      <c r="JS2" s="869"/>
      <c r="JT2" s="869"/>
      <c r="JU2" s="869"/>
      <c r="JV2" s="869"/>
      <c r="JW2" s="869"/>
      <c r="JX2" s="869"/>
      <c r="JY2" s="869"/>
      <c r="JZ2" s="869"/>
      <c r="KA2" s="869"/>
      <c r="KB2" s="869"/>
      <c r="KC2" s="869"/>
    </row>
    <row r="3" spans="1:295" ht="44.25" customHeight="1" x14ac:dyDescent="0.2">
      <c r="E3" s="869"/>
      <c r="F3" s="869"/>
      <c r="G3" s="869"/>
      <c r="H3" s="869"/>
      <c r="I3" s="869"/>
      <c r="J3" s="869"/>
      <c r="K3" s="869"/>
      <c r="L3" s="869"/>
      <c r="M3" s="869"/>
      <c r="N3" s="869"/>
      <c r="O3" s="869"/>
      <c r="P3" s="869"/>
      <c r="Q3" s="869"/>
      <c r="R3" s="869"/>
      <c r="S3" s="869"/>
      <c r="T3" s="869"/>
      <c r="U3" s="869"/>
      <c r="V3" s="869"/>
      <c r="AE3" s="869"/>
      <c r="AF3" s="869"/>
      <c r="AG3" s="869"/>
      <c r="AH3" s="869"/>
      <c r="AI3" s="869"/>
      <c r="AJ3" s="869"/>
      <c r="AK3" s="869"/>
      <c r="AL3" s="869"/>
      <c r="AM3" s="869"/>
      <c r="AN3" s="869"/>
      <c r="AO3" s="869"/>
      <c r="AP3" s="869"/>
      <c r="AQ3" s="869"/>
      <c r="AR3" s="869"/>
      <c r="AS3" s="869"/>
      <c r="AT3" s="869"/>
      <c r="AU3" s="869"/>
      <c r="AV3" s="869"/>
      <c r="AW3" s="869"/>
      <c r="AX3" s="869"/>
      <c r="AY3" s="869"/>
      <c r="AZ3" s="869"/>
      <c r="BE3" s="869"/>
      <c r="BF3" s="869"/>
      <c r="BG3" s="869"/>
      <c r="BH3" s="869"/>
      <c r="BI3" s="869"/>
      <c r="BJ3" s="869"/>
      <c r="BK3" s="869"/>
      <c r="BL3" s="869"/>
      <c r="BM3" s="869"/>
      <c r="BN3" s="869"/>
      <c r="BO3" s="869"/>
      <c r="BP3" s="869"/>
      <c r="BQ3" s="869"/>
      <c r="BR3" s="869"/>
      <c r="BS3" s="869"/>
      <c r="BT3" s="869"/>
      <c r="BU3" s="869"/>
      <c r="BV3" s="869"/>
      <c r="BW3" s="869"/>
      <c r="BX3" s="869"/>
      <c r="BY3" s="869"/>
      <c r="BZ3" s="869"/>
      <c r="CA3" s="869"/>
      <c r="CB3" s="869"/>
      <c r="CC3" s="869"/>
      <c r="CD3" s="869"/>
      <c r="CF3" s="869"/>
      <c r="CG3" s="869"/>
      <c r="CH3" s="869"/>
      <c r="CI3" s="869"/>
      <c r="CJ3" s="869"/>
      <c r="CK3" s="869"/>
      <c r="CL3" s="869"/>
      <c r="CM3" s="869"/>
      <c r="CN3" s="869"/>
      <c r="CO3" s="869"/>
      <c r="CP3" s="869"/>
      <c r="CQ3" s="869"/>
      <c r="CR3" s="869"/>
      <c r="CS3" s="869"/>
      <c r="CT3" s="869"/>
      <c r="CU3" s="869"/>
      <c r="CV3" s="869"/>
      <c r="CW3" s="869"/>
      <c r="CY3" s="215"/>
      <c r="CZ3" s="869"/>
      <c r="DA3" s="869"/>
      <c r="DB3" s="869"/>
      <c r="DC3" s="869"/>
      <c r="DD3" s="869"/>
      <c r="DE3" s="869"/>
      <c r="DF3" s="869"/>
      <c r="DG3" s="869"/>
      <c r="DH3" s="869"/>
      <c r="DI3" s="869"/>
      <c r="DJ3" s="869"/>
      <c r="DK3" s="869"/>
      <c r="DL3" s="869"/>
      <c r="DM3" s="869"/>
      <c r="DN3" s="869"/>
      <c r="DO3" s="869"/>
      <c r="DP3" s="869"/>
      <c r="DQ3" s="869"/>
      <c r="DR3" s="869"/>
      <c r="DS3" s="869"/>
      <c r="DT3" s="869"/>
      <c r="DU3" s="869"/>
      <c r="DV3" s="869"/>
      <c r="DW3" s="869"/>
      <c r="DY3" s="869"/>
      <c r="DZ3" s="869"/>
      <c r="EA3" s="869"/>
      <c r="EB3" s="869"/>
      <c r="EC3" s="869"/>
      <c r="ED3" s="869"/>
      <c r="EE3" s="869"/>
      <c r="EF3" s="869"/>
      <c r="EG3" s="869"/>
      <c r="EH3" s="869"/>
      <c r="EI3" s="869"/>
      <c r="EJ3" s="869"/>
      <c r="EK3" s="869"/>
      <c r="EL3" s="869"/>
      <c r="EM3" s="869"/>
      <c r="EN3" s="869"/>
      <c r="EO3" s="869"/>
      <c r="EP3" s="869"/>
      <c r="EQ3" s="869"/>
      <c r="ER3" s="869"/>
      <c r="ES3" s="869"/>
      <c r="ET3" s="869"/>
      <c r="EU3" s="869"/>
      <c r="EV3" s="869"/>
      <c r="EW3" s="869"/>
      <c r="EX3" s="869"/>
      <c r="EY3" s="869"/>
      <c r="EZ3" s="869"/>
      <c r="FA3" s="869"/>
      <c r="FB3" s="869"/>
      <c r="FC3" s="869"/>
      <c r="FD3" s="869"/>
      <c r="FE3" s="869"/>
      <c r="FF3" s="869"/>
      <c r="FG3" s="869"/>
      <c r="FH3" s="869"/>
      <c r="FI3" s="869"/>
      <c r="FJ3" s="869"/>
      <c r="FK3" s="869"/>
      <c r="FL3" s="869"/>
      <c r="FM3" s="869"/>
      <c r="FN3" s="869"/>
      <c r="FO3" s="869"/>
      <c r="FP3" s="869"/>
      <c r="FQ3" s="869"/>
      <c r="FR3" s="215"/>
      <c r="FS3" s="869"/>
      <c r="FT3" s="869"/>
      <c r="FU3" s="869"/>
      <c r="FV3" s="869"/>
      <c r="FW3" s="869"/>
      <c r="FX3" s="869"/>
      <c r="FY3" s="869"/>
      <c r="FZ3" s="869"/>
      <c r="GA3" s="869"/>
      <c r="GB3" s="869"/>
      <c r="GC3" s="869"/>
      <c r="GD3" s="869"/>
      <c r="GE3" s="869"/>
      <c r="GF3" s="869"/>
      <c r="GG3" s="869"/>
      <c r="GH3" s="869"/>
      <c r="GI3" s="869"/>
      <c r="GJ3" s="869"/>
      <c r="GK3" s="869"/>
      <c r="GL3" s="869"/>
      <c r="GM3" s="869"/>
      <c r="GN3" s="869"/>
      <c r="GO3" s="869"/>
      <c r="GP3" s="869"/>
      <c r="GQ3" s="869"/>
      <c r="GR3" s="215"/>
      <c r="GS3" s="869"/>
      <c r="GT3" s="869"/>
      <c r="GU3" s="869"/>
      <c r="GV3" s="869"/>
      <c r="GW3" s="869"/>
      <c r="GX3" s="869"/>
      <c r="GY3" s="869"/>
      <c r="GZ3" s="869"/>
      <c r="HA3" s="869"/>
      <c r="HB3" s="869"/>
      <c r="HC3" s="869"/>
      <c r="HD3" s="869"/>
      <c r="HE3" s="869"/>
      <c r="HF3" s="869"/>
      <c r="HG3" s="869"/>
      <c r="HH3" s="869"/>
      <c r="HI3" s="869"/>
      <c r="HJ3" s="869"/>
      <c r="HK3" s="869"/>
      <c r="HL3" s="869"/>
      <c r="HM3" s="869"/>
      <c r="HN3" s="869"/>
      <c r="HO3" s="869"/>
      <c r="HP3" s="869"/>
      <c r="HR3" s="870"/>
      <c r="HS3" s="870"/>
      <c r="HT3" s="870"/>
      <c r="HU3" s="870"/>
      <c r="HV3" s="870"/>
      <c r="HW3" s="870"/>
      <c r="HX3" s="870"/>
      <c r="HY3" s="870"/>
      <c r="HZ3" s="870"/>
      <c r="IA3" s="870"/>
      <c r="IB3" s="870"/>
      <c r="IC3" s="870"/>
      <c r="ID3" s="870"/>
      <c r="IE3" s="870"/>
      <c r="IF3" s="870"/>
      <c r="IG3" s="870"/>
      <c r="IH3" s="870"/>
      <c r="II3" s="870"/>
      <c r="IJ3" s="870"/>
      <c r="IK3" s="870"/>
      <c r="IL3" s="870"/>
      <c r="IM3" s="870"/>
      <c r="IN3" s="870"/>
      <c r="IO3" s="870"/>
      <c r="IP3" s="870"/>
      <c r="IQ3" s="870"/>
      <c r="IR3" s="870"/>
      <c r="IS3" s="870"/>
      <c r="IT3" s="870"/>
      <c r="IU3" s="870"/>
      <c r="IV3" s="215"/>
      <c r="IW3" s="869"/>
      <c r="IX3" s="869"/>
      <c r="IY3" s="869"/>
      <c r="IZ3" s="869"/>
      <c r="JA3" s="869"/>
      <c r="JB3" s="869"/>
      <c r="JC3" s="869"/>
      <c r="JD3" s="869"/>
      <c r="JE3" s="869"/>
      <c r="JF3" s="869"/>
      <c r="JG3" s="869"/>
      <c r="JH3" s="869"/>
      <c r="JI3" s="869"/>
      <c r="JJ3" s="869"/>
      <c r="JK3" s="869"/>
      <c r="JL3" s="869"/>
      <c r="JM3" s="869"/>
      <c r="JN3" s="869"/>
      <c r="JO3" s="869"/>
      <c r="JP3" s="869"/>
      <c r="JQ3" s="869"/>
      <c r="JR3" s="869"/>
      <c r="JS3" s="869"/>
      <c r="JT3" s="869"/>
      <c r="JU3" s="869"/>
      <c r="JV3" s="869"/>
      <c r="JW3" s="869"/>
      <c r="JX3" s="869"/>
      <c r="JY3" s="869"/>
      <c r="JZ3" s="869"/>
      <c r="KA3" s="869"/>
      <c r="KB3" s="869"/>
      <c r="KC3" s="869"/>
    </row>
    <row r="4" spans="1:295" ht="19.5" customHeight="1" x14ac:dyDescent="0.2">
      <c r="E4" s="635"/>
      <c r="F4" s="635"/>
      <c r="G4" s="635"/>
      <c r="H4" s="635"/>
      <c r="I4" s="635"/>
      <c r="J4" s="635"/>
      <c r="K4" s="635"/>
      <c r="L4" s="635" t="s">
        <v>190</v>
      </c>
      <c r="M4" s="581"/>
      <c r="N4" s="635"/>
      <c r="O4" s="635"/>
      <c r="P4" s="635"/>
      <c r="Q4" s="635"/>
      <c r="R4" s="635"/>
      <c r="S4" s="635"/>
      <c r="T4" s="635"/>
      <c r="U4" s="635"/>
      <c r="V4" s="635"/>
      <c r="AE4" s="635"/>
      <c r="AF4" s="635"/>
      <c r="AG4" s="635"/>
      <c r="AH4" s="635"/>
      <c r="AI4" s="635"/>
      <c r="AJ4" s="635"/>
      <c r="AK4" s="635" t="s">
        <v>190</v>
      </c>
      <c r="AL4" s="635">
        <f>M4</f>
        <v>0</v>
      </c>
      <c r="AM4" s="635"/>
      <c r="AN4" s="635"/>
      <c r="AO4" s="635"/>
      <c r="AP4" s="635"/>
      <c r="AQ4" s="635"/>
      <c r="AR4" s="635"/>
      <c r="AS4" s="635"/>
      <c r="AT4" s="635"/>
      <c r="AU4" s="635"/>
      <c r="AV4" s="635"/>
      <c r="AW4" s="635"/>
      <c r="AX4" s="635"/>
      <c r="AY4" s="635"/>
      <c r="AZ4" s="635"/>
      <c r="BE4" s="635"/>
      <c r="BF4" s="635"/>
      <c r="BG4" s="635"/>
      <c r="BH4" s="635"/>
      <c r="BI4" s="635"/>
      <c r="BJ4" s="635"/>
      <c r="BK4" s="635"/>
      <c r="BL4" s="635"/>
      <c r="BM4" s="635"/>
      <c r="BN4" s="635"/>
      <c r="BO4" s="635"/>
      <c r="BP4" s="635" t="s">
        <v>190</v>
      </c>
      <c r="BQ4" s="635">
        <f>AR4</f>
        <v>0</v>
      </c>
      <c r="BR4" s="635"/>
      <c r="BS4" s="635"/>
      <c r="BT4" s="635"/>
      <c r="BU4" s="635"/>
      <c r="BV4" s="635"/>
      <c r="BW4" s="635"/>
      <c r="BX4" s="635"/>
      <c r="BY4" s="635"/>
      <c r="BZ4" s="635"/>
      <c r="CA4" s="635"/>
      <c r="CF4" s="635"/>
      <c r="CG4" s="635"/>
      <c r="CH4" s="635"/>
      <c r="CI4" s="635"/>
      <c r="CJ4" s="635"/>
      <c r="CK4" s="635"/>
      <c r="CL4" s="635"/>
      <c r="CM4" s="635" t="s">
        <v>190</v>
      </c>
      <c r="CN4" s="635">
        <f>BO4</f>
        <v>0</v>
      </c>
      <c r="CO4" s="635"/>
      <c r="CP4" s="635"/>
      <c r="CQ4" s="635"/>
      <c r="CR4" s="635"/>
      <c r="CS4" s="635"/>
      <c r="CT4" s="635"/>
      <c r="CU4" s="635"/>
      <c r="CV4" s="635"/>
      <c r="CW4" s="635"/>
      <c r="CY4" s="215"/>
      <c r="CZ4" s="635"/>
      <c r="DA4" s="635"/>
      <c r="DB4" s="635"/>
      <c r="DC4" s="635"/>
      <c r="DD4" s="635"/>
      <c r="DE4" s="635"/>
      <c r="DF4" s="635"/>
      <c r="DG4" s="635"/>
      <c r="DH4" s="635"/>
      <c r="DI4" s="635" t="s">
        <v>190</v>
      </c>
      <c r="DJ4" s="635">
        <f>CJ4</f>
        <v>0</v>
      </c>
      <c r="DK4" s="635"/>
      <c r="DL4" s="635"/>
      <c r="DM4" s="635"/>
      <c r="DN4" s="635"/>
      <c r="DO4" s="635"/>
      <c r="DP4" s="635"/>
      <c r="DQ4" s="635"/>
      <c r="DZ4" s="635"/>
      <c r="EA4" s="635"/>
      <c r="EB4" s="635"/>
      <c r="EC4" s="635"/>
      <c r="ED4" s="635"/>
      <c r="EE4" s="635"/>
      <c r="EF4" s="635"/>
      <c r="EG4" s="635"/>
      <c r="EH4" s="635"/>
      <c r="EL4" s="635" t="s">
        <v>190</v>
      </c>
      <c r="EM4" s="635">
        <f>DN4</f>
        <v>0</v>
      </c>
      <c r="EY4" s="635"/>
      <c r="EZ4" s="635"/>
      <c r="FA4" s="635"/>
      <c r="FB4" s="635"/>
      <c r="FC4" s="635"/>
      <c r="FD4" s="635"/>
      <c r="FE4" s="635"/>
      <c r="FF4" s="635"/>
      <c r="FG4" s="635"/>
      <c r="FH4" s="635"/>
      <c r="FI4" s="635"/>
      <c r="FJ4" s="635"/>
      <c r="FK4" s="635"/>
      <c r="FL4" s="635"/>
      <c r="FM4" s="635"/>
      <c r="FN4" s="635"/>
      <c r="FO4" s="635"/>
      <c r="FP4" s="635"/>
      <c r="FQ4" s="635"/>
      <c r="FR4" s="215"/>
      <c r="FS4" s="215"/>
      <c r="FT4" s="215"/>
      <c r="FU4" s="215"/>
      <c r="FV4" s="635"/>
      <c r="FW4" s="635"/>
      <c r="FX4" s="635"/>
      <c r="FY4" s="635"/>
      <c r="FZ4" s="635"/>
      <c r="GA4" s="635" t="s">
        <v>190</v>
      </c>
      <c r="GB4" s="635">
        <f>FC4</f>
        <v>0</v>
      </c>
      <c r="GC4" s="635"/>
      <c r="GD4" s="635"/>
      <c r="GE4" s="635"/>
      <c r="GF4" s="635"/>
      <c r="GG4" s="635"/>
      <c r="GH4" s="635"/>
      <c r="GI4" s="635"/>
      <c r="GJ4" s="635"/>
      <c r="GK4" s="635"/>
      <c r="GL4" s="635"/>
      <c r="GM4" s="635"/>
      <c r="GN4" s="635"/>
      <c r="GO4" s="635"/>
      <c r="GT4" s="635"/>
      <c r="GU4" s="635"/>
      <c r="GV4" s="635"/>
      <c r="GW4" s="635"/>
      <c r="GX4" s="635"/>
      <c r="GY4" s="635"/>
      <c r="GZ4" s="635" t="s">
        <v>190</v>
      </c>
      <c r="HA4" s="635">
        <f>GB4</f>
        <v>0</v>
      </c>
      <c r="HB4" s="635"/>
      <c r="HC4" s="635"/>
      <c r="HD4" s="635"/>
      <c r="HE4" s="635"/>
      <c r="HF4" s="635"/>
      <c r="HG4" s="635"/>
      <c r="HH4" s="635"/>
      <c r="HI4" s="635"/>
      <c r="HJ4" s="635"/>
      <c r="HK4" s="635"/>
      <c r="HL4" s="635"/>
      <c r="HM4" s="635"/>
      <c r="HN4" s="635"/>
      <c r="HS4" s="635"/>
      <c r="HT4" s="635"/>
      <c r="HU4" s="635"/>
      <c r="HV4" s="635"/>
      <c r="HW4" s="635"/>
      <c r="HX4" s="635"/>
      <c r="HY4" s="635"/>
      <c r="HZ4" s="635"/>
      <c r="IA4" s="635"/>
      <c r="IB4" s="635" t="s">
        <v>190</v>
      </c>
      <c r="IC4" s="635">
        <f>HD4</f>
        <v>0</v>
      </c>
      <c r="ID4" s="635"/>
      <c r="IE4" s="215"/>
      <c r="IF4" s="215"/>
      <c r="IG4" s="215"/>
      <c r="IH4" s="215"/>
      <c r="II4" s="215"/>
      <c r="IJ4" s="215"/>
      <c r="IK4" s="215"/>
      <c r="IL4" s="215"/>
      <c r="IM4" s="215"/>
      <c r="IN4" s="215"/>
      <c r="IO4" s="215"/>
      <c r="IP4" s="215"/>
      <c r="IQ4" s="215"/>
      <c r="IR4" s="215"/>
      <c r="IS4" s="215"/>
      <c r="IT4" s="215"/>
      <c r="IU4" s="215"/>
      <c r="IV4" s="215"/>
      <c r="IW4" s="215"/>
      <c r="IX4" s="215"/>
      <c r="IY4" s="215"/>
      <c r="IZ4" s="215"/>
      <c r="JA4" s="215"/>
      <c r="JB4" s="215"/>
      <c r="JC4" s="215"/>
      <c r="JD4" s="215"/>
      <c r="JE4" s="215"/>
      <c r="JF4" s="215"/>
      <c r="JG4" s="215"/>
      <c r="JH4" s="635" t="s">
        <v>190</v>
      </c>
      <c r="JI4" s="635">
        <f>IG4</f>
        <v>0</v>
      </c>
      <c r="JJ4" s="215"/>
      <c r="JK4" s="215"/>
      <c r="JL4" s="215"/>
      <c r="JM4" s="215"/>
      <c r="JN4" s="215"/>
      <c r="JO4" s="215"/>
      <c r="JP4" s="215"/>
      <c r="JQ4" s="215"/>
      <c r="JR4" s="215"/>
      <c r="JS4" s="215"/>
    </row>
    <row r="6" spans="1:295" ht="13.5" thickBot="1" x14ac:dyDescent="0.25"/>
    <row r="7" spans="1:295" ht="15.75" customHeight="1" thickBot="1" x14ac:dyDescent="0.25">
      <c r="A7" s="2"/>
      <c r="B7" s="21" t="s">
        <v>0</v>
      </c>
      <c r="C7" s="26"/>
      <c r="D7" s="891" t="s">
        <v>5</v>
      </c>
      <c r="E7" s="891"/>
      <c r="F7" s="891"/>
      <c r="G7" s="891"/>
      <c r="H7" s="891"/>
      <c r="I7" s="891"/>
      <c r="J7" s="891"/>
      <c r="K7" s="891"/>
      <c r="L7" s="891"/>
      <c r="M7" s="891"/>
      <c r="N7" s="891"/>
      <c r="O7" s="891"/>
      <c r="P7" s="891"/>
      <c r="Q7" s="891"/>
      <c r="R7" s="891"/>
      <c r="S7" s="891"/>
      <c r="T7" s="891"/>
      <c r="U7" s="891"/>
      <c r="V7" s="891"/>
      <c r="W7" s="891"/>
      <c r="X7" s="891"/>
      <c r="Y7" s="891"/>
      <c r="Z7" s="892"/>
      <c r="AA7" s="103"/>
      <c r="AB7" s="3"/>
      <c r="AC7" s="25"/>
      <c r="AD7" s="919" t="s">
        <v>21</v>
      </c>
      <c r="AE7" s="920"/>
      <c r="AF7" s="920"/>
      <c r="AG7" s="920"/>
      <c r="AH7" s="920"/>
      <c r="AI7" s="920"/>
      <c r="AJ7" s="920"/>
      <c r="AK7" s="920"/>
      <c r="AL7" s="920"/>
      <c r="AM7" s="920"/>
      <c r="AN7" s="920"/>
      <c r="AO7" s="920"/>
      <c r="AP7" s="920"/>
      <c r="AQ7" s="920"/>
      <c r="AR7" s="920"/>
      <c r="AS7" s="920"/>
      <c r="AT7" s="920"/>
      <c r="AU7" s="920"/>
      <c r="AV7" s="920"/>
      <c r="AW7" s="920"/>
      <c r="AX7" s="920"/>
      <c r="AY7" s="920"/>
      <c r="AZ7" s="920"/>
      <c r="BA7" s="920"/>
      <c r="BB7" s="920"/>
      <c r="BC7" s="920"/>
      <c r="BD7" s="1283"/>
      <c r="BE7" s="659"/>
      <c r="BF7" s="632"/>
      <c r="BG7" s="1281" t="s">
        <v>33</v>
      </c>
      <c r="BH7" s="1281"/>
      <c r="BI7" s="1281"/>
      <c r="BJ7" s="1281"/>
      <c r="BK7" s="1281"/>
      <c r="BL7" s="1281"/>
      <c r="BM7" s="1281"/>
      <c r="BN7" s="1281"/>
      <c r="BO7" s="1281"/>
      <c r="BP7" s="1281"/>
      <c r="BQ7" s="1281"/>
      <c r="BR7" s="1281"/>
      <c r="BS7" s="1281"/>
      <c r="BT7" s="1281"/>
      <c r="BU7" s="1281"/>
      <c r="BV7" s="1281"/>
      <c r="BW7" s="1281"/>
      <c r="BX7" s="1281"/>
      <c r="BY7" s="1281"/>
      <c r="BZ7" s="1281"/>
      <c r="CA7" s="1281"/>
      <c r="CB7" s="1282"/>
      <c r="CC7" s="1282"/>
      <c r="CD7" s="641"/>
      <c r="CE7" s="103"/>
      <c r="CF7" s="66" t="s">
        <v>0</v>
      </c>
      <c r="CG7" s="25"/>
      <c r="CH7" s="920" t="s">
        <v>173</v>
      </c>
      <c r="CI7" s="920"/>
      <c r="CJ7" s="920"/>
      <c r="CK7" s="920"/>
      <c r="CL7" s="920"/>
      <c r="CM7" s="920"/>
      <c r="CN7" s="920"/>
      <c r="CO7" s="920"/>
      <c r="CP7" s="920"/>
      <c r="CQ7" s="920"/>
      <c r="CR7" s="920"/>
      <c r="CS7" s="920"/>
      <c r="CT7" s="920"/>
      <c r="CU7" s="920"/>
      <c r="CV7" s="920"/>
      <c r="CW7" s="920"/>
      <c r="CX7" s="641"/>
      <c r="CY7" s="103"/>
      <c r="CZ7" s="21" t="s">
        <v>0</v>
      </c>
      <c r="DA7" s="882" t="s">
        <v>146</v>
      </c>
      <c r="DB7" s="879" t="s">
        <v>36</v>
      </c>
      <c r="DC7" s="880"/>
      <c r="DD7" s="880"/>
      <c r="DE7" s="880"/>
      <c r="DF7" s="880"/>
      <c r="DG7" s="880"/>
      <c r="DH7" s="880"/>
      <c r="DI7" s="880"/>
      <c r="DJ7" s="880"/>
      <c r="DK7" s="880"/>
      <c r="DL7" s="880"/>
      <c r="DM7" s="880"/>
      <c r="DN7" s="880"/>
      <c r="DO7" s="880"/>
      <c r="DP7" s="880"/>
      <c r="DQ7" s="880"/>
      <c r="DR7" s="880"/>
      <c r="DS7" s="880"/>
      <c r="DT7" s="880"/>
      <c r="DU7" s="880"/>
      <c r="DV7" s="880"/>
      <c r="DW7" s="881"/>
      <c r="DX7" s="4"/>
      <c r="DY7" s="19"/>
      <c r="DZ7" s="676"/>
      <c r="EA7" s="676"/>
      <c r="EB7" s="676"/>
      <c r="EC7" s="676"/>
      <c r="ED7" s="676"/>
      <c r="EE7" s="676"/>
      <c r="EF7" s="676"/>
      <c r="EG7" s="676"/>
      <c r="EH7" s="676"/>
      <c r="EI7" s="676"/>
      <c r="EJ7" s="676"/>
      <c r="EK7" s="676"/>
      <c r="EL7" s="676"/>
      <c r="EM7" s="676"/>
      <c r="EN7" s="676"/>
      <c r="EO7" s="676"/>
      <c r="EP7" s="676"/>
      <c r="EQ7" s="676"/>
      <c r="ER7" s="676"/>
      <c r="ES7" s="676"/>
      <c r="ET7" s="676"/>
      <c r="EU7" s="676"/>
      <c r="EV7" s="676"/>
      <c r="EW7" s="676"/>
      <c r="EX7" s="676"/>
      <c r="EY7" s="676"/>
      <c r="EZ7" s="676"/>
      <c r="FA7" s="676"/>
      <c r="FB7" s="676"/>
      <c r="FC7" s="676"/>
      <c r="FD7" s="676"/>
      <c r="FE7" s="676"/>
      <c r="FF7" s="676"/>
      <c r="FG7" s="676"/>
      <c r="FH7" s="676"/>
      <c r="FI7" s="676"/>
      <c r="FJ7" s="676"/>
      <c r="FK7" s="676"/>
      <c r="FL7" s="5"/>
      <c r="FM7" s="677"/>
      <c r="FN7" s="676"/>
      <c r="FO7" s="676"/>
      <c r="FP7" s="676"/>
      <c r="FQ7" s="676"/>
      <c r="FR7" s="676"/>
      <c r="FS7" s="19"/>
      <c r="FT7" s="19"/>
      <c r="FU7" s="19"/>
      <c r="FV7" s="676"/>
      <c r="FW7" s="676"/>
      <c r="FX7" s="105"/>
      <c r="FY7" s="677"/>
      <c r="FZ7" s="676"/>
      <c r="GA7" s="676"/>
      <c r="GB7" s="676"/>
      <c r="GC7" s="676"/>
      <c r="GD7" s="676"/>
      <c r="GE7" s="676"/>
      <c r="GF7" s="676"/>
      <c r="GG7" s="676"/>
      <c r="GH7" s="676"/>
      <c r="GI7" s="676"/>
      <c r="GJ7" s="676"/>
      <c r="GK7" s="676"/>
      <c r="GL7" s="676"/>
      <c r="GM7" s="676"/>
      <c r="GN7" s="676"/>
      <c r="GO7" s="676"/>
      <c r="GP7" s="676"/>
      <c r="GQ7" s="676"/>
      <c r="GR7" s="676"/>
      <c r="GS7" s="19"/>
      <c r="GT7" s="676"/>
      <c r="GU7" s="676"/>
      <c r="GV7" s="676"/>
      <c r="GW7" s="676"/>
      <c r="GX7" s="676"/>
      <c r="GY7" s="676"/>
      <c r="GZ7" s="676"/>
      <c r="HA7" s="676"/>
      <c r="HB7" s="676"/>
      <c r="HC7" s="676"/>
      <c r="HD7" s="676"/>
      <c r="HE7" s="676"/>
      <c r="HF7" s="676"/>
      <c r="HG7" s="676"/>
      <c r="HH7" s="676"/>
      <c r="HI7" s="676"/>
      <c r="HJ7" s="676"/>
      <c r="HK7" s="676"/>
      <c r="HL7" s="676"/>
      <c r="HM7" s="676"/>
      <c r="HN7" s="676"/>
      <c r="HO7" s="676"/>
      <c r="HP7" s="676"/>
      <c r="HQ7" s="676"/>
      <c r="HR7" s="19"/>
      <c r="HS7" s="676"/>
      <c r="HT7" s="676"/>
      <c r="HU7" s="676"/>
      <c r="HV7" s="676"/>
      <c r="HW7" s="676"/>
      <c r="HX7" s="676"/>
      <c r="HY7" s="676"/>
      <c r="HZ7" s="676"/>
      <c r="IA7" s="676"/>
      <c r="IB7" s="676"/>
      <c r="IC7" s="676"/>
      <c r="ID7" s="676"/>
      <c r="IE7" s="676"/>
      <c r="IF7" s="676"/>
      <c r="IG7" s="676"/>
      <c r="IH7" s="676"/>
      <c r="II7" s="676"/>
      <c r="IJ7" s="676"/>
      <c r="IK7" s="676"/>
      <c r="IL7" s="676"/>
      <c r="IM7" s="676"/>
      <c r="IN7" s="676"/>
      <c r="IO7" s="676"/>
      <c r="IP7" s="676"/>
      <c r="IQ7" s="676"/>
      <c r="IR7" s="676"/>
      <c r="IS7" s="676"/>
      <c r="IT7" s="676"/>
      <c r="IU7" s="676"/>
      <c r="IV7" s="676"/>
      <c r="IW7" s="19"/>
      <c r="IX7" s="676"/>
      <c r="IY7" s="676"/>
      <c r="IZ7" s="676"/>
      <c r="JA7" s="676"/>
      <c r="JB7" s="676"/>
      <c r="JC7" s="79"/>
      <c r="JD7" s="79"/>
      <c r="JE7" s="79"/>
      <c r="JF7" s="79"/>
      <c r="JG7" s="79"/>
      <c r="JH7" s="79"/>
      <c r="JI7" s="79"/>
      <c r="JJ7" s="79"/>
      <c r="JK7" s="79"/>
      <c r="JL7" s="79"/>
      <c r="JM7" s="676"/>
      <c r="JN7" s="676"/>
      <c r="JO7" s="676"/>
      <c r="JP7" s="676"/>
      <c r="JQ7" s="676"/>
      <c r="JR7" s="676"/>
      <c r="JS7" s="860" t="s">
        <v>156</v>
      </c>
      <c r="JT7" s="861"/>
      <c r="JU7" s="861"/>
      <c r="JV7" s="861"/>
      <c r="JW7" s="861"/>
      <c r="JX7" s="861"/>
      <c r="JY7" s="861"/>
      <c r="JZ7" s="861"/>
      <c r="KA7" s="861"/>
      <c r="KB7" s="861"/>
      <c r="KC7" s="861"/>
      <c r="KD7" s="861"/>
      <c r="KE7" s="843" t="s">
        <v>179</v>
      </c>
      <c r="KF7" s="844"/>
      <c r="KG7" s="844"/>
      <c r="KH7" s="844"/>
      <c r="KI7" s="845"/>
    </row>
    <row r="8" spans="1:295" ht="70.5" customHeight="1" thickBot="1" x14ac:dyDescent="0.25">
      <c r="A8" s="1106" t="s">
        <v>186</v>
      </c>
      <c r="B8" s="914" t="s">
        <v>145</v>
      </c>
      <c r="C8" s="638"/>
      <c r="D8" s="1109" t="s">
        <v>1</v>
      </c>
      <c r="E8" s="1109"/>
      <c r="F8" s="1109"/>
      <c r="G8" s="922"/>
      <c r="H8" s="871" t="s">
        <v>6</v>
      </c>
      <c r="I8" s="893"/>
      <c r="J8" s="895" t="s">
        <v>8</v>
      </c>
      <c r="K8" s="896"/>
      <c r="L8" s="896"/>
      <c r="M8" s="897"/>
      <c r="N8" s="905" t="s">
        <v>14</v>
      </c>
      <c r="O8" s="911"/>
      <c r="P8" s="911"/>
      <c r="Q8" s="906"/>
      <c r="R8" s="1109" t="s">
        <v>15</v>
      </c>
      <c r="S8" s="1109"/>
      <c r="T8" s="905" t="s">
        <v>16</v>
      </c>
      <c r="U8" s="906"/>
      <c r="V8" s="911" t="s">
        <v>19</v>
      </c>
      <c r="W8" s="911"/>
      <c r="X8" s="905" t="s">
        <v>20</v>
      </c>
      <c r="Y8" s="911"/>
      <c r="Z8" s="906"/>
      <c r="AA8" s="104"/>
      <c r="AB8" s="914" t="s">
        <v>145</v>
      </c>
      <c r="AC8" s="638"/>
      <c r="AD8" s="888" t="s">
        <v>22</v>
      </c>
      <c r="AE8" s="889"/>
      <c r="AF8" s="889"/>
      <c r="AG8" s="889"/>
      <c r="AH8" s="889"/>
      <c r="AI8" s="889"/>
      <c r="AJ8" s="890"/>
      <c r="AK8" s="913" t="s">
        <v>27</v>
      </c>
      <c r="AL8" s="910"/>
      <c r="AM8" s="649" t="s">
        <v>28</v>
      </c>
      <c r="AN8" s="909" t="s">
        <v>29</v>
      </c>
      <c r="AO8" s="913"/>
      <c r="AP8" s="913"/>
      <c r="AQ8" s="910"/>
      <c r="AR8" s="913" t="s">
        <v>32</v>
      </c>
      <c r="AS8" s="913"/>
      <c r="AT8" s="913"/>
      <c r="AU8" s="913"/>
      <c r="AV8" s="913"/>
      <c r="AW8" s="913"/>
      <c r="AX8" s="913"/>
      <c r="AY8" s="913"/>
      <c r="AZ8" s="913"/>
      <c r="BA8" s="913"/>
      <c r="BB8" s="910"/>
      <c r="BC8" s="1284" t="s">
        <v>177</v>
      </c>
      <c r="BD8" s="1294" t="s">
        <v>202</v>
      </c>
      <c r="BE8" s="1286" t="s">
        <v>145</v>
      </c>
      <c r="BF8" s="638"/>
      <c r="BG8" s="1085" t="s">
        <v>107</v>
      </c>
      <c r="BH8" s="938" t="s">
        <v>106</v>
      </c>
      <c r="BI8" s="941" t="s">
        <v>34</v>
      </c>
      <c r="BJ8" s="941" t="s">
        <v>108</v>
      </c>
      <c r="BK8" s="930" t="s">
        <v>35</v>
      </c>
      <c r="BL8" s="895" t="s">
        <v>32</v>
      </c>
      <c r="BM8" s="896"/>
      <c r="BN8" s="896"/>
      <c r="BO8" s="896"/>
      <c r="BP8" s="896"/>
      <c r="BQ8" s="896"/>
      <c r="BR8" s="896"/>
      <c r="BS8" s="896"/>
      <c r="BT8" s="896"/>
      <c r="BU8" s="896"/>
      <c r="BV8" s="896"/>
      <c r="BW8" s="896"/>
      <c r="BX8" s="897"/>
      <c r="BY8" s="1182" t="s">
        <v>24</v>
      </c>
      <c r="BZ8" s="1182"/>
      <c r="CA8" s="1182"/>
      <c r="CB8" s="875" t="s">
        <v>10</v>
      </c>
      <c r="CC8" s="877" t="s">
        <v>31</v>
      </c>
      <c r="CD8" s="901" t="s">
        <v>177</v>
      </c>
      <c r="CE8" s="644"/>
      <c r="CF8" s="944" t="s">
        <v>145</v>
      </c>
      <c r="CG8" s="638"/>
      <c r="CH8" s="1085" t="s">
        <v>107</v>
      </c>
      <c r="CI8" s="938" t="s">
        <v>106</v>
      </c>
      <c r="CJ8" s="941" t="s">
        <v>34</v>
      </c>
      <c r="CK8" s="941" t="s">
        <v>108</v>
      </c>
      <c r="CL8" s="930" t="s">
        <v>35</v>
      </c>
      <c r="CM8" s="895" t="s">
        <v>32</v>
      </c>
      <c r="CN8" s="896"/>
      <c r="CO8" s="896"/>
      <c r="CP8" s="896"/>
      <c r="CQ8" s="896"/>
      <c r="CR8" s="896"/>
      <c r="CS8" s="896"/>
      <c r="CT8" s="896"/>
      <c r="CU8" s="897"/>
      <c r="CV8" s="1182" t="s">
        <v>24</v>
      </c>
      <c r="CW8" s="1209"/>
      <c r="CX8" s="898" t="s">
        <v>177</v>
      </c>
      <c r="CY8" s="644"/>
      <c r="CZ8" s="944" t="s">
        <v>145</v>
      </c>
      <c r="DA8" s="883"/>
      <c r="DB8" s="1168" t="s">
        <v>107</v>
      </c>
      <c r="DC8" s="1171" t="s">
        <v>106</v>
      </c>
      <c r="DD8" s="1174" t="s">
        <v>108</v>
      </c>
      <c r="DE8" s="1177" t="s">
        <v>35</v>
      </c>
      <c r="DF8" s="1178" t="s">
        <v>32</v>
      </c>
      <c r="DG8" s="1179"/>
      <c r="DH8" s="1179"/>
      <c r="DI8" s="1179"/>
      <c r="DJ8" s="1179"/>
      <c r="DK8" s="1179"/>
      <c r="DL8" s="1179"/>
      <c r="DM8" s="1179"/>
      <c r="DN8" s="1179"/>
      <c r="DO8" s="1180"/>
      <c r="DP8" s="1051" t="s">
        <v>24</v>
      </c>
      <c r="DQ8" s="1052"/>
      <c r="DR8" s="1053"/>
      <c r="DS8" s="1060" t="s">
        <v>31</v>
      </c>
      <c r="DT8" s="1061"/>
      <c r="DU8" s="1066" t="s">
        <v>10</v>
      </c>
      <c r="DV8" s="1067"/>
      <c r="DW8" s="903" t="s">
        <v>177</v>
      </c>
      <c r="DX8" s="644"/>
      <c r="DY8" s="944" t="s">
        <v>145</v>
      </c>
      <c r="DZ8" s="1072" t="s">
        <v>37</v>
      </c>
      <c r="EA8" s="1072"/>
      <c r="EB8" s="1072"/>
      <c r="EC8" s="1073"/>
      <c r="ED8" s="1073"/>
      <c r="EE8" s="1073"/>
      <c r="EF8" s="1072"/>
      <c r="EG8" s="1072"/>
      <c r="EH8" s="1072"/>
      <c r="EI8" s="1072"/>
      <c r="EJ8" s="1072"/>
      <c r="EK8" s="1072"/>
      <c r="EL8" s="6"/>
      <c r="EM8" s="6"/>
      <c r="EN8" s="6"/>
      <c r="EO8" s="6"/>
      <c r="EP8" s="6"/>
      <c r="EQ8" s="6"/>
      <c r="ER8" s="1074" t="s">
        <v>172</v>
      </c>
      <c r="ES8" s="1075"/>
      <c r="ET8" s="1075"/>
      <c r="EU8" s="1075"/>
      <c r="EV8" s="1075"/>
      <c r="EW8" s="1075"/>
      <c r="EX8" s="1076"/>
      <c r="EY8" s="289"/>
      <c r="EZ8" s="289"/>
      <c r="FA8" s="289"/>
      <c r="FB8" s="1163" t="s">
        <v>46</v>
      </c>
      <c r="FC8" s="1163"/>
      <c r="FD8" s="1163"/>
      <c r="FE8" s="1163"/>
      <c r="FF8" s="1163"/>
      <c r="FG8" s="1163"/>
      <c r="FH8" s="1163"/>
      <c r="FI8" s="1163"/>
      <c r="FJ8" s="1163"/>
      <c r="FK8" s="1163"/>
      <c r="FL8" s="1163"/>
      <c r="FM8" s="1163"/>
      <c r="FN8" s="1163"/>
      <c r="FO8" s="1163"/>
      <c r="FP8" s="1163"/>
      <c r="FQ8" s="1164"/>
      <c r="FR8" s="98"/>
      <c r="FS8" s="944" t="s">
        <v>145</v>
      </c>
      <c r="FT8" s="1165" t="s">
        <v>146</v>
      </c>
      <c r="FU8" s="882" t="s">
        <v>155</v>
      </c>
      <c r="FV8" s="1156" t="s">
        <v>54</v>
      </c>
      <c r="FW8" s="1156"/>
      <c r="FX8" s="1156"/>
      <c r="FY8" s="1156"/>
      <c r="FZ8" s="1156"/>
      <c r="GA8" s="1156"/>
      <c r="GB8" s="1156"/>
      <c r="GC8" s="1156"/>
      <c r="GD8" s="1156"/>
      <c r="GE8" s="1156"/>
      <c r="GF8" s="1157"/>
      <c r="GG8" s="1157"/>
      <c r="GH8" s="1157"/>
      <c r="GI8" s="1156"/>
      <c r="GJ8" s="1156"/>
      <c r="GK8" s="1156"/>
      <c r="GL8" s="1156"/>
      <c r="GM8" s="1156"/>
      <c r="GN8" s="1156"/>
      <c r="GO8" s="1156"/>
      <c r="GP8" s="1156"/>
      <c r="GQ8" s="1158"/>
      <c r="GR8" s="287"/>
      <c r="GS8" s="1038" t="s">
        <v>54</v>
      </c>
      <c r="GT8" s="1039"/>
      <c r="GU8" s="1039"/>
      <c r="GV8" s="1039"/>
      <c r="GW8" s="1039"/>
      <c r="GX8" s="1039"/>
      <c r="GY8" s="1039"/>
      <c r="GZ8" s="1039"/>
      <c r="HA8" s="1040"/>
      <c r="HB8" s="990" t="s">
        <v>73</v>
      </c>
      <c r="HC8" s="991"/>
      <c r="HD8" s="991"/>
      <c r="HE8" s="991"/>
      <c r="HF8" s="991"/>
      <c r="HG8" s="991"/>
      <c r="HH8" s="991"/>
      <c r="HI8" s="991"/>
      <c r="HJ8" s="991"/>
      <c r="HK8" s="991"/>
      <c r="HL8" s="991"/>
      <c r="HM8" s="991"/>
      <c r="HN8" s="991"/>
      <c r="HO8" s="991"/>
      <c r="HP8" s="992"/>
      <c r="HQ8" s="4"/>
      <c r="HR8" s="4"/>
      <c r="HS8" s="1004" t="s">
        <v>82</v>
      </c>
      <c r="HT8" s="1005"/>
      <c r="HU8" s="1005"/>
      <c r="HV8" s="1005"/>
      <c r="HW8" s="1005"/>
      <c r="HX8" s="1005"/>
      <c r="HY8" s="1005"/>
      <c r="HZ8" s="1005"/>
      <c r="IA8" s="1005"/>
      <c r="IB8" s="1005"/>
      <c r="IC8" s="1005"/>
      <c r="ID8" s="1005"/>
      <c r="IE8" s="1005"/>
      <c r="IF8" s="1005"/>
      <c r="IG8" s="1006"/>
      <c r="IH8" s="1004" t="s">
        <v>88</v>
      </c>
      <c r="II8" s="1005"/>
      <c r="IJ8" s="1005"/>
      <c r="IK8" s="1005"/>
      <c r="IL8" s="1005"/>
      <c r="IM8" s="1005"/>
      <c r="IN8" s="1005"/>
      <c r="IO8" s="1005"/>
      <c r="IP8" s="1005"/>
      <c r="IQ8" s="1007" t="s">
        <v>91</v>
      </c>
      <c r="IR8" s="1008"/>
      <c r="IS8" s="1008"/>
      <c r="IT8" s="1008"/>
      <c r="IU8" s="1009"/>
      <c r="IV8" s="4"/>
      <c r="IW8" s="4"/>
      <c r="IX8" s="980" t="s">
        <v>109</v>
      </c>
      <c r="IY8" s="981"/>
      <c r="IZ8" s="981"/>
      <c r="JA8" s="981"/>
      <c r="JB8" s="982"/>
      <c r="JC8" s="996" t="s">
        <v>169</v>
      </c>
      <c r="JD8" s="997"/>
      <c r="JE8" s="997"/>
      <c r="JF8" s="997"/>
      <c r="JG8" s="997"/>
      <c r="JH8" s="997"/>
      <c r="JI8" s="997"/>
      <c r="JJ8" s="997"/>
      <c r="JK8" s="997"/>
      <c r="JL8" s="997"/>
      <c r="JM8" s="997"/>
      <c r="JN8" s="997"/>
      <c r="JO8" s="997"/>
      <c r="JP8" s="997"/>
      <c r="JQ8" s="997"/>
      <c r="JR8" s="998"/>
      <c r="JS8" s="862"/>
      <c r="JT8" s="863"/>
      <c r="JU8" s="863"/>
      <c r="JV8" s="863"/>
      <c r="JW8" s="863"/>
      <c r="JX8" s="863"/>
      <c r="JY8" s="863"/>
      <c r="JZ8" s="863"/>
      <c r="KA8" s="863"/>
      <c r="KB8" s="863"/>
      <c r="KC8" s="863"/>
      <c r="KD8" s="863"/>
      <c r="KE8" s="846"/>
      <c r="KF8" s="847"/>
      <c r="KG8" s="847"/>
      <c r="KH8" s="847"/>
      <c r="KI8" s="848"/>
    </row>
    <row r="9" spans="1:295" ht="46.5" customHeight="1" thickBot="1" x14ac:dyDescent="0.25">
      <c r="A9" s="1107"/>
      <c r="B9" s="915"/>
      <c r="C9" s="639"/>
      <c r="D9" s="935"/>
      <c r="E9" s="935"/>
      <c r="F9" s="935"/>
      <c r="G9" s="924"/>
      <c r="H9" s="873"/>
      <c r="I9" s="894"/>
      <c r="J9" s="885" t="s">
        <v>9</v>
      </c>
      <c r="K9" s="886"/>
      <c r="L9" s="886"/>
      <c r="M9" s="1122" t="s">
        <v>134</v>
      </c>
      <c r="N9" s="907"/>
      <c r="O9" s="912"/>
      <c r="P9" s="912"/>
      <c r="Q9" s="908"/>
      <c r="R9" s="933"/>
      <c r="S9" s="933"/>
      <c r="T9" s="907"/>
      <c r="U9" s="908"/>
      <c r="V9" s="912"/>
      <c r="W9" s="912"/>
      <c r="X9" s="907"/>
      <c r="Y9" s="912"/>
      <c r="Z9" s="908"/>
      <c r="AA9" s="104"/>
      <c r="AB9" s="915"/>
      <c r="AC9" s="639"/>
      <c r="AD9" s="1200" t="s">
        <v>23</v>
      </c>
      <c r="AE9" s="953"/>
      <c r="AF9" s="941" t="s">
        <v>24</v>
      </c>
      <c r="AG9" s="930" t="s">
        <v>108</v>
      </c>
      <c r="AH9" s="905" t="s">
        <v>25</v>
      </c>
      <c r="AI9" s="911"/>
      <c r="AJ9" s="906"/>
      <c r="AK9" s="926" t="s">
        <v>110</v>
      </c>
      <c r="AL9" s="927"/>
      <c r="AM9" s="930" t="s">
        <v>30</v>
      </c>
      <c r="AN9" s="948" t="s">
        <v>24</v>
      </c>
      <c r="AO9" s="949"/>
      <c r="AP9" s="678"/>
      <c r="AQ9" s="124"/>
      <c r="AR9" s="937" t="s">
        <v>8</v>
      </c>
      <c r="AS9" s="937"/>
      <c r="AT9" s="937"/>
      <c r="AU9" s="937"/>
      <c r="AV9" s="937"/>
      <c r="AW9" s="932" t="s">
        <v>14</v>
      </c>
      <c r="AX9" s="933"/>
      <c r="AY9" s="933"/>
      <c r="AZ9" s="934"/>
      <c r="BA9" s="921" t="s">
        <v>18</v>
      </c>
      <c r="BB9" s="922"/>
      <c r="BC9" s="1284"/>
      <c r="BD9" s="1295"/>
      <c r="BE9" s="1287"/>
      <c r="BF9" s="639"/>
      <c r="BG9" s="1086"/>
      <c r="BH9" s="939"/>
      <c r="BI9" s="942"/>
      <c r="BJ9" s="942"/>
      <c r="BK9" s="1181"/>
      <c r="BL9" s="936"/>
      <c r="BM9" s="937"/>
      <c r="BN9" s="937"/>
      <c r="BO9" s="937"/>
      <c r="BP9" s="1265"/>
      <c r="BQ9" s="905" t="s">
        <v>14</v>
      </c>
      <c r="BR9" s="911"/>
      <c r="BS9" s="911"/>
      <c r="BT9" s="906"/>
      <c r="BU9" s="921" t="s">
        <v>17</v>
      </c>
      <c r="BV9" s="922"/>
      <c r="BW9" s="921" t="s">
        <v>18</v>
      </c>
      <c r="BX9" s="922"/>
      <c r="BY9" s="1183"/>
      <c r="BZ9" s="1183"/>
      <c r="CA9" s="1183"/>
      <c r="CB9" s="876"/>
      <c r="CC9" s="878"/>
      <c r="CD9" s="902"/>
      <c r="CE9" s="644"/>
      <c r="CF9" s="945"/>
      <c r="CG9" s="639"/>
      <c r="CH9" s="1086"/>
      <c r="CI9" s="939"/>
      <c r="CJ9" s="942"/>
      <c r="CK9" s="942"/>
      <c r="CL9" s="1181"/>
      <c r="CM9" s="885" t="s">
        <v>9</v>
      </c>
      <c r="CN9" s="886"/>
      <c r="CO9" s="886"/>
      <c r="CP9" s="887"/>
      <c r="CQ9" s="905" t="s">
        <v>14</v>
      </c>
      <c r="CR9" s="911"/>
      <c r="CS9" s="906"/>
      <c r="CT9" s="885" t="s">
        <v>18</v>
      </c>
      <c r="CU9" s="887"/>
      <c r="CV9" s="1183"/>
      <c r="CW9" s="1210"/>
      <c r="CX9" s="899"/>
      <c r="CY9" s="644"/>
      <c r="CZ9" s="945"/>
      <c r="DA9" s="883"/>
      <c r="DB9" s="1169"/>
      <c r="DC9" s="1172"/>
      <c r="DD9" s="1175"/>
      <c r="DE9" s="1169"/>
      <c r="DF9" s="885" t="s">
        <v>9</v>
      </c>
      <c r="DG9" s="886"/>
      <c r="DH9" s="886"/>
      <c r="DI9" s="887"/>
      <c r="DJ9" s="1185" t="s">
        <v>14</v>
      </c>
      <c r="DK9" s="1186"/>
      <c r="DL9" s="1186"/>
      <c r="DM9" s="1187"/>
      <c r="DN9" s="1101" t="s">
        <v>171</v>
      </c>
      <c r="DO9" s="1102"/>
      <c r="DP9" s="1054"/>
      <c r="DQ9" s="1055"/>
      <c r="DR9" s="1056"/>
      <c r="DS9" s="1062"/>
      <c r="DT9" s="1063"/>
      <c r="DU9" s="1068"/>
      <c r="DV9" s="1069"/>
      <c r="DW9" s="903"/>
      <c r="DX9" s="644"/>
      <c r="DY9" s="945"/>
      <c r="DZ9" s="1008" t="s">
        <v>38</v>
      </c>
      <c r="EA9" s="1008"/>
      <c r="EB9" s="1008"/>
      <c r="EC9" s="1077" t="s">
        <v>39</v>
      </c>
      <c r="ED9" s="1078"/>
      <c r="EE9" s="1079"/>
      <c r="EF9" s="1005" t="s">
        <v>40</v>
      </c>
      <c r="EG9" s="1005"/>
      <c r="EH9" s="1005"/>
      <c r="EI9" s="1004" t="s">
        <v>41</v>
      </c>
      <c r="EJ9" s="1072"/>
      <c r="EK9" s="1080"/>
      <c r="EL9" s="1081" t="s">
        <v>44</v>
      </c>
      <c r="EM9" s="1081"/>
      <c r="EN9" s="1081"/>
      <c r="EO9" s="1091" t="s">
        <v>45</v>
      </c>
      <c r="EP9" s="1081"/>
      <c r="EQ9" s="1081"/>
      <c r="ER9" s="1092" t="s">
        <v>146</v>
      </c>
      <c r="ES9" s="1095" t="s">
        <v>154</v>
      </c>
      <c r="ET9" s="1098" t="s">
        <v>147</v>
      </c>
      <c r="EU9" s="1082" t="s">
        <v>148</v>
      </c>
      <c r="EV9" s="1082" t="s">
        <v>149</v>
      </c>
      <c r="EW9" s="1148" t="s">
        <v>150</v>
      </c>
      <c r="EX9" s="1151" t="s">
        <v>151</v>
      </c>
      <c r="EY9" s="290"/>
      <c r="EZ9" s="290"/>
      <c r="FA9" s="290"/>
      <c r="FB9" s="1073" t="s">
        <v>47</v>
      </c>
      <c r="FC9" s="1073"/>
      <c r="FD9" s="1073"/>
      <c r="FE9" s="1072"/>
      <c r="FF9" s="1072"/>
      <c r="FG9" s="1072"/>
      <c r="FH9" s="1072"/>
      <c r="FI9" s="1072"/>
      <c r="FJ9" s="1072"/>
      <c r="FK9" s="1072"/>
      <c r="FL9" s="1072"/>
      <c r="FM9" s="1072"/>
      <c r="FN9" s="1072"/>
      <c r="FO9" s="1072"/>
      <c r="FP9" s="1072"/>
      <c r="FQ9" s="1144" t="s">
        <v>53</v>
      </c>
      <c r="FR9" s="284"/>
      <c r="FS9" s="945"/>
      <c r="FT9" s="1166"/>
      <c r="FU9" s="883"/>
      <c r="FV9" s="1005" t="s">
        <v>101</v>
      </c>
      <c r="FW9" s="1005"/>
      <c r="FX9" s="1005"/>
      <c r="FY9" s="1005"/>
      <c r="FZ9" s="1005"/>
      <c r="GA9" s="1004" t="s">
        <v>102</v>
      </c>
      <c r="GB9" s="1005"/>
      <c r="GC9" s="1005"/>
      <c r="GD9" s="1005"/>
      <c r="GE9" s="1006"/>
      <c r="GF9" s="1261" t="s">
        <v>103</v>
      </c>
      <c r="GG9" s="1161" t="s">
        <v>146</v>
      </c>
      <c r="GH9" s="1125" t="s">
        <v>154</v>
      </c>
      <c r="GI9" s="1072" t="s">
        <v>59</v>
      </c>
      <c r="GJ9" s="1072"/>
      <c r="GK9" s="1072"/>
      <c r="GL9" s="1072"/>
      <c r="GM9" s="1072"/>
      <c r="GN9" s="1072"/>
      <c r="GO9" s="1072"/>
      <c r="GP9" s="1072"/>
      <c r="GQ9" s="1080"/>
      <c r="GR9" s="287"/>
      <c r="GS9" s="1141" t="s">
        <v>59</v>
      </c>
      <c r="GT9" s="1072"/>
      <c r="GU9" s="1072"/>
      <c r="GV9" s="1072"/>
      <c r="GW9" s="1072"/>
      <c r="GX9" s="1072"/>
      <c r="GY9" s="1072"/>
      <c r="GZ9" s="1072"/>
      <c r="HA9" s="1080"/>
      <c r="HB9" s="1049" t="s">
        <v>146</v>
      </c>
      <c r="HC9" s="1047" t="s">
        <v>154</v>
      </c>
      <c r="HD9" s="1013" t="s">
        <v>74</v>
      </c>
      <c r="HE9" s="1014"/>
      <c r="HF9" s="1014"/>
      <c r="HG9" s="1014"/>
      <c r="HH9" s="1015"/>
      <c r="HI9" s="988" t="s">
        <v>75</v>
      </c>
      <c r="HJ9" s="988"/>
      <c r="HK9" s="988"/>
      <c r="HL9" s="988"/>
      <c r="HM9" s="988"/>
      <c r="HN9" s="988"/>
      <c r="HO9" s="988"/>
      <c r="HP9" s="989"/>
      <c r="HQ9" s="98"/>
      <c r="HR9" s="643"/>
      <c r="HS9" s="1026" t="s">
        <v>83</v>
      </c>
      <c r="HT9" s="1027"/>
      <c r="HU9" s="1028"/>
      <c r="HV9" s="1026" t="s">
        <v>84</v>
      </c>
      <c r="HW9" s="1027"/>
      <c r="HX9" s="1028"/>
      <c r="HY9" s="1026" t="s">
        <v>85</v>
      </c>
      <c r="HZ9" s="1027"/>
      <c r="IA9" s="1028"/>
      <c r="IB9" s="1026" t="s">
        <v>86</v>
      </c>
      <c r="IC9" s="1027"/>
      <c r="ID9" s="1028"/>
      <c r="IE9" s="1026" t="s">
        <v>87</v>
      </c>
      <c r="IF9" s="1027"/>
      <c r="IG9" s="1028"/>
      <c r="IH9" s="993" t="s">
        <v>61</v>
      </c>
      <c r="II9" s="994"/>
      <c r="IJ9" s="994"/>
      <c r="IK9" s="993" t="s">
        <v>89</v>
      </c>
      <c r="IL9" s="994"/>
      <c r="IM9" s="995"/>
      <c r="IN9" s="993" t="s">
        <v>192</v>
      </c>
      <c r="IO9" s="994"/>
      <c r="IP9" s="994"/>
      <c r="IQ9" s="1010"/>
      <c r="IR9" s="1011"/>
      <c r="IS9" s="1011"/>
      <c r="IT9" s="1011"/>
      <c r="IU9" s="1012"/>
      <c r="IV9" s="98"/>
      <c r="IW9" s="113"/>
      <c r="IX9" s="983"/>
      <c r="IY9" s="984"/>
      <c r="IZ9" s="984"/>
      <c r="JA9" s="984"/>
      <c r="JB9" s="985"/>
      <c r="JC9" s="986" t="s">
        <v>163</v>
      </c>
      <c r="JD9" s="957"/>
      <c r="JE9" s="957"/>
      <c r="JF9" s="957"/>
      <c r="JG9" s="987"/>
      <c r="JH9" s="956" t="s">
        <v>164</v>
      </c>
      <c r="JI9" s="957"/>
      <c r="JJ9" s="957"/>
      <c r="JK9" s="957"/>
      <c r="JL9" s="958"/>
      <c r="JM9" s="978" t="s">
        <v>187</v>
      </c>
      <c r="JN9" s="1016" t="s">
        <v>146</v>
      </c>
      <c r="JO9" s="1018" t="s">
        <v>155</v>
      </c>
      <c r="JP9" s="999" t="s">
        <v>170</v>
      </c>
      <c r="JQ9" s="1021" t="s">
        <v>152</v>
      </c>
      <c r="JR9" s="1024" t="s">
        <v>153</v>
      </c>
      <c r="JS9" s="849" t="s">
        <v>204</v>
      </c>
      <c r="JT9" s="850"/>
      <c r="JU9" s="850"/>
      <c r="JV9" s="851"/>
      <c r="JW9" s="850" t="s">
        <v>205</v>
      </c>
      <c r="JX9" s="850"/>
      <c r="JY9" s="850"/>
      <c r="JZ9" s="850"/>
      <c r="KA9" s="849" t="s">
        <v>206</v>
      </c>
      <c r="KB9" s="850"/>
      <c r="KC9" s="850"/>
      <c r="KD9" s="851"/>
      <c r="KE9" s="864"/>
      <c r="KF9" s="847"/>
      <c r="KG9" s="847"/>
      <c r="KH9" s="847"/>
      <c r="KI9" s="848"/>
    </row>
    <row r="10" spans="1:295" ht="77.25" customHeight="1" thickBot="1" x14ac:dyDescent="0.25">
      <c r="A10" s="1107"/>
      <c r="B10" s="915"/>
      <c r="C10" s="639"/>
      <c r="D10" s="1110" t="s">
        <v>2</v>
      </c>
      <c r="E10" s="1112" t="s">
        <v>3</v>
      </c>
      <c r="F10" s="1114" t="s">
        <v>4</v>
      </c>
      <c r="G10" s="1120" t="s">
        <v>134</v>
      </c>
      <c r="H10" s="1110" t="s">
        <v>7</v>
      </c>
      <c r="I10" s="871" t="s">
        <v>2</v>
      </c>
      <c r="J10" s="888"/>
      <c r="K10" s="889"/>
      <c r="L10" s="889"/>
      <c r="M10" s="1123"/>
      <c r="N10" s="909"/>
      <c r="O10" s="913"/>
      <c r="P10" s="913"/>
      <c r="Q10" s="910"/>
      <c r="R10" s="935"/>
      <c r="S10" s="935"/>
      <c r="T10" s="909"/>
      <c r="U10" s="910"/>
      <c r="V10" s="913"/>
      <c r="W10" s="913"/>
      <c r="X10" s="909"/>
      <c r="Y10" s="913"/>
      <c r="Z10" s="910"/>
      <c r="AA10" s="104"/>
      <c r="AB10" s="915"/>
      <c r="AC10" s="639"/>
      <c r="AD10" s="1201"/>
      <c r="AE10" s="955"/>
      <c r="AF10" s="943"/>
      <c r="AG10" s="931"/>
      <c r="AH10" s="1116" t="s">
        <v>26</v>
      </c>
      <c r="AI10" s="1117"/>
      <c r="AJ10" s="1085" t="s">
        <v>111</v>
      </c>
      <c r="AK10" s="928"/>
      <c r="AL10" s="929"/>
      <c r="AM10" s="931"/>
      <c r="AN10" s="950"/>
      <c r="AO10" s="951"/>
      <c r="AP10" s="679" t="s">
        <v>31</v>
      </c>
      <c r="AQ10" s="125" t="s">
        <v>9</v>
      </c>
      <c r="AR10" s="889" t="s">
        <v>9</v>
      </c>
      <c r="AS10" s="889"/>
      <c r="AT10" s="889"/>
      <c r="AU10" s="1118" t="s">
        <v>10</v>
      </c>
      <c r="AV10" s="1119"/>
      <c r="AW10" s="935"/>
      <c r="AX10" s="935"/>
      <c r="AY10" s="935"/>
      <c r="AZ10" s="924"/>
      <c r="BA10" s="923"/>
      <c r="BB10" s="924"/>
      <c r="BC10" s="1284"/>
      <c r="BD10" s="1295"/>
      <c r="BE10" s="1287"/>
      <c r="BF10" s="639"/>
      <c r="BG10" s="1087"/>
      <c r="BH10" s="940"/>
      <c r="BI10" s="943"/>
      <c r="BJ10" s="943"/>
      <c r="BK10" s="931"/>
      <c r="BL10" s="947" t="s">
        <v>9</v>
      </c>
      <c r="BM10" s="917"/>
      <c r="BN10" s="917"/>
      <c r="BO10" s="917"/>
      <c r="BP10" s="918"/>
      <c r="BQ10" s="909"/>
      <c r="BR10" s="913"/>
      <c r="BS10" s="913"/>
      <c r="BT10" s="910"/>
      <c r="BU10" s="923"/>
      <c r="BV10" s="924"/>
      <c r="BW10" s="923"/>
      <c r="BX10" s="924"/>
      <c r="BY10" s="1184"/>
      <c r="BZ10" s="1184"/>
      <c r="CA10" s="1184"/>
      <c r="CB10" s="876"/>
      <c r="CC10" s="878"/>
      <c r="CD10" s="902"/>
      <c r="CE10" s="644"/>
      <c r="CF10" s="945"/>
      <c r="CG10" s="639"/>
      <c r="CH10" s="1087"/>
      <c r="CI10" s="940"/>
      <c r="CJ10" s="943"/>
      <c r="CK10" s="943"/>
      <c r="CL10" s="931"/>
      <c r="CM10" s="888"/>
      <c r="CN10" s="889"/>
      <c r="CO10" s="889"/>
      <c r="CP10" s="890"/>
      <c r="CQ10" s="909"/>
      <c r="CR10" s="913"/>
      <c r="CS10" s="910"/>
      <c r="CT10" s="888"/>
      <c r="CU10" s="890"/>
      <c r="CV10" s="1184"/>
      <c r="CW10" s="1211"/>
      <c r="CX10" s="899"/>
      <c r="CY10" s="644"/>
      <c r="CZ10" s="945"/>
      <c r="DA10" s="883"/>
      <c r="DB10" s="1170"/>
      <c r="DC10" s="1173"/>
      <c r="DD10" s="1176"/>
      <c r="DE10" s="1170"/>
      <c r="DF10" s="888"/>
      <c r="DG10" s="889"/>
      <c r="DH10" s="889"/>
      <c r="DI10" s="890"/>
      <c r="DJ10" s="1188"/>
      <c r="DK10" s="1189"/>
      <c r="DL10" s="1189"/>
      <c r="DM10" s="1190"/>
      <c r="DN10" s="1103"/>
      <c r="DO10" s="1104"/>
      <c r="DP10" s="1057"/>
      <c r="DQ10" s="1058"/>
      <c r="DR10" s="1059"/>
      <c r="DS10" s="1064"/>
      <c r="DT10" s="1065"/>
      <c r="DU10" s="1070"/>
      <c r="DV10" s="1071"/>
      <c r="DW10" s="903"/>
      <c r="DX10" s="644"/>
      <c r="DY10" s="945"/>
      <c r="DZ10" s="1072" t="s">
        <v>42</v>
      </c>
      <c r="EA10" s="1072"/>
      <c r="EB10" s="1072"/>
      <c r="EC10" s="1088" t="s">
        <v>42</v>
      </c>
      <c r="ED10" s="1089"/>
      <c r="EE10" s="1090"/>
      <c r="EF10" s="1072" t="s">
        <v>42</v>
      </c>
      <c r="EG10" s="1072"/>
      <c r="EH10" s="1072"/>
      <c r="EI10" s="1141" t="s">
        <v>42</v>
      </c>
      <c r="EJ10" s="1072"/>
      <c r="EK10" s="1080"/>
      <c r="EL10" s="1191" t="s">
        <v>42</v>
      </c>
      <c r="EM10" s="1191"/>
      <c r="EN10" s="1191"/>
      <c r="EO10" s="1192" t="s">
        <v>42</v>
      </c>
      <c r="EP10" s="1191"/>
      <c r="EQ10" s="1191"/>
      <c r="ER10" s="1093"/>
      <c r="ES10" s="1096"/>
      <c r="ET10" s="1099"/>
      <c r="EU10" s="1083"/>
      <c r="EV10" s="1083"/>
      <c r="EW10" s="1149"/>
      <c r="EX10" s="1152"/>
      <c r="EY10" s="1127" t="s">
        <v>191</v>
      </c>
      <c r="EZ10" s="1128"/>
      <c r="FA10" s="1129"/>
      <c r="FB10" s="1127" t="s">
        <v>48</v>
      </c>
      <c r="FC10" s="1128"/>
      <c r="FD10" s="1129"/>
      <c r="FE10" s="1130" t="s">
        <v>49</v>
      </c>
      <c r="FF10" s="1130"/>
      <c r="FG10" s="1131"/>
      <c r="FH10" s="1132" t="s">
        <v>50</v>
      </c>
      <c r="FI10" s="1130"/>
      <c r="FJ10" s="1131"/>
      <c r="FK10" s="1132" t="s">
        <v>51</v>
      </c>
      <c r="FL10" s="1130"/>
      <c r="FM10" s="1131"/>
      <c r="FN10" s="1132" t="s">
        <v>52</v>
      </c>
      <c r="FO10" s="1130"/>
      <c r="FP10" s="1131"/>
      <c r="FQ10" s="1154"/>
      <c r="FR10" s="284"/>
      <c r="FS10" s="945"/>
      <c r="FT10" s="1166"/>
      <c r="FU10" s="883"/>
      <c r="FV10" s="1133" t="s">
        <v>55</v>
      </c>
      <c r="FW10" s="938" t="s">
        <v>56</v>
      </c>
      <c r="FX10" s="938" t="s">
        <v>57</v>
      </c>
      <c r="FY10" s="938" t="s">
        <v>58</v>
      </c>
      <c r="FZ10" s="1135" t="s">
        <v>100</v>
      </c>
      <c r="GA10" s="1159" t="s">
        <v>55</v>
      </c>
      <c r="GB10" s="938" t="s">
        <v>56</v>
      </c>
      <c r="GC10" s="938" t="s">
        <v>57</v>
      </c>
      <c r="GD10" s="938" t="s">
        <v>58</v>
      </c>
      <c r="GE10" s="1137" t="s">
        <v>100</v>
      </c>
      <c r="GF10" s="1262"/>
      <c r="GG10" s="1162"/>
      <c r="GH10" s="1126"/>
      <c r="GI10" s="68" t="s">
        <v>43</v>
      </c>
      <c r="GJ10" s="7" t="s">
        <v>60</v>
      </c>
      <c r="GK10" s="8" t="s">
        <v>61</v>
      </c>
      <c r="GL10" s="8" t="s">
        <v>62</v>
      </c>
      <c r="GM10" s="1142" t="s">
        <v>63</v>
      </c>
      <c r="GN10" s="1142" t="s">
        <v>64</v>
      </c>
      <c r="GO10" s="1142" t="s">
        <v>65</v>
      </c>
      <c r="GP10" s="1142" t="s">
        <v>66</v>
      </c>
      <c r="GQ10" s="1144" t="s">
        <v>67</v>
      </c>
      <c r="GR10" s="284"/>
      <c r="GS10" s="194" t="s">
        <v>145</v>
      </c>
      <c r="GT10" s="1290" t="s">
        <v>68</v>
      </c>
      <c r="GU10" s="1288" t="s">
        <v>112</v>
      </c>
      <c r="GV10" s="1288" t="s">
        <v>69</v>
      </c>
      <c r="GW10" s="1288" t="s">
        <v>70</v>
      </c>
      <c r="GX10" s="1288" t="s">
        <v>71</v>
      </c>
      <c r="GY10" s="1288" t="s">
        <v>104</v>
      </c>
      <c r="GZ10" s="1288" t="s">
        <v>105</v>
      </c>
      <c r="HA10" s="193" t="s">
        <v>72</v>
      </c>
      <c r="HB10" s="1050"/>
      <c r="HC10" s="1048"/>
      <c r="HD10" s="1045" t="s">
        <v>55</v>
      </c>
      <c r="HE10" s="1046" t="s">
        <v>56</v>
      </c>
      <c r="HF10" s="1046" t="s">
        <v>57</v>
      </c>
      <c r="HG10" s="1046" t="s">
        <v>58</v>
      </c>
      <c r="HH10" s="969" t="s">
        <v>161</v>
      </c>
      <c r="HI10" s="1036" t="s">
        <v>61</v>
      </c>
      <c r="HJ10" s="1032" t="s">
        <v>76</v>
      </c>
      <c r="HK10" s="1032" t="s">
        <v>77</v>
      </c>
      <c r="HL10" s="1032" t="s">
        <v>78</v>
      </c>
      <c r="HM10" s="1032" t="s">
        <v>79</v>
      </c>
      <c r="HN10" s="1002" t="s">
        <v>80</v>
      </c>
      <c r="HO10" s="1002" t="s">
        <v>81</v>
      </c>
      <c r="HP10" s="1034" t="s">
        <v>72</v>
      </c>
      <c r="HQ10" s="99"/>
      <c r="HR10" s="71" t="s">
        <v>145</v>
      </c>
      <c r="HS10" s="1029"/>
      <c r="HT10" s="1030"/>
      <c r="HU10" s="1031"/>
      <c r="HV10" s="1029"/>
      <c r="HW10" s="1030"/>
      <c r="HX10" s="1031"/>
      <c r="HY10" s="1029"/>
      <c r="HZ10" s="1030"/>
      <c r="IA10" s="1031"/>
      <c r="IB10" s="1029"/>
      <c r="IC10" s="1030"/>
      <c r="ID10" s="1031"/>
      <c r="IE10" s="1029"/>
      <c r="IF10" s="1030"/>
      <c r="IG10" s="1031"/>
      <c r="IH10" s="1042" t="s">
        <v>90</v>
      </c>
      <c r="II10" s="1043"/>
      <c r="IJ10" s="1043"/>
      <c r="IK10" s="1042" t="s">
        <v>90</v>
      </c>
      <c r="IL10" s="1043"/>
      <c r="IM10" s="1044"/>
      <c r="IN10" s="1042" t="s">
        <v>90</v>
      </c>
      <c r="IO10" s="1043"/>
      <c r="IP10" s="1044"/>
      <c r="IQ10" s="952" t="s">
        <v>92</v>
      </c>
      <c r="IR10" s="971" t="s">
        <v>93</v>
      </c>
      <c r="IS10" s="971" t="s">
        <v>94</v>
      </c>
      <c r="IT10" s="953" t="s">
        <v>95</v>
      </c>
      <c r="IU10" s="953" t="s">
        <v>160</v>
      </c>
      <c r="IV10" s="99"/>
      <c r="IW10" s="120" t="s">
        <v>145</v>
      </c>
      <c r="IX10" s="965" t="s">
        <v>92</v>
      </c>
      <c r="IY10" s="967" t="s">
        <v>93</v>
      </c>
      <c r="IZ10" s="967" t="s">
        <v>94</v>
      </c>
      <c r="JA10" s="967" t="s">
        <v>95</v>
      </c>
      <c r="JB10" s="976" t="s">
        <v>61</v>
      </c>
      <c r="JC10" s="1245" t="s">
        <v>165</v>
      </c>
      <c r="JD10" s="959" t="s">
        <v>166</v>
      </c>
      <c r="JE10" s="959" t="s">
        <v>162</v>
      </c>
      <c r="JF10" s="959" t="s">
        <v>167</v>
      </c>
      <c r="JG10" s="961" t="s">
        <v>168</v>
      </c>
      <c r="JH10" s="959" t="s">
        <v>165</v>
      </c>
      <c r="JI10" s="959" t="s">
        <v>166</v>
      </c>
      <c r="JJ10" s="959" t="s">
        <v>162</v>
      </c>
      <c r="JK10" s="959" t="s">
        <v>167</v>
      </c>
      <c r="JL10" s="973" t="s">
        <v>168</v>
      </c>
      <c r="JM10" s="979"/>
      <c r="JN10" s="1017"/>
      <c r="JO10" s="1019"/>
      <c r="JP10" s="1000"/>
      <c r="JQ10" s="1022"/>
      <c r="JR10" s="1025"/>
      <c r="JS10" s="856" t="s">
        <v>146</v>
      </c>
      <c r="JT10" s="858" t="s">
        <v>207</v>
      </c>
      <c r="JU10" s="852" t="s">
        <v>208</v>
      </c>
      <c r="JV10" s="854" t="s">
        <v>134</v>
      </c>
      <c r="JW10" s="867" t="s">
        <v>146</v>
      </c>
      <c r="JX10" s="858" t="s">
        <v>207</v>
      </c>
      <c r="JY10" s="852" t="s">
        <v>208</v>
      </c>
      <c r="JZ10" s="865" t="s">
        <v>134</v>
      </c>
      <c r="KA10" s="856" t="s">
        <v>146</v>
      </c>
      <c r="KB10" s="858" t="s">
        <v>207</v>
      </c>
      <c r="KC10" s="852" t="s">
        <v>208</v>
      </c>
      <c r="KD10" s="854" t="s">
        <v>134</v>
      </c>
      <c r="KE10" s="211" t="s">
        <v>180</v>
      </c>
      <c r="KF10" s="108" t="s">
        <v>181</v>
      </c>
      <c r="KG10" s="108" t="s">
        <v>182</v>
      </c>
      <c r="KH10" s="108" t="s">
        <v>183</v>
      </c>
      <c r="KI10" s="109" t="s">
        <v>184</v>
      </c>
    </row>
    <row r="11" spans="1:295" ht="53.25" customHeight="1" thickBot="1" x14ac:dyDescent="0.3">
      <c r="A11" s="1108"/>
      <c r="B11" s="916"/>
      <c r="C11" s="640" t="s">
        <v>146</v>
      </c>
      <c r="D11" s="1111"/>
      <c r="E11" s="1113"/>
      <c r="F11" s="1115"/>
      <c r="G11" s="1121"/>
      <c r="H11" s="1111"/>
      <c r="I11" s="873"/>
      <c r="J11" s="167" t="s">
        <v>11</v>
      </c>
      <c r="K11" s="27" t="s">
        <v>12</v>
      </c>
      <c r="L11" s="168" t="s">
        <v>13</v>
      </c>
      <c r="M11" s="1124"/>
      <c r="N11" s="173" t="s">
        <v>11</v>
      </c>
      <c r="O11" s="170" t="s">
        <v>12</v>
      </c>
      <c r="P11" s="171" t="s">
        <v>13</v>
      </c>
      <c r="Q11" s="172" t="s">
        <v>134</v>
      </c>
      <c r="R11" s="69" t="s">
        <v>11</v>
      </c>
      <c r="S11" s="168" t="s">
        <v>12</v>
      </c>
      <c r="T11" s="173" t="s">
        <v>11</v>
      </c>
      <c r="U11" s="174" t="s">
        <v>12</v>
      </c>
      <c r="V11" s="169" t="s">
        <v>11</v>
      </c>
      <c r="W11" s="171" t="s">
        <v>12</v>
      </c>
      <c r="X11" s="173" t="s">
        <v>11</v>
      </c>
      <c r="Y11" s="170" t="s">
        <v>12</v>
      </c>
      <c r="Z11" s="174" t="s">
        <v>13</v>
      </c>
      <c r="AA11" s="105"/>
      <c r="AB11" s="916"/>
      <c r="AC11" s="640" t="s">
        <v>146</v>
      </c>
      <c r="AD11" s="176" t="s">
        <v>13</v>
      </c>
      <c r="AE11" s="175" t="s">
        <v>134</v>
      </c>
      <c r="AF11" s="185" t="s">
        <v>11</v>
      </c>
      <c r="AG11" s="176" t="s">
        <v>11</v>
      </c>
      <c r="AH11" s="173" t="s">
        <v>11</v>
      </c>
      <c r="AI11" s="174" t="s">
        <v>12</v>
      </c>
      <c r="AJ11" s="1087"/>
      <c r="AK11" s="169" t="s">
        <v>11</v>
      </c>
      <c r="AL11" s="174" t="s">
        <v>12</v>
      </c>
      <c r="AM11" s="176" t="s">
        <v>11</v>
      </c>
      <c r="AN11" s="176" t="s">
        <v>12</v>
      </c>
      <c r="AO11" s="175" t="s">
        <v>134</v>
      </c>
      <c r="AP11" s="642" t="s">
        <v>178</v>
      </c>
      <c r="AQ11" s="177" t="s">
        <v>178</v>
      </c>
      <c r="AR11" s="69" t="s">
        <v>11</v>
      </c>
      <c r="AS11" s="6" t="s">
        <v>97</v>
      </c>
      <c r="AT11" s="168" t="s">
        <v>98</v>
      </c>
      <c r="AU11" s="258" t="s">
        <v>13</v>
      </c>
      <c r="AV11" s="30" t="s">
        <v>134</v>
      </c>
      <c r="AW11" s="169" t="s">
        <v>11</v>
      </c>
      <c r="AX11" s="170" t="s">
        <v>12</v>
      </c>
      <c r="AY11" s="171" t="s">
        <v>13</v>
      </c>
      <c r="AZ11" s="172" t="s">
        <v>134</v>
      </c>
      <c r="BA11" s="173" t="s">
        <v>96</v>
      </c>
      <c r="BB11" s="174" t="s">
        <v>178</v>
      </c>
      <c r="BC11" s="1285"/>
      <c r="BD11" s="680" t="s">
        <v>178</v>
      </c>
      <c r="BE11" s="1287"/>
      <c r="BF11" s="639" t="s">
        <v>146</v>
      </c>
      <c r="BG11" s="259" t="s">
        <v>11</v>
      </c>
      <c r="BH11" s="14" t="s">
        <v>11</v>
      </c>
      <c r="BI11" s="13" t="s">
        <v>11</v>
      </c>
      <c r="BJ11" s="13" t="s">
        <v>11</v>
      </c>
      <c r="BK11" s="114" t="s">
        <v>11</v>
      </c>
      <c r="BL11" s="650" t="s">
        <v>11</v>
      </c>
      <c r="BM11" s="10" t="s">
        <v>12</v>
      </c>
      <c r="BN11" s="158" t="s">
        <v>98</v>
      </c>
      <c r="BO11" s="158" t="s">
        <v>178</v>
      </c>
      <c r="BP11" s="123" t="s">
        <v>142</v>
      </c>
      <c r="BQ11" s="646" t="s">
        <v>11</v>
      </c>
      <c r="BR11" s="10" t="s">
        <v>12</v>
      </c>
      <c r="BS11" s="11" t="s">
        <v>13</v>
      </c>
      <c r="BT11" s="260" t="s">
        <v>143</v>
      </c>
      <c r="BU11" s="646" t="s">
        <v>12</v>
      </c>
      <c r="BV11" s="12" t="s">
        <v>13</v>
      </c>
      <c r="BW11" s="650" t="s">
        <v>12</v>
      </c>
      <c r="BX11" s="12" t="s">
        <v>13</v>
      </c>
      <c r="BY11" s="646" t="s">
        <v>11</v>
      </c>
      <c r="BZ11" s="11" t="s">
        <v>12</v>
      </c>
      <c r="CA11" s="264" t="s">
        <v>142</v>
      </c>
      <c r="CB11" s="180" t="s">
        <v>178</v>
      </c>
      <c r="CC11" s="181" t="s">
        <v>178</v>
      </c>
      <c r="CD11" s="902"/>
      <c r="CE11" s="105"/>
      <c r="CF11" s="946"/>
      <c r="CG11" s="640" t="s">
        <v>133</v>
      </c>
      <c r="CH11" s="637" t="s">
        <v>11</v>
      </c>
      <c r="CI11" s="125" t="s">
        <v>11</v>
      </c>
      <c r="CJ11" s="651" t="s">
        <v>11</v>
      </c>
      <c r="CK11" s="651" t="s">
        <v>11</v>
      </c>
      <c r="CL11" s="636" t="s">
        <v>11</v>
      </c>
      <c r="CM11" s="173" t="s">
        <v>11</v>
      </c>
      <c r="CN11" s="170" t="s">
        <v>12</v>
      </c>
      <c r="CO11" s="174" t="s">
        <v>13</v>
      </c>
      <c r="CP11" s="174" t="s">
        <v>178</v>
      </c>
      <c r="CQ11" s="173" t="s">
        <v>11</v>
      </c>
      <c r="CR11" s="170" t="s">
        <v>12</v>
      </c>
      <c r="CS11" s="174" t="s">
        <v>13</v>
      </c>
      <c r="CT11" s="173" t="s">
        <v>11</v>
      </c>
      <c r="CU11" s="174" t="s">
        <v>13</v>
      </c>
      <c r="CV11" s="169" t="s">
        <v>11</v>
      </c>
      <c r="CW11" s="174" t="s">
        <v>12</v>
      </c>
      <c r="CX11" s="900"/>
      <c r="CY11" s="105"/>
      <c r="CZ11" s="946"/>
      <c r="DA11" s="884"/>
      <c r="DB11" s="173" t="s">
        <v>11</v>
      </c>
      <c r="DC11" s="27" t="s">
        <v>11</v>
      </c>
      <c r="DD11" s="170" t="s">
        <v>11</v>
      </c>
      <c r="DE11" s="171" t="s">
        <v>11</v>
      </c>
      <c r="DF11" s="173" t="s">
        <v>11</v>
      </c>
      <c r="DG11" s="170" t="s">
        <v>12</v>
      </c>
      <c r="DH11" s="171" t="s">
        <v>178</v>
      </c>
      <c r="DI11" s="186" t="s">
        <v>142</v>
      </c>
      <c r="DJ11" s="169" t="s">
        <v>11</v>
      </c>
      <c r="DK11" s="170" t="s">
        <v>12</v>
      </c>
      <c r="DL11" s="171" t="s">
        <v>13</v>
      </c>
      <c r="DM11" s="187" t="s">
        <v>134</v>
      </c>
      <c r="DN11" s="169" t="s">
        <v>11</v>
      </c>
      <c r="DO11" s="171" t="s">
        <v>98</v>
      </c>
      <c r="DP11" s="173" t="s">
        <v>11</v>
      </c>
      <c r="DQ11" s="171" t="s">
        <v>12</v>
      </c>
      <c r="DR11" s="30" t="s">
        <v>134</v>
      </c>
      <c r="DS11" s="188" t="s">
        <v>178</v>
      </c>
      <c r="DT11" s="267" t="s">
        <v>134</v>
      </c>
      <c r="DU11" s="176" t="s">
        <v>178</v>
      </c>
      <c r="DV11" s="175" t="s">
        <v>134</v>
      </c>
      <c r="DW11" s="904"/>
      <c r="DX11" s="105"/>
      <c r="DY11" s="946"/>
      <c r="DZ11" s="201" t="s">
        <v>11</v>
      </c>
      <c r="EA11" s="648" t="s">
        <v>12</v>
      </c>
      <c r="EB11" s="116" t="s">
        <v>13</v>
      </c>
      <c r="EC11" s="203" t="s">
        <v>11</v>
      </c>
      <c r="ED11" s="648" t="s">
        <v>12</v>
      </c>
      <c r="EE11" s="204" t="s">
        <v>13</v>
      </c>
      <c r="EF11" s="201" t="s">
        <v>11</v>
      </c>
      <c r="EG11" s="648" t="s">
        <v>12</v>
      </c>
      <c r="EH11" s="116" t="s">
        <v>13</v>
      </c>
      <c r="EI11" s="203" t="s">
        <v>11</v>
      </c>
      <c r="EJ11" s="648" t="s">
        <v>12</v>
      </c>
      <c r="EK11" s="204" t="s">
        <v>13</v>
      </c>
      <c r="EL11" s="201" t="s">
        <v>11</v>
      </c>
      <c r="EM11" s="648" t="s">
        <v>12</v>
      </c>
      <c r="EN11" s="116" t="s">
        <v>13</v>
      </c>
      <c r="EO11" s="203" t="s">
        <v>11</v>
      </c>
      <c r="EP11" s="648" t="s">
        <v>12</v>
      </c>
      <c r="EQ11" s="116" t="s">
        <v>13</v>
      </c>
      <c r="ER11" s="1094"/>
      <c r="ES11" s="1097"/>
      <c r="ET11" s="1100"/>
      <c r="EU11" s="1084"/>
      <c r="EV11" s="1084"/>
      <c r="EW11" s="1150"/>
      <c r="EX11" s="1153"/>
      <c r="EY11" s="201" t="s">
        <v>11</v>
      </c>
      <c r="EZ11" s="648" t="s">
        <v>12</v>
      </c>
      <c r="FA11" s="648" t="s">
        <v>13</v>
      </c>
      <c r="FB11" s="201" t="s">
        <v>11</v>
      </c>
      <c r="FC11" s="648" t="s">
        <v>12</v>
      </c>
      <c r="FD11" s="648" t="s">
        <v>13</v>
      </c>
      <c r="FE11" s="69" t="s">
        <v>11</v>
      </c>
      <c r="FF11" s="27" t="s">
        <v>12</v>
      </c>
      <c r="FG11" s="205" t="s">
        <v>13</v>
      </c>
      <c r="FH11" s="167" t="s">
        <v>11</v>
      </c>
      <c r="FI11" s="27" t="s">
        <v>12</v>
      </c>
      <c r="FJ11" s="205" t="s">
        <v>13</v>
      </c>
      <c r="FK11" s="167" t="s">
        <v>11</v>
      </c>
      <c r="FL11" s="27" t="s">
        <v>12</v>
      </c>
      <c r="FM11" s="205" t="s">
        <v>13</v>
      </c>
      <c r="FN11" s="167" t="s">
        <v>11</v>
      </c>
      <c r="FO11" s="27" t="s">
        <v>12</v>
      </c>
      <c r="FP11" s="205" t="s">
        <v>13</v>
      </c>
      <c r="FQ11" s="206" t="s">
        <v>113</v>
      </c>
      <c r="FR11" s="285"/>
      <c r="FS11" s="945"/>
      <c r="FT11" s="1167"/>
      <c r="FU11" s="1155"/>
      <c r="FV11" s="1134"/>
      <c r="FW11" s="939"/>
      <c r="FX11" s="939"/>
      <c r="FY11" s="939"/>
      <c r="FZ11" s="1136"/>
      <c r="GA11" s="1160"/>
      <c r="GB11" s="939"/>
      <c r="GC11" s="939"/>
      <c r="GD11" s="939"/>
      <c r="GE11" s="1138"/>
      <c r="GF11" s="1262"/>
      <c r="GG11" s="1162"/>
      <c r="GH11" s="1126"/>
      <c r="GI11" s="69" t="s">
        <v>11</v>
      </c>
      <c r="GJ11" s="27" t="s">
        <v>11</v>
      </c>
      <c r="GK11" s="27" t="s">
        <v>11</v>
      </c>
      <c r="GL11" s="27" t="s">
        <v>11</v>
      </c>
      <c r="GM11" s="1143"/>
      <c r="GN11" s="1143"/>
      <c r="GO11" s="1143"/>
      <c r="GP11" s="1143"/>
      <c r="GQ11" s="1145"/>
      <c r="GR11" s="284"/>
      <c r="GS11" s="20"/>
      <c r="GT11" s="1291"/>
      <c r="GU11" s="1289"/>
      <c r="GV11" s="1289"/>
      <c r="GW11" s="1289"/>
      <c r="GX11" s="1289"/>
      <c r="GY11" s="1289"/>
      <c r="GZ11" s="1289"/>
      <c r="HA11" s="82" t="s">
        <v>11</v>
      </c>
      <c r="HB11" s="1050"/>
      <c r="HC11" s="1048"/>
      <c r="HD11" s="1045"/>
      <c r="HE11" s="1046"/>
      <c r="HF11" s="1046"/>
      <c r="HG11" s="1046"/>
      <c r="HH11" s="969"/>
      <c r="HI11" s="1037"/>
      <c r="HJ11" s="1033"/>
      <c r="HK11" s="1033"/>
      <c r="HL11" s="1033"/>
      <c r="HM11" s="1033"/>
      <c r="HN11" s="1003"/>
      <c r="HO11" s="1003"/>
      <c r="HP11" s="1035"/>
      <c r="HQ11" s="99"/>
      <c r="HR11" s="70"/>
      <c r="HS11" s="9" t="s">
        <v>11</v>
      </c>
      <c r="HT11" s="647" t="s">
        <v>12</v>
      </c>
      <c r="HU11" s="115" t="s">
        <v>13</v>
      </c>
      <c r="HV11" s="9" t="s">
        <v>11</v>
      </c>
      <c r="HW11" s="647" t="s">
        <v>12</v>
      </c>
      <c r="HX11" s="115" t="s">
        <v>13</v>
      </c>
      <c r="HY11" s="9" t="s">
        <v>11</v>
      </c>
      <c r="HZ11" s="647" t="s">
        <v>12</v>
      </c>
      <c r="IA11" s="115" t="s">
        <v>13</v>
      </c>
      <c r="IB11" s="9" t="s">
        <v>11</v>
      </c>
      <c r="IC11" s="647" t="s">
        <v>12</v>
      </c>
      <c r="ID11" s="115" t="s">
        <v>13</v>
      </c>
      <c r="IE11" s="9" t="s">
        <v>11</v>
      </c>
      <c r="IF11" s="647" t="s">
        <v>12</v>
      </c>
      <c r="IG11" s="82" t="s">
        <v>13</v>
      </c>
      <c r="IH11" s="15" t="s">
        <v>11</v>
      </c>
      <c r="II11" s="16" t="s">
        <v>12</v>
      </c>
      <c r="IJ11" s="298" t="s">
        <v>13</v>
      </c>
      <c r="IK11" s="22" t="s">
        <v>11</v>
      </c>
      <c r="IL11" s="17" t="s">
        <v>12</v>
      </c>
      <c r="IM11" s="18" t="s">
        <v>13</v>
      </c>
      <c r="IN11" s="22" t="s">
        <v>11</v>
      </c>
      <c r="IO11" s="17" t="s">
        <v>12</v>
      </c>
      <c r="IP11" s="18" t="s">
        <v>13</v>
      </c>
      <c r="IQ11" s="1041"/>
      <c r="IR11" s="972"/>
      <c r="IS11" s="972"/>
      <c r="IT11" s="970"/>
      <c r="IU11" s="970"/>
      <c r="IV11" s="99"/>
      <c r="IW11" s="20"/>
      <c r="IX11" s="966"/>
      <c r="IY11" s="968"/>
      <c r="IZ11" s="968"/>
      <c r="JA11" s="968"/>
      <c r="JB11" s="977"/>
      <c r="JC11" s="1254"/>
      <c r="JD11" s="960"/>
      <c r="JE11" s="960"/>
      <c r="JF11" s="960"/>
      <c r="JG11" s="962"/>
      <c r="JH11" s="960"/>
      <c r="JI11" s="960"/>
      <c r="JJ11" s="960"/>
      <c r="JK11" s="960"/>
      <c r="JL11" s="974"/>
      <c r="JM11" s="979"/>
      <c r="JN11" s="1017"/>
      <c r="JO11" s="1020"/>
      <c r="JP11" s="1001"/>
      <c r="JQ11" s="1023"/>
      <c r="JR11" s="1025"/>
      <c r="JS11" s="857"/>
      <c r="JT11" s="859"/>
      <c r="JU11" s="853"/>
      <c r="JV11" s="855"/>
      <c r="JW11" s="868"/>
      <c r="JX11" s="859"/>
      <c r="JY11" s="853"/>
      <c r="JZ11" s="866"/>
      <c r="KA11" s="857"/>
      <c r="KB11" s="859"/>
      <c r="KC11" s="853"/>
      <c r="KD11" s="855"/>
      <c r="KE11" s="695" t="s">
        <v>185</v>
      </c>
      <c r="KF11" s="304" t="s">
        <v>185</v>
      </c>
      <c r="KG11" s="304" t="s">
        <v>185</v>
      </c>
      <c r="KH11" s="304" t="s">
        <v>185</v>
      </c>
      <c r="KI11" s="305" t="s">
        <v>185</v>
      </c>
    </row>
    <row r="12" spans="1:295" s="95" customFormat="1" ht="29.25" customHeight="1" thickBot="1" x14ac:dyDescent="0.35">
      <c r="A12" s="31"/>
      <c r="B12" s="32" t="s">
        <v>135</v>
      </c>
      <c r="C12" s="33">
        <f>SUM(C13:C18)</f>
        <v>481</v>
      </c>
      <c r="D12" s="34">
        <f t="shared" ref="D12:BU12" si="0">SUM(D13:D18)</f>
        <v>25</v>
      </c>
      <c r="E12" s="34">
        <f t="shared" si="0"/>
        <v>0</v>
      </c>
      <c r="F12" s="43">
        <f t="shared" si="0"/>
        <v>1</v>
      </c>
      <c r="G12" s="248">
        <f>SUM(D12:F12)/C12*100</f>
        <v>5.4054054054054053</v>
      </c>
      <c r="H12" s="42">
        <f t="shared" si="0"/>
        <v>25</v>
      </c>
      <c r="I12" s="43">
        <f t="shared" si="0"/>
        <v>0</v>
      </c>
      <c r="J12" s="44">
        <f t="shared" si="0"/>
        <v>37</v>
      </c>
      <c r="K12" s="34">
        <f>SUM(K13:K18)</f>
        <v>35</v>
      </c>
      <c r="L12" s="43">
        <f t="shared" si="0"/>
        <v>47</v>
      </c>
      <c r="M12" s="250">
        <f t="shared" ref="M12:M18" si="1">L12/C12*100</f>
        <v>9.7713097713097721</v>
      </c>
      <c r="N12" s="44">
        <f t="shared" si="0"/>
        <v>37</v>
      </c>
      <c r="O12" s="34">
        <f t="shared" si="0"/>
        <v>35</v>
      </c>
      <c r="P12" s="43">
        <f t="shared" si="0"/>
        <v>47</v>
      </c>
      <c r="Q12" s="250">
        <f>P12/C12*100</f>
        <v>9.7713097713097721</v>
      </c>
      <c r="R12" s="42">
        <f t="shared" si="0"/>
        <v>37</v>
      </c>
      <c r="S12" s="43">
        <f t="shared" si="0"/>
        <v>36</v>
      </c>
      <c r="T12" s="44">
        <f t="shared" si="0"/>
        <v>37</v>
      </c>
      <c r="U12" s="35">
        <f t="shared" si="0"/>
        <v>35</v>
      </c>
      <c r="V12" s="42">
        <f t="shared" si="0"/>
        <v>0</v>
      </c>
      <c r="W12" s="43">
        <f t="shared" si="0"/>
        <v>0</v>
      </c>
      <c r="X12" s="44">
        <f t="shared" si="0"/>
        <v>0</v>
      </c>
      <c r="Y12" s="34">
        <f t="shared" si="0"/>
        <v>0</v>
      </c>
      <c r="Z12" s="35">
        <f t="shared" si="0"/>
        <v>0</v>
      </c>
      <c r="AA12" s="100"/>
      <c r="AB12" s="252" t="s">
        <v>135</v>
      </c>
      <c r="AC12" s="253">
        <f>SUM(AC13:AC18)</f>
        <v>559</v>
      </c>
      <c r="AD12" s="268">
        <f t="shared" si="0"/>
        <v>37</v>
      </c>
      <c r="AE12" s="146">
        <f>AD12/AC12*100</f>
        <v>6.6189624329159216</v>
      </c>
      <c r="AF12" s="41">
        <f t="shared" si="0"/>
        <v>38</v>
      </c>
      <c r="AG12" s="38">
        <f t="shared" si="0"/>
        <v>39</v>
      </c>
      <c r="AH12" s="38">
        <f t="shared" si="0"/>
        <v>0</v>
      </c>
      <c r="AI12" s="38">
        <f t="shared" si="0"/>
        <v>0</v>
      </c>
      <c r="AJ12" s="38">
        <f t="shared" si="0"/>
        <v>0</v>
      </c>
      <c r="AK12" s="38">
        <f t="shared" si="0"/>
        <v>1</v>
      </c>
      <c r="AL12" s="38">
        <f t="shared" si="0"/>
        <v>1</v>
      </c>
      <c r="AM12" s="38">
        <f t="shared" si="0"/>
        <v>47</v>
      </c>
      <c r="AN12" s="40">
        <f t="shared" si="0"/>
        <v>45</v>
      </c>
      <c r="AO12" s="146">
        <f>AN12/AC12*100</f>
        <v>8.0500894454382834</v>
      </c>
      <c r="AP12" s="41">
        <f t="shared" si="0"/>
        <v>0</v>
      </c>
      <c r="AQ12" s="38">
        <f t="shared" si="0"/>
        <v>45</v>
      </c>
      <c r="AR12" s="38">
        <f t="shared" si="0"/>
        <v>1</v>
      </c>
      <c r="AS12" s="38"/>
      <c r="AT12" s="38">
        <f t="shared" si="0"/>
        <v>0</v>
      </c>
      <c r="AU12" s="40">
        <f>SUM(AU13:AU18)</f>
        <v>0</v>
      </c>
      <c r="AV12" s="144">
        <f>AU12/AC12*100</f>
        <v>0</v>
      </c>
      <c r="AW12" s="41">
        <f t="shared" si="0"/>
        <v>1</v>
      </c>
      <c r="AX12" s="38">
        <f t="shared" si="0"/>
        <v>1</v>
      </c>
      <c r="AY12" s="40">
        <f>SUM(AY13:AY18)</f>
        <v>1</v>
      </c>
      <c r="AZ12" s="146">
        <f>AY12/AC12*100</f>
        <v>0.17889087656529518</v>
      </c>
      <c r="BA12" s="67">
        <f t="shared" si="0"/>
        <v>0</v>
      </c>
      <c r="BB12" s="39">
        <f t="shared" si="0"/>
        <v>0</v>
      </c>
      <c r="BC12" s="268">
        <f t="shared" ref="BC12:BD12" si="2">SUM(BC13:BC18)</f>
        <v>47</v>
      </c>
      <c r="BD12" s="163">
        <f t="shared" si="2"/>
        <v>45</v>
      </c>
      <c r="BE12" s="655" t="s">
        <v>135</v>
      </c>
      <c r="BF12" s="253">
        <f>SUM(BF13:BF18)</f>
        <v>569</v>
      </c>
      <c r="BG12" s="41">
        <f t="shared" si="0"/>
        <v>0</v>
      </c>
      <c r="BH12" s="38">
        <f t="shared" si="0"/>
        <v>0</v>
      </c>
      <c r="BI12" s="38">
        <f t="shared" si="0"/>
        <v>0</v>
      </c>
      <c r="BJ12" s="38">
        <f t="shared" si="0"/>
        <v>0</v>
      </c>
      <c r="BK12" s="40">
        <f t="shared" si="0"/>
        <v>0</v>
      </c>
      <c r="BL12" s="67">
        <f t="shared" si="0"/>
        <v>0</v>
      </c>
      <c r="BM12" s="38">
        <f t="shared" si="0"/>
        <v>0</v>
      </c>
      <c r="BN12" s="38"/>
      <c r="BO12" s="40">
        <f t="shared" si="0"/>
        <v>1</v>
      </c>
      <c r="BP12" s="146">
        <f>BO12/BF12</f>
        <v>1.7574692442882249E-3</v>
      </c>
      <c r="BQ12" s="41">
        <f t="shared" si="0"/>
        <v>0</v>
      </c>
      <c r="BR12" s="38">
        <f t="shared" si="0"/>
        <v>0</v>
      </c>
      <c r="BS12" s="40">
        <f>SUM(BS13:BS18)</f>
        <v>1</v>
      </c>
      <c r="BT12" s="261">
        <f>BS12/BF12*100</f>
        <v>0.17574692442882248</v>
      </c>
      <c r="BU12" s="41">
        <f t="shared" si="0"/>
        <v>0</v>
      </c>
      <c r="BV12" s="38">
        <f t="shared" ref="BV12:EE12" si="3">SUM(BV13:BV18)</f>
        <v>0</v>
      </c>
      <c r="BW12" s="38">
        <f t="shared" si="3"/>
        <v>0</v>
      </c>
      <c r="BX12" s="38">
        <f t="shared" si="3"/>
        <v>0</v>
      </c>
      <c r="BY12" s="38">
        <f t="shared" si="3"/>
        <v>0</v>
      </c>
      <c r="BZ12" s="40">
        <f>SUM(BZ13:BZ18)</f>
        <v>0</v>
      </c>
      <c r="CA12" s="146">
        <f t="shared" ref="CA12:CA18" si="4">BZ12/BF12*100</f>
        <v>0</v>
      </c>
      <c r="CB12" s="265">
        <f t="shared" ref="CB12:CC12" si="5">SUM(CB13:CB18)</f>
        <v>0</v>
      </c>
      <c r="CC12" s="83">
        <f t="shared" si="5"/>
        <v>1</v>
      </c>
      <c r="CD12" s="163">
        <f t="shared" ref="CD12" si="6">SUM(CD13:CD18)</f>
        <v>0</v>
      </c>
      <c r="CE12" s="100"/>
      <c r="CF12" s="244" t="s">
        <v>135</v>
      </c>
      <c r="CG12" s="253">
        <f>SUM(CG13:CG18)</f>
        <v>666</v>
      </c>
      <c r="CH12" s="67">
        <f t="shared" ref="CH12:CX12" si="7">SUM(CH13:CH18)</f>
        <v>0</v>
      </c>
      <c r="CI12" s="38">
        <f t="shared" si="7"/>
        <v>0</v>
      </c>
      <c r="CJ12" s="38">
        <f t="shared" si="7"/>
        <v>0</v>
      </c>
      <c r="CK12" s="38">
        <f t="shared" si="7"/>
        <v>0</v>
      </c>
      <c r="CL12" s="38">
        <f t="shared" si="7"/>
        <v>0</v>
      </c>
      <c r="CM12" s="38">
        <f t="shared" si="7"/>
        <v>0</v>
      </c>
      <c r="CN12" s="38">
        <f t="shared" si="7"/>
        <v>0</v>
      </c>
      <c r="CO12" s="38">
        <f t="shared" si="7"/>
        <v>0</v>
      </c>
      <c r="CP12" s="38">
        <f t="shared" si="7"/>
        <v>0</v>
      </c>
      <c r="CQ12" s="38">
        <f t="shared" si="7"/>
        <v>0</v>
      </c>
      <c r="CR12" s="38">
        <f t="shared" si="7"/>
        <v>0</v>
      </c>
      <c r="CS12" s="38">
        <f t="shared" si="7"/>
        <v>0</v>
      </c>
      <c r="CT12" s="38">
        <f t="shared" si="7"/>
        <v>0</v>
      </c>
      <c r="CU12" s="38">
        <f t="shared" si="7"/>
        <v>0</v>
      </c>
      <c r="CV12" s="38">
        <f t="shared" si="7"/>
        <v>0</v>
      </c>
      <c r="CW12" s="38">
        <f t="shared" si="7"/>
        <v>0</v>
      </c>
      <c r="CX12" s="163">
        <f t="shared" si="7"/>
        <v>0</v>
      </c>
      <c r="CY12" s="100"/>
      <c r="CZ12" s="36" t="s">
        <v>135</v>
      </c>
      <c r="DA12" s="37">
        <f>SUM(DA13:DA18)</f>
        <v>682</v>
      </c>
      <c r="DB12" s="38">
        <f t="shared" si="3"/>
        <v>0</v>
      </c>
      <c r="DC12" s="38">
        <f t="shared" si="3"/>
        <v>0</v>
      </c>
      <c r="DD12" s="38">
        <f t="shared" si="3"/>
        <v>0</v>
      </c>
      <c r="DE12" s="40">
        <f t="shared" si="3"/>
        <v>0</v>
      </c>
      <c r="DF12" s="67">
        <f t="shared" si="3"/>
        <v>0</v>
      </c>
      <c r="DG12" s="38">
        <f t="shared" si="3"/>
        <v>0</v>
      </c>
      <c r="DH12" s="40">
        <f>SUM(DH13:DH18)</f>
        <v>0</v>
      </c>
      <c r="DI12" s="146">
        <f t="shared" ref="DI12:DI18" si="8">DH12/DA12*100</f>
        <v>0</v>
      </c>
      <c r="DJ12" s="41">
        <f t="shared" si="3"/>
        <v>0</v>
      </c>
      <c r="DK12" s="38">
        <f t="shared" si="3"/>
        <v>0</v>
      </c>
      <c r="DL12" s="40">
        <f>SUM(DL13:DL18)</f>
        <v>0</v>
      </c>
      <c r="DM12" s="146">
        <f t="shared" ref="DM12:DM18" si="9">DL12/DA12*100</f>
        <v>0</v>
      </c>
      <c r="DN12" s="41">
        <f t="shared" si="3"/>
        <v>0</v>
      </c>
      <c r="DO12" s="40">
        <f t="shared" si="3"/>
        <v>0</v>
      </c>
      <c r="DP12" s="67">
        <f t="shared" si="3"/>
        <v>0</v>
      </c>
      <c r="DQ12" s="40">
        <f>SUM(DQ13:DQ18)</f>
        <v>0</v>
      </c>
      <c r="DR12" s="146">
        <f t="shared" ref="DR12:DR18" si="10">DQ12/DA12*100</f>
        <v>0</v>
      </c>
      <c r="DS12" s="41">
        <f>SUM(DS13:DS18)</f>
        <v>41</v>
      </c>
      <c r="DT12" s="152">
        <f t="shared" ref="DT12:DT18" si="11">DS12/DA12</f>
        <v>6.0117302052785926E-2</v>
      </c>
      <c r="DU12" s="268">
        <f>SUM(DU13:DU18)</f>
        <v>42</v>
      </c>
      <c r="DV12" s="146">
        <f t="shared" ref="DV12:DV18" si="12">DU12/DA12</f>
        <v>6.1583577712609971E-2</v>
      </c>
      <c r="DW12" s="163">
        <f t="shared" ref="DW12" si="13">SUM(DW13:DW18)</f>
        <v>0</v>
      </c>
      <c r="DX12" s="100"/>
      <c r="DY12" s="244" t="s">
        <v>135</v>
      </c>
      <c r="DZ12" s="41">
        <f t="shared" si="3"/>
        <v>1</v>
      </c>
      <c r="EA12" s="38">
        <f t="shared" si="3"/>
        <v>0</v>
      </c>
      <c r="EB12" s="38">
        <f t="shared" si="3"/>
        <v>0</v>
      </c>
      <c r="EC12" s="41">
        <f t="shared" si="3"/>
        <v>12</v>
      </c>
      <c r="ED12" s="38">
        <f t="shared" si="3"/>
        <v>4</v>
      </c>
      <c r="EE12" s="38">
        <f t="shared" si="3"/>
        <v>1</v>
      </c>
      <c r="EF12" s="38">
        <f t="shared" ref="EF12:HD12" si="14">SUM(EF13:EF18)</f>
        <v>8</v>
      </c>
      <c r="EG12" s="38">
        <f t="shared" si="14"/>
        <v>1</v>
      </c>
      <c r="EH12" s="38">
        <f t="shared" si="14"/>
        <v>1</v>
      </c>
      <c r="EI12" s="38">
        <f t="shared" si="14"/>
        <v>13</v>
      </c>
      <c r="EJ12" s="38">
        <f t="shared" si="14"/>
        <v>4</v>
      </c>
      <c r="EK12" s="38">
        <f t="shared" si="14"/>
        <v>1</v>
      </c>
      <c r="EL12" s="38">
        <f t="shared" si="14"/>
        <v>3</v>
      </c>
      <c r="EM12" s="38">
        <f t="shared" si="14"/>
        <v>1</v>
      </c>
      <c r="EN12" s="38">
        <f t="shared" si="14"/>
        <v>0</v>
      </c>
      <c r="EO12" s="38">
        <f t="shared" si="14"/>
        <v>0</v>
      </c>
      <c r="EP12" s="38">
        <f t="shared" si="14"/>
        <v>0</v>
      </c>
      <c r="EQ12" s="40">
        <f t="shared" si="14"/>
        <v>0</v>
      </c>
      <c r="ER12" s="274">
        <f>SUM(ER13:ER18)</f>
        <v>509</v>
      </c>
      <c r="ES12" s="271">
        <f>IFERROR(SUM(ET12:EX12)/ER12*100,0)</f>
        <v>4.3222003929273081</v>
      </c>
      <c r="ET12" s="41">
        <f t="shared" si="14"/>
        <v>0</v>
      </c>
      <c r="EU12" s="38">
        <f t="shared" si="14"/>
        <v>1</v>
      </c>
      <c r="EV12" s="38">
        <f t="shared" si="14"/>
        <v>13</v>
      </c>
      <c r="EW12" s="38">
        <f t="shared" si="14"/>
        <v>8</v>
      </c>
      <c r="EX12" s="39">
        <f t="shared" si="14"/>
        <v>0</v>
      </c>
      <c r="EY12" s="41">
        <f t="shared" ref="EY12:FA12" si="15">SUM(EY13:EY18)</f>
        <v>0</v>
      </c>
      <c r="EZ12" s="38">
        <f t="shared" si="15"/>
        <v>0</v>
      </c>
      <c r="FA12" s="38">
        <f t="shared" si="15"/>
        <v>0</v>
      </c>
      <c r="FB12" s="41">
        <f t="shared" si="14"/>
        <v>0</v>
      </c>
      <c r="FC12" s="38">
        <f t="shared" si="14"/>
        <v>0</v>
      </c>
      <c r="FD12" s="38">
        <f t="shared" si="14"/>
        <v>0</v>
      </c>
      <c r="FE12" s="38">
        <f t="shared" si="14"/>
        <v>8</v>
      </c>
      <c r="FF12" s="38">
        <f t="shared" si="14"/>
        <v>1</v>
      </c>
      <c r="FG12" s="38">
        <f t="shared" si="14"/>
        <v>1</v>
      </c>
      <c r="FH12" s="38">
        <f t="shared" si="14"/>
        <v>5</v>
      </c>
      <c r="FI12" s="38">
        <f t="shared" si="14"/>
        <v>1</v>
      </c>
      <c r="FJ12" s="38">
        <f t="shared" si="14"/>
        <v>0</v>
      </c>
      <c r="FK12" s="38">
        <f t="shared" si="14"/>
        <v>11</v>
      </c>
      <c r="FL12" s="38">
        <f t="shared" si="14"/>
        <v>5</v>
      </c>
      <c r="FM12" s="38">
        <f t="shared" si="14"/>
        <v>2</v>
      </c>
      <c r="FN12" s="38">
        <f t="shared" si="14"/>
        <v>4</v>
      </c>
      <c r="FO12" s="38">
        <f t="shared" si="14"/>
        <v>2</v>
      </c>
      <c r="FP12" s="38">
        <f t="shared" si="14"/>
        <v>1</v>
      </c>
      <c r="FQ12" s="39">
        <f t="shared" si="14"/>
        <v>2</v>
      </c>
      <c r="FR12" s="100"/>
      <c r="FS12" s="244" t="s">
        <v>135</v>
      </c>
      <c r="FT12" s="242">
        <f>SUM(FT13:FT18)</f>
        <v>5256</v>
      </c>
      <c r="FU12" s="278">
        <f t="shared" ref="FU12:FU18" si="16">(SUM(FV12:GE12)/FT12)*100</f>
        <v>0</v>
      </c>
      <c r="FV12" s="41">
        <f t="shared" si="14"/>
        <v>0</v>
      </c>
      <c r="FW12" s="38">
        <f t="shared" si="14"/>
        <v>0</v>
      </c>
      <c r="FX12" s="38">
        <f t="shared" si="14"/>
        <v>0</v>
      </c>
      <c r="FY12" s="38">
        <f t="shared" si="14"/>
        <v>0</v>
      </c>
      <c r="FZ12" s="38">
        <f t="shared" si="14"/>
        <v>0</v>
      </c>
      <c r="GA12" s="38">
        <f t="shared" si="14"/>
        <v>0</v>
      </c>
      <c r="GB12" s="38">
        <f t="shared" si="14"/>
        <v>0</v>
      </c>
      <c r="GC12" s="38">
        <f t="shared" si="14"/>
        <v>0</v>
      </c>
      <c r="GD12" s="38">
        <f t="shared" si="14"/>
        <v>0</v>
      </c>
      <c r="GE12" s="40">
        <f t="shared" si="14"/>
        <v>0</v>
      </c>
      <c r="GF12" s="268">
        <f t="shared" ref="GF12" si="17">SUM(GF13:GF18)</f>
        <v>0</v>
      </c>
      <c r="GG12" s="163">
        <f>SUM(GG13:GG18)</f>
        <v>6926</v>
      </c>
      <c r="GH12" s="281">
        <f t="shared" ref="GH12:GH18" si="18">GF12/GG12*100</f>
        <v>0</v>
      </c>
      <c r="GI12" s="41">
        <f t="shared" si="14"/>
        <v>0</v>
      </c>
      <c r="GJ12" s="38">
        <f t="shared" si="14"/>
        <v>0</v>
      </c>
      <c r="GK12" s="38">
        <f t="shared" si="14"/>
        <v>0</v>
      </c>
      <c r="GL12" s="38">
        <f t="shared" si="14"/>
        <v>0</v>
      </c>
      <c r="GM12" s="38">
        <f t="shared" si="14"/>
        <v>0</v>
      </c>
      <c r="GN12" s="38">
        <f t="shared" si="14"/>
        <v>0</v>
      </c>
      <c r="GO12" s="38">
        <f t="shared" si="14"/>
        <v>0</v>
      </c>
      <c r="GP12" s="38">
        <f t="shared" si="14"/>
        <v>0</v>
      </c>
      <c r="GQ12" s="39">
        <f t="shared" si="14"/>
        <v>0</v>
      </c>
      <c r="GR12" s="100"/>
      <c r="GS12" s="244" t="s">
        <v>135</v>
      </c>
      <c r="GT12" s="41">
        <f t="shared" si="14"/>
        <v>0</v>
      </c>
      <c r="GU12" s="38">
        <f t="shared" si="14"/>
        <v>0</v>
      </c>
      <c r="GV12" s="38">
        <f t="shared" si="14"/>
        <v>0</v>
      </c>
      <c r="GW12" s="38">
        <f t="shared" si="14"/>
        <v>0</v>
      </c>
      <c r="GX12" s="38">
        <f t="shared" si="14"/>
        <v>0</v>
      </c>
      <c r="GY12" s="38">
        <f t="shared" si="14"/>
        <v>0</v>
      </c>
      <c r="GZ12" s="38">
        <f t="shared" si="14"/>
        <v>0</v>
      </c>
      <c r="HA12" s="39">
        <f t="shared" si="14"/>
        <v>0</v>
      </c>
      <c r="HB12" s="67">
        <f>SUM(HB13:HB18)</f>
        <v>578</v>
      </c>
      <c r="HC12" s="245">
        <f t="shared" ref="HC12:HC18" si="19">IFERROR(SUM(HD12:HH12)/HB12*100,0)</f>
        <v>0</v>
      </c>
      <c r="HD12" s="67">
        <f t="shared" si="14"/>
        <v>0</v>
      </c>
      <c r="HE12" s="38">
        <f t="shared" ref="HE12:JR12" si="20">SUM(HE13:HE18)</f>
        <v>0</v>
      </c>
      <c r="HF12" s="38">
        <f t="shared" si="20"/>
        <v>0</v>
      </c>
      <c r="HG12" s="38">
        <f t="shared" si="20"/>
        <v>0</v>
      </c>
      <c r="HH12" s="39">
        <f t="shared" ref="HH12" si="21">SUM(HH13:HH18)</f>
        <v>0</v>
      </c>
      <c r="HI12" s="41">
        <f t="shared" si="20"/>
        <v>0</v>
      </c>
      <c r="HJ12" s="38">
        <f t="shared" si="20"/>
        <v>0</v>
      </c>
      <c r="HK12" s="38">
        <f t="shared" si="20"/>
        <v>0</v>
      </c>
      <c r="HL12" s="38">
        <f t="shared" si="20"/>
        <v>0</v>
      </c>
      <c r="HM12" s="38">
        <f t="shared" si="20"/>
        <v>0</v>
      </c>
      <c r="HN12" s="38">
        <f t="shared" si="20"/>
        <v>0</v>
      </c>
      <c r="HO12" s="38">
        <f t="shared" si="20"/>
        <v>0</v>
      </c>
      <c r="HP12" s="39">
        <f t="shared" si="20"/>
        <v>0</v>
      </c>
      <c r="HQ12" s="100"/>
      <c r="HR12" s="91" t="s">
        <v>135</v>
      </c>
      <c r="HS12" s="67">
        <f t="shared" si="20"/>
        <v>0</v>
      </c>
      <c r="HT12" s="38">
        <f t="shared" si="20"/>
        <v>0</v>
      </c>
      <c r="HU12" s="38">
        <f t="shared" si="20"/>
        <v>0</v>
      </c>
      <c r="HV12" s="38">
        <f t="shared" si="20"/>
        <v>4</v>
      </c>
      <c r="HW12" s="38">
        <f t="shared" si="20"/>
        <v>0</v>
      </c>
      <c r="HX12" s="38">
        <f t="shared" si="20"/>
        <v>0</v>
      </c>
      <c r="HY12" s="38">
        <f t="shared" si="20"/>
        <v>1</v>
      </c>
      <c r="HZ12" s="38">
        <f t="shared" si="20"/>
        <v>0</v>
      </c>
      <c r="IA12" s="38">
        <f t="shared" si="20"/>
        <v>0</v>
      </c>
      <c r="IB12" s="38">
        <f t="shared" si="20"/>
        <v>2</v>
      </c>
      <c r="IC12" s="38">
        <f t="shared" si="20"/>
        <v>0</v>
      </c>
      <c r="ID12" s="38">
        <f t="shared" si="20"/>
        <v>1</v>
      </c>
      <c r="IE12" s="38">
        <f t="shared" si="20"/>
        <v>0</v>
      </c>
      <c r="IF12" s="38">
        <f t="shared" si="20"/>
        <v>0</v>
      </c>
      <c r="IG12" s="39">
        <f t="shared" si="20"/>
        <v>0</v>
      </c>
      <c r="IH12" s="42">
        <f t="shared" si="20"/>
        <v>1</v>
      </c>
      <c r="II12" s="34">
        <f t="shared" si="20"/>
        <v>1</v>
      </c>
      <c r="IJ12" s="43">
        <f t="shared" si="20"/>
        <v>0</v>
      </c>
      <c r="IK12" s="44">
        <f t="shared" si="20"/>
        <v>0</v>
      </c>
      <c r="IL12" s="34">
        <f t="shared" si="20"/>
        <v>0</v>
      </c>
      <c r="IM12" s="35">
        <f t="shared" si="20"/>
        <v>0</v>
      </c>
      <c r="IN12" s="44">
        <f t="shared" ref="IN12:IP12" si="22">SUM(IN13:IN18)</f>
        <v>0</v>
      </c>
      <c r="IO12" s="34">
        <f t="shared" si="22"/>
        <v>0</v>
      </c>
      <c r="IP12" s="35">
        <f t="shared" si="22"/>
        <v>0</v>
      </c>
      <c r="IQ12" s="42">
        <f t="shared" si="20"/>
        <v>0</v>
      </c>
      <c r="IR12" s="34">
        <f t="shared" si="20"/>
        <v>2</v>
      </c>
      <c r="IS12" s="34">
        <f t="shared" si="20"/>
        <v>0</v>
      </c>
      <c r="IT12" s="34">
        <f>SUM(IT13:IT18)</f>
        <v>8</v>
      </c>
      <c r="IU12" s="34">
        <f t="shared" si="20"/>
        <v>2</v>
      </c>
      <c r="IV12" s="100"/>
      <c r="IW12" s="240" t="s">
        <v>135</v>
      </c>
      <c r="IX12" s="238">
        <f t="shared" si="20"/>
        <v>0</v>
      </c>
      <c r="IY12" s="231">
        <f t="shared" si="20"/>
        <v>0</v>
      </c>
      <c r="IZ12" s="231">
        <f t="shared" si="20"/>
        <v>0</v>
      </c>
      <c r="JA12" s="231">
        <f t="shared" si="20"/>
        <v>0</v>
      </c>
      <c r="JB12" s="232">
        <f t="shared" si="20"/>
        <v>0</v>
      </c>
      <c r="JC12" s="233">
        <f t="shared" ref="JC12:JM12" si="23">SUM(JC13:JC18)</f>
        <v>0</v>
      </c>
      <c r="JD12" s="234">
        <f t="shared" si="23"/>
        <v>0</v>
      </c>
      <c r="JE12" s="234">
        <f t="shared" si="23"/>
        <v>0</v>
      </c>
      <c r="JF12" s="234">
        <f t="shared" si="23"/>
        <v>0</v>
      </c>
      <c r="JG12" s="235">
        <f t="shared" si="23"/>
        <v>2</v>
      </c>
      <c r="JH12" s="233">
        <f t="shared" si="23"/>
        <v>0</v>
      </c>
      <c r="JI12" s="234">
        <f t="shared" si="23"/>
        <v>0</v>
      </c>
      <c r="JJ12" s="234">
        <f t="shared" si="23"/>
        <v>0</v>
      </c>
      <c r="JK12" s="234">
        <f t="shared" si="23"/>
        <v>0</v>
      </c>
      <c r="JL12" s="235">
        <f t="shared" si="23"/>
        <v>4</v>
      </c>
      <c r="JM12" s="236">
        <f t="shared" si="23"/>
        <v>19</v>
      </c>
      <c r="JN12" s="236">
        <f>SUM(JN13:JN18)</f>
        <v>3463</v>
      </c>
      <c r="JO12" s="391">
        <f t="shared" ref="JO12:JO18" si="24">IFERROR(JM12/JN12*100,0)</f>
        <v>0.54865723361247476</v>
      </c>
      <c r="JP12" s="237">
        <f t="shared" si="20"/>
        <v>1</v>
      </c>
      <c r="JQ12" s="238">
        <f t="shared" si="20"/>
        <v>0</v>
      </c>
      <c r="JR12" s="239">
        <f t="shared" si="20"/>
        <v>0</v>
      </c>
      <c r="JS12" s="237">
        <f t="shared" ref="JS12:KI12" si="25">SUM(JS13:JS18)</f>
        <v>776</v>
      </c>
      <c r="JT12" s="231">
        <f t="shared" si="25"/>
        <v>21</v>
      </c>
      <c r="JU12" s="231">
        <f t="shared" si="25"/>
        <v>17</v>
      </c>
      <c r="JV12" s="402">
        <f>IFERROR(SUM(JT12:JU12)/JS12*100,0)</f>
        <v>4.8969072164948457</v>
      </c>
      <c r="JW12" s="238">
        <f t="shared" si="25"/>
        <v>602</v>
      </c>
      <c r="JX12" s="231">
        <f t="shared" si="25"/>
        <v>12</v>
      </c>
      <c r="JY12" s="231">
        <f t="shared" si="25"/>
        <v>7</v>
      </c>
      <c r="JZ12" s="696">
        <f>IFERROR(SUM(JX12:JY12)/JW12*100,0)</f>
        <v>3.1561461794019934</v>
      </c>
      <c r="KA12" s="237">
        <f t="shared" si="25"/>
        <v>569</v>
      </c>
      <c r="KB12" s="231">
        <f t="shared" si="25"/>
        <v>2</v>
      </c>
      <c r="KC12" s="231">
        <f t="shared" si="25"/>
        <v>8</v>
      </c>
      <c r="KD12" s="402">
        <f>IFERROR(SUM(KB12:KC12)/KA12*100,0)</f>
        <v>1.7574692442882252</v>
      </c>
      <c r="KE12" s="238">
        <f t="shared" si="25"/>
        <v>0</v>
      </c>
      <c r="KF12" s="231">
        <f t="shared" si="25"/>
        <v>0</v>
      </c>
      <c r="KG12" s="231">
        <f t="shared" si="25"/>
        <v>0</v>
      </c>
      <c r="KH12" s="231">
        <f t="shared" si="25"/>
        <v>0</v>
      </c>
      <c r="KI12" s="231">
        <f t="shared" si="25"/>
        <v>0</v>
      </c>
    </row>
    <row r="13" spans="1:295" s="96" customFormat="1" ht="25.5" customHeight="1" x14ac:dyDescent="0.3">
      <c r="A13" s="45"/>
      <c r="B13" s="46" t="s">
        <v>136</v>
      </c>
      <c r="C13" s="47">
        <f>C27+C28+C32</f>
        <v>219</v>
      </c>
      <c r="D13" s="48">
        <f>D27+D28+D32</f>
        <v>22</v>
      </c>
      <c r="E13" s="48">
        <f>E27+E28+E32</f>
        <v>0</v>
      </c>
      <c r="F13" s="51">
        <f>F27+F28+F32</f>
        <v>1</v>
      </c>
      <c r="G13" s="142">
        <f t="shared" ref="G13:G18" si="26">SUM(D13:F13)/C13*100</f>
        <v>10.50228310502283</v>
      </c>
      <c r="H13" s="52">
        <f>H27+H28+H32</f>
        <v>22</v>
      </c>
      <c r="I13" s="51">
        <f>I27+I28+I32</f>
        <v>0</v>
      </c>
      <c r="J13" s="53">
        <f>J27+J28+J32</f>
        <v>19</v>
      </c>
      <c r="K13" s="48">
        <f>K27+K28+K32</f>
        <v>13</v>
      </c>
      <c r="L13" s="51">
        <f>L27+L28+L32</f>
        <v>17</v>
      </c>
      <c r="M13" s="143">
        <f t="shared" si="1"/>
        <v>7.7625570776255701</v>
      </c>
      <c r="N13" s="53">
        <f>N27+N28+N32</f>
        <v>19</v>
      </c>
      <c r="O13" s="48">
        <f>O27+O28+O32</f>
        <v>13</v>
      </c>
      <c r="P13" s="51">
        <f>P27+P28+P32</f>
        <v>17</v>
      </c>
      <c r="Q13" s="145">
        <f t="shared" ref="Q13:Q18" si="27">P13/C13*100</f>
        <v>7.7625570776255701</v>
      </c>
      <c r="R13" s="52">
        <f t="shared" ref="R13:Z13" si="28">R27+R28+R32</f>
        <v>19</v>
      </c>
      <c r="S13" s="51">
        <f t="shared" si="28"/>
        <v>13</v>
      </c>
      <c r="T13" s="53">
        <f t="shared" si="28"/>
        <v>19</v>
      </c>
      <c r="U13" s="49">
        <f t="shared" si="28"/>
        <v>13</v>
      </c>
      <c r="V13" s="52">
        <f t="shared" si="28"/>
        <v>0</v>
      </c>
      <c r="W13" s="51">
        <f t="shared" si="28"/>
        <v>0</v>
      </c>
      <c r="X13" s="53">
        <f t="shared" si="28"/>
        <v>0</v>
      </c>
      <c r="Y13" s="48">
        <f t="shared" si="28"/>
        <v>0</v>
      </c>
      <c r="Z13" s="49">
        <f t="shared" si="28"/>
        <v>0</v>
      </c>
      <c r="AA13" s="101"/>
      <c r="AB13" s="92" t="s">
        <v>136</v>
      </c>
      <c r="AC13" s="254">
        <f>AC27+AC28+AC32</f>
        <v>263</v>
      </c>
      <c r="AD13" s="269">
        <f>AD27+AD28+AD32</f>
        <v>22</v>
      </c>
      <c r="AE13" s="256">
        <f t="shared" ref="AE13:AE18" si="29">AD13/AC13*100</f>
        <v>8.3650190114068437</v>
      </c>
      <c r="AF13" s="52">
        <f t="shared" ref="AF13:AN13" si="30">AF27+AF28+AF32</f>
        <v>22</v>
      </c>
      <c r="AG13" s="48">
        <f t="shared" si="30"/>
        <v>23</v>
      </c>
      <c r="AH13" s="48">
        <f t="shared" si="30"/>
        <v>0</v>
      </c>
      <c r="AI13" s="48">
        <f t="shared" si="30"/>
        <v>0</v>
      </c>
      <c r="AJ13" s="48">
        <f t="shared" si="30"/>
        <v>0</v>
      </c>
      <c r="AK13" s="48">
        <f t="shared" si="30"/>
        <v>1</v>
      </c>
      <c r="AL13" s="48">
        <f t="shared" si="30"/>
        <v>1</v>
      </c>
      <c r="AM13" s="48">
        <f t="shared" si="30"/>
        <v>18</v>
      </c>
      <c r="AN13" s="51">
        <f t="shared" si="30"/>
        <v>20</v>
      </c>
      <c r="AO13" s="256">
        <f t="shared" ref="AO13:AO18" si="31">AN13/AC13*100</f>
        <v>7.6045627376425857</v>
      </c>
      <c r="AP13" s="52">
        <f>AP27+AP28+AP32</f>
        <v>0</v>
      </c>
      <c r="AQ13" s="48">
        <f>AQ27+AQ28+AQ32</f>
        <v>20</v>
      </c>
      <c r="AR13" s="48">
        <f>AR27+AR28+AR32</f>
        <v>1</v>
      </c>
      <c r="AS13" s="48"/>
      <c r="AT13" s="48">
        <f>AT27+AT28+AT32</f>
        <v>0</v>
      </c>
      <c r="AU13" s="51">
        <f>AU27+AU28+AU32</f>
        <v>0</v>
      </c>
      <c r="AV13" s="145">
        <f t="shared" ref="AV13:AV18" si="32">AU13/AC13*100</f>
        <v>0</v>
      </c>
      <c r="AW13" s="52">
        <f>AW27+AW28+AW32</f>
        <v>1</v>
      </c>
      <c r="AX13" s="48">
        <f>AX27+AX28+AX32</f>
        <v>1</v>
      </c>
      <c r="AY13" s="51">
        <f>AY27+AY28+AY32</f>
        <v>0</v>
      </c>
      <c r="AZ13" s="256">
        <f t="shared" ref="AZ13:AZ18" si="33">AY13/AC13*100</f>
        <v>0</v>
      </c>
      <c r="BA13" s="53">
        <f>BA27+BA28+BA32</f>
        <v>0</v>
      </c>
      <c r="BB13" s="49">
        <f>BB27+BB28+BB32</f>
        <v>0</v>
      </c>
      <c r="BC13" s="269">
        <f>BC27+BC28+BC32</f>
        <v>18</v>
      </c>
      <c r="BD13" s="164">
        <f>BD27+BD28+BD32</f>
        <v>20</v>
      </c>
      <c r="BE13" s="656" t="s">
        <v>136</v>
      </c>
      <c r="BF13" s="254">
        <f t="shared" ref="BF13:BM13" si="34">BF27+BF28+BF32</f>
        <v>238</v>
      </c>
      <c r="BG13" s="52">
        <f t="shared" si="34"/>
        <v>0</v>
      </c>
      <c r="BH13" s="48">
        <f t="shared" si="34"/>
        <v>0</v>
      </c>
      <c r="BI13" s="48">
        <f t="shared" si="34"/>
        <v>0</v>
      </c>
      <c r="BJ13" s="48">
        <f t="shared" si="34"/>
        <v>0</v>
      </c>
      <c r="BK13" s="51">
        <f t="shared" si="34"/>
        <v>0</v>
      </c>
      <c r="BL13" s="53">
        <f t="shared" si="34"/>
        <v>0</v>
      </c>
      <c r="BM13" s="48">
        <f t="shared" si="34"/>
        <v>0</v>
      </c>
      <c r="BN13" s="48"/>
      <c r="BO13" s="51">
        <f>BO27+BO28+BO32</f>
        <v>1</v>
      </c>
      <c r="BP13" s="256">
        <f t="shared" ref="BP13:BP18" si="35">BO13/BF13</f>
        <v>4.2016806722689074E-3</v>
      </c>
      <c r="BQ13" s="52">
        <f>BQ27+BQ28+BQ32</f>
        <v>0</v>
      </c>
      <c r="BR13" s="48">
        <f>BR27+BR28+BR32</f>
        <v>0</v>
      </c>
      <c r="BS13" s="51">
        <f>BS27+BS28+BS32</f>
        <v>1</v>
      </c>
      <c r="BT13" s="262">
        <f t="shared" ref="BT13:BT18" si="36">BS13/BF13*100</f>
        <v>0.42016806722689076</v>
      </c>
      <c r="BU13" s="52">
        <f t="shared" ref="BU13:BZ13" si="37">BU27+BU28+BU32</f>
        <v>0</v>
      </c>
      <c r="BV13" s="48">
        <f t="shared" si="37"/>
        <v>0</v>
      </c>
      <c r="BW13" s="48">
        <f t="shared" si="37"/>
        <v>0</v>
      </c>
      <c r="BX13" s="48">
        <f t="shared" si="37"/>
        <v>0</v>
      </c>
      <c r="BY13" s="48">
        <f t="shared" si="37"/>
        <v>0</v>
      </c>
      <c r="BZ13" s="51">
        <f t="shared" si="37"/>
        <v>0</v>
      </c>
      <c r="CA13" s="256">
        <f t="shared" si="4"/>
        <v>0</v>
      </c>
      <c r="CB13" s="45">
        <f>CB27+CB28+CB32</f>
        <v>0</v>
      </c>
      <c r="CC13" s="84">
        <f>CC27+CC28+CC32</f>
        <v>1</v>
      </c>
      <c r="CD13" s="164">
        <f>CD27+CD28+CD32</f>
        <v>0</v>
      </c>
      <c r="CE13" s="101"/>
      <c r="CF13" s="85" t="s">
        <v>136</v>
      </c>
      <c r="CG13" s="254">
        <f t="shared" ref="CG13:CX13" si="38">CG27+CG28+CG32</f>
        <v>292</v>
      </c>
      <c r="CH13" s="53">
        <f t="shared" si="38"/>
        <v>0</v>
      </c>
      <c r="CI13" s="48">
        <f t="shared" si="38"/>
        <v>0</v>
      </c>
      <c r="CJ13" s="48">
        <f t="shared" si="38"/>
        <v>0</v>
      </c>
      <c r="CK13" s="48">
        <f t="shared" si="38"/>
        <v>0</v>
      </c>
      <c r="CL13" s="48">
        <f t="shared" si="38"/>
        <v>0</v>
      </c>
      <c r="CM13" s="48">
        <f t="shared" si="38"/>
        <v>0</v>
      </c>
      <c r="CN13" s="48">
        <f t="shared" si="38"/>
        <v>0</v>
      </c>
      <c r="CO13" s="48">
        <f t="shared" si="38"/>
        <v>0</v>
      </c>
      <c r="CP13" s="48">
        <f t="shared" si="38"/>
        <v>0</v>
      </c>
      <c r="CQ13" s="48">
        <f t="shared" si="38"/>
        <v>0</v>
      </c>
      <c r="CR13" s="48">
        <f t="shared" si="38"/>
        <v>0</v>
      </c>
      <c r="CS13" s="48">
        <f t="shared" si="38"/>
        <v>0</v>
      </c>
      <c r="CT13" s="48">
        <f t="shared" si="38"/>
        <v>0</v>
      </c>
      <c r="CU13" s="48">
        <f t="shared" si="38"/>
        <v>0</v>
      </c>
      <c r="CV13" s="48">
        <f t="shared" si="38"/>
        <v>0</v>
      </c>
      <c r="CW13" s="48">
        <f t="shared" si="38"/>
        <v>0</v>
      </c>
      <c r="CX13" s="164">
        <f t="shared" si="38"/>
        <v>0</v>
      </c>
      <c r="CY13" s="101"/>
      <c r="CZ13" s="50" t="s">
        <v>136</v>
      </c>
      <c r="DA13" s="47">
        <f t="shared" ref="DA13:DH13" si="39">DA27+DA28+DA32</f>
        <v>324</v>
      </c>
      <c r="DB13" s="48">
        <f t="shared" si="39"/>
        <v>0</v>
      </c>
      <c r="DC13" s="48">
        <f t="shared" si="39"/>
        <v>0</v>
      </c>
      <c r="DD13" s="48">
        <f t="shared" si="39"/>
        <v>0</v>
      </c>
      <c r="DE13" s="51">
        <f t="shared" si="39"/>
        <v>0</v>
      </c>
      <c r="DF13" s="53">
        <f t="shared" si="39"/>
        <v>0</v>
      </c>
      <c r="DG13" s="48">
        <f t="shared" si="39"/>
        <v>0</v>
      </c>
      <c r="DH13" s="51">
        <f t="shared" si="39"/>
        <v>0</v>
      </c>
      <c r="DI13" s="256">
        <f t="shared" si="8"/>
        <v>0</v>
      </c>
      <c r="DJ13" s="52">
        <f>DJ27+DJ28+DJ32</f>
        <v>0</v>
      </c>
      <c r="DK13" s="48">
        <f>DK27+DK28+DK32</f>
        <v>0</v>
      </c>
      <c r="DL13" s="51">
        <f>DL27+DL28+DL32</f>
        <v>0</v>
      </c>
      <c r="DM13" s="256">
        <f t="shared" si="9"/>
        <v>0</v>
      </c>
      <c r="DN13" s="52">
        <f>DN27+DN28+DN32</f>
        <v>0</v>
      </c>
      <c r="DO13" s="51">
        <f>DO27+DO28+DO32</f>
        <v>0</v>
      </c>
      <c r="DP13" s="53">
        <f>DP27+DP28+DP32</f>
        <v>0</v>
      </c>
      <c r="DQ13" s="51">
        <f>DQ27+DQ28+DQ32</f>
        <v>0</v>
      </c>
      <c r="DR13" s="256">
        <f t="shared" si="10"/>
        <v>0</v>
      </c>
      <c r="DS13" s="52">
        <f>DS27+DS28+DS32</f>
        <v>15</v>
      </c>
      <c r="DT13" s="161">
        <f t="shared" si="11"/>
        <v>4.6296296296296294E-2</v>
      </c>
      <c r="DU13" s="269">
        <f>DU27+DU28+DU32</f>
        <v>15</v>
      </c>
      <c r="DV13" s="256">
        <f t="shared" si="12"/>
        <v>4.6296296296296294E-2</v>
      </c>
      <c r="DW13" s="164">
        <f>DW27+DW28+DW32</f>
        <v>0</v>
      </c>
      <c r="DX13" s="101"/>
      <c r="DY13" s="85" t="s">
        <v>136</v>
      </c>
      <c r="DZ13" s="52">
        <f t="shared" ref="DZ13:ER13" si="40">DZ27+DZ28+DZ32</f>
        <v>0</v>
      </c>
      <c r="EA13" s="48">
        <f t="shared" si="40"/>
        <v>0</v>
      </c>
      <c r="EB13" s="48">
        <f t="shared" si="40"/>
        <v>0</v>
      </c>
      <c r="EC13" s="48">
        <f t="shared" si="40"/>
        <v>1</v>
      </c>
      <c r="ED13" s="48">
        <f t="shared" si="40"/>
        <v>0</v>
      </c>
      <c r="EE13" s="48">
        <f t="shared" si="40"/>
        <v>0</v>
      </c>
      <c r="EF13" s="48">
        <f t="shared" si="40"/>
        <v>1</v>
      </c>
      <c r="EG13" s="48">
        <f t="shared" si="40"/>
        <v>0</v>
      </c>
      <c r="EH13" s="48">
        <f t="shared" si="40"/>
        <v>0</v>
      </c>
      <c r="EI13" s="48">
        <f t="shared" si="40"/>
        <v>2</v>
      </c>
      <c r="EJ13" s="48">
        <f t="shared" si="40"/>
        <v>1</v>
      </c>
      <c r="EK13" s="48">
        <f t="shared" si="40"/>
        <v>0</v>
      </c>
      <c r="EL13" s="48">
        <f t="shared" si="40"/>
        <v>1</v>
      </c>
      <c r="EM13" s="48">
        <f t="shared" si="40"/>
        <v>0</v>
      </c>
      <c r="EN13" s="48">
        <f t="shared" si="40"/>
        <v>0</v>
      </c>
      <c r="EO13" s="48">
        <f t="shared" si="40"/>
        <v>0</v>
      </c>
      <c r="EP13" s="48">
        <f t="shared" si="40"/>
        <v>0</v>
      </c>
      <c r="EQ13" s="51">
        <f t="shared" si="40"/>
        <v>0</v>
      </c>
      <c r="ER13" s="275">
        <f t="shared" si="40"/>
        <v>205</v>
      </c>
      <c r="ES13" s="272">
        <f t="shared" ref="ES13:ES18" si="41">IFERROR(SUM(ET13:EX13)/ER13*100,0)</f>
        <v>5.8536585365853666</v>
      </c>
      <c r="ET13" s="52">
        <f t="shared" ref="ET13:FQ13" si="42">ET27+ET28+ET32</f>
        <v>0</v>
      </c>
      <c r="EU13" s="48">
        <f t="shared" si="42"/>
        <v>1</v>
      </c>
      <c r="EV13" s="48">
        <f t="shared" si="42"/>
        <v>7</v>
      </c>
      <c r="EW13" s="48">
        <f t="shared" si="42"/>
        <v>4</v>
      </c>
      <c r="EX13" s="49">
        <f t="shared" si="42"/>
        <v>0</v>
      </c>
      <c r="EY13" s="52">
        <f t="shared" si="42"/>
        <v>0</v>
      </c>
      <c r="EZ13" s="48">
        <f t="shared" si="42"/>
        <v>0</v>
      </c>
      <c r="FA13" s="48">
        <f t="shared" si="42"/>
        <v>0</v>
      </c>
      <c r="FB13" s="52">
        <f t="shared" si="42"/>
        <v>0</v>
      </c>
      <c r="FC13" s="48">
        <f t="shared" si="42"/>
        <v>0</v>
      </c>
      <c r="FD13" s="48">
        <f t="shared" si="42"/>
        <v>0</v>
      </c>
      <c r="FE13" s="48">
        <f t="shared" si="42"/>
        <v>2</v>
      </c>
      <c r="FF13" s="48">
        <f t="shared" si="42"/>
        <v>0</v>
      </c>
      <c r="FG13" s="48">
        <f t="shared" si="42"/>
        <v>0</v>
      </c>
      <c r="FH13" s="48">
        <f t="shared" si="42"/>
        <v>2</v>
      </c>
      <c r="FI13" s="48">
        <f t="shared" si="42"/>
        <v>0</v>
      </c>
      <c r="FJ13" s="48">
        <f t="shared" si="42"/>
        <v>0</v>
      </c>
      <c r="FK13" s="48">
        <f t="shared" si="42"/>
        <v>1</v>
      </c>
      <c r="FL13" s="48">
        <f t="shared" si="42"/>
        <v>0</v>
      </c>
      <c r="FM13" s="48">
        <f t="shared" si="42"/>
        <v>0</v>
      </c>
      <c r="FN13" s="48">
        <f t="shared" si="42"/>
        <v>1</v>
      </c>
      <c r="FO13" s="48">
        <f t="shared" si="42"/>
        <v>0</v>
      </c>
      <c r="FP13" s="48">
        <f t="shared" si="42"/>
        <v>0</v>
      </c>
      <c r="FQ13" s="49">
        <f t="shared" si="42"/>
        <v>2</v>
      </c>
      <c r="FR13" s="101"/>
      <c r="FS13" s="85" t="s">
        <v>136</v>
      </c>
      <c r="FT13" s="243">
        <f>FT27+FT28+FT32</f>
        <v>2534</v>
      </c>
      <c r="FU13" s="279">
        <f t="shared" si="16"/>
        <v>0</v>
      </c>
      <c r="FV13" s="52">
        <f t="shared" ref="FV13:GG13" si="43">FV27+FV28+FV32</f>
        <v>0</v>
      </c>
      <c r="FW13" s="48">
        <f t="shared" si="43"/>
        <v>0</v>
      </c>
      <c r="FX13" s="48">
        <f t="shared" si="43"/>
        <v>0</v>
      </c>
      <c r="FY13" s="48">
        <f t="shared" si="43"/>
        <v>0</v>
      </c>
      <c r="FZ13" s="48">
        <f t="shared" si="43"/>
        <v>0</v>
      </c>
      <c r="GA13" s="48">
        <f t="shared" si="43"/>
        <v>0</v>
      </c>
      <c r="GB13" s="48">
        <f t="shared" si="43"/>
        <v>0</v>
      </c>
      <c r="GC13" s="48">
        <f t="shared" si="43"/>
        <v>0</v>
      </c>
      <c r="GD13" s="48">
        <f t="shared" si="43"/>
        <v>0</v>
      </c>
      <c r="GE13" s="51">
        <f t="shared" si="43"/>
        <v>0</v>
      </c>
      <c r="GF13" s="269">
        <f t="shared" si="43"/>
        <v>0</v>
      </c>
      <c r="GG13" s="164">
        <f t="shared" si="43"/>
        <v>3629</v>
      </c>
      <c r="GH13" s="282">
        <f t="shared" si="18"/>
        <v>0</v>
      </c>
      <c r="GI13" s="52">
        <f t="shared" ref="GI13:GQ13" si="44">GI27+GI28+GI32</f>
        <v>0</v>
      </c>
      <c r="GJ13" s="48">
        <f t="shared" si="44"/>
        <v>0</v>
      </c>
      <c r="GK13" s="48">
        <f t="shared" si="44"/>
        <v>0</v>
      </c>
      <c r="GL13" s="48">
        <f t="shared" si="44"/>
        <v>0</v>
      </c>
      <c r="GM13" s="48">
        <f t="shared" si="44"/>
        <v>0</v>
      </c>
      <c r="GN13" s="48">
        <f t="shared" si="44"/>
        <v>0</v>
      </c>
      <c r="GO13" s="48">
        <f t="shared" si="44"/>
        <v>0</v>
      </c>
      <c r="GP13" s="48">
        <f t="shared" si="44"/>
        <v>0</v>
      </c>
      <c r="GQ13" s="49">
        <f t="shared" si="44"/>
        <v>0</v>
      </c>
      <c r="GR13" s="101"/>
      <c r="GS13" s="85" t="s">
        <v>136</v>
      </c>
      <c r="GT13" s="52">
        <f t="shared" ref="GT13:HB13" si="45">GT27+GT28+GT32</f>
        <v>0</v>
      </c>
      <c r="GU13" s="48">
        <f t="shared" si="45"/>
        <v>0</v>
      </c>
      <c r="GV13" s="48">
        <f t="shared" si="45"/>
        <v>0</v>
      </c>
      <c r="GW13" s="48">
        <f t="shared" si="45"/>
        <v>0</v>
      </c>
      <c r="GX13" s="48">
        <f t="shared" si="45"/>
        <v>0</v>
      </c>
      <c r="GY13" s="48">
        <f t="shared" si="45"/>
        <v>0</v>
      </c>
      <c r="GZ13" s="48">
        <f t="shared" si="45"/>
        <v>0</v>
      </c>
      <c r="HA13" s="49">
        <f t="shared" si="45"/>
        <v>0</v>
      </c>
      <c r="HB13" s="53">
        <f t="shared" si="45"/>
        <v>302</v>
      </c>
      <c r="HC13" s="245">
        <f t="shared" si="19"/>
        <v>0</v>
      </c>
      <c r="HD13" s="53">
        <f t="shared" ref="HD13:HP13" si="46">HD27+HD28+HD32</f>
        <v>0</v>
      </c>
      <c r="HE13" s="48">
        <f t="shared" si="46"/>
        <v>0</v>
      </c>
      <c r="HF13" s="48">
        <f t="shared" si="46"/>
        <v>0</v>
      </c>
      <c r="HG13" s="48">
        <f t="shared" si="46"/>
        <v>0</v>
      </c>
      <c r="HH13" s="49">
        <f t="shared" si="46"/>
        <v>0</v>
      </c>
      <c r="HI13" s="52">
        <f t="shared" si="46"/>
        <v>0</v>
      </c>
      <c r="HJ13" s="48">
        <f t="shared" si="46"/>
        <v>0</v>
      </c>
      <c r="HK13" s="48">
        <f t="shared" si="46"/>
        <v>0</v>
      </c>
      <c r="HL13" s="48">
        <f t="shared" si="46"/>
        <v>0</v>
      </c>
      <c r="HM13" s="48">
        <f t="shared" si="46"/>
        <v>0</v>
      </c>
      <c r="HN13" s="48">
        <f t="shared" si="46"/>
        <v>0</v>
      </c>
      <c r="HO13" s="48">
        <f t="shared" si="46"/>
        <v>0</v>
      </c>
      <c r="HP13" s="49">
        <f t="shared" si="46"/>
        <v>0</v>
      </c>
      <c r="HQ13" s="101"/>
      <c r="HR13" s="92" t="s">
        <v>136</v>
      </c>
      <c r="HS13" s="53">
        <f t="shared" ref="HS13:IU13" si="47">HS27+HS28+HS32</f>
        <v>0</v>
      </c>
      <c r="HT13" s="48">
        <f t="shared" si="47"/>
        <v>0</v>
      </c>
      <c r="HU13" s="48">
        <f t="shared" si="47"/>
        <v>0</v>
      </c>
      <c r="HV13" s="48">
        <f t="shared" si="47"/>
        <v>1</v>
      </c>
      <c r="HW13" s="48">
        <f t="shared" si="47"/>
        <v>0</v>
      </c>
      <c r="HX13" s="48">
        <f t="shared" si="47"/>
        <v>0</v>
      </c>
      <c r="HY13" s="48">
        <f t="shared" si="47"/>
        <v>1</v>
      </c>
      <c r="HZ13" s="48">
        <f t="shared" si="47"/>
        <v>0</v>
      </c>
      <c r="IA13" s="48">
        <f t="shared" si="47"/>
        <v>0</v>
      </c>
      <c r="IB13" s="48">
        <f t="shared" si="47"/>
        <v>2</v>
      </c>
      <c r="IC13" s="48">
        <f t="shared" si="47"/>
        <v>0</v>
      </c>
      <c r="ID13" s="48">
        <f t="shared" si="47"/>
        <v>1</v>
      </c>
      <c r="IE13" s="48">
        <f t="shared" si="47"/>
        <v>0</v>
      </c>
      <c r="IF13" s="48">
        <f t="shared" si="47"/>
        <v>0</v>
      </c>
      <c r="IG13" s="49">
        <f t="shared" si="47"/>
        <v>0</v>
      </c>
      <c r="IH13" s="52">
        <f t="shared" si="47"/>
        <v>1</v>
      </c>
      <c r="II13" s="48">
        <f t="shared" si="47"/>
        <v>1</v>
      </c>
      <c r="IJ13" s="51">
        <f t="shared" si="47"/>
        <v>0</v>
      </c>
      <c r="IK13" s="53">
        <f t="shared" si="47"/>
        <v>0</v>
      </c>
      <c r="IL13" s="48">
        <f t="shared" si="47"/>
        <v>0</v>
      </c>
      <c r="IM13" s="49">
        <f t="shared" si="47"/>
        <v>0</v>
      </c>
      <c r="IN13" s="53">
        <f t="shared" si="47"/>
        <v>0</v>
      </c>
      <c r="IO13" s="48">
        <f t="shared" si="47"/>
        <v>0</v>
      </c>
      <c r="IP13" s="49">
        <f t="shared" si="47"/>
        <v>0</v>
      </c>
      <c r="IQ13" s="52">
        <f t="shared" si="47"/>
        <v>0</v>
      </c>
      <c r="IR13" s="48">
        <f t="shared" si="47"/>
        <v>2</v>
      </c>
      <c r="IS13" s="48">
        <f t="shared" si="47"/>
        <v>0</v>
      </c>
      <c r="IT13" s="48">
        <f t="shared" si="47"/>
        <v>7</v>
      </c>
      <c r="IU13" s="48">
        <f t="shared" si="47"/>
        <v>2</v>
      </c>
      <c r="IV13" s="101"/>
      <c r="IW13" s="241" t="s">
        <v>136</v>
      </c>
      <c r="IX13" s="229">
        <f t="shared" ref="IX13:JN13" si="48">IX27+IX28+IX32</f>
        <v>0</v>
      </c>
      <c r="IY13" s="223">
        <f t="shared" si="48"/>
        <v>0</v>
      </c>
      <c r="IZ13" s="223">
        <f t="shared" si="48"/>
        <v>0</v>
      </c>
      <c r="JA13" s="223">
        <f t="shared" si="48"/>
        <v>0</v>
      </c>
      <c r="JB13" s="224">
        <f t="shared" si="48"/>
        <v>0</v>
      </c>
      <c r="JC13" s="225">
        <f t="shared" si="48"/>
        <v>0</v>
      </c>
      <c r="JD13" s="226">
        <f t="shared" si="48"/>
        <v>0</v>
      </c>
      <c r="JE13" s="226">
        <f t="shared" si="48"/>
        <v>0</v>
      </c>
      <c r="JF13" s="226">
        <f t="shared" si="48"/>
        <v>0</v>
      </c>
      <c r="JG13" s="227">
        <f t="shared" si="48"/>
        <v>0</v>
      </c>
      <c r="JH13" s="225">
        <f t="shared" si="48"/>
        <v>0</v>
      </c>
      <c r="JI13" s="226">
        <f t="shared" si="48"/>
        <v>0</v>
      </c>
      <c r="JJ13" s="226">
        <f t="shared" si="48"/>
        <v>0</v>
      </c>
      <c r="JK13" s="226">
        <f t="shared" si="48"/>
        <v>0</v>
      </c>
      <c r="JL13" s="227">
        <f t="shared" si="48"/>
        <v>0</v>
      </c>
      <c r="JM13" s="225">
        <f t="shared" si="48"/>
        <v>0</v>
      </c>
      <c r="JN13" s="226">
        <f t="shared" si="48"/>
        <v>1814</v>
      </c>
      <c r="JO13" s="392">
        <f t="shared" si="24"/>
        <v>0</v>
      </c>
      <c r="JP13" s="228">
        <f t="shared" ref="JP13:KI13" si="49">JP27+JP28+JP32</f>
        <v>1</v>
      </c>
      <c r="JQ13" s="229">
        <f t="shared" si="49"/>
        <v>0</v>
      </c>
      <c r="JR13" s="230">
        <f t="shared" si="49"/>
        <v>0</v>
      </c>
      <c r="JS13" s="228">
        <f t="shared" si="49"/>
        <v>356</v>
      </c>
      <c r="JT13" s="223">
        <f t="shared" si="49"/>
        <v>1</v>
      </c>
      <c r="JU13" s="223">
        <f t="shared" si="49"/>
        <v>1</v>
      </c>
      <c r="JV13" s="697">
        <f t="shared" si="49"/>
        <v>1.3433962264150945</v>
      </c>
      <c r="JW13" s="229">
        <f t="shared" si="49"/>
        <v>355</v>
      </c>
      <c r="JX13" s="223">
        <f t="shared" si="49"/>
        <v>1</v>
      </c>
      <c r="JY13" s="223">
        <f t="shared" si="49"/>
        <v>0</v>
      </c>
      <c r="JZ13" s="698">
        <f t="shared" si="49"/>
        <v>0.94339622641509435</v>
      </c>
      <c r="KA13" s="228">
        <f t="shared" si="49"/>
        <v>252</v>
      </c>
      <c r="KB13" s="223">
        <f t="shared" si="49"/>
        <v>0</v>
      </c>
      <c r="KC13" s="223">
        <f t="shared" si="49"/>
        <v>1</v>
      </c>
      <c r="KD13" s="697">
        <f t="shared" si="49"/>
        <v>0.56818181818181823</v>
      </c>
      <c r="KE13" s="229">
        <f t="shared" si="49"/>
        <v>0</v>
      </c>
      <c r="KF13" s="223">
        <f t="shared" si="49"/>
        <v>0</v>
      </c>
      <c r="KG13" s="223">
        <f t="shared" si="49"/>
        <v>0</v>
      </c>
      <c r="KH13" s="223">
        <f t="shared" si="49"/>
        <v>0</v>
      </c>
      <c r="KI13" s="223">
        <f t="shared" si="49"/>
        <v>0</v>
      </c>
    </row>
    <row r="14" spans="1:295" s="96" customFormat="1" ht="25.5" customHeight="1" x14ac:dyDescent="0.3">
      <c r="A14" s="45"/>
      <c r="B14" s="54" t="s">
        <v>137</v>
      </c>
      <c r="C14" s="47">
        <f>C33</f>
        <v>76</v>
      </c>
      <c r="D14" s="48">
        <f>D33</f>
        <v>2</v>
      </c>
      <c r="E14" s="48">
        <f>E33</f>
        <v>0</v>
      </c>
      <c r="F14" s="51">
        <f>F33</f>
        <v>0</v>
      </c>
      <c r="G14" s="142">
        <f t="shared" si="26"/>
        <v>2.6315789473684208</v>
      </c>
      <c r="H14" s="52">
        <f>H33</f>
        <v>2</v>
      </c>
      <c r="I14" s="51">
        <f>I33</f>
        <v>0</v>
      </c>
      <c r="J14" s="53">
        <f>J33</f>
        <v>6</v>
      </c>
      <c r="K14" s="48">
        <f>K33</f>
        <v>5</v>
      </c>
      <c r="L14" s="51">
        <f>L33</f>
        <v>13</v>
      </c>
      <c r="M14" s="143">
        <f t="shared" si="1"/>
        <v>17.105263157894736</v>
      </c>
      <c r="N14" s="53">
        <f>N33</f>
        <v>6</v>
      </c>
      <c r="O14" s="48">
        <f>O33</f>
        <v>5</v>
      </c>
      <c r="P14" s="51">
        <f>P33</f>
        <v>13</v>
      </c>
      <c r="Q14" s="145">
        <f t="shared" si="27"/>
        <v>17.105263157894736</v>
      </c>
      <c r="R14" s="52">
        <f t="shared" ref="R14:Z14" si="50">R33</f>
        <v>6</v>
      </c>
      <c r="S14" s="51">
        <f t="shared" si="50"/>
        <v>5</v>
      </c>
      <c r="T14" s="53">
        <f t="shared" si="50"/>
        <v>6</v>
      </c>
      <c r="U14" s="49">
        <f t="shared" si="50"/>
        <v>5</v>
      </c>
      <c r="V14" s="52">
        <f t="shared" si="50"/>
        <v>0</v>
      </c>
      <c r="W14" s="51">
        <f t="shared" si="50"/>
        <v>0</v>
      </c>
      <c r="X14" s="53">
        <f t="shared" si="50"/>
        <v>0</v>
      </c>
      <c r="Y14" s="48">
        <f t="shared" si="50"/>
        <v>0</v>
      </c>
      <c r="Z14" s="49">
        <f t="shared" si="50"/>
        <v>0</v>
      </c>
      <c r="AA14" s="101"/>
      <c r="AB14" s="93" t="s">
        <v>137</v>
      </c>
      <c r="AC14" s="254">
        <f>AC33</f>
        <v>69</v>
      </c>
      <c r="AD14" s="269">
        <f>AD33</f>
        <v>3</v>
      </c>
      <c r="AE14" s="256">
        <f t="shared" si="29"/>
        <v>4.3478260869565215</v>
      </c>
      <c r="AF14" s="52">
        <f t="shared" ref="AF14:AN14" si="51">AF33</f>
        <v>3</v>
      </c>
      <c r="AG14" s="48">
        <f t="shared" si="51"/>
        <v>3</v>
      </c>
      <c r="AH14" s="48">
        <f t="shared" si="51"/>
        <v>0</v>
      </c>
      <c r="AI14" s="48">
        <f t="shared" si="51"/>
        <v>0</v>
      </c>
      <c r="AJ14" s="48">
        <f t="shared" si="51"/>
        <v>0</v>
      </c>
      <c r="AK14" s="48">
        <f t="shared" si="51"/>
        <v>0</v>
      </c>
      <c r="AL14" s="48">
        <f t="shared" si="51"/>
        <v>0</v>
      </c>
      <c r="AM14" s="48">
        <f t="shared" si="51"/>
        <v>9</v>
      </c>
      <c r="AN14" s="51">
        <f t="shared" si="51"/>
        <v>7</v>
      </c>
      <c r="AO14" s="256">
        <f t="shared" si="31"/>
        <v>10.144927536231885</v>
      </c>
      <c r="AP14" s="52">
        <f>AP33</f>
        <v>0</v>
      </c>
      <c r="AQ14" s="48">
        <f>AQ33</f>
        <v>7</v>
      </c>
      <c r="AR14" s="48">
        <f>AR33</f>
        <v>0</v>
      </c>
      <c r="AS14" s="48"/>
      <c r="AT14" s="48">
        <f>AT33</f>
        <v>0</v>
      </c>
      <c r="AU14" s="51">
        <f>AU33</f>
        <v>0</v>
      </c>
      <c r="AV14" s="145">
        <f t="shared" si="32"/>
        <v>0</v>
      </c>
      <c r="AW14" s="52">
        <f>AW33</f>
        <v>0</v>
      </c>
      <c r="AX14" s="48">
        <f>AX33</f>
        <v>0</v>
      </c>
      <c r="AY14" s="51">
        <f>AY33</f>
        <v>1</v>
      </c>
      <c r="AZ14" s="256">
        <f t="shared" si="33"/>
        <v>1.4492753623188406</v>
      </c>
      <c r="BA14" s="53">
        <f>BA33</f>
        <v>0</v>
      </c>
      <c r="BB14" s="49">
        <f>BB33</f>
        <v>0</v>
      </c>
      <c r="BC14" s="269">
        <f>BC33</f>
        <v>9</v>
      </c>
      <c r="BD14" s="164">
        <f>BD33</f>
        <v>7</v>
      </c>
      <c r="BE14" s="657" t="s">
        <v>137</v>
      </c>
      <c r="BF14" s="254">
        <f t="shared" ref="BF14:BM14" si="52">BF33</f>
        <v>89</v>
      </c>
      <c r="BG14" s="52">
        <f t="shared" si="52"/>
        <v>0</v>
      </c>
      <c r="BH14" s="48">
        <f t="shared" si="52"/>
        <v>0</v>
      </c>
      <c r="BI14" s="48">
        <f t="shared" si="52"/>
        <v>0</v>
      </c>
      <c r="BJ14" s="48">
        <f t="shared" si="52"/>
        <v>0</v>
      </c>
      <c r="BK14" s="51">
        <f t="shared" si="52"/>
        <v>0</v>
      </c>
      <c r="BL14" s="53">
        <f t="shared" si="52"/>
        <v>0</v>
      </c>
      <c r="BM14" s="48">
        <f t="shared" si="52"/>
        <v>0</v>
      </c>
      <c r="BN14" s="48"/>
      <c r="BO14" s="51">
        <f>BO33</f>
        <v>0</v>
      </c>
      <c r="BP14" s="256">
        <f t="shared" si="35"/>
        <v>0</v>
      </c>
      <c r="BQ14" s="52">
        <f>BQ33</f>
        <v>0</v>
      </c>
      <c r="BR14" s="48">
        <f>BR33</f>
        <v>0</v>
      </c>
      <c r="BS14" s="51">
        <f>BS33</f>
        <v>0</v>
      </c>
      <c r="BT14" s="262">
        <f t="shared" si="36"/>
        <v>0</v>
      </c>
      <c r="BU14" s="52">
        <f t="shared" ref="BU14:BZ14" si="53">BU33</f>
        <v>0</v>
      </c>
      <c r="BV14" s="48">
        <f t="shared" si="53"/>
        <v>0</v>
      </c>
      <c r="BW14" s="48">
        <f t="shared" si="53"/>
        <v>0</v>
      </c>
      <c r="BX14" s="48">
        <f t="shared" si="53"/>
        <v>0</v>
      </c>
      <c r="BY14" s="48">
        <f t="shared" si="53"/>
        <v>0</v>
      </c>
      <c r="BZ14" s="51">
        <f t="shared" si="53"/>
        <v>0</v>
      </c>
      <c r="CA14" s="256">
        <f t="shared" si="4"/>
        <v>0</v>
      </c>
      <c r="CB14" s="45">
        <f>CB33</f>
        <v>0</v>
      </c>
      <c r="CC14" s="84">
        <f>CC33</f>
        <v>0</v>
      </c>
      <c r="CD14" s="164">
        <f>CD33</f>
        <v>0</v>
      </c>
      <c r="CE14" s="101"/>
      <c r="CF14" s="86" t="s">
        <v>137</v>
      </c>
      <c r="CG14" s="254">
        <f t="shared" ref="CG14:CX14" si="54">CG33</f>
        <v>86</v>
      </c>
      <c r="CH14" s="53">
        <f t="shared" si="54"/>
        <v>0</v>
      </c>
      <c r="CI14" s="48">
        <f t="shared" si="54"/>
        <v>0</v>
      </c>
      <c r="CJ14" s="48">
        <f t="shared" si="54"/>
        <v>0</v>
      </c>
      <c r="CK14" s="48">
        <f t="shared" si="54"/>
        <v>0</v>
      </c>
      <c r="CL14" s="48">
        <f t="shared" si="54"/>
        <v>0</v>
      </c>
      <c r="CM14" s="48">
        <f t="shared" si="54"/>
        <v>0</v>
      </c>
      <c r="CN14" s="48">
        <f t="shared" si="54"/>
        <v>0</v>
      </c>
      <c r="CO14" s="48">
        <f t="shared" si="54"/>
        <v>0</v>
      </c>
      <c r="CP14" s="48">
        <f t="shared" si="54"/>
        <v>0</v>
      </c>
      <c r="CQ14" s="48">
        <f t="shared" si="54"/>
        <v>0</v>
      </c>
      <c r="CR14" s="48">
        <f t="shared" si="54"/>
        <v>0</v>
      </c>
      <c r="CS14" s="48">
        <f t="shared" si="54"/>
        <v>0</v>
      </c>
      <c r="CT14" s="48">
        <f t="shared" si="54"/>
        <v>0</v>
      </c>
      <c r="CU14" s="48">
        <f t="shared" si="54"/>
        <v>0</v>
      </c>
      <c r="CV14" s="48">
        <f t="shared" si="54"/>
        <v>0</v>
      </c>
      <c r="CW14" s="48">
        <f t="shared" si="54"/>
        <v>0</v>
      </c>
      <c r="CX14" s="164">
        <f t="shared" si="54"/>
        <v>0</v>
      </c>
      <c r="CY14" s="101"/>
      <c r="CZ14" s="55" t="s">
        <v>137</v>
      </c>
      <c r="DA14" s="47">
        <f t="shared" ref="DA14:DH14" si="55">DA33</f>
        <v>83</v>
      </c>
      <c r="DB14" s="48">
        <f t="shared" si="55"/>
        <v>0</v>
      </c>
      <c r="DC14" s="48">
        <f t="shared" si="55"/>
        <v>0</v>
      </c>
      <c r="DD14" s="48">
        <f t="shared" si="55"/>
        <v>0</v>
      </c>
      <c r="DE14" s="51">
        <f t="shared" si="55"/>
        <v>0</v>
      </c>
      <c r="DF14" s="53">
        <f t="shared" si="55"/>
        <v>0</v>
      </c>
      <c r="DG14" s="48">
        <f t="shared" si="55"/>
        <v>0</v>
      </c>
      <c r="DH14" s="51">
        <f t="shared" si="55"/>
        <v>0</v>
      </c>
      <c r="DI14" s="256">
        <f t="shared" si="8"/>
        <v>0</v>
      </c>
      <c r="DJ14" s="52">
        <f>DJ33</f>
        <v>0</v>
      </c>
      <c r="DK14" s="48">
        <f>DK33</f>
        <v>0</v>
      </c>
      <c r="DL14" s="51">
        <f>DL33</f>
        <v>0</v>
      </c>
      <c r="DM14" s="256">
        <f t="shared" si="9"/>
        <v>0</v>
      </c>
      <c r="DN14" s="52">
        <f>DN33</f>
        <v>0</v>
      </c>
      <c r="DO14" s="51">
        <f>DO33</f>
        <v>0</v>
      </c>
      <c r="DP14" s="53">
        <f>DP33</f>
        <v>0</v>
      </c>
      <c r="DQ14" s="51">
        <f>DQ33</f>
        <v>0</v>
      </c>
      <c r="DR14" s="256">
        <f t="shared" si="10"/>
        <v>0</v>
      </c>
      <c r="DS14" s="52">
        <f>DS33</f>
        <v>11</v>
      </c>
      <c r="DT14" s="161">
        <f t="shared" si="11"/>
        <v>0.13253012048192772</v>
      </c>
      <c r="DU14" s="269">
        <f>DU33</f>
        <v>11</v>
      </c>
      <c r="DV14" s="256">
        <f t="shared" si="12"/>
        <v>0.13253012048192772</v>
      </c>
      <c r="DW14" s="164">
        <f>DW33</f>
        <v>0</v>
      </c>
      <c r="DX14" s="101"/>
      <c r="DY14" s="86" t="s">
        <v>137</v>
      </c>
      <c r="DZ14" s="52">
        <f t="shared" ref="DZ14:ER14" si="56">DZ33</f>
        <v>0</v>
      </c>
      <c r="EA14" s="48">
        <f t="shared" si="56"/>
        <v>0</v>
      </c>
      <c r="EB14" s="48">
        <f t="shared" si="56"/>
        <v>0</v>
      </c>
      <c r="EC14" s="48">
        <f t="shared" si="56"/>
        <v>1</v>
      </c>
      <c r="ED14" s="48">
        <f t="shared" si="56"/>
        <v>0</v>
      </c>
      <c r="EE14" s="48">
        <f t="shared" si="56"/>
        <v>0</v>
      </c>
      <c r="EF14" s="48">
        <f t="shared" si="56"/>
        <v>1</v>
      </c>
      <c r="EG14" s="48">
        <f t="shared" si="56"/>
        <v>1</v>
      </c>
      <c r="EH14" s="48">
        <f t="shared" si="56"/>
        <v>1</v>
      </c>
      <c r="EI14" s="48">
        <f t="shared" si="56"/>
        <v>4</v>
      </c>
      <c r="EJ14" s="48">
        <f t="shared" si="56"/>
        <v>2</v>
      </c>
      <c r="EK14" s="48">
        <f t="shared" si="56"/>
        <v>1</v>
      </c>
      <c r="EL14" s="48">
        <f t="shared" si="56"/>
        <v>1</v>
      </c>
      <c r="EM14" s="48">
        <f t="shared" si="56"/>
        <v>1</v>
      </c>
      <c r="EN14" s="48">
        <f t="shared" si="56"/>
        <v>0</v>
      </c>
      <c r="EO14" s="48">
        <f t="shared" si="56"/>
        <v>0</v>
      </c>
      <c r="EP14" s="48">
        <f t="shared" si="56"/>
        <v>0</v>
      </c>
      <c r="EQ14" s="51">
        <f t="shared" si="56"/>
        <v>0</v>
      </c>
      <c r="ER14" s="275">
        <f t="shared" si="56"/>
        <v>88</v>
      </c>
      <c r="ES14" s="272">
        <f t="shared" si="41"/>
        <v>3.4090909090909087</v>
      </c>
      <c r="ET14" s="52">
        <f t="shared" ref="ET14:FQ14" si="57">ET33</f>
        <v>0</v>
      </c>
      <c r="EU14" s="48">
        <f t="shared" si="57"/>
        <v>0</v>
      </c>
      <c r="EV14" s="48">
        <f t="shared" si="57"/>
        <v>3</v>
      </c>
      <c r="EW14" s="48">
        <f t="shared" si="57"/>
        <v>0</v>
      </c>
      <c r="EX14" s="49">
        <f t="shared" si="57"/>
        <v>0</v>
      </c>
      <c r="EY14" s="52">
        <f t="shared" si="57"/>
        <v>0</v>
      </c>
      <c r="EZ14" s="48">
        <f t="shared" si="57"/>
        <v>0</v>
      </c>
      <c r="FA14" s="48">
        <f t="shared" si="57"/>
        <v>0</v>
      </c>
      <c r="FB14" s="52">
        <f t="shared" si="57"/>
        <v>0</v>
      </c>
      <c r="FC14" s="48">
        <f t="shared" si="57"/>
        <v>0</v>
      </c>
      <c r="FD14" s="48">
        <f t="shared" si="57"/>
        <v>0</v>
      </c>
      <c r="FE14" s="48">
        <f t="shared" si="57"/>
        <v>1</v>
      </c>
      <c r="FF14" s="48">
        <f t="shared" si="57"/>
        <v>0</v>
      </c>
      <c r="FG14" s="48">
        <f t="shared" si="57"/>
        <v>0</v>
      </c>
      <c r="FH14" s="48">
        <f t="shared" si="57"/>
        <v>2</v>
      </c>
      <c r="FI14" s="48">
        <f t="shared" si="57"/>
        <v>1</v>
      </c>
      <c r="FJ14" s="48">
        <f t="shared" si="57"/>
        <v>0</v>
      </c>
      <c r="FK14" s="48">
        <f t="shared" si="57"/>
        <v>4</v>
      </c>
      <c r="FL14" s="48">
        <f t="shared" si="57"/>
        <v>4</v>
      </c>
      <c r="FM14" s="48">
        <f t="shared" si="57"/>
        <v>2</v>
      </c>
      <c r="FN14" s="48">
        <f t="shared" si="57"/>
        <v>0</v>
      </c>
      <c r="FO14" s="48">
        <f t="shared" si="57"/>
        <v>1</v>
      </c>
      <c r="FP14" s="48">
        <f t="shared" si="57"/>
        <v>0</v>
      </c>
      <c r="FQ14" s="49">
        <f t="shared" si="57"/>
        <v>0</v>
      </c>
      <c r="FR14" s="101"/>
      <c r="FS14" s="86" t="s">
        <v>137</v>
      </c>
      <c r="FT14" s="243">
        <f>FT33</f>
        <v>718</v>
      </c>
      <c r="FU14" s="279">
        <f t="shared" si="16"/>
        <v>0</v>
      </c>
      <c r="FV14" s="52">
        <f t="shared" ref="FV14:GG14" si="58">FV33</f>
        <v>0</v>
      </c>
      <c r="FW14" s="48">
        <f t="shared" si="58"/>
        <v>0</v>
      </c>
      <c r="FX14" s="48">
        <f t="shared" si="58"/>
        <v>0</v>
      </c>
      <c r="FY14" s="48">
        <f t="shared" si="58"/>
        <v>0</v>
      </c>
      <c r="FZ14" s="48">
        <f t="shared" si="58"/>
        <v>0</v>
      </c>
      <c r="GA14" s="48">
        <f t="shared" si="58"/>
        <v>0</v>
      </c>
      <c r="GB14" s="48">
        <f t="shared" si="58"/>
        <v>0</v>
      </c>
      <c r="GC14" s="48">
        <f t="shared" si="58"/>
        <v>0</v>
      </c>
      <c r="GD14" s="48">
        <f t="shared" si="58"/>
        <v>0</v>
      </c>
      <c r="GE14" s="51">
        <f t="shared" si="58"/>
        <v>0</v>
      </c>
      <c r="GF14" s="269">
        <f t="shared" si="58"/>
        <v>0</v>
      </c>
      <c r="GG14" s="164">
        <f t="shared" si="58"/>
        <v>930</v>
      </c>
      <c r="GH14" s="282">
        <f t="shared" si="18"/>
        <v>0</v>
      </c>
      <c r="GI14" s="52">
        <f t="shared" ref="GI14:GQ14" si="59">GI33</f>
        <v>0</v>
      </c>
      <c r="GJ14" s="48">
        <f t="shared" si="59"/>
        <v>0</v>
      </c>
      <c r="GK14" s="48">
        <f t="shared" si="59"/>
        <v>0</v>
      </c>
      <c r="GL14" s="48">
        <f t="shared" si="59"/>
        <v>0</v>
      </c>
      <c r="GM14" s="48">
        <f t="shared" si="59"/>
        <v>0</v>
      </c>
      <c r="GN14" s="48">
        <f t="shared" si="59"/>
        <v>0</v>
      </c>
      <c r="GO14" s="48">
        <f t="shared" si="59"/>
        <v>0</v>
      </c>
      <c r="GP14" s="48">
        <f t="shared" si="59"/>
        <v>0</v>
      </c>
      <c r="GQ14" s="49">
        <f t="shared" si="59"/>
        <v>0</v>
      </c>
      <c r="GR14" s="101"/>
      <c r="GS14" s="86" t="s">
        <v>137</v>
      </c>
      <c r="GT14" s="52">
        <f t="shared" ref="GT14:HB14" si="60">GT33</f>
        <v>0</v>
      </c>
      <c r="GU14" s="48">
        <f t="shared" si="60"/>
        <v>0</v>
      </c>
      <c r="GV14" s="48">
        <f t="shared" si="60"/>
        <v>0</v>
      </c>
      <c r="GW14" s="48">
        <f t="shared" si="60"/>
        <v>0</v>
      </c>
      <c r="GX14" s="48">
        <f t="shared" si="60"/>
        <v>0</v>
      </c>
      <c r="GY14" s="48">
        <f t="shared" si="60"/>
        <v>0</v>
      </c>
      <c r="GZ14" s="48">
        <f t="shared" si="60"/>
        <v>0</v>
      </c>
      <c r="HA14" s="49">
        <f t="shared" si="60"/>
        <v>0</v>
      </c>
      <c r="HB14" s="53">
        <f t="shared" si="60"/>
        <v>78</v>
      </c>
      <c r="HC14" s="245">
        <f t="shared" si="19"/>
        <v>0</v>
      </c>
      <c r="HD14" s="53">
        <f t="shared" ref="HD14:HP14" si="61">HD33</f>
        <v>0</v>
      </c>
      <c r="HE14" s="48">
        <f t="shared" si="61"/>
        <v>0</v>
      </c>
      <c r="HF14" s="48">
        <f t="shared" si="61"/>
        <v>0</v>
      </c>
      <c r="HG14" s="48">
        <f t="shared" si="61"/>
        <v>0</v>
      </c>
      <c r="HH14" s="49">
        <f t="shared" si="61"/>
        <v>0</v>
      </c>
      <c r="HI14" s="52">
        <f t="shared" si="61"/>
        <v>0</v>
      </c>
      <c r="HJ14" s="48">
        <f t="shared" si="61"/>
        <v>0</v>
      </c>
      <c r="HK14" s="48">
        <f t="shared" si="61"/>
        <v>0</v>
      </c>
      <c r="HL14" s="48">
        <f t="shared" si="61"/>
        <v>0</v>
      </c>
      <c r="HM14" s="48">
        <f t="shared" si="61"/>
        <v>0</v>
      </c>
      <c r="HN14" s="48">
        <f t="shared" si="61"/>
        <v>0</v>
      </c>
      <c r="HO14" s="48">
        <f t="shared" si="61"/>
        <v>0</v>
      </c>
      <c r="HP14" s="49">
        <f t="shared" si="61"/>
        <v>0</v>
      </c>
      <c r="HQ14" s="101"/>
      <c r="HR14" s="93" t="s">
        <v>137</v>
      </c>
      <c r="HS14" s="53">
        <f t="shared" ref="HS14:IU14" si="62">HS33</f>
        <v>0</v>
      </c>
      <c r="HT14" s="48">
        <f t="shared" si="62"/>
        <v>0</v>
      </c>
      <c r="HU14" s="48">
        <f t="shared" si="62"/>
        <v>0</v>
      </c>
      <c r="HV14" s="48">
        <f t="shared" si="62"/>
        <v>0</v>
      </c>
      <c r="HW14" s="48">
        <f t="shared" si="62"/>
        <v>0</v>
      </c>
      <c r="HX14" s="48">
        <f t="shared" si="62"/>
        <v>0</v>
      </c>
      <c r="HY14" s="48">
        <f t="shared" si="62"/>
        <v>0</v>
      </c>
      <c r="HZ14" s="48">
        <f t="shared" si="62"/>
        <v>0</v>
      </c>
      <c r="IA14" s="48">
        <f t="shared" si="62"/>
        <v>0</v>
      </c>
      <c r="IB14" s="48">
        <f t="shared" si="62"/>
        <v>0</v>
      </c>
      <c r="IC14" s="48">
        <f t="shared" si="62"/>
        <v>0</v>
      </c>
      <c r="ID14" s="48">
        <f t="shared" si="62"/>
        <v>0</v>
      </c>
      <c r="IE14" s="48">
        <f t="shared" si="62"/>
        <v>0</v>
      </c>
      <c r="IF14" s="48">
        <f t="shared" si="62"/>
        <v>0</v>
      </c>
      <c r="IG14" s="49">
        <f t="shared" si="62"/>
        <v>0</v>
      </c>
      <c r="IH14" s="52">
        <f t="shared" si="62"/>
        <v>0</v>
      </c>
      <c r="II14" s="48">
        <f t="shared" si="62"/>
        <v>0</v>
      </c>
      <c r="IJ14" s="51">
        <f t="shared" si="62"/>
        <v>0</v>
      </c>
      <c r="IK14" s="53">
        <f t="shared" si="62"/>
        <v>0</v>
      </c>
      <c r="IL14" s="48">
        <f t="shared" si="62"/>
        <v>0</v>
      </c>
      <c r="IM14" s="49">
        <f t="shared" si="62"/>
        <v>0</v>
      </c>
      <c r="IN14" s="53">
        <f t="shared" si="62"/>
        <v>0</v>
      </c>
      <c r="IO14" s="48">
        <f t="shared" si="62"/>
        <v>0</v>
      </c>
      <c r="IP14" s="49">
        <f t="shared" si="62"/>
        <v>0</v>
      </c>
      <c r="IQ14" s="52">
        <f t="shared" si="62"/>
        <v>0</v>
      </c>
      <c r="IR14" s="48">
        <f t="shared" si="62"/>
        <v>0</v>
      </c>
      <c r="IS14" s="48">
        <f t="shared" si="62"/>
        <v>0</v>
      </c>
      <c r="IT14" s="48">
        <f t="shared" si="62"/>
        <v>1</v>
      </c>
      <c r="IU14" s="48">
        <f t="shared" si="62"/>
        <v>0</v>
      </c>
      <c r="IV14" s="101"/>
      <c r="IW14" s="86" t="s">
        <v>137</v>
      </c>
      <c r="IX14" s="52">
        <f t="shared" ref="IX14:JM14" si="63">IX33</f>
        <v>0</v>
      </c>
      <c r="IY14" s="48">
        <f t="shared" si="63"/>
        <v>0</v>
      </c>
      <c r="IZ14" s="48">
        <f t="shared" si="63"/>
        <v>0</v>
      </c>
      <c r="JA14" s="48">
        <f t="shared" si="63"/>
        <v>0</v>
      </c>
      <c r="JB14" s="51">
        <f t="shared" si="63"/>
        <v>0</v>
      </c>
      <c r="JC14" s="217">
        <f t="shared" si="63"/>
        <v>0</v>
      </c>
      <c r="JD14" s="218">
        <f t="shared" si="63"/>
        <v>0</v>
      </c>
      <c r="JE14" s="218">
        <f t="shared" si="63"/>
        <v>0</v>
      </c>
      <c r="JF14" s="218">
        <f t="shared" si="63"/>
        <v>0</v>
      </c>
      <c r="JG14" s="219">
        <f t="shared" si="63"/>
        <v>2</v>
      </c>
      <c r="JH14" s="217">
        <f t="shared" si="63"/>
        <v>0</v>
      </c>
      <c r="JI14" s="218">
        <f t="shared" si="63"/>
        <v>0</v>
      </c>
      <c r="JJ14" s="218">
        <f t="shared" si="63"/>
        <v>0</v>
      </c>
      <c r="JK14" s="218">
        <f t="shared" si="63"/>
        <v>0</v>
      </c>
      <c r="JL14" s="219">
        <f t="shared" si="63"/>
        <v>4</v>
      </c>
      <c r="JM14" s="217">
        <f t="shared" si="63"/>
        <v>16</v>
      </c>
      <c r="JN14" s="218">
        <f>JN33</f>
        <v>465</v>
      </c>
      <c r="JO14" s="393">
        <f t="shared" si="24"/>
        <v>3.4408602150537635</v>
      </c>
      <c r="JP14" s="53">
        <f t="shared" ref="JP14:KI14" si="64">JP33</f>
        <v>0</v>
      </c>
      <c r="JQ14" s="52">
        <f t="shared" si="64"/>
        <v>0</v>
      </c>
      <c r="JR14" s="49">
        <f t="shared" si="64"/>
        <v>0</v>
      </c>
      <c r="JS14" s="53">
        <f t="shared" si="64"/>
        <v>109</v>
      </c>
      <c r="JT14" s="48">
        <f t="shared" si="64"/>
        <v>5</v>
      </c>
      <c r="JU14" s="48">
        <f t="shared" si="64"/>
        <v>6</v>
      </c>
      <c r="JV14" s="699">
        <f t="shared" si="64"/>
        <v>10.091743119266056</v>
      </c>
      <c r="JW14" s="52">
        <f t="shared" si="64"/>
        <v>50</v>
      </c>
      <c r="JX14" s="48">
        <f t="shared" si="64"/>
        <v>9</v>
      </c>
      <c r="JY14" s="48">
        <f t="shared" si="64"/>
        <v>5</v>
      </c>
      <c r="JZ14" s="700">
        <f t="shared" si="64"/>
        <v>28.000000000000004</v>
      </c>
      <c r="KA14" s="53">
        <f t="shared" si="64"/>
        <v>67</v>
      </c>
      <c r="KB14" s="48">
        <f t="shared" si="64"/>
        <v>1</v>
      </c>
      <c r="KC14" s="48">
        <f t="shared" si="64"/>
        <v>6</v>
      </c>
      <c r="KD14" s="699">
        <f t="shared" si="64"/>
        <v>10.44776119402985</v>
      </c>
      <c r="KE14" s="52">
        <f t="shared" si="64"/>
        <v>0</v>
      </c>
      <c r="KF14" s="48">
        <f t="shared" si="64"/>
        <v>0</v>
      </c>
      <c r="KG14" s="48">
        <f t="shared" si="64"/>
        <v>0</v>
      </c>
      <c r="KH14" s="48">
        <f t="shared" si="64"/>
        <v>0</v>
      </c>
      <c r="KI14" s="48">
        <f t="shared" si="64"/>
        <v>0</v>
      </c>
    </row>
    <row r="15" spans="1:295" s="96" customFormat="1" ht="25.5" customHeight="1" x14ac:dyDescent="0.3">
      <c r="A15" s="45"/>
      <c r="B15" s="46" t="s">
        <v>138</v>
      </c>
      <c r="C15" s="47">
        <f>C40+C42+C43</f>
        <v>55</v>
      </c>
      <c r="D15" s="48">
        <f>D40+D42+D43</f>
        <v>0</v>
      </c>
      <c r="E15" s="48">
        <f>E40+E42+E43</f>
        <v>0</v>
      </c>
      <c r="F15" s="51">
        <f>F40+F42+F43</f>
        <v>0</v>
      </c>
      <c r="G15" s="142">
        <f t="shared" si="26"/>
        <v>0</v>
      </c>
      <c r="H15" s="52">
        <f>H40+H42+H43</f>
        <v>0</v>
      </c>
      <c r="I15" s="51">
        <f>I40+I42+I43</f>
        <v>0</v>
      </c>
      <c r="J15" s="53">
        <f>J40+J42+J43</f>
        <v>4</v>
      </c>
      <c r="K15" s="48">
        <f>K40+K42+K43</f>
        <v>5</v>
      </c>
      <c r="L15" s="51">
        <f>L40+L42+L43</f>
        <v>6</v>
      </c>
      <c r="M15" s="143">
        <f t="shared" si="1"/>
        <v>10.909090909090908</v>
      </c>
      <c r="N15" s="53">
        <f>N40+N42+N43</f>
        <v>4</v>
      </c>
      <c r="O15" s="48">
        <f>O40+O42+O43</f>
        <v>5</v>
      </c>
      <c r="P15" s="51">
        <f>P40+P42+P43</f>
        <v>6</v>
      </c>
      <c r="Q15" s="145">
        <f t="shared" si="27"/>
        <v>10.909090909090908</v>
      </c>
      <c r="R15" s="52">
        <f t="shared" ref="R15:Z15" si="65">R40+R42+R43</f>
        <v>4</v>
      </c>
      <c r="S15" s="51">
        <f t="shared" si="65"/>
        <v>5</v>
      </c>
      <c r="T15" s="53">
        <f t="shared" si="65"/>
        <v>4</v>
      </c>
      <c r="U15" s="49">
        <f t="shared" si="65"/>
        <v>5</v>
      </c>
      <c r="V15" s="52">
        <f t="shared" si="65"/>
        <v>0</v>
      </c>
      <c r="W15" s="51">
        <f t="shared" si="65"/>
        <v>0</v>
      </c>
      <c r="X15" s="53">
        <f t="shared" si="65"/>
        <v>0</v>
      </c>
      <c r="Y15" s="48">
        <f t="shared" si="65"/>
        <v>0</v>
      </c>
      <c r="Z15" s="49">
        <f t="shared" si="65"/>
        <v>0</v>
      </c>
      <c r="AA15" s="101"/>
      <c r="AB15" s="92" t="s">
        <v>138</v>
      </c>
      <c r="AC15" s="254">
        <f>AC40+AC42+AC43</f>
        <v>75</v>
      </c>
      <c r="AD15" s="269">
        <f>AD40+AD42+AD43</f>
        <v>3</v>
      </c>
      <c r="AE15" s="256">
        <f t="shared" si="29"/>
        <v>4</v>
      </c>
      <c r="AF15" s="52">
        <f t="shared" ref="AF15:AN15" si="66">AF40+AF42+AF43</f>
        <v>4</v>
      </c>
      <c r="AG15" s="48">
        <f t="shared" si="66"/>
        <v>4</v>
      </c>
      <c r="AH15" s="48">
        <f t="shared" si="66"/>
        <v>0</v>
      </c>
      <c r="AI15" s="48">
        <f t="shared" si="66"/>
        <v>0</v>
      </c>
      <c r="AJ15" s="48">
        <f t="shared" si="66"/>
        <v>0</v>
      </c>
      <c r="AK15" s="48">
        <f t="shared" si="66"/>
        <v>0</v>
      </c>
      <c r="AL15" s="48">
        <f t="shared" si="66"/>
        <v>0</v>
      </c>
      <c r="AM15" s="48">
        <f t="shared" si="66"/>
        <v>6</v>
      </c>
      <c r="AN15" s="51">
        <f t="shared" si="66"/>
        <v>5</v>
      </c>
      <c r="AO15" s="256">
        <f t="shared" si="31"/>
        <v>6.666666666666667</v>
      </c>
      <c r="AP15" s="52">
        <f>AP40+AP42+AP43</f>
        <v>0</v>
      </c>
      <c r="AQ15" s="48">
        <f>AQ40+AQ42+AQ43</f>
        <v>5</v>
      </c>
      <c r="AR15" s="48">
        <f>AR40+AR42+AR43</f>
        <v>0</v>
      </c>
      <c r="AS15" s="48"/>
      <c r="AT15" s="48">
        <f>AT40+AT42+AT43</f>
        <v>0</v>
      </c>
      <c r="AU15" s="51">
        <f>AU40+AU42+AU43</f>
        <v>0</v>
      </c>
      <c r="AV15" s="145">
        <f t="shared" si="32"/>
        <v>0</v>
      </c>
      <c r="AW15" s="52">
        <f>AW40+AW42+AW43</f>
        <v>0</v>
      </c>
      <c r="AX15" s="48">
        <f>AX40+AX42+AX43</f>
        <v>0</v>
      </c>
      <c r="AY15" s="51">
        <f>AY40+AY42+AY43</f>
        <v>0</v>
      </c>
      <c r="AZ15" s="256">
        <f t="shared" si="33"/>
        <v>0</v>
      </c>
      <c r="BA15" s="53">
        <f>BA40+BA42+BA43</f>
        <v>0</v>
      </c>
      <c r="BB15" s="49">
        <f>BB40+BB42+BB43</f>
        <v>0</v>
      </c>
      <c r="BC15" s="269">
        <f>BC40+BC42+BC43</f>
        <v>6</v>
      </c>
      <c r="BD15" s="164">
        <f>BD40+BD42+BD43</f>
        <v>5</v>
      </c>
      <c r="BE15" s="656" t="s">
        <v>138</v>
      </c>
      <c r="BF15" s="254">
        <f t="shared" ref="BF15:BM15" si="67">BF40+BF42+BF43</f>
        <v>81</v>
      </c>
      <c r="BG15" s="52">
        <f t="shared" si="67"/>
        <v>0</v>
      </c>
      <c r="BH15" s="48">
        <f t="shared" si="67"/>
        <v>0</v>
      </c>
      <c r="BI15" s="48">
        <f t="shared" si="67"/>
        <v>0</v>
      </c>
      <c r="BJ15" s="48">
        <f t="shared" si="67"/>
        <v>0</v>
      </c>
      <c r="BK15" s="51">
        <f t="shared" si="67"/>
        <v>0</v>
      </c>
      <c r="BL15" s="53">
        <f t="shared" si="67"/>
        <v>0</v>
      </c>
      <c r="BM15" s="48">
        <f t="shared" si="67"/>
        <v>0</v>
      </c>
      <c r="BN15" s="48"/>
      <c r="BO15" s="51">
        <f>BO40+BO42+BO43</f>
        <v>0</v>
      </c>
      <c r="BP15" s="256">
        <f t="shared" si="35"/>
        <v>0</v>
      </c>
      <c r="BQ15" s="52">
        <f>BQ40+BQ42+BQ43</f>
        <v>0</v>
      </c>
      <c r="BR15" s="48">
        <f>BR40+BR42+BR43</f>
        <v>0</v>
      </c>
      <c r="BS15" s="51">
        <f>BS40+BS42+BS43</f>
        <v>0</v>
      </c>
      <c r="BT15" s="262">
        <f t="shared" si="36"/>
        <v>0</v>
      </c>
      <c r="BU15" s="52">
        <f t="shared" ref="BU15:BZ15" si="68">BU40+BU42+BU43</f>
        <v>0</v>
      </c>
      <c r="BV15" s="48">
        <f t="shared" si="68"/>
        <v>0</v>
      </c>
      <c r="BW15" s="48">
        <f t="shared" si="68"/>
        <v>0</v>
      </c>
      <c r="BX15" s="48">
        <f t="shared" si="68"/>
        <v>0</v>
      </c>
      <c r="BY15" s="48">
        <f t="shared" si="68"/>
        <v>0</v>
      </c>
      <c r="BZ15" s="51">
        <f t="shared" si="68"/>
        <v>0</v>
      </c>
      <c r="CA15" s="256">
        <f t="shared" si="4"/>
        <v>0</v>
      </c>
      <c r="CB15" s="45">
        <f>CB40+CB42+CB43</f>
        <v>0</v>
      </c>
      <c r="CC15" s="84">
        <f>CC40+CC42+CC43</f>
        <v>0</v>
      </c>
      <c r="CD15" s="164">
        <f>CD40+CD42+CD43</f>
        <v>0</v>
      </c>
      <c r="CE15" s="101"/>
      <c r="CF15" s="85" t="s">
        <v>138</v>
      </c>
      <c r="CG15" s="254">
        <f t="shared" ref="CG15:CX15" si="69">CG40+CG42+CG43</f>
        <v>99</v>
      </c>
      <c r="CH15" s="53">
        <f t="shared" si="69"/>
        <v>0</v>
      </c>
      <c r="CI15" s="48">
        <f t="shared" si="69"/>
        <v>0</v>
      </c>
      <c r="CJ15" s="48">
        <f t="shared" si="69"/>
        <v>0</v>
      </c>
      <c r="CK15" s="48">
        <f t="shared" si="69"/>
        <v>0</v>
      </c>
      <c r="CL15" s="48">
        <f t="shared" si="69"/>
        <v>0</v>
      </c>
      <c r="CM15" s="48">
        <f t="shared" si="69"/>
        <v>0</v>
      </c>
      <c r="CN15" s="48">
        <f t="shared" si="69"/>
        <v>0</v>
      </c>
      <c r="CO15" s="48">
        <f t="shared" si="69"/>
        <v>0</v>
      </c>
      <c r="CP15" s="48">
        <f t="shared" si="69"/>
        <v>0</v>
      </c>
      <c r="CQ15" s="48">
        <f t="shared" si="69"/>
        <v>0</v>
      </c>
      <c r="CR15" s="48">
        <f t="shared" si="69"/>
        <v>0</v>
      </c>
      <c r="CS15" s="48">
        <f t="shared" si="69"/>
        <v>0</v>
      </c>
      <c r="CT15" s="48">
        <f t="shared" si="69"/>
        <v>0</v>
      </c>
      <c r="CU15" s="48">
        <f t="shared" si="69"/>
        <v>0</v>
      </c>
      <c r="CV15" s="48">
        <f t="shared" si="69"/>
        <v>0</v>
      </c>
      <c r="CW15" s="48">
        <f t="shared" si="69"/>
        <v>0</v>
      </c>
      <c r="CX15" s="164">
        <f t="shared" si="69"/>
        <v>0</v>
      </c>
      <c r="CY15" s="101"/>
      <c r="CZ15" s="50" t="s">
        <v>138</v>
      </c>
      <c r="DA15" s="47">
        <f t="shared" ref="DA15:DH15" si="70">DA40+DA42+DA43</f>
        <v>101</v>
      </c>
      <c r="DB15" s="48">
        <f t="shared" si="70"/>
        <v>0</v>
      </c>
      <c r="DC15" s="48">
        <f t="shared" si="70"/>
        <v>0</v>
      </c>
      <c r="DD15" s="48">
        <f t="shared" si="70"/>
        <v>0</v>
      </c>
      <c r="DE15" s="51">
        <f t="shared" si="70"/>
        <v>0</v>
      </c>
      <c r="DF15" s="53">
        <f t="shared" si="70"/>
        <v>0</v>
      </c>
      <c r="DG15" s="48">
        <f t="shared" si="70"/>
        <v>0</v>
      </c>
      <c r="DH15" s="51">
        <f t="shared" si="70"/>
        <v>0</v>
      </c>
      <c r="DI15" s="256">
        <f t="shared" si="8"/>
        <v>0</v>
      </c>
      <c r="DJ15" s="52">
        <f>DJ40+DJ42+DJ43</f>
        <v>0</v>
      </c>
      <c r="DK15" s="48">
        <f>DK40+DK42+DK43</f>
        <v>0</v>
      </c>
      <c r="DL15" s="51">
        <f>DL40+DL42+DL43</f>
        <v>0</v>
      </c>
      <c r="DM15" s="256">
        <f t="shared" si="9"/>
        <v>0</v>
      </c>
      <c r="DN15" s="52">
        <f>DN40+DN42+DN43</f>
        <v>0</v>
      </c>
      <c r="DO15" s="51">
        <f>DO40+DO42+DO43</f>
        <v>0</v>
      </c>
      <c r="DP15" s="53">
        <f>DP40+DP42+DP43</f>
        <v>0</v>
      </c>
      <c r="DQ15" s="51">
        <f>DQ40+DQ42+DQ43</f>
        <v>0</v>
      </c>
      <c r="DR15" s="256">
        <f t="shared" si="10"/>
        <v>0</v>
      </c>
      <c r="DS15" s="52">
        <f>DS40+DS42+DS43</f>
        <v>8</v>
      </c>
      <c r="DT15" s="161">
        <f t="shared" si="11"/>
        <v>7.9207920792079209E-2</v>
      </c>
      <c r="DU15" s="269">
        <f>DU40+DU42+DU43</f>
        <v>9</v>
      </c>
      <c r="DV15" s="256">
        <f t="shared" si="12"/>
        <v>8.9108910891089105E-2</v>
      </c>
      <c r="DW15" s="164">
        <f>DW40+DW42+DW43</f>
        <v>0</v>
      </c>
      <c r="DX15" s="101"/>
      <c r="DY15" s="85" t="s">
        <v>138</v>
      </c>
      <c r="DZ15" s="52">
        <f t="shared" ref="DZ15:ER15" si="71">DZ40+DZ42+DZ43</f>
        <v>1</v>
      </c>
      <c r="EA15" s="48">
        <f t="shared" si="71"/>
        <v>0</v>
      </c>
      <c r="EB15" s="48">
        <f t="shared" si="71"/>
        <v>0</v>
      </c>
      <c r="EC15" s="48">
        <f t="shared" si="71"/>
        <v>8</v>
      </c>
      <c r="ED15" s="48">
        <f t="shared" si="71"/>
        <v>4</v>
      </c>
      <c r="EE15" s="48">
        <f t="shared" si="71"/>
        <v>1</v>
      </c>
      <c r="EF15" s="48">
        <f t="shared" si="71"/>
        <v>1</v>
      </c>
      <c r="EG15" s="48">
        <f t="shared" si="71"/>
        <v>0</v>
      </c>
      <c r="EH15" s="48">
        <f t="shared" si="71"/>
        <v>0</v>
      </c>
      <c r="EI15" s="48">
        <f t="shared" si="71"/>
        <v>1</v>
      </c>
      <c r="EJ15" s="48">
        <f t="shared" si="71"/>
        <v>0</v>
      </c>
      <c r="EK15" s="48">
        <f t="shared" si="71"/>
        <v>0</v>
      </c>
      <c r="EL15" s="48">
        <f t="shared" si="71"/>
        <v>1</v>
      </c>
      <c r="EM15" s="48">
        <f t="shared" si="71"/>
        <v>0</v>
      </c>
      <c r="EN15" s="48">
        <f t="shared" si="71"/>
        <v>0</v>
      </c>
      <c r="EO15" s="48">
        <f t="shared" si="71"/>
        <v>0</v>
      </c>
      <c r="EP15" s="48">
        <f t="shared" si="71"/>
        <v>0</v>
      </c>
      <c r="EQ15" s="51">
        <f t="shared" si="71"/>
        <v>0</v>
      </c>
      <c r="ER15" s="275">
        <f t="shared" si="71"/>
        <v>72</v>
      </c>
      <c r="ES15" s="272">
        <f t="shared" si="41"/>
        <v>2.7777777777777777</v>
      </c>
      <c r="ET15" s="52">
        <f t="shared" ref="ET15:FQ15" si="72">ET40+ET42+ET43</f>
        <v>0</v>
      </c>
      <c r="EU15" s="48">
        <f t="shared" si="72"/>
        <v>0</v>
      </c>
      <c r="EV15" s="48">
        <f t="shared" si="72"/>
        <v>1</v>
      </c>
      <c r="EW15" s="48">
        <f t="shared" si="72"/>
        <v>1</v>
      </c>
      <c r="EX15" s="49">
        <f t="shared" si="72"/>
        <v>0</v>
      </c>
      <c r="EY15" s="52">
        <f t="shared" si="72"/>
        <v>0</v>
      </c>
      <c r="EZ15" s="48">
        <f t="shared" si="72"/>
        <v>0</v>
      </c>
      <c r="FA15" s="48">
        <f t="shared" si="72"/>
        <v>0</v>
      </c>
      <c r="FB15" s="52">
        <f t="shared" si="72"/>
        <v>0</v>
      </c>
      <c r="FC15" s="48">
        <f t="shared" si="72"/>
        <v>0</v>
      </c>
      <c r="FD15" s="48">
        <f t="shared" si="72"/>
        <v>0</v>
      </c>
      <c r="FE15" s="48">
        <f t="shared" si="72"/>
        <v>5</v>
      </c>
      <c r="FF15" s="48">
        <f t="shared" si="72"/>
        <v>1</v>
      </c>
      <c r="FG15" s="48">
        <f t="shared" si="72"/>
        <v>0</v>
      </c>
      <c r="FH15" s="48">
        <f t="shared" si="72"/>
        <v>0</v>
      </c>
      <c r="FI15" s="48">
        <f t="shared" si="72"/>
        <v>0</v>
      </c>
      <c r="FJ15" s="48">
        <f t="shared" si="72"/>
        <v>0</v>
      </c>
      <c r="FK15" s="48">
        <f t="shared" si="72"/>
        <v>1</v>
      </c>
      <c r="FL15" s="48">
        <f t="shared" si="72"/>
        <v>0</v>
      </c>
      <c r="FM15" s="48">
        <f t="shared" si="72"/>
        <v>0</v>
      </c>
      <c r="FN15" s="48">
        <f t="shared" si="72"/>
        <v>1</v>
      </c>
      <c r="FO15" s="48">
        <f t="shared" si="72"/>
        <v>1</v>
      </c>
      <c r="FP15" s="48">
        <f t="shared" si="72"/>
        <v>0</v>
      </c>
      <c r="FQ15" s="49">
        <f t="shared" si="72"/>
        <v>0</v>
      </c>
      <c r="FR15" s="101"/>
      <c r="FS15" s="85" t="s">
        <v>138</v>
      </c>
      <c r="FT15" s="243">
        <f>FT40+FT42+FT43</f>
        <v>719</v>
      </c>
      <c r="FU15" s="279">
        <f t="shared" si="16"/>
        <v>0</v>
      </c>
      <c r="FV15" s="52">
        <f t="shared" ref="FV15:GG15" si="73">FV40+FV42+FV43</f>
        <v>0</v>
      </c>
      <c r="FW15" s="48">
        <f t="shared" si="73"/>
        <v>0</v>
      </c>
      <c r="FX15" s="48">
        <f t="shared" si="73"/>
        <v>0</v>
      </c>
      <c r="FY15" s="48">
        <f t="shared" si="73"/>
        <v>0</v>
      </c>
      <c r="FZ15" s="48">
        <f t="shared" si="73"/>
        <v>0</v>
      </c>
      <c r="GA15" s="48">
        <f t="shared" si="73"/>
        <v>0</v>
      </c>
      <c r="GB15" s="48">
        <f t="shared" si="73"/>
        <v>0</v>
      </c>
      <c r="GC15" s="48">
        <f t="shared" si="73"/>
        <v>0</v>
      </c>
      <c r="GD15" s="48">
        <f t="shared" si="73"/>
        <v>0</v>
      </c>
      <c r="GE15" s="51">
        <f t="shared" si="73"/>
        <v>0</v>
      </c>
      <c r="GF15" s="269">
        <f t="shared" si="73"/>
        <v>0</v>
      </c>
      <c r="GG15" s="164">
        <f t="shared" si="73"/>
        <v>823</v>
      </c>
      <c r="GH15" s="282">
        <f t="shared" si="18"/>
        <v>0</v>
      </c>
      <c r="GI15" s="52">
        <f t="shared" ref="GI15:GQ15" si="74">GI40+GI42+GI43</f>
        <v>0</v>
      </c>
      <c r="GJ15" s="48">
        <f t="shared" si="74"/>
        <v>0</v>
      </c>
      <c r="GK15" s="48">
        <f t="shared" si="74"/>
        <v>0</v>
      </c>
      <c r="GL15" s="48">
        <f t="shared" si="74"/>
        <v>0</v>
      </c>
      <c r="GM15" s="48">
        <f t="shared" si="74"/>
        <v>0</v>
      </c>
      <c r="GN15" s="48">
        <f t="shared" si="74"/>
        <v>0</v>
      </c>
      <c r="GO15" s="48">
        <f t="shared" si="74"/>
        <v>0</v>
      </c>
      <c r="GP15" s="48">
        <f t="shared" si="74"/>
        <v>0</v>
      </c>
      <c r="GQ15" s="49">
        <f t="shared" si="74"/>
        <v>0</v>
      </c>
      <c r="GR15" s="101"/>
      <c r="GS15" s="85" t="s">
        <v>138</v>
      </c>
      <c r="GT15" s="52">
        <f t="shared" ref="GT15:HB15" si="75">GT40+GT42+GT43</f>
        <v>0</v>
      </c>
      <c r="GU15" s="48">
        <f t="shared" si="75"/>
        <v>0</v>
      </c>
      <c r="GV15" s="48">
        <f t="shared" si="75"/>
        <v>0</v>
      </c>
      <c r="GW15" s="48">
        <f t="shared" si="75"/>
        <v>0</v>
      </c>
      <c r="GX15" s="48">
        <f t="shared" si="75"/>
        <v>0</v>
      </c>
      <c r="GY15" s="48">
        <f t="shared" si="75"/>
        <v>0</v>
      </c>
      <c r="GZ15" s="48">
        <f t="shared" si="75"/>
        <v>0</v>
      </c>
      <c r="HA15" s="49">
        <f t="shared" si="75"/>
        <v>0</v>
      </c>
      <c r="HB15" s="53">
        <f t="shared" si="75"/>
        <v>68</v>
      </c>
      <c r="HC15" s="245">
        <f t="shared" si="19"/>
        <v>0</v>
      </c>
      <c r="HD15" s="53">
        <f t="shared" ref="HD15:HP15" si="76">HD40+HD42+HD43</f>
        <v>0</v>
      </c>
      <c r="HE15" s="48">
        <f t="shared" si="76"/>
        <v>0</v>
      </c>
      <c r="HF15" s="48">
        <f t="shared" si="76"/>
        <v>0</v>
      </c>
      <c r="HG15" s="48">
        <f t="shared" si="76"/>
        <v>0</v>
      </c>
      <c r="HH15" s="49">
        <f t="shared" si="76"/>
        <v>0</v>
      </c>
      <c r="HI15" s="52">
        <f t="shared" si="76"/>
        <v>0</v>
      </c>
      <c r="HJ15" s="48">
        <f t="shared" si="76"/>
        <v>0</v>
      </c>
      <c r="HK15" s="48">
        <f t="shared" si="76"/>
        <v>0</v>
      </c>
      <c r="HL15" s="48">
        <f t="shared" si="76"/>
        <v>0</v>
      </c>
      <c r="HM15" s="48">
        <f t="shared" si="76"/>
        <v>0</v>
      </c>
      <c r="HN15" s="48">
        <f t="shared" si="76"/>
        <v>0</v>
      </c>
      <c r="HO15" s="48">
        <f t="shared" si="76"/>
        <v>0</v>
      </c>
      <c r="HP15" s="49">
        <f t="shared" si="76"/>
        <v>0</v>
      </c>
      <c r="HQ15" s="101"/>
      <c r="HR15" s="92" t="s">
        <v>138</v>
      </c>
      <c r="HS15" s="53">
        <f t="shared" ref="HS15:IU15" si="77">HS40+HS42+HS43</f>
        <v>0</v>
      </c>
      <c r="HT15" s="48">
        <f t="shared" si="77"/>
        <v>0</v>
      </c>
      <c r="HU15" s="48">
        <f t="shared" si="77"/>
        <v>0</v>
      </c>
      <c r="HV15" s="48">
        <f t="shared" si="77"/>
        <v>3</v>
      </c>
      <c r="HW15" s="48">
        <f t="shared" si="77"/>
        <v>0</v>
      </c>
      <c r="HX15" s="48">
        <f t="shared" si="77"/>
        <v>0</v>
      </c>
      <c r="HY15" s="48">
        <f t="shared" si="77"/>
        <v>0</v>
      </c>
      <c r="HZ15" s="48">
        <f t="shared" si="77"/>
        <v>0</v>
      </c>
      <c r="IA15" s="48">
        <f t="shared" si="77"/>
        <v>0</v>
      </c>
      <c r="IB15" s="48">
        <f t="shared" si="77"/>
        <v>0</v>
      </c>
      <c r="IC15" s="48">
        <f t="shared" si="77"/>
        <v>0</v>
      </c>
      <c r="ID15" s="48">
        <f t="shared" si="77"/>
        <v>0</v>
      </c>
      <c r="IE15" s="48">
        <f t="shared" si="77"/>
        <v>0</v>
      </c>
      <c r="IF15" s="48">
        <f t="shared" si="77"/>
        <v>0</v>
      </c>
      <c r="IG15" s="49">
        <f t="shared" si="77"/>
        <v>0</v>
      </c>
      <c r="IH15" s="52">
        <f t="shared" si="77"/>
        <v>0</v>
      </c>
      <c r="II15" s="48">
        <f t="shared" si="77"/>
        <v>0</v>
      </c>
      <c r="IJ15" s="51">
        <f t="shared" si="77"/>
        <v>0</v>
      </c>
      <c r="IK15" s="53">
        <f t="shared" si="77"/>
        <v>0</v>
      </c>
      <c r="IL15" s="48">
        <f t="shared" si="77"/>
        <v>0</v>
      </c>
      <c r="IM15" s="49">
        <f t="shared" si="77"/>
        <v>0</v>
      </c>
      <c r="IN15" s="53">
        <f t="shared" si="77"/>
        <v>0</v>
      </c>
      <c r="IO15" s="48">
        <f t="shared" si="77"/>
        <v>0</v>
      </c>
      <c r="IP15" s="49">
        <f t="shared" si="77"/>
        <v>0</v>
      </c>
      <c r="IQ15" s="52">
        <f t="shared" si="77"/>
        <v>0</v>
      </c>
      <c r="IR15" s="48">
        <f t="shared" si="77"/>
        <v>0</v>
      </c>
      <c r="IS15" s="48">
        <f t="shared" si="77"/>
        <v>0</v>
      </c>
      <c r="IT15" s="48">
        <f t="shared" si="77"/>
        <v>0</v>
      </c>
      <c r="IU15" s="48">
        <f t="shared" si="77"/>
        <v>0</v>
      </c>
      <c r="IV15" s="101"/>
      <c r="IW15" s="85" t="s">
        <v>138</v>
      </c>
      <c r="IX15" s="52">
        <f t="shared" ref="IX15:JM15" si="78">IX40+IX42+IX43</f>
        <v>0</v>
      </c>
      <c r="IY15" s="48">
        <f t="shared" si="78"/>
        <v>0</v>
      </c>
      <c r="IZ15" s="48">
        <f t="shared" si="78"/>
        <v>0</v>
      </c>
      <c r="JA15" s="48">
        <f t="shared" si="78"/>
        <v>0</v>
      </c>
      <c r="JB15" s="51">
        <f t="shared" si="78"/>
        <v>0</v>
      </c>
      <c r="JC15" s="217">
        <f t="shared" si="78"/>
        <v>0</v>
      </c>
      <c r="JD15" s="218">
        <f t="shared" si="78"/>
        <v>0</v>
      </c>
      <c r="JE15" s="218">
        <f t="shared" si="78"/>
        <v>0</v>
      </c>
      <c r="JF15" s="218">
        <f t="shared" si="78"/>
        <v>0</v>
      </c>
      <c r="JG15" s="219">
        <f t="shared" si="78"/>
        <v>0</v>
      </c>
      <c r="JH15" s="217">
        <f t="shared" si="78"/>
        <v>0</v>
      </c>
      <c r="JI15" s="218">
        <f t="shared" si="78"/>
        <v>0</v>
      </c>
      <c r="JJ15" s="218">
        <f t="shared" si="78"/>
        <v>0</v>
      </c>
      <c r="JK15" s="218">
        <f t="shared" si="78"/>
        <v>0</v>
      </c>
      <c r="JL15" s="219">
        <f t="shared" si="78"/>
        <v>0</v>
      </c>
      <c r="JM15" s="217">
        <f t="shared" si="78"/>
        <v>1</v>
      </c>
      <c r="JN15" s="218">
        <f>JN40+JN42+JN43</f>
        <v>412</v>
      </c>
      <c r="JO15" s="393">
        <f t="shared" si="24"/>
        <v>0.24271844660194172</v>
      </c>
      <c r="JP15" s="53">
        <f t="shared" ref="JP15:KI15" si="79">JP40+JP42+JP43</f>
        <v>0</v>
      </c>
      <c r="JQ15" s="52">
        <f t="shared" si="79"/>
        <v>0</v>
      </c>
      <c r="JR15" s="49">
        <f t="shared" si="79"/>
        <v>0</v>
      </c>
      <c r="JS15" s="53">
        <f t="shared" si="79"/>
        <v>87</v>
      </c>
      <c r="JT15" s="48">
        <f t="shared" si="79"/>
        <v>9</v>
      </c>
      <c r="JU15" s="48">
        <f t="shared" si="79"/>
        <v>4</v>
      </c>
      <c r="JV15" s="699">
        <f t="shared" si="79"/>
        <v>34.420289855072461</v>
      </c>
      <c r="JW15" s="52">
        <f t="shared" si="79"/>
        <v>59</v>
      </c>
      <c r="JX15" s="48">
        <f t="shared" si="79"/>
        <v>0</v>
      </c>
      <c r="JY15" s="48">
        <f t="shared" si="79"/>
        <v>1</v>
      </c>
      <c r="JZ15" s="700">
        <f t="shared" si="79"/>
        <v>11.111111111111111</v>
      </c>
      <c r="KA15" s="53">
        <f t="shared" si="79"/>
        <v>77</v>
      </c>
      <c r="KB15" s="48">
        <f t="shared" si="79"/>
        <v>0</v>
      </c>
      <c r="KC15" s="48">
        <f t="shared" si="79"/>
        <v>1</v>
      </c>
      <c r="KD15" s="699">
        <f t="shared" si="79"/>
        <v>2.4390243902439024</v>
      </c>
      <c r="KE15" s="52">
        <f t="shared" si="79"/>
        <v>0</v>
      </c>
      <c r="KF15" s="48">
        <f t="shared" si="79"/>
        <v>0</v>
      </c>
      <c r="KG15" s="48">
        <f t="shared" si="79"/>
        <v>0</v>
      </c>
      <c r="KH15" s="48">
        <f t="shared" si="79"/>
        <v>0</v>
      </c>
      <c r="KI15" s="48">
        <f t="shared" si="79"/>
        <v>0</v>
      </c>
    </row>
    <row r="16" spans="1:295" s="96" customFormat="1" ht="25.5" customHeight="1" x14ac:dyDescent="0.3">
      <c r="A16" s="45"/>
      <c r="B16" s="54" t="s">
        <v>139</v>
      </c>
      <c r="C16" s="47">
        <f>C30+C29</f>
        <v>62</v>
      </c>
      <c r="D16" s="48">
        <f>D30+D29</f>
        <v>0</v>
      </c>
      <c r="E16" s="48">
        <f>E30+E29</f>
        <v>0</v>
      </c>
      <c r="F16" s="51">
        <f>F30+F29</f>
        <v>0</v>
      </c>
      <c r="G16" s="142">
        <f t="shared" si="26"/>
        <v>0</v>
      </c>
      <c r="H16" s="52">
        <f>H30+H29</f>
        <v>0</v>
      </c>
      <c r="I16" s="51">
        <f>I30+I29</f>
        <v>0</v>
      </c>
      <c r="J16" s="53">
        <f>J30+J29</f>
        <v>3</v>
      </c>
      <c r="K16" s="48">
        <f>K30+K29</f>
        <v>6</v>
      </c>
      <c r="L16" s="51">
        <f>L30+L29</f>
        <v>7</v>
      </c>
      <c r="M16" s="143">
        <f t="shared" si="1"/>
        <v>11.29032258064516</v>
      </c>
      <c r="N16" s="53">
        <f>N30+N29</f>
        <v>3</v>
      </c>
      <c r="O16" s="48">
        <f>O30+O29</f>
        <v>6</v>
      </c>
      <c r="P16" s="51">
        <f>P30+P29</f>
        <v>7</v>
      </c>
      <c r="Q16" s="145">
        <f t="shared" si="27"/>
        <v>11.29032258064516</v>
      </c>
      <c r="R16" s="52">
        <f t="shared" ref="R16:Z16" si="80">R30+R29</f>
        <v>3</v>
      </c>
      <c r="S16" s="51">
        <f t="shared" si="80"/>
        <v>7</v>
      </c>
      <c r="T16" s="53">
        <f t="shared" si="80"/>
        <v>3</v>
      </c>
      <c r="U16" s="49">
        <f t="shared" si="80"/>
        <v>6</v>
      </c>
      <c r="V16" s="52">
        <f t="shared" si="80"/>
        <v>0</v>
      </c>
      <c r="W16" s="51">
        <f t="shared" si="80"/>
        <v>0</v>
      </c>
      <c r="X16" s="53">
        <f t="shared" si="80"/>
        <v>0</v>
      </c>
      <c r="Y16" s="48">
        <f t="shared" si="80"/>
        <v>0</v>
      </c>
      <c r="Z16" s="49">
        <f t="shared" si="80"/>
        <v>0</v>
      </c>
      <c r="AA16" s="101"/>
      <c r="AB16" s="93" t="s">
        <v>139</v>
      </c>
      <c r="AC16" s="254">
        <f>AC30+AC29</f>
        <v>80</v>
      </c>
      <c r="AD16" s="269">
        <f>AD30+AD29</f>
        <v>7</v>
      </c>
      <c r="AE16" s="256">
        <f t="shared" si="29"/>
        <v>8.75</v>
      </c>
      <c r="AF16" s="52">
        <f t="shared" ref="AF16:AN16" si="81">AF30+AF29</f>
        <v>7</v>
      </c>
      <c r="AG16" s="48">
        <f t="shared" si="81"/>
        <v>7</v>
      </c>
      <c r="AH16" s="48">
        <f t="shared" si="81"/>
        <v>0</v>
      </c>
      <c r="AI16" s="48">
        <f t="shared" si="81"/>
        <v>0</v>
      </c>
      <c r="AJ16" s="48">
        <f t="shared" si="81"/>
        <v>0</v>
      </c>
      <c r="AK16" s="48">
        <f t="shared" si="81"/>
        <v>0</v>
      </c>
      <c r="AL16" s="48">
        <f t="shared" si="81"/>
        <v>0</v>
      </c>
      <c r="AM16" s="48">
        <f t="shared" si="81"/>
        <v>4</v>
      </c>
      <c r="AN16" s="51">
        <f t="shared" si="81"/>
        <v>5</v>
      </c>
      <c r="AO16" s="256">
        <f t="shared" si="31"/>
        <v>6.25</v>
      </c>
      <c r="AP16" s="52">
        <f>AP30+AP29</f>
        <v>0</v>
      </c>
      <c r="AQ16" s="48">
        <f>AQ30+AQ29</f>
        <v>5</v>
      </c>
      <c r="AR16" s="48">
        <f>AR30+AR29</f>
        <v>0</v>
      </c>
      <c r="AS16" s="48"/>
      <c r="AT16" s="48">
        <f>AT30+AT29</f>
        <v>0</v>
      </c>
      <c r="AU16" s="51">
        <f>AU30+AU29</f>
        <v>0</v>
      </c>
      <c r="AV16" s="145">
        <f t="shared" si="32"/>
        <v>0</v>
      </c>
      <c r="AW16" s="52">
        <f>AW30+AW29</f>
        <v>0</v>
      </c>
      <c r="AX16" s="48">
        <f>AX30+AX29</f>
        <v>0</v>
      </c>
      <c r="AY16" s="51">
        <f>AY30+AY29</f>
        <v>0</v>
      </c>
      <c r="AZ16" s="256">
        <f t="shared" si="33"/>
        <v>0</v>
      </c>
      <c r="BA16" s="53">
        <f t="shared" ref="BA16:BD16" si="82">BA30+BA29</f>
        <v>0</v>
      </c>
      <c r="BB16" s="49">
        <f t="shared" si="82"/>
        <v>0</v>
      </c>
      <c r="BC16" s="269">
        <f t="shared" si="82"/>
        <v>4</v>
      </c>
      <c r="BD16" s="164">
        <f t="shared" si="82"/>
        <v>5</v>
      </c>
      <c r="BE16" s="657" t="s">
        <v>139</v>
      </c>
      <c r="BF16" s="254">
        <f>BF30+BF29</f>
        <v>80</v>
      </c>
      <c r="BG16" s="52">
        <f t="shared" ref="BG16:BO16" si="83">BG30+BG29</f>
        <v>0</v>
      </c>
      <c r="BH16" s="48">
        <f t="shared" si="83"/>
        <v>0</v>
      </c>
      <c r="BI16" s="48">
        <f t="shared" si="83"/>
        <v>0</v>
      </c>
      <c r="BJ16" s="48">
        <f t="shared" si="83"/>
        <v>0</v>
      </c>
      <c r="BK16" s="51">
        <f t="shared" si="83"/>
        <v>0</v>
      </c>
      <c r="BL16" s="53">
        <f t="shared" si="83"/>
        <v>0</v>
      </c>
      <c r="BM16" s="48">
        <f t="shared" si="83"/>
        <v>0</v>
      </c>
      <c r="BN16" s="48"/>
      <c r="BO16" s="51">
        <f t="shared" si="83"/>
        <v>0</v>
      </c>
      <c r="BP16" s="256">
        <f t="shared" si="35"/>
        <v>0</v>
      </c>
      <c r="BQ16" s="52">
        <f>BQ30+BQ29</f>
        <v>0</v>
      </c>
      <c r="BR16" s="48">
        <f>BR30+BR29</f>
        <v>0</v>
      </c>
      <c r="BS16" s="51">
        <f>BS30+BS29</f>
        <v>0</v>
      </c>
      <c r="BT16" s="262">
        <f t="shared" si="36"/>
        <v>0</v>
      </c>
      <c r="BU16" s="52">
        <f t="shared" ref="BU16:BZ16" si="84">BU30+BU29</f>
        <v>0</v>
      </c>
      <c r="BV16" s="48">
        <f t="shared" si="84"/>
        <v>0</v>
      </c>
      <c r="BW16" s="48">
        <f t="shared" si="84"/>
        <v>0</v>
      </c>
      <c r="BX16" s="48">
        <f t="shared" si="84"/>
        <v>0</v>
      </c>
      <c r="BY16" s="48">
        <f t="shared" si="84"/>
        <v>0</v>
      </c>
      <c r="BZ16" s="51">
        <f t="shared" si="84"/>
        <v>0</v>
      </c>
      <c r="CA16" s="256">
        <f t="shared" si="4"/>
        <v>0</v>
      </c>
      <c r="CB16" s="45">
        <f t="shared" ref="CB16:CD16" si="85">CB30+CB29</f>
        <v>0</v>
      </c>
      <c r="CC16" s="84">
        <f t="shared" si="85"/>
        <v>0</v>
      </c>
      <c r="CD16" s="164">
        <f t="shared" si="85"/>
        <v>0</v>
      </c>
      <c r="CE16" s="101"/>
      <c r="CF16" s="86" t="s">
        <v>139</v>
      </c>
      <c r="CG16" s="254">
        <f t="shared" ref="CG16:CX16" si="86">CG30+CG29</f>
        <v>85</v>
      </c>
      <c r="CH16" s="53">
        <f t="shared" si="86"/>
        <v>0</v>
      </c>
      <c r="CI16" s="48">
        <f t="shared" si="86"/>
        <v>0</v>
      </c>
      <c r="CJ16" s="48">
        <f t="shared" si="86"/>
        <v>0</v>
      </c>
      <c r="CK16" s="48">
        <f t="shared" si="86"/>
        <v>0</v>
      </c>
      <c r="CL16" s="48">
        <f t="shared" si="86"/>
        <v>0</v>
      </c>
      <c r="CM16" s="48">
        <f t="shared" si="86"/>
        <v>0</v>
      </c>
      <c r="CN16" s="48">
        <f t="shared" si="86"/>
        <v>0</v>
      </c>
      <c r="CO16" s="48">
        <f t="shared" si="86"/>
        <v>0</v>
      </c>
      <c r="CP16" s="48">
        <f t="shared" si="86"/>
        <v>0</v>
      </c>
      <c r="CQ16" s="48">
        <f t="shared" si="86"/>
        <v>0</v>
      </c>
      <c r="CR16" s="48">
        <f t="shared" si="86"/>
        <v>0</v>
      </c>
      <c r="CS16" s="48">
        <f t="shared" si="86"/>
        <v>0</v>
      </c>
      <c r="CT16" s="48">
        <f t="shared" si="86"/>
        <v>0</v>
      </c>
      <c r="CU16" s="48">
        <f t="shared" si="86"/>
        <v>0</v>
      </c>
      <c r="CV16" s="48">
        <f t="shared" si="86"/>
        <v>0</v>
      </c>
      <c r="CW16" s="48">
        <f t="shared" si="86"/>
        <v>0</v>
      </c>
      <c r="CX16" s="164">
        <f t="shared" si="86"/>
        <v>0</v>
      </c>
      <c r="CY16" s="101"/>
      <c r="CZ16" s="55" t="s">
        <v>139</v>
      </c>
      <c r="DA16" s="47">
        <f>DA30+DA29</f>
        <v>85</v>
      </c>
      <c r="DB16" s="48">
        <f t="shared" ref="DB16:DH16" si="87">DB30+DB29</f>
        <v>0</v>
      </c>
      <c r="DC16" s="48">
        <f t="shared" si="87"/>
        <v>0</v>
      </c>
      <c r="DD16" s="48">
        <f t="shared" si="87"/>
        <v>0</v>
      </c>
      <c r="DE16" s="51">
        <f t="shared" si="87"/>
        <v>0</v>
      </c>
      <c r="DF16" s="53">
        <f t="shared" si="87"/>
        <v>0</v>
      </c>
      <c r="DG16" s="48">
        <f t="shared" si="87"/>
        <v>0</v>
      </c>
      <c r="DH16" s="51">
        <f t="shared" si="87"/>
        <v>0</v>
      </c>
      <c r="DI16" s="256">
        <f t="shared" si="8"/>
        <v>0</v>
      </c>
      <c r="DJ16" s="52">
        <f>DJ30+DJ29</f>
        <v>0</v>
      </c>
      <c r="DK16" s="48">
        <f>DK30+DK29</f>
        <v>0</v>
      </c>
      <c r="DL16" s="51">
        <f>DL30+DL29</f>
        <v>0</v>
      </c>
      <c r="DM16" s="256">
        <f t="shared" si="9"/>
        <v>0</v>
      </c>
      <c r="DN16" s="52">
        <f t="shared" ref="DN16:DQ16" si="88">DN30+DN29</f>
        <v>0</v>
      </c>
      <c r="DO16" s="51">
        <f t="shared" si="88"/>
        <v>0</v>
      </c>
      <c r="DP16" s="53">
        <f t="shared" si="88"/>
        <v>0</v>
      </c>
      <c r="DQ16" s="51">
        <f t="shared" si="88"/>
        <v>0</v>
      </c>
      <c r="DR16" s="256">
        <f t="shared" si="10"/>
        <v>0</v>
      </c>
      <c r="DS16" s="52">
        <f>DS30+DS29</f>
        <v>2</v>
      </c>
      <c r="DT16" s="161">
        <f t="shared" si="11"/>
        <v>2.3529411764705882E-2</v>
      </c>
      <c r="DU16" s="269">
        <f>DU30+DU29</f>
        <v>2</v>
      </c>
      <c r="DV16" s="256">
        <f t="shared" si="12"/>
        <v>2.3529411764705882E-2</v>
      </c>
      <c r="DW16" s="164">
        <f t="shared" ref="DW16" si="89">DW30+DW29</f>
        <v>0</v>
      </c>
      <c r="DX16" s="101"/>
      <c r="DY16" s="86" t="s">
        <v>139</v>
      </c>
      <c r="DZ16" s="52">
        <f>DZ30+DZ29</f>
        <v>0</v>
      </c>
      <c r="EA16" s="48">
        <f t="shared" ref="EA16:EQ16" si="90">EA30+EA29</f>
        <v>0</v>
      </c>
      <c r="EB16" s="48">
        <f t="shared" si="90"/>
        <v>0</v>
      </c>
      <c r="EC16" s="48">
        <f t="shared" si="90"/>
        <v>2</v>
      </c>
      <c r="ED16" s="48">
        <f t="shared" si="90"/>
        <v>0</v>
      </c>
      <c r="EE16" s="48">
        <f t="shared" si="90"/>
        <v>0</v>
      </c>
      <c r="EF16" s="48">
        <f t="shared" si="90"/>
        <v>3</v>
      </c>
      <c r="EG16" s="48">
        <f t="shared" si="90"/>
        <v>0</v>
      </c>
      <c r="EH16" s="48">
        <f t="shared" si="90"/>
        <v>0</v>
      </c>
      <c r="EI16" s="48">
        <f t="shared" si="90"/>
        <v>5</v>
      </c>
      <c r="EJ16" s="48">
        <f t="shared" si="90"/>
        <v>1</v>
      </c>
      <c r="EK16" s="48">
        <f t="shared" si="90"/>
        <v>0</v>
      </c>
      <c r="EL16" s="48">
        <f t="shared" si="90"/>
        <v>0</v>
      </c>
      <c r="EM16" s="48">
        <f t="shared" si="90"/>
        <v>0</v>
      </c>
      <c r="EN16" s="48">
        <f t="shared" si="90"/>
        <v>0</v>
      </c>
      <c r="EO16" s="48">
        <f t="shared" si="90"/>
        <v>0</v>
      </c>
      <c r="EP16" s="48">
        <f t="shared" si="90"/>
        <v>0</v>
      </c>
      <c r="EQ16" s="51">
        <f t="shared" si="90"/>
        <v>0</v>
      </c>
      <c r="ER16" s="275">
        <f>ER30+ER29</f>
        <v>68</v>
      </c>
      <c r="ES16" s="272">
        <f t="shared" si="41"/>
        <v>5.8823529411764701</v>
      </c>
      <c r="ET16" s="52">
        <f t="shared" ref="ET16:FQ16" si="91">ET30+ET29</f>
        <v>0</v>
      </c>
      <c r="EU16" s="48">
        <f t="shared" si="91"/>
        <v>0</v>
      </c>
      <c r="EV16" s="48">
        <f t="shared" si="91"/>
        <v>2</v>
      </c>
      <c r="EW16" s="48">
        <f t="shared" si="91"/>
        <v>2</v>
      </c>
      <c r="EX16" s="49">
        <f t="shared" si="91"/>
        <v>0</v>
      </c>
      <c r="EY16" s="52">
        <f t="shared" si="91"/>
        <v>0</v>
      </c>
      <c r="EZ16" s="48">
        <f t="shared" si="91"/>
        <v>0</v>
      </c>
      <c r="FA16" s="48">
        <f t="shared" si="91"/>
        <v>0</v>
      </c>
      <c r="FB16" s="52">
        <f t="shared" si="91"/>
        <v>0</v>
      </c>
      <c r="FC16" s="48">
        <f t="shared" si="91"/>
        <v>0</v>
      </c>
      <c r="FD16" s="48">
        <f t="shared" si="91"/>
        <v>0</v>
      </c>
      <c r="FE16" s="48">
        <f t="shared" si="91"/>
        <v>0</v>
      </c>
      <c r="FF16" s="48">
        <f t="shared" si="91"/>
        <v>0</v>
      </c>
      <c r="FG16" s="48">
        <f t="shared" si="91"/>
        <v>1</v>
      </c>
      <c r="FH16" s="48">
        <f t="shared" si="91"/>
        <v>0</v>
      </c>
      <c r="FI16" s="48">
        <f t="shared" si="91"/>
        <v>0</v>
      </c>
      <c r="FJ16" s="48">
        <f t="shared" si="91"/>
        <v>0</v>
      </c>
      <c r="FK16" s="48">
        <f t="shared" si="91"/>
        <v>4</v>
      </c>
      <c r="FL16" s="48">
        <f t="shared" si="91"/>
        <v>1</v>
      </c>
      <c r="FM16" s="48">
        <f t="shared" si="91"/>
        <v>0</v>
      </c>
      <c r="FN16" s="48">
        <f t="shared" si="91"/>
        <v>0</v>
      </c>
      <c r="FO16" s="48">
        <f t="shared" si="91"/>
        <v>0</v>
      </c>
      <c r="FP16" s="48">
        <f t="shared" si="91"/>
        <v>0</v>
      </c>
      <c r="FQ16" s="49">
        <f t="shared" si="91"/>
        <v>0</v>
      </c>
      <c r="FR16" s="101"/>
      <c r="FS16" s="86" t="s">
        <v>139</v>
      </c>
      <c r="FT16" s="243">
        <f>FT30+FT29</f>
        <v>528</v>
      </c>
      <c r="FU16" s="279">
        <f t="shared" si="16"/>
        <v>0</v>
      </c>
      <c r="FV16" s="52">
        <f>FV30+FV29</f>
        <v>0</v>
      </c>
      <c r="FW16" s="48">
        <f t="shared" ref="FW16:GG16" si="92">FW30+FW29</f>
        <v>0</v>
      </c>
      <c r="FX16" s="48">
        <f t="shared" si="92"/>
        <v>0</v>
      </c>
      <c r="FY16" s="48">
        <f t="shared" si="92"/>
        <v>0</v>
      </c>
      <c r="FZ16" s="48">
        <f t="shared" si="92"/>
        <v>0</v>
      </c>
      <c r="GA16" s="48">
        <f t="shared" si="92"/>
        <v>0</v>
      </c>
      <c r="GB16" s="48">
        <f t="shared" si="92"/>
        <v>0</v>
      </c>
      <c r="GC16" s="48">
        <f t="shared" si="92"/>
        <v>0</v>
      </c>
      <c r="GD16" s="48">
        <f t="shared" si="92"/>
        <v>0</v>
      </c>
      <c r="GE16" s="51">
        <f t="shared" si="92"/>
        <v>0</v>
      </c>
      <c r="GF16" s="269">
        <f t="shared" si="92"/>
        <v>0</v>
      </c>
      <c r="GG16" s="164">
        <f t="shared" si="92"/>
        <v>404</v>
      </c>
      <c r="GH16" s="282">
        <f t="shared" si="18"/>
        <v>0</v>
      </c>
      <c r="GI16" s="52">
        <f t="shared" ref="GI16:GQ16" si="93">GI30+GI29</f>
        <v>0</v>
      </c>
      <c r="GJ16" s="48">
        <f t="shared" si="93"/>
        <v>0</v>
      </c>
      <c r="GK16" s="48">
        <f t="shared" si="93"/>
        <v>0</v>
      </c>
      <c r="GL16" s="48">
        <f t="shared" si="93"/>
        <v>0</v>
      </c>
      <c r="GM16" s="48">
        <f t="shared" si="93"/>
        <v>0</v>
      </c>
      <c r="GN16" s="48">
        <f t="shared" si="93"/>
        <v>0</v>
      </c>
      <c r="GO16" s="48">
        <f t="shared" si="93"/>
        <v>0</v>
      </c>
      <c r="GP16" s="48">
        <f t="shared" si="93"/>
        <v>0</v>
      </c>
      <c r="GQ16" s="49">
        <f t="shared" si="93"/>
        <v>0</v>
      </c>
      <c r="GR16" s="101"/>
      <c r="GS16" s="86" t="s">
        <v>139</v>
      </c>
      <c r="GT16" s="52">
        <f t="shared" ref="GT16:HB16" si="94">GT30+GT29</f>
        <v>0</v>
      </c>
      <c r="GU16" s="48">
        <f t="shared" si="94"/>
        <v>0</v>
      </c>
      <c r="GV16" s="48">
        <f t="shared" si="94"/>
        <v>0</v>
      </c>
      <c r="GW16" s="48">
        <f t="shared" si="94"/>
        <v>0</v>
      </c>
      <c r="GX16" s="48">
        <f t="shared" si="94"/>
        <v>0</v>
      </c>
      <c r="GY16" s="48">
        <f t="shared" si="94"/>
        <v>0</v>
      </c>
      <c r="GZ16" s="48">
        <f t="shared" si="94"/>
        <v>0</v>
      </c>
      <c r="HA16" s="49">
        <f t="shared" si="94"/>
        <v>0</v>
      </c>
      <c r="HB16" s="53">
        <f t="shared" si="94"/>
        <v>34</v>
      </c>
      <c r="HC16" s="245">
        <f t="shared" si="19"/>
        <v>0</v>
      </c>
      <c r="HD16" s="53">
        <f t="shared" ref="HD16:HP16" si="95">HD30+HD29</f>
        <v>0</v>
      </c>
      <c r="HE16" s="48">
        <f t="shared" si="95"/>
        <v>0</v>
      </c>
      <c r="HF16" s="48">
        <f t="shared" si="95"/>
        <v>0</v>
      </c>
      <c r="HG16" s="48">
        <f t="shared" si="95"/>
        <v>0</v>
      </c>
      <c r="HH16" s="49">
        <f t="shared" si="95"/>
        <v>0</v>
      </c>
      <c r="HI16" s="52">
        <f t="shared" si="95"/>
        <v>0</v>
      </c>
      <c r="HJ16" s="48">
        <f t="shared" si="95"/>
        <v>0</v>
      </c>
      <c r="HK16" s="48">
        <f t="shared" si="95"/>
        <v>0</v>
      </c>
      <c r="HL16" s="48">
        <f t="shared" si="95"/>
        <v>0</v>
      </c>
      <c r="HM16" s="48">
        <f t="shared" si="95"/>
        <v>0</v>
      </c>
      <c r="HN16" s="48">
        <f t="shared" si="95"/>
        <v>0</v>
      </c>
      <c r="HO16" s="48">
        <f t="shared" si="95"/>
        <v>0</v>
      </c>
      <c r="HP16" s="49">
        <f t="shared" si="95"/>
        <v>0</v>
      </c>
      <c r="HQ16" s="101"/>
      <c r="HR16" s="93" t="s">
        <v>139</v>
      </c>
      <c r="HS16" s="53">
        <f t="shared" ref="HS16:IU16" si="96">HS30+HS29</f>
        <v>0</v>
      </c>
      <c r="HT16" s="48">
        <f t="shared" si="96"/>
        <v>0</v>
      </c>
      <c r="HU16" s="48">
        <f t="shared" si="96"/>
        <v>0</v>
      </c>
      <c r="HV16" s="48">
        <f t="shared" si="96"/>
        <v>0</v>
      </c>
      <c r="HW16" s="48">
        <f t="shared" si="96"/>
        <v>0</v>
      </c>
      <c r="HX16" s="48">
        <f t="shared" si="96"/>
        <v>0</v>
      </c>
      <c r="HY16" s="48">
        <f t="shared" si="96"/>
        <v>0</v>
      </c>
      <c r="HZ16" s="48">
        <f t="shared" si="96"/>
        <v>0</v>
      </c>
      <c r="IA16" s="48">
        <f t="shared" si="96"/>
        <v>0</v>
      </c>
      <c r="IB16" s="48">
        <f t="shared" si="96"/>
        <v>0</v>
      </c>
      <c r="IC16" s="48">
        <f t="shared" si="96"/>
        <v>0</v>
      </c>
      <c r="ID16" s="48">
        <f t="shared" si="96"/>
        <v>0</v>
      </c>
      <c r="IE16" s="48">
        <f t="shared" si="96"/>
        <v>0</v>
      </c>
      <c r="IF16" s="48">
        <f t="shared" si="96"/>
        <v>0</v>
      </c>
      <c r="IG16" s="49">
        <f t="shared" si="96"/>
        <v>0</v>
      </c>
      <c r="IH16" s="52">
        <f t="shared" si="96"/>
        <v>0</v>
      </c>
      <c r="II16" s="48">
        <f t="shared" si="96"/>
        <v>0</v>
      </c>
      <c r="IJ16" s="51">
        <f t="shared" si="96"/>
        <v>0</v>
      </c>
      <c r="IK16" s="53">
        <f t="shared" si="96"/>
        <v>0</v>
      </c>
      <c r="IL16" s="48">
        <f t="shared" si="96"/>
        <v>0</v>
      </c>
      <c r="IM16" s="49">
        <f t="shared" si="96"/>
        <v>0</v>
      </c>
      <c r="IN16" s="53">
        <f t="shared" si="96"/>
        <v>0</v>
      </c>
      <c r="IO16" s="48">
        <f t="shared" si="96"/>
        <v>0</v>
      </c>
      <c r="IP16" s="49">
        <f t="shared" si="96"/>
        <v>0</v>
      </c>
      <c r="IQ16" s="52">
        <f t="shared" si="96"/>
        <v>0</v>
      </c>
      <c r="IR16" s="48">
        <f t="shared" si="96"/>
        <v>0</v>
      </c>
      <c r="IS16" s="48">
        <f t="shared" si="96"/>
        <v>0</v>
      </c>
      <c r="IT16" s="48">
        <f t="shared" si="96"/>
        <v>0</v>
      </c>
      <c r="IU16" s="48">
        <f t="shared" si="96"/>
        <v>0</v>
      </c>
      <c r="IV16" s="101"/>
      <c r="IW16" s="86" t="s">
        <v>139</v>
      </c>
      <c r="IX16" s="52">
        <f t="shared" ref="IX16:JN16" si="97">IX30+IX29</f>
        <v>0</v>
      </c>
      <c r="IY16" s="48">
        <f t="shared" si="97"/>
        <v>0</v>
      </c>
      <c r="IZ16" s="48">
        <f t="shared" si="97"/>
        <v>0</v>
      </c>
      <c r="JA16" s="48">
        <f t="shared" si="97"/>
        <v>0</v>
      </c>
      <c r="JB16" s="51">
        <f t="shared" si="97"/>
        <v>0</v>
      </c>
      <c r="JC16" s="217">
        <f t="shared" si="97"/>
        <v>0</v>
      </c>
      <c r="JD16" s="218">
        <f t="shared" si="97"/>
        <v>0</v>
      </c>
      <c r="JE16" s="218">
        <f t="shared" si="97"/>
        <v>0</v>
      </c>
      <c r="JF16" s="218">
        <f t="shared" si="97"/>
        <v>0</v>
      </c>
      <c r="JG16" s="219">
        <f t="shared" si="97"/>
        <v>0</v>
      </c>
      <c r="JH16" s="217">
        <f t="shared" si="97"/>
        <v>0</v>
      </c>
      <c r="JI16" s="218">
        <f t="shared" si="97"/>
        <v>0</v>
      </c>
      <c r="JJ16" s="218">
        <f t="shared" si="97"/>
        <v>0</v>
      </c>
      <c r="JK16" s="218">
        <f t="shared" si="97"/>
        <v>0</v>
      </c>
      <c r="JL16" s="219">
        <f t="shared" si="97"/>
        <v>0</v>
      </c>
      <c r="JM16" s="217">
        <f t="shared" si="97"/>
        <v>0</v>
      </c>
      <c r="JN16" s="218">
        <f t="shared" si="97"/>
        <v>202</v>
      </c>
      <c r="JO16" s="393">
        <f t="shared" si="24"/>
        <v>0</v>
      </c>
      <c r="JP16" s="53">
        <f t="shared" ref="JP16:KI16" si="98">JP30+JP29</f>
        <v>0</v>
      </c>
      <c r="JQ16" s="52">
        <f t="shared" si="98"/>
        <v>0</v>
      </c>
      <c r="JR16" s="49">
        <f t="shared" si="98"/>
        <v>0</v>
      </c>
      <c r="JS16" s="53">
        <f t="shared" si="98"/>
        <v>112</v>
      </c>
      <c r="JT16" s="48">
        <f t="shared" si="98"/>
        <v>0</v>
      </c>
      <c r="JU16" s="48">
        <f t="shared" si="98"/>
        <v>0</v>
      </c>
      <c r="JV16" s="699">
        <f t="shared" si="98"/>
        <v>0</v>
      </c>
      <c r="JW16" s="52">
        <f t="shared" si="98"/>
        <v>67</v>
      </c>
      <c r="JX16" s="48">
        <f t="shared" si="98"/>
        <v>1</v>
      </c>
      <c r="JY16" s="48">
        <f t="shared" si="98"/>
        <v>0</v>
      </c>
      <c r="JZ16" s="700">
        <f t="shared" si="98"/>
        <v>1.4925373134328357</v>
      </c>
      <c r="KA16" s="53">
        <f t="shared" si="98"/>
        <v>90</v>
      </c>
      <c r="KB16" s="48">
        <f t="shared" si="98"/>
        <v>1</v>
      </c>
      <c r="KC16" s="48">
        <f t="shared" si="98"/>
        <v>0</v>
      </c>
      <c r="KD16" s="699">
        <f t="shared" si="98"/>
        <v>1.1111111111111112</v>
      </c>
      <c r="KE16" s="52">
        <f t="shared" si="98"/>
        <v>0</v>
      </c>
      <c r="KF16" s="48">
        <f t="shared" si="98"/>
        <v>0</v>
      </c>
      <c r="KG16" s="48">
        <f t="shared" si="98"/>
        <v>0</v>
      </c>
      <c r="KH16" s="48">
        <f t="shared" si="98"/>
        <v>0</v>
      </c>
      <c r="KI16" s="48">
        <f t="shared" si="98"/>
        <v>0</v>
      </c>
    </row>
    <row r="17" spans="1:295" s="96" customFormat="1" ht="25.5" customHeight="1" x14ac:dyDescent="0.3">
      <c r="A17" s="45"/>
      <c r="B17" s="54" t="s">
        <v>140</v>
      </c>
      <c r="C17" s="47">
        <f>C31</f>
        <v>4</v>
      </c>
      <c r="D17" s="48">
        <f>D31</f>
        <v>0</v>
      </c>
      <c r="E17" s="48">
        <f>E31</f>
        <v>0</v>
      </c>
      <c r="F17" s="51">
        <f>F31</f>
        <v>0</v>
      </c>
      <c r="G17" s="142">
        <f t="shared" si="26"/>
        <v>0</v>
      </c>
      <c r="H17" s="52">
        <f>H31</f>
        <v>0</v>
      </c>
      <c r="I17" s="51">
        <f>I31</f>
        <v>0</v>
      </c>
      <c r="J17" s="53">
        <f>J31</f>
        <v>1</v>
      </c>
      <c r="K17" s="48">
        <f>K31</f>
        <v>0</v>
      </c>
      <c r="L17" s="51">
        <f>L31</f>
        <v>0</v>
      </c>
      <c r="M17" s="143">
        <f t="shared" si="1"/>
        <v>0</v>
      </c>
      <c r="N17" s="53">
        <f>N31</f>
        <v>1</v>
      </c>
      <c r="O17" s="48">
        <f>O31</f>
        <v>0</v>
      </c>
      <c r="P17" s="51">
        <f>P31</f>
        <v>0</v>
      </c>
      <c r="Q17" s="145">
        <f t="shared" si="27"/>
        <v>0</v>
      </c>
      <c r="R17" s="52">
        <f t="shared" ref="R17:Z17" si="99">R31</f>
        <v>1</v>
      </c>
      <c r="S17" s="51">
        <f t="shared" si="99"/>
        <v>0</v>
      </c>
      <c r="T17" s="53">
        <f t="shared" si="99"/>
        <v>1</v>
      </c>
      <c r="U17" s="49">
        <f t="shared" si="99"/>
        <v>0</v>
      </c>
      <c r="V17" s="52">
        <f t="shared" si="99"/>
        <v>0</v>
      </c>
      <c r="W17" s="51">
        <f t="shared" si="99"/>
        <v>0</v>
      </c>
      <c r="X17" s="53">
        <f t="shared" si="99"/>
        <v>0</v>
      </c>
      <c r="Y17" s="48">
        <f t="shared" si="99"/>
        <v>0</v>
      </c>
      <c r="Z17" s="49">
        <f t="shared" si="99"/>
        <v>0</v>
      </c>
      <c r="AA17" s="101"/>
      <c r="AB17" s="93" t="s">
        <v>140</v>
      </c>
      <c r="AC17" s="254">
        <f>AC31</f>
        <v>7</v>
      </c>
      <c r="AD17" s="269">
        <f>AD31</f>
        <v>1</v>
      </c>
      <c r="AE17" s="256">
        <f t="shared" si="29"/>
        <v>14.285714285714285</v>
      </c>
      <c r="AF17" s="52">
        <f t="shared" ref="AF17:AN17" si="100">AF31</f>
        <v>1</v>
      </c>
      <c r="AG17" s="48">
        <f t="shared" si="100"/>
        <v>1</v>
      </c>
      <c r="AH17" s="48">
        <f t="shared" si="100"/>
        <v>0</v>
      </c>
      <c r="AI17" s="48">
        <f t="shared" si="100"/>
        <v>0</v>
      </c>
      <c r="AJ17" s="48">
        <f t="shared" si="100"/>
        <v>0</v>
      </c>
      <c r="AK17" s="48">
        <f t="shared" si="100"/>
        <v>0</v>
      </c>
      <c r="AL17" s="48">
        <f t="shared" si="100"/>
        <v>0</v>
      </c>
      <c r="AM17" s="48">
        <f t="shared" si="100"/>
        <v>0</v>
      </c>
      <c r="AN17" s="51">
        <f t="shared" si="100"/>
        <v>1</v>
      </c>
      <c r="AO17" s="256">
        <f t="shared" si="31"/>
        <v>14.285714285714285</v>
      </c>
      <c r="AP17" s="52">
        <f>AP31</f>
        <v>0</v>
      </c>
      <c r="AQ17" s="48">
        <f>AQ31</f>
        <v>1</v>
      </c>
      <c r="AR17" s="48">
        <f>AR31</f>
        <v>0</v>
      </c>
      <c r="AS17" s="48"/>
      <c r="AT17" s="48">
        <f>AT31</f>
        <v>0</v>
      </c>
      <c r="AU17" s="51">
        <f>AU31</f>
        <v>0</v>
      </c>
      <c r="AV17" s="145">
        <f t="shared" si="32"/>
        <v>0</v>
      </c>
      <c r="AW17" s="52">
        <f>AW31</f>
        <v>0</v>
      </c>
      <c r="AX17" s="48">
        <f>AX31</f>
        <v>0</v>
      </c>
      <c r="AY17" s="51">
        <f>AY31</f>
        <v>0</v>
      </c>
      <c r="AZ17" s="256">
        <f t="shared" si="33"/>
        <v>0</v>
      </c>
      <c r="BA17" s="53">
        <f>BA31</f>
        <v>0</v>
      </c>
      <c r="BB17" s="49">
        <f>BB31</f>
        <v>0</v>
      </c>
      <c r="BC17" s="269">
        <f>BC31</f>
        <v>0</v>
      </c>
      <c r="BD17" s="164">
        <f>BD31</f>
        <v>1</v>
      </c>
      <c r="BE17" s="657" t="s">
        <v>140</v>
      </c>
      <c r="BF17" s="254">
        <f t="shared" ref="BF17:BM17" si="101">BF31</f>
        <v>7</v>
      </c>
      <c r="BG17" s="52">
        <f t="shared" si="101"/>
        <v>0</v>
      </c>
      <c r="BH17" s="48">
        <f t="shared" si="101"/>
        <v>0</v>
      </c>
      <c r="BI17" s="48">
        <f t="shared" si="101"/>
        <v>0</v>
      </c>
      <c r="BJ17" s="48">
        <f t="shared" si="101"/>
        <v>0</v>
      </c>
      <c r="BK17" s="51">
        <f t="shared" si="101"/>
        <v>0</v>
      </c>
      <c r="BL17" s="53">
        <f t="shared" si="101"/>
        <v>0</v>
      </c>
      <c r="BM17" s="48">
        <f t="shared" si="101"/>
        <v>0</v>
      </c>
      <c r="BN17" s="48"/>
      <c r="BO17" s="51">
        <f>BO31</f>
        <v>0</v>
      </c>
      <c r="BP17" s="256">
        <f t="shared" si="35"/>
        <v>0</v>
      </c>
      <c r="BQ17" s="52">
        <f>BQ31</f>
        <v>0</v>
      </c>
      <c r="BR17" s="48">
        <f>BR31</f>
        <v>0</v>
      </c>
      <c r="BS17" s="51">
        <f>BS31</f>
        <v>0</v>
      </c>
      <c r="BT17" s="262">
        <f t="shared" si="36"/>
        <v>0</v>
      </c>
      <c r="BU17" s="52">
        <f t="shared" ref="BU17:BZ17" si="102">BU31</f>
        <v>0</v>
      </c>
      <c r="BV17" s="48">
        <f t="shared" si="102"/>
        <v>0</v>
      </c>
      <c r="BW17" s="48">
        <f t="shared" si="102"/>
        <v>0</v>
      </c>
      <c r="BX17" s="48">
        <f t="shared" si="102"/>
        <v>0</v>
      </c>
      <c r="BY17" s="48">
        <f t="shared" si="102"/>
        <v>0</v>
      </c>
      <c r="BZ17" s="51">
        <f t="shared" si="102"/>
        <v>0</v>
      </c>
      <c r="CA17" s="256">
        <f t="shared" si="4"/>
        <v>0</v>
      </c>
      <c r="CB17" s="45">
        <f>CB31</f>
        <v>0</v>
      </c>
      <c r="CC17" s="84">
        <f>CC31</f>
        <v>0</v>
      </c>
      <c r="CD17" s="164">
        <f>CD31</f>
        <v>0</v>
      </c>
      <c r="CE17" s="101"/>
      <c r="CF17" s="86" t="s">
        <v>140</v>
      </c>
      <c r="CG17" s="254">
        <f t="shared" ref="CG17:CX17" si="103">CG31</f>
        <v>17</v>
      </c>
      <c r="CH17" s="53">
        <f t="shared" si="103"/>
        <v>0</v>
      </c>
      <c r="CI17" s="48">
        <f t="shared" si="103"/>
        <v>0</v>
      </c>
      <c r="CJ17" s="48">
        <f t="shared" si="103"/>
        <v>0</v>
      </c>
      <c r="CK17" s="48">
        <f t="shared" si="103"/>
        <v>0</v>
      </c>
      <c r="CL17" s="48">
        <f t="shared" si="103"/>
        <v>0</v>
      </c>
      <c r="CM17" s="48">
        <f t="shared" si="103"/>
        <v>0</v>
      </c>
      <c r="CN17" s="48">
        <f t="shared" si="103"/>
        <v>0</v>
      </c>
      <c r="CO17" s="48">
        <f t="shared" si="103"/>
        <v>0</v>
      </c>
      <c r="CP17" s="48">
        <f t="shared" si="103"/>
        <v>0</v>
      </c>
      <c r="CQ17" s="48">
        <f t="shared" si="103"/>
        <v>0</v>
      </c>
      <c r="CR17" s="48">
        <f t="shared" si="103"/>
        <v>0</v>
      </c>
      <c r="CS17" s="48">
        <f t="shared" si="103"/>
        <v>0</v>
      </c>
      <c r="CT17" s="48">
        <f t="shared" si="103"/>
        <v>0</v>
      </c>
      <c r="CU17" s="48">
        <f t="shared" si="103"/>
        <v>0</v>
      </c>
      <c r="CV17" s="48">
        <f t="shared" si="103"/>
        <v>0</v>
      </c>
      <c r="CW17" s="48">
        <f t="shared" si="103"/>
        <v>0</v>
      </c>
      <c r="CX17" s="164">
        <f t="shared" si="103"/>
        <v>0</v>
      </c>
      <c r="CY17" s="101"/>
      <c r="CZ17" s="55" t="s">
        <v>140</v>
      </c>
      <c r="DA17" s="47">
        <f t="shared" ref="DA17:DH17" si="104">DA31</f>
        <v>13</v>
      </c>
      <c r="DB17" s="48">
        <f t="shared" si="104"/>
        <v>0</v>
      </c>
      <c r="DC17" s="48">
        <f t="shared" si="104"/>
        <v>0</v>
      </c>
      <c r="DD17" s="48">
        <f t="shared" si="104"/>
        <v>0</v>
      </c>
      <c r="DE17" s="51">
        <f t="shared" si="104"/>
        <v>0</v>
      </c>
      <c r="DF17" s="53">
        <f t="shared" si="104"/>
        <v>0</v>
      </c>
      <c r="DG17" s="48">
        <f t="shared" si="104"/>
        <v>0</v>
      </c>
      <c r="DH17" s="51">
        <f t="shared" si="104"/>
        <v>0</v>
      </c>
      <c r="DI17" s="256">
        <f t="shared" si="8"/>
        <v>0</v>
      </c>
      <c r="DJ17" s="52">
        <f>DJ31</f>
        <v>0</v>
      </c>
      <c r="DK17" s="48">
        <f>DK31</f>
        <v>0</v>
      </c>
      <c r="DL17" s="51">
        <f>DL31</f>
        <v>0</v>
      </c>
      <c r="DM17" s="256">
        <f t="shared" si="9"/>
        <v>0</v>
      </c>
      <c r="DN17" s="52">
        <f>DN31</f>
        <v>0</v>
      </c>
      <c r="DO17" s="51">
        <f>DO31</f>
        <v>0</v>
      </c>
      <c r="DP17" s="53">
        <f>DP31</f>
        <v>0</v>
      </c>
      <c r="DQ17" s="51">
        <f>DQ31</f>
        <v>0</v>
      </c>
      <c r="DR17" s="256">
        <f t="shared" si="10"/>
        <v>0</v>
      </c>
      <c r="DS17" s="52">
        <f>DS31</f>
        <v>1</v>
      </c>
      <c r="DT17" s="161">
        <f t="shared" si="11"/>
        <v>7.6923076923076927E-2</v>
      </c>
      <c r="DU17" s="269">
        <f>DU31</f>
        <v>1</v>
      </c>
      <c r="DV17" s="256">
        <f t="shared" si="12"/>
        <v>7.6923076923076927E-2</v>
      </c>
      <c r="DW17" s="164">
        <f>DW31</f>
        <v>0</v>
      </c>
      <c r="DX17" s="101"/>
      <c r="DY17" s="86" t="s">
        <v>140</v>
      </c>
      <c r="DZ17" s="52">
        <f t="shared" ref="DZ17:ER17" si="105">DZ31</f>
        <v>0</v>
      </c>
      <c r="EA17" s="48">
        <f t="shared" si="105"/>
        <v>0</v>
      </c>
      <c r="EB17" s="48">
        <f t="shared" si="105"/>
        <v>0</v>
      </c>
      <c r="EC17" s="48">
        <f t="shared" si="105"/>
        <v>0</v>
      </c>
      <c r="ED17" s="48">
        <f t="shared" si="105"/>
        <v>0</v>
      </c>
      <c r="EE17" s="48">
        <f t="shared" si="105"/>
        <v>0</v>
      </c>
      <c r="EF17" s="48">
        <f t="shared" si="105"/>
        <v>1</v>
      </c>
      <c r="EG17" s="48">
        <f t="shared" si="105"/>
        <v>0</v>
      </c>
      <c r="EH17" s="48">
        <f t="shared" si="105"/>
        <v>0</v>
      </c>
      <c r="EI17" s="48">
        <f t="shared" si="105"/>
        <v>0</v>
      </c>
      <c r="EJ17" s="48">
        <f t="shared" si="105"/>
        <v>0</v>
      </c>
      <c r="EK17" s="48">
        <f t="shared" si="105"/>
        <v>0</v>
      </c>
      <c r="EL17" s="48">
        <f t="shared" si="105"/>
        <v>0</v>
      </c>
      <c r="EM17" s="48">
        <f t="shared" si="105"/>
        <v>0</v>
      </c>
      <c r="EN17" s="48">
        <f t="shared" si="105"/>
        <v>0</v>
      </c>
      <c r="EO17" s="48">
        <f t="shared" si="105"/>
        <v>0</v>
      </c>
      <c r="EP17" s="48">
        <f t="shared" si="105"/>
        <v>0</v>
      </c>
      <c r="EQ17" s="51">
        <f t="shared" si="105"/>
        <v>0</v>
      </c>
      <c r="ER17" s="275">
        <f t="shared" si="105"/>
        <v>15</v>
      </c>
      <c r="ES17" s="272">
        <f t="shared" si="41"/>
        <v>0</v>
      </c>
      <c r="ET17" s="52">
        <f t="shared" ref="ET17:FQ17" si="106">ET31</f>
        <v>0</v>
      </c>
      <c r="EU17" s="48">
        <f t="shared" si="106"/>
        <v>0</v>
      </c>
      <c r="EV17" s="48">
        <f t="shared" si="106"/>
        <v>0</v>
      </c>
      <c r="EW17" s="48">
        <f t="shared" si="106"/>
        <v>0</v>
      </c>
      <c r="EX17" s="49">
        <f t="shared" si="106"/>
        <v>0</v>
      </c>
      <c r="EY17" s="52">
        <f t="shared" si="106"/>
        <v>0</v>
      </c>
      <c r="EZ17" s="48">
        <f t="shared" si="106"/>
        <v>0</v>
      </c>
      <c r="FA17" s="48">
        <f t="shared" si="106"/>
        <v>0</v>
      </c>
      <c r="FB17" s="52">
        <f t="shared" si="106"/>
        <v>0</v>
      </c>
      <c r="FC17" s="48">
        <f t="shared" si="106"/>
        <v>0</v>
      </c>
      <c r="FD17" s="48">
        <f t="shared" si="106"/>
        <v>0</v>
      </c>
      <c r="FE17" s="48">
        <f t="shared" si="106"/>
        <v>0</v>
      </c>
      <c r="FF17" s="48">
        <f t="shared" si="106"/>
        <v>0</v>
      </c>
      <c r="FG17" s="48">
        <f t="shared" si="106"/>
        <v>0</v>
      </c>
      <c r="FH17" s="48">
        <f t="shared" si="106"/>
        <v>0</v>
      </c>
      <c r="FI17" s="48">
        <f t="shared" si="106"/>
        <v>0</v>
      </c>
      <c r="FJ17" s="48">
        <f t="shared" si="106"/>
        <v>0</v>
      </c>
      <c r="FK17" s="48">
        <f t="shared" si="106"/>
        <v>0</v>
      </c>
      <c r="FL17" s="48">
        <f t="shared" si="106"/>
        <v>0</v>
      </c>
      <c r="FM17" s="48">
        <f t="shared" si="106"/>
        <v>0</v>
      </c>
      <c r="FN17" s="48">
        <f t="shared" si="106"/>
        <v>0</v>
      </c>
      <c r="FO17" s="48">
        <f t="shared" si="106"/>
        <v>0</v>
      </c>
      <c r="FP17" s="48">
        <f t="shared" si="106"/>
        <v>0</v>
      </c>
      <c r="FQ17" s="49">
        <f t="shared" si="106"/>
        <v>0</v>
      </c>
      <c r="FR17" s="101"/>
      <c r="FS17" s="86" t="s">
        <v>140</v>
      </c>
      <c r="FT17" s="243">
        <f>FT31</f>
        <v>125</v>
      </c>
      <c r="FU17" s="279">
        <f t="shared" si="16"/>
        <v>0</v>
      </c>
      <c r="FV17" s="52">
        <f t="shared" ref="FV17:GG17" si="107">FV31</f>
        <v>0</v>
      </c>
      <c r="FW17" s="48">
        <f t="shared" si="107"/>
        <v>0</v>
      </c>
      <c r="FX17" s="48">
        <f t="shared" si="107"/>
        <v>0</v>
      </c>
      <c r="FY17" s="48">
        <f t="shared" si="107"/>
        <v>0</v>
      </c>
      <c r="FZ17" s="48">
        <f t="shared" si="107"/>
        <v>0</v>
      </c>
      <c r="GA17" s="48">
        <f t="shared" si="107"/>
        <v>0</v>
      </c>
      <c r="GB17" s="48">
        <f t="shared" si="107"/>
        <v>0</v>
      </c>
      <c r="GC17" s="48">
        <f t="shared" si="107"/>
        <v>0</v>
      </c>
      <c r="GD17" s="48">
        <f t="shared" si="107"/>
        <v>0</v>
      </c>
      <c r="GE17" s="51">
        <f t="shared" si="107"/>
        <v>0</v>
      </c>
      <c r="GF17" s="269">
        <f t="shared" si="107"/>
        <v>0</v>
      </c>
      <c r="GG17" s="164">
        <f t="shared" si="107"/>
        <v>222</v>
      </c>
      <c r="GH17" s="282">
        <f t="shared" si="18"/>
        <v>0</v>
      </c>
      <c r="GI17" s="52">
        <f t="shared" ref="GI17:GQ17" si="108">GI31</f>
        <v>0</v>
      </c>
      <c r="GJ17" s="48">
        <f t="shared" si="108"/>
        <v>0</v>
      </c>
      <c r="GK17" s="48">
        <f t="shared" si="108"/>
        <v>0</v>
      </c>
      <c r="GL17" s="48">
        <f t="shared" si="108"/>
        <v>0</v>
      </c>
      <c r="GM17" s="48">
        <f t="shared" si="108"/>
        <v>0</v>
      </c>
      <c r="GN17" s="48">
        <f t="shared" si="108"/>
        <v>0</v>
      </c>
      <c r="GO17" s="48">
        <f t="shared" si="108"/>
        <v>0</v>
      </c>
      <c r="GP17" s="48">
        <f t="shared" si="108"/>
        <v>0</v>
      </c>
      <c r="GQ17" s="49">
        <f t="shared" si="108"/>
        <v>0</v>
      </c>
      <c r="GR17" s="101"/>
      <c r="GS17" s="86" t="s">
        <v>140</v>
      </c>
      <c r="GT17" s="52">
        <f t="shared" ref="GT17:HB17" si="109">GT31</f>
        <v>0</v>
      </c>
      <c r="GU17" s="48">
        <f t="shared" si="109"/>
        <v>0</v>
      </c>
      <c r="GV17" s="48">
        <f t="shared" si="109"/>
        <v>0</v>
      </c>
      <c r="GW17" s="48">
        <f t="shared" si="109"/>
        <v>0</v>
      </c>
      <c r="GX17" s="48">
        <f t="shared" si="109"/>
        <v>0</v>
      </c>
      <c r="GY17" s="48">
        <f t="shared" si="109"/>
        <v>0</v>
      </c>
      <c r="GZ17" s="48">
        <f t="shared" si="109"/>
        <v>0</v>
      </c>
      <c r="HA17" s="49">
        <f t="shared" si="109"/>
        <v>0</v>
      </c>
      <c r="HB17" s="53">
        <f t="shared" si="109"/>
        <v>19</v>
      </c>
      <c r="HC17" s="245">
        <f t="shared" si="19"/>
        <v>0</v>
      </c>
      <c r="HD17" s="53">
        <f t="shared" ref="HD17:HP17" si="110">HD31</f>
        <v>0</v>
      </c>
      <c r="HE17" s="48">
        <f t="shared" si="110"/>
        <v>0</v>
      </c>
      <c r="HF17" s="48">
        <f t="shared" si="110"/>
        <v>0</v>
      </c>
      <c r="HG17" s="48">
        <f t="shared" si="110"/>
        <v>0</v>
      </c>
      <c r="HH17" s="49">
        <f t="shared" si="110"/>
        <v>0</v>
      </c>
      <c r="HI17" s="52">
        <f t="shared" si="110"/>
        <v>0</v>
      </c>
      <c r="HJ17" s="48">
        <f t="shared" si="110"/>
        <v>0</v>
      </c>
      <c r="HK17" s="48">
        <f t="shared" si="110"/>
        <v>0</v>
      </c>
      <c r="HL17" s="48">
        <f t="shared" si="110"/>
        <v>0</v>
      </c>
      <c r="HM17" s="48">
        <f t="shared" si="110"/>
        <v>0</v>
      </c>
      <c r="HN17" s="48">
        <f t="shared" si="110"/>
        <v>0</v>
      </c>
      <c r="HO17" s="48">
        <f t="shared" si="110"/>
        <v>0</v>
      </c>
      <c r="HP17" s="49">
        <f t="shared" si="110"/>
        <v>0</v>
      </c>
      <c r="HQ17" s="101"/>
      <c r="HR17" s="93" t="s">
        <v>140</v>
      </c>
      <c r="HS17" s="53">
        <f t="shared" ref="HS17:IU17" si="111">HS31</f>
        <v>0</v>
      </c>
      <c r="HT17" s="48">
        <f t="shared" si="111"/>
        <v>0</v>
      </c>
      <c r="HU17" s="48">
        <f t="shared" si="111"/>
        <v>0</v>
      </c>
      <c r="HV17" s="48">
        <f t="shared" si="111"/>
        <v>0</v>
      </c>
      <c r="HW17" s="48">
        <f t="shared" si="111"/>
        <v>0</v>
      </c>
      <c r="HX17" s="48">
        <f t="shared" si="111"/>
        <v>0</v>
      </c>
      <c r="HY17" s="48">
        <f t="shared" si="111"/>
        <v>0</v>
      </c>
      <c r="HZ17" s="48">
        <f t="shared" si="111"/>
        <v>0</v>
      </c>
      <c r="IA17" s="48">
        <f t="shared" si="111"/>
        <v>0</v>
      </c>
      <c r="IB17" s="48">
        <f t="shared" si="111"/>
        <v>0</v>
      </c>
      <c r="IC17" s="48">
        <f t="shared" si="111"/>
        <v>0</v>
      </c>
      <c r="ID17" s="48">
        <f t="shared" si="111"/>
        <v>0</v>
      </c>
      <c r="IE17" s="48">
        <f t="shared" si="111"/>
        <v>0</v>
      </c>
      <c r="IF17" s="48">
        <f t="shared" si="111"/>
        <v>0</v>
      </c>
      <c r="IG17" s="49">
        <f t="shared" si="111"/>
        <v>0</v>
      </c>
      <c r="IH17" s="52">
        <f t="shared" si="111"/>
        <v>0</v>
      </c>
      <c r="II17" s="48">
        <f t="shared" si="111"/>
        <v>0</v>
      </c>
      <c r="IJ17" s="51">
        <f t="shared" si="111"/>
        <v>0</v>
      </c>
      <c r="IK17" s="53">
        <f t="shared" si="111"/>
        <v>0</v>
      </c>
      <c r="IL17" s="48">
        <f t="shared" si="111"/>
        <v>0</v>
      </c>
      <c r="IM17" s="49">
        <f t="shared" si="111"/>
        <v>0</v>
      </c>
      <c r="IN17" s="53">
        <f t="shared" si="111"/>
        <v>0</v>
      </c>
      <c r="IO17" s="48">
        <f t="shared" si="111"/>
        <v>0</v>
      </c>
      <c r="IP17" s="49">
        <f t="shared" si="111"/>
        <v>0</v>
      </c>
      <c r="IQ17" s="52">
        <f t="shared" si="111"/>
        <v>0</v>
      </c>
      <c r="IR17" s="48">
        <f t="shared" si="111"/>
        <v>0</v>
      </c>
      <c r="IS17" s="48">
        <f t="shared" si="111"/>
        <v>0</v>
      </c>
      <c r="IT17" s="48">
        <f t="shared" si="111"/>
        <v>0</v>
      </c>
      <c r="IU17" s="48">
        <f t="shared" si="111"/>
        <v>0</v>
      </c>
      <c r="IV17" s="101"/>
      <c r="IW17" s="86" t="s">
        <v>140</v>
      </c>
      <c r="IX17" s="52">
        <f t="shared" ref="IX17:JM17" si="112">IX31</f>
        <v>0</v>
      </c>
      <c r="IY17" s="48">
        <f t="shared" si="112"/>
        <v>0</v>
      </c>
      <c r="IZ17" s="48">
        <f t="shared" si="112"/>
        <v>0</v>
      </c>
      <c r="JA17" s="48">
        <f t="shared" si="112"/>
        <v>0</v>
      </c>
      <c r="JB17" s="51">
        <f t="shared" si="112"/>
        <v>0</v>
      </c>
      <c r="JC17" s="217">
        <f t="shared" si="112"/>
        <v>0</v>
      </c>
      <c r="JD17" s="218">
        <f t="shared" si="112"/>
        <v>0</v>
      </c>
      <c r="JE17" s="218">
        <f t="shared" si="112"/>
        <v>0</v>
      </c>
      <c r="JF17" s="218">
        <f t="shared" si="112"/>
        <v>0</v>
      </c>
      <c r="JG17" s="219">
        <f t="shared" si="112"/>
        <v>0</v>
      </c>
      <c r="JH17" s="217">
        <f t="shared" si="112"/>
        <v>0</v>
      </c>
      <c r="JI17" s="218">
        <f t="shared" si="112"/>
        <v>0</v>
      </c>
      <c r="JJ17" s="218">
        <f t="shared" si="112"/>
        <v>0</v>
      </c>
      <c r="JK17" s="218">
        <f t="shared" si="112"/>
        <v>0</v>
      </c>
      <c r="JL17" s="219">
        <f t="shared" si="112"/>
        <v>0</v>
      </c>
      <c r="JM17" s="217">
        <f t="shared" si="112"/>
        <v>0</v>
      </c>
      <c r="JN17" s="218">
        <f>JN31</f>
        <v>111</v>
      </c>
      <c r="JO17" s="393">
        <f t="shared" si="24"/>
        <v>0</v>
      </c>
      <c r="JP17" s="53">
        <f t="shared" ref="JP17:KI17" si="113">JP31</f>
        <v>0</v>
      </c>
      <c r="JQ17" s="52">
        <f t="shared" si="113"/>
        <v>0</v>
      </c>
      <c r="JR17" s="49">
        <f t="shared" si="113"/>
        <v>0</v>
      </c>
      <c r="JS17" s="53">
        <f t="shared" si="113"/>
        <v>18</v>
      </c>
      <c r="JT17" s="48">
        <f t="shared" si="113"/>
        <v>6</v>
      </c>
      <c r="JU17" s="48">
        <f t="shared" si="113"/>
        <v>5</v>
      </c>
      <c r="JV17" s="699">
        <f t="shared" si="113"/>
        <v>61.111111111111114</v>
      </c>
      <c r="JW17" s="52">
        <f t="shared" si="113"/>
        <v>7</v>
      </c>
      <c r="JX17" s="48">
        <f t="shared" si="113"/>
        <v>1</v>
      </c>
      <c r="JY17" s="48">
        <f t="shared" si="113"/>
        <v>1</v>
      </c>
      <c r="JZ17" s="700">
        <f t="shared" si="113"/>
        <v>28.571428571428569</v>
      </c>
      <c r="KA17" s="53">
        <f t="shared" si="113"/>
        <v>10</v>
      </c>
      <c r="KB17" s="48">
        <f t="shared" si="113"/>
        <v>0</v>
      </c>
      <c r="KC17" s="48">
        <f t="shared" si="113"/>
        <v>0</v>
      </c>
      <c r="KD17" s="699">
        <f t="shared" si="113"/>
        <v>0</v>
      </c>
      <c r="KE17" s="52">
        <f t="shared" si="113"/>
        <v>0</v>
      </c>
      <c r="KF17" s="48">
        <f t="shared" si="113"/>
        <v>0</v>
      </c>
      <c r="KG17" s="48">
        <f t="shared" si="113"/>
        <v>0</v>
      </c>
      <c r="KH17" s="48">
        <f t="shared" si="113"/>
        <v>0</v>
      </c>
      <c r="KI17" s="48">
        <f t="shared" si="113"/>
        <v>0</v>
      </c>
    </row>
    <row r="18" spans="1:295" s="96" customFormat="1" ht="25.5" customHeight="1" thickBot="1" x14ac:dyDescent="0.35">
      <c r="A18" s="56"/>
      <c r="B18" s="57" t="s">
        <v>141</v>
      </c>
      <c r="C18" s="58">
        <f>C41</f>
        <v>65</v>
      </c>
      <c r="D18" s="59">
        <f>D41</f>
        <v>1</v>
      </c>
      <c r="E18" s="59">
        <f>E41</f>
        <v>0</v>
      </c>
      <c r="F18" s="62">
        <f>F41</f>
        <v>0</v>
      </c>
      <c r="G18" s="249">
        <f t="shared" si="26"/>
        <v>1.5384615384615385</v>
      </c>
      <c r="H18" s="63">
        <f>H41</f>
        <v>1</v>
      </c>
      <c r="I18" s="62">
        <f>I41</f>
        <v>0</v>
      </c>
      <c r="J18" s="64">
        <f>J41</f>
        <v>4</v>
      </c>
      <c r="K18" s="59">
        <f>K41</f>
        <v>6</v>
      </c>
      <c r="L18" s="62">
        <f>L41</f>
        <v>4</v>
      </c>
      <c r="M18" s="251">
        <f t="shared" si="1"/>
        <v>6.1538461538461542</v>
      </c>
      <c r="N18" s="64">
        <f>N41</f>
        <v>4</v>
      </c>
      <c r="O18" s="59">
        <f>O41</f>
        <v>6</v>
      </c>
      <c r="P18" s="62">
        <f>P41</f>
        <v>4</v>
      </c>
      <c r="Q18" s="147">
        <f t="shared" si="27"/>
        <v>6.1538461538461542</v>
      </c>
      <c r="R18" s="63">
        <f t="shared" ref="R18:Z18" si="114">R41</f>
        <v>4</v>
      </c>
      <c r="S18" s="62">
        <f t="shared" si="114"/>
        <v>6</v>
      </c>
      <c r="T18" s="64">
        <f t="shared" si="114"/>
        <v>4</v>
      </c>
      <c r="U18" s="60">
        <f t="shared" si="114"/>
        <v>6</v>
      </c>
      <c r="V18" s="63">
        <f t="shared" si="114"/>
        <v>0</v>
      </c>
      <c r="W18" s="62">
        <f t="shared" si="114"/>
        <v>0</v>
      </c>
      <c r="X18" s="64">
        <f t="shared" si="114"/>
        <v>0</v>
      </c>
      <c r="Y18" s="59">
        <f t="shared" si="114"/>
        <v>0</v>
      </c>
      <c r="Z18" s="60">
        <f t="shared" si="114"/>
        <v>0</v>
      </c>
      <c r="AA18" s="101"/>
      <c r="AB18" s="247" t="s">
        <v>141</v>
      </c>
      <c r="AC18" s="255">
        <f>AC41</f>
        <v>65</v>
      </c>
      <c r="AD18" s="270">
        <f>AD41</f>
        <v>1</v>
      </c>
      <c r="AE18" s="257">
        <f t="shared" si="29"/>
        <v>1.5384615384615385</v>
      </c>
      <c r="AF18" s="63">
        <f t="shared" ref="AF18:AN18" si="115">AF41</f>
        <v>1</v>
      </c>
      <c r="AG18" s="59">
        <f t="shared" si="115"/>
        <v>1</v>
      </c>
      <c r="AH18" s="59">
        <f t="shared" si="115"/>
        <v>0</v>
      </c>
      <c r="AI18" s="59">
        <f t="shared" si="115"/>
        <v>0</v>
      </c>
      <c r="AJ18" s="59">
        <f t="shared" si="115"/>
        <v>0</v>
      </c>
      <c r="AK18" s="59">
        <f t="shared" si="115"/>
        <v>0</v>
      </c>
      <c r="AL18" s="59">
        <f t="shared" si="115"/>
        <v>0</v>
      </c>
      <c r="AM18" s="59">
        <f t="shared" si="115"/>
        <v>10</v>
      </c>
      <c r="AN18" s="62">
        <f t="shared" si="115"/>
        <v>7</v>
      </c>
      <c r="AO18" s="257">
        <f t="shared" si="31"/>
        <v>10.76923076923077</v>
      </c>
      <c r="AP18" s="63">
        <f>AP41</f>
        <v>0</v>
      </c>
      <c r="AQ18" s="59">
        <f>AQ41</f>
        <v>7</v>
      </c>
      <c r="AR18" s="59">
        <f>AR41</f>
        <v>0</v>
      </c>
      <c r="AS18" s="59"/>
      <c r="AT18" s="59">
        <f>AT41</f>
        <v>0</v>
      </c>
      <c r="AU18" s="62">
        <f>AU41</f>
        <v>0</v>
      </c>
      <c r="AV18" s="147">
        <f t="shared" si="32"/>
        <v>0</v>
      </c>
      <c r="AW18" s="63">
        <f>AW41</f>
        <v>0</v>
      </c>
      <c r="AX18" s="59">
        <f>AX41</f>
        <v>0</v>
      </c>
      <c r="AY18" s="62">
        <f>AY41</f>
        <v>0</v>
      </c>
      <c r="AZ18" s="257">
        <f t="shared" si="33"/>
        <v>0</v>
      </c>
      <c r="BA18" s="64">
        <f>BA41</f>
        <v>0</v>
      </c>
      <c r="BB18" s="60">
        <f>BB41</f>
        <v>0</v>
      </c>
      <c r="BC18" s="270">
        <f>BC41</f>
        <v>10</v>
      </c>
      <c r="BD18" s="165">
        <f>BD41</f>
        <v>7</v>
      </c>
      <c r="BE18" s="658" t="s">
        <v>141</v>
      </c>
      <c r="BF18" s="255">
        <f>BF41</f>
        <v>74</v>
      </c>
      <c r="BG18" s="63">
        <f t="shared" ref="BG18:BO18" si="116">BG41</f>
        <v>0</v>
      </c>
      <c r="BH18" s="59">
        <f t="shared" si="116"/>
        <v>0</v>
      </c>
      <c r="BI18" s="59">
        <f t="shared" si="116"/>
        <v>0</v>
      </c>
      <c r="BJ18" s="59">
        <f t="shared" si="116"/>
        <v>0</v>
      </c>
      <c r="BK18" s="62">
        <f t="shared" si="116"/>
        <v>0</v>
      </c>
      <c r="BL18" s="64">
        <f t="shared" si="116"/>
        <v>0</v>
      </c>
      <c r="BM18" s="59">
        <f t="shared" si="116"/>
        <v>0</v>
      </c>
      <c r="BN18" s="59"/>
      <c r="BO18" s="62">
        <f t="shared" si="116"/>
        <v>0</v>
      </c>
      <c r="BP18" s="257">
        <f t="shared" si="35"/>
        <v>0</v>
      </c>
      <c r="BQ18" s="63">
        <f>BQ41</f>
        <v>0</v>
      </c>
      <c r="BR18" s="59">
        <f>BR41</f>
        <v>0</v>
      </c>
      <c r="BS18" s="62">
        <f>BS41</f>
        <v>0</v>
      </c>
      <c r="BT18" s="263">
        <f t="shared" si="36"/>
        <v>0</v>
      </c>
      <c r="BU18" s="63">
        <f t="shared" ref="BU18:BZ18" si="117">BU41</f>
        <v>0</v>
      </c>
      <c r="BV18" s="59">
        <f t="shared" si="117"/>
        <v>0</v>
      </c>
      <c r="BW18" s="59">
        <f t="shared" si="117"/>
        <v>0</v>
      </c>
      <c r="BX18" s="59">
        <f t="shared" si="117"/>
        <v>0</v>
      </c>
      <c r="BY18" s="59">
        <f t="shared" si="117"/>
        <v>0</v>
      </c>
      <c r="BZ18" s="62">
        <f t="shared" si="117"/>
        <v>0</v>
      </c>
      <c r="CA18" s="257">
        <f t="shared" si="4"/>
        <v>0</v>
      </c>
      <c r="CB18" s="56">
        <f t="shared" ref="CB18:CC18" si="118">CB41</f>
        <v>0</v>
      </c>
      <c r="CC18" s="266">
        <f t="shared" si="118"/>
        <v>0</v>
      </c>
      <c r="CD18" s="165">
        <f>CD41</f>
        <v>0</v>
      </c>
      <c r="CE18" s="101"/>
      <c r="CF18" s="87" t="s">
        <v>141</v>
      </c>
      <c r="CG18" s="255">
        <f t="shared" ref="CG18:CX18" si="119">CG41</f>
        <v>87</v>
      </c>
      <c r="CH18" s="64">
        <f t="shared" si="119"/>
        <v>0</v>
      </c>
      <c r="CI18" s="59">
        <f t="shared" si="119"/>
        <v>0</v>
      </c>
      <c r="CJ18" s="59">
        <f t="shared" si="119"/>
        <v>0</v>
      </c>
      <c r="CK18" s="59">
        <f t="shared" si="119"/>
        <v>0</v>
      </c>
      <c r="CL18" s="59">
        <f t="shared" si="119"/>
        <v>0</v>
      </c>
      <c r="CM18" s="59">
        <f t="shared" si="119"/>
        <v>0</v>
      </c>
      <c r="CN18" s="59">
        <f t="shared" si="119"/>
        <v>0</v>
      </c>
      <c r="CO18" s="59">
        <f t="shared" si="119"/>
        <v>0</v>
      </c>
      <c r="CP18" s="59">
        <f t="shared" si="119"/>
        <v>0</v>
      </c>
      <c r="CQ18" s="59">
        <f t="shared" si="119"/>
        <v>0</v>
      </c>
      <c r="CR18" s="59">
        <f t="shared" si="119"/>
        <v>0</v>
      </c>
      <c r="CS18" s="59">
        <f t="shared" si="119"/>
        <v>0</v>
      </c>
      <c r="CT18" s="59">
        <f t="shared" si="119"/>
        <v>0</v>
      </c>
      <c r="CU18" s="59">
        <f t="shared" si="119"/>
        <v>0</v>
      </c>
      <c r="CV18" s="59">
        <f t="shared" si="119"/>
        <v>0</v>
      </c>
      <c r="CW18" s="59">
        <f t="shared" si="119"/>
        <v>0</v>
      </c>
      <c r="CX18" s="165">
        <f t="shared" si="119"/>
        <v>0</v>
      </c>
      <c r="CY18" s="101"/>
      <c r="CZ18" s="61" t="s">
        <v>141</v>
      </c>
      <c r="DA18" s="58">
        <f>DA41</f>
        <v>76</v>
      </c>
      <c r="DB18" s="59">
        <f t="shared" ref="DB18:DH18" si="120">DB41</f>
        <v>0</v>
      </c>
      <c r="DC18" s="59">
        <f t="shared" si="120"/>
        <v>0</v>
      </c>
      <c r="DD18" s="59">
        <f t="shared" si="120"/>
        <v>0</v>
      </c>
      <c r="DE18" s="62">
        <f t="shared" si="120"/>
        <v>0</v>
      </c>
      <c r="DF18" s="64">
        <f t="shared" si="120"/>
        <v>0</v>
      </c>
      <c r="DG18" s="59">
        <f t="shared" si="120"/>
        <v>0</v>
      </c>
      <c r="DH18" s="62">
        <f t="shared" si="120"/>
        <v>0</v>
      </c>
      <c r="DI18" s="257">
        <f t="shared" si="8"/>
        <v>0</v>
      </c>
      <c r="DJ18" s="63">
        <f>DJ41</f>
        <v>0</v>
      </c>
      <c r="DK18" s="59">
        <f>DK41</f>
        <v>0</v>
      </c>
      <c r="DL18" s="62">
        <f>DL41</f>
        <v>0</v>
      </c>
      <c r="DM18" s="257">
        <f t="shared" si="9"/>
        <v>0</v>
      </c>
      <c r="DN18" s="63">
        <f>DN41</f>
        <v>0</v>
      </c>
      <c r="DO18" s="62">
        <f>DO41</f>
        <v>0</v>
      </c>
      <c r="DP18" s="64">
        <f>DP41</f>
        <v>0</v>
      </c>
      <c r="DQ18" s="62">
        <f>DQ41</f>
        <v>0</v>
      </c>
      <c r="DR18" s="257">
        <f t="shared" si="10"/>
        <v>0</v>
      </c>
      <c r="DS18" s="63">
        <f>DS41</f>
        <v>4</v>
      </c>
      <c r="DT18" s="162">
        <f t="shared" si="11"/>
        <v>5.2631578947368418E-2</v>
      </c>
      <c r="DU18" s="270">
        <f>DU41</f>
        <v>4</v>
      </c>
      <c r="DV18" s="257">
        <f t="shared" si="12"/>
        <v>5.2631578947368418E-2</v>
      </c>
      <c r="DW18" s="165">
        <f>DW41</f>
        <v>0</v>
      </c>
      <c r="DX18" s="101"/>
      <c r="DY18" s="87" t="s">
        <v>141</v>
      </c>
      <c r="DZ18" s="63">
        <f>DZ41</f>
        <v>0</v>
      </c>
      <c r="EA18" s="59">
        <f t="shared" ref="EA18:ER18" si="121">EA41</f>
        <v>0</v>
      </c>
      <c r="EB18" s="59">
        <f t="shared" si="121"/>
        <v>0</v>
      </c>
      <c r="EC18" s="59">
        <f t="shared" si="121"/>
        <v>0</v>
      </c>
      <c r="ED18" s="59">
        <f t="shared" si="121"/>
        <v>0</v>
      </c>
      <c r="EE18" s="59">
        <f t="shared" si="121"/>
        <v>0</v>
      </c>
      <c r="EF18" s="59">
        <f t="shared" si="121"/>
        <v>1</v>
      </c>
      <c r="EG18" s="59">
        <f t="shared" si="121"/>
        <v>0</v>
      </c>
      <c r="EH18" s="59">
        <f t="shared" si="121"/>
        <v>0</v>
      </c>
      <c r="EI18" s="59">
        <f t="shared" si="121"/>
        <v>1</v>
      </c>
      <c r="EJ18" s="59">
        <f t="shared" si="121"/>
        <v>0</v>
      </c>
      <c r="EK18" s="59">
        <f t="shared" si="121"/>
        <v>0</v>
      </c>
      <c r="EL18" s="59">
        <f t="shared" si="121"/>
        <v>0</v>
      </c>
      <c r="EM18" s="59">
        <f t="shared" si="121"/>
        <v>0</v>
      </c>
      <c r="EN18" s="59">
        <f t="shared" si="121"/>
        <v>0</v>
      </c>
      <c r="EO18" s="59">
        <f t="shared" si="121"/>
        <v>0</v>
      </c>
      <c r="EP18" s="59">
        <f t="shared" si="121"/>
        <v>0</v>
      </c>
      <c r="EQ18" s="62">
        <f t="shared" si="121"/>
        <v>0</v>
      </c>
      <c r="ER18" s="276">
        <f t="shared" si="121"/>
        <v>61</v>
      </c>
      <c r="ES18" s="273">
        <f t="shared" si="41"/>
        <v>1.639344262295082</v>
      </c>
      <c r="ET18" s="63">
        <f t="shared" ref="ET18:FQ18" si="122">ET41</f>
        <v>0</v>
      </c>
      <c r="EU18" s="59">
        <f t="shared" si="122"/>
        <v>0</v>
      </c>
      <c r="EV18" s="59">
        <f t="shared" si="122"/>
        <v>0</v>
      </c>
      <c r="EW18" s="59">
        <f t="shared" si="122"/>
        <v>1</v>
      </c>
      <c r="EX18" s="60">
        <f t="shared" si="122"/>
        <v>0</v>
      </c>
      <c r="EY18" s="63">
        <f t="shared" si="122"/>
        <v>0</v>
      </c>
      <c r="EZ18" s="59">
        <f t="shared" si="122"/>
        <v>0</v>
      </c>
      <c r="FA18" s="59">
        <f t="shared" si="122"/>
        <v>0</v>
      </c>
      <c r="FB18" s="63">
        <f t="shared" si="122"/>
        <v>0</v>
      </c>
      <c r="FC18" s="59">
        <f t="shared" si="122"/>
        <v>0</v>
      </c>
      <c r="FD18" s="59">
        <f t="shared" si="122"/>
        <v>0</v>
      </c>
      <c r="FE18" s="59">
        <f t="shared" si="122"/>
        <v>0</v>
      </c>
      <c r="FF18" s="59">
        <f t="shared" si="122"/>
        <v>0</v>
      </c>
      <c r="FG18" s="59">
        <f t="shared" si="122"/>
        <v>0</v>
      </c>
      <c r="FH18" s="59">
        <f t="shared" si="122"/>
        <v>1</v>
      </c>
      <c r="FI18" s="59">
        <f t="shared" si="122"/>
        <v>0</v>
      </c>
      <c r="FJ18" s="59">
        <f t="shared" si="122"/>
        <v>0</v>
      </c>
      <c r="FK18" s="59">
        <f t="shared" si="122"/>
        <v>1</v>
      </c>
      <c r="FL18" s="59">
        <f t="shared" si="122"/>
        <v>0</v>
      </c>
      <c r="FM18" s="59">
        <f t="shared" si="122"/>
        <v>0</v>
      </c>
      <c r="FN18" s="59">
        <f t="shared" si="122"/>
        <v>2</v>
      </c>
      <c r="FO18" s="59">
        <f t="shared" si="122"/>
        <v>0</v>
      </c>
      <c r="FP18" s="59">
        <f t="shared" si="122"/>
        <v>1</v>
      </c>
      <c r="FQ18" s="60">
        <f t="shared" si="122"/>
        <v>0</v>
      </c>
      <c r="FR18" s="101"/>
      <c r="FS18" s="87" t="s">
        <v>141</v>
      </c>
      <c r="FT18" s="277">
        <f>FT41</f>
        <v>632</v>
      </c>
      <c r="FU18" s="280">
        <f t="shared" si="16"/>
        <v>0</v>
      </c>
      <c r="FV18" s="63">
        <f>FV41</f>
        <v>0</v>
      </c>
      <c r="FW18" s="59">
        <f t="shared" ref="FW18:GG18" si="123">FW41</f>
        <v>0</v>
      </c>
      <c r="FX18" s="59">
        <f t="shared" si="123"/>
        <v>0</v>
      </c>
      <c r="FY18" s="59">
        <f t="shared" si="123"/>
        <v>0</v>
      </c>
      <c r="FZ18" s="59">
        <f t="shared" si="123"/>
        <v>0</v>
      </c>
      <c r="GA18" s="59">
        <f t="shared" si="123"/>
        <v>0</v>
      </c>
      <c r="GB18" s="59">
        <f t="shared" si="123"/>
        <v>0</v>
      </c>
      <c r="GC18" s="59">
        <f t="shared" si="123"/>
        <v>0</v>
      </c>
      <c r="GD18" s="59">
        <f t="shared" si="123"/>
        <v>0</v>
      </c>
      <c r="GE18" s="62">
        <f t="shared" si="123"/>
        <v>0</v>
      </c>
      <c r="GF18" s="270">
        <f t="shared" si="123"/>
        <v>0</v>
      </c>
      <c r="GG18" s="165">
        <f t="shared" si="123"/>
        <v>918</v>
      </c>
      <c r="GH18" s="283">
        <f t="shared" si="18"/>
        <v>0</v>
      </c>
      <c r="GI18" s="63">
        <f t="shared" ref="GI18:GQ18" si="124">GI41</f>
        <v>0</v>
      </c>
      <c r="GJ18" s="59">
        <f t="shared" si="124"/>
        <v>0</v>
      </c>
      <c r="GK18" s="59">
        <f t="shared" si="124"/>
        <v>0</v>
      </c>
      <c r="GL18" s="59">
        <f t="shared" si="124"/>
        <v>0</v>
      </c>
      <c r="GM18" s="59">
        <f t="shared" si="124"/>
        <v>0</v>
      </c>
      <c r="GN18" s="59">
        <f t="shared" si="124"/>
        <v>0</v>
      </c>
      <c r="GO18" s="59">
        <f t="shared" si="124"/>
        <v>0</v>
      </c>
      <c r="GP18" s="59">
        <f t="shared" si="124"/>
        <v>0</v>
      </c>
      <c r="GQ18" s="60">
        <f t="shared" si="124"/>
        <v>0</v>
      </c>
      <c r="GR18" s="101"/>
      <c r="GS18" s="87" t="s">
        <v>141</v>
      </c>
      <c r="GT18" s="63">
        <f t="shared" ref="GT18:HB18" si="125">GT41</f>
        <v>0</v>
      </c>
      <c r="GU18" s="59">
        <f t="shared" si="125"/>
        <v>0</v>
      </c>
      <c r="GV18" s="59">
        <f t="shared" si="125"/>
        <v>0</v>
      </c>
      <c r="GW18" s="59">
        <f t="shared" si="125"/>
        <v>0</v>
      </c>
      <c r="GX18" s="59">
        <f t="shared" si="125"/>
        <v>0</v>
      </c>
      <c r="GY18" s="59">
        <f t="shared" si="125"/>
        <v>0</v>
      </c>
      <c r="GZ18" s="59">
        <f t="shared" si="125"/>
        <v>0</v>
      </c>
      <c r="HA18" s="60">
        <f t="shared" si="125"/>
        <v>0</v>
      </c>
      <c r="HB18" s="64">
        <f t="shared" si="125"/>
        <v>77</v>
      </c>
      <c r="HC18" s="246">
        <f t="shared" si="19"/>
        <v>0</v>
      </c>
      <c r="HD18" s="64">
        <f t="shared" ref="HD18:HP18" si="126">HD41</f>
        <v>0</v>
      </c>
      <c r="HE18" s="59">
        <f t="shared" si="126"/>
        <v>0</v>
      </c>
      <c r="HF18" s="59">
        <f t="shared" si="126"/>
        <v>0</v>
      </c>
      <c r="HG18" s="59">
        <f t="shared" si="126"/>
        <v>0</v>
      </c>
      <c r="HH18" s="60">
        <f t="shared" si="126"/>
        <v>0</v>
      </c>
      <c r="HI18" s="63">
        <f t="shared" si="126"/>
        <v>0</v>
      </c>
      <c r="HJ18" s="59">
        <f t="shared" si="126"/>
        <v>0</v>
      </c>
      <c r="HK18" s="59">
        <f t="shared" si="126"/>
        <v>0</v>
      </c>
      <c r="HL18" s="59">
        <f t="shared" si="126"/>
        <v>0</v>
      </c>
      <c r="HM18" s="59">
        <f t="shared" si="126"/>
        <v>0</v>
      </c>
      <c r="HN18" s="59">
        <f t="shared" si="126"/>
        <v>0</v>
      </c>
      <c r="HO18" s="59">
        <f t="shared" si="126"/>
        <v>0</v>
      </c>
      <c r="HP18" s="60">
        <f t="shared" si="126"/>
        <v>0</v>
      </c>
      <c r="HQ18" s="101"/>
      <c r="HR18" s="247" t="s">
        <v>141</v>
      </c>
      <c r="HS18" s="64">
        <f t="shared" ref="HS18:IU18" si="127">HS41</f>
        <v>0</v>
      </c>
      <c r="HT18" s="59">
        <f t="shared" si="127"/>
        <v>0</v>
      </c>
      <c r="HU18" s="59">
        <f t="shared" si="127"/>
        <v>0</v>
      </c>
      <c r="HV18" s="59">
        <f t="shared" si="127"/>
        <v>0</v>
      </c>
      <c r="HW18" s="59">
        <f t="shared" si="127"/>
        <v>0</v>
      </c>
      <c r="HX18" s="59">
        <f t="shared" si="127"/>
        <v>0</v>
      </c>
      <c r="HY18" s="59">
        <f t="shared" si="127"/>
        <v>0</v>
      </c>
      <c r="HZ18" s="59">
        <f t="shared" si="127"/>
        <v>0</v>
      </c>
      <c r="IA18" s="59">
        <f t="shared" si="127"/>
        <v>0</v>
      </c>
      <c r="IB18" s="59">
        <f t="shared" si="127"/>
        <v>0</v>
      </c>
      <c r="IC18" s="59">
        <f t="shared" si="127"/>
        <v>0</v>
      </c>
      <c r="ID18" s="59">
        <f t="shared" si="127"/>
        <v>0</v>
      </c>
      <c r="IE18" s="59">
        <f t="shared" si="127"/>
        <v>0</v>
      </c>
      <c r="IF18" s="59">
        <f t="shared" si="127"/>
        <v>0</v>
      </c>
      <c r="IG18" s="60">
        <f t="shared" si="127"/>
        <v>0</v>
      </c>
      <c r="IH18" s="63">
        <f t="shared" si="127"/>
        <v>0</v>
      </c>
      <c r="II18" s="59">
        <f t="shared" si="127"/>
        <v>0</v>
      </c>
      <c r="IJ18" s="62">
        <f t="shared" si="127"/>
        <v>0</v>
      </c>
      <c r="IK18" s="64">
        <f t="shared" si="127"/>
        <v>0</v>
      </c>
      <c r="IL18" s="59">
        <f t="shared" si="127"/>
        <v>0</v>
      </c>
      <c r="IM18" s="60">
        <f t="shared" si="127"/>
        <v>0</v>
      </c>
      <c r="IN18" s="64">
        <f t="shared" si="127"/>
        <v>0</v>
      </c>
      <c r="IO18" s="59">
        <f t="shared" si="127"/>
        <v>0</v>
      </c>
      <c r="IP18" s="60">
        <f t="shared" si="127"/>
        <v>0</v>
      </c>
      <c r="IQ18" s="63">
        <f t="shared" si="127"/>
        <v>0</v>
      </c>
      <c r="IR18" s="59">
        <f t="shared" si="127"/>
        <v>0</v>
      </c>
      <c r="IS18" s="59">
        <f t="shared" si="127"/>
        <v>0</v>
      </c>
      <c r="IT18" s="59">
        <f t="shared" si="127"/>
        <v>0</v>
      </c>
      <c r="IU18" s="59">
        <f t="shared" si="127"/>
        <v>0</v>
      </c>
      <c r="IV18" s="101"/>
      <c r="IW18" s="87" t="s">
        <v>141</v>
      </c>
      <c r="IX18" s="63">
        <f t="shared" ref="IX18:JM18" si="128">IX41</f>
        <v>0</v>
      </c>
      <c r="IY18" s="59">
        <f t="shared" si="128"/>
        <v>0</v>
      </c>
      <c r="IZ18" s="59">
        <f t="shared" si="128"/>
        <v>0</v>
      </c>
      <c r="JA18" s="59">
        <f t="shared" si="128"/>
        <v>0</v>
      </c>
      <c r="JB18" s="62">
        <f t="shared" si="128"/>
        <v>0</v>
      </c>
      <c r="JC18" s="220">
        <f t="shared" si="128"/>
        <v>0</v>
      </c>
      <c r="JD18" s="221">
        <f t="shared" si="128"/>
        <v>0</v>
      </c>
      <c r="JE18" s="221">
        <f t="shared" si="128"/>
        <v>0</v>
      </c>
      <c r="JF18" s="221">
        <f t="shared" si="128"/>
        <v>0</v>
      </c>
      <c r="JG18" s="222">
        <f t="shared" si="128"/>
        <v>0</v>
      </c>
      <c r="JH18" s="220">
        <f t="shared" si="128"/>
        <v>0</v>
      </c>
      <c r="JI18" s="221">
        <f t="shared" si="128"/>
        <v>0</v>
      </c>
      <c r="JJ18" s="221">
        <f t="shared" si="128"/>
        <v>0</v>
      </c>
      <c r="JK18" s="221">
        <f t="shared" si="128"/>
        <v>0</v>
      </c>
      <c r="JL18" s="222">
        <f t="shared" si="128"/>
        <v>0</v>
      </c>
      <c r="JM18" s="220">
        <f t="shared" si="128"/>
        <v>2</v>
      </c>
      <c r="JN18" s="221">
        <f>JN41</f>
        <v>459</v>
      </c>
      <c r="JO18" s="394">
        <f t="shared" si="24"/>
        <v>0.4357298474945534</v>
      </c>
      <c r="JP18" s="64">
        <f t="shared" ref="JP18:KI18" si="129">JP41</f>
        <v>0</v>
      </c>
      <c r="JQ18" s="63">
        <f t="shared" si="129"/>
        <v>0</v>
      </c>
      <c r="JR18" s="60">
        <f t="shared" si="129"/>
        <v>0</v>
      </c>
      <c r="JS18" s="64">
        <f t="shared" si="129"/>
        <v>94</v>
      </c>
      <c r="JT18" s="59">
        <f t="shared" si="129"/>
        <v>0</v>
      </c>
      <c r="JU18" s="59">
        <f t="shared" si="129"/>
        <v>1</v>
      </c>
      <c r="JV18" s="701">
        <f t="shared" si="129"/>
        <v>1.0638297872340425</v>
      </c>
      <c r="JW18" s="63">
        <f t="shared" si="129"/>
        <v>64</v>
      </c>
      <c r="JX18" s="59">
        <f t="shared" si="129"/>
        <v>0</v>
      </c>
      <c r="JY18" s="59">
        <f t="shared" si="129"/>
        <v>0</v>
      </c>
      <c r="JZ18" s="702">
        <f t="shared" si="129"/>
        <v>0</v>
      </c>
      <c r="KA18" s="64">
        <f t="shared" si="129"/>
        <v>73</v>
      </c>
      <c r="KB18" s="59">
        <f t="shared" si="129"/>
        <v>0</v>
      </c>
      <c r="KC18" s="59">
        <f t="shared" si="129"/>
        <v>0</v>
      </c>
      <c r="KD18" s="701">
        <f t="shared" si="129"/>
        <v>0</v>
      </c>
      <c r="KE18" s="63">
        <f t="shared" si="129"/>
        <v>0</v>
      </c>
      <c r="KF18" s="59">
        <f t="shared" si="129"/>
        <v>0</v>
      </c>
      <c r="KG18" s="59">
        <f t="shared" si="129"/>
        <v>0</v>
      </c>
      <c r="KH18" s="59">
        <f t="shared" si="129"/>
        <v>0</v>
      </c>
      <c r="KI18" s="59">
        <f t="shared" si="129"/>
        <v>0</v>
      </c>
    </row>
    <row r="19" spans="1:295" x14ac:dyDescent="0.2">
      <c r="JY19"/>
      <c r="JZ19"/>
      <c r="KA19"/>
      <c r="KB19"/>
      <c r="KC19"/>
      <c r="KD19"/>
    </row>
    <row r="20" spans="1:295" ht="13.5" thickBot="1" x14ac:dyDescent="0.25">
      <c r="JY20"/>
      <c r="JZ20"/>
      <c r="KA20"/>
      <c r="KB20"/>
      <c r="KC20"/>
      <c r="KD20"/>
    </row>
    <row r="21" spans="1:295" ht="70.5" customHeight="1" thickBot="1" x14ac:dyDescent="0.25">
      <c r="A21" s="213"/>
      <c r="B21" s="21" t="s">
        <v>0</v>
      </c>
      <c r="C21" s="26"/>
      <c r="D21" s="891" t="s">
        <v>5</v>
      </c>
      <c r="E21" s="891"/>
      <c r="F21" s="891"/>
      <c r="G21" s="891"/>
      <c r="H21" s="891"/>
      <c r="I21" s="891"/>
      <c r="J21" s="891"/>
      <c r="K21" s="891"/>
      <c r="L21" s="891"/>
      <c r="M21" s="891"/>
      <c r="N21" s="891"/>
      <c r="O21" s="891"/>
      <c r="P21" s="891"/>
      <c r="Q21" s="891"/>
      <c r="R21" s="891"/>
      <c r="S21" s="891"/>
      <c r="T21" s="891"/>
      <c r="U21" s="891"/>
      <c r="V21" s="891"/>
      <c r="W21" s="891"/>
      <c r="X21" s="891"/>
      <c r="Y21" s="891"/>
      <c r="Z21" s="892"/>
      <c r="AA21" s="103"/>
      <c r="AB21" s="66"/>
      <c r="AC21" s="195"/>
      <c r="AD21" s="1274" t="s">
        <v>21</v>
      </c>
      <c r="AE21" s="1275"/>
      <c r="AF21" s="1275"/>
      <c r="AG21" s="1275"/>
      <c r="AH21" s="1275"/>
      <c r="AI21" s="1275"/>
      <c r="AJ21" s="1275"/>
      <c r="AK21" s="1275"/>
      <c r="AL21" s="1275"/>
      <c r="AM21" s="1275"/>
      <c r="AN21" s="1275"/>
      <c r="AO21" s="1275"/>
      <c r="AP21" s="1275"/>
      <c r="AQ21" s="1275"/>
      <c r="AR21" s="1275"/>
      <c r="AS21" s="1275"/>
      <c r="AT21" s="1275"/>
      <c r="AU21" s="1275"/>
      <c r="AV21" s="1275"/>
      <c r="AW21" s="1275"/>
      <c r="AX21" s="1275"/>
      <c r="AY21" s="1275"/>
      <c r="AZ21" s="1275"/>
      <c r="BA21" s="1275"/>
      <c r="BB21" s="1275"/>
      <c r="BC21" s="1275"/>
      <c r="BD21" s="1276"/>
      <c r="BE21" s="632"/>
      <c r="BF21" s="632"/>
      <c r="BG21" s="1280" t="s">
        <v>33</v>
      </c>
      <c r="BH21" s="1281"/>
      <c r="BI21" s="1281"/>
      <c r="BJ21" s="1281"/>
      <c r="BK21" s="1281"/>
      <c r="BL21" s="1281"/>
      <c r="BM21" s="1281"/>
      <c r="BN21" s="1281"/>
      <c r="BO21" s="1281"/>
      <c r="BP21" s="1281"/>
      <c r="BQ21" s="1281"/>
      <c r="BR21" s="1281"/>
      <c r="BS21" s="1281"/>
      <c r="BT21" s="1281"/>
      <c r="BU21" s="1281"/>
      <c r="BV21" s="1281"/>
      <c r="BW21" s="1281"/>
      <c r="BX21" s="1281"/>
      <c r="BY21" s="1281"/>
      <c r="BZ21" s="1281"/>
      <c r="CA21" s="1281"/>
      <c r="CB21" s="1282"/>
      <c r="CC21" s="1282"/>
      <c r="CD21" s="633"/>
      <c r="CE21" s="103"/>
      <c r="CF21" s="66" t="s">
        <v>0</v>
      </c>
      <c r="CG21" s="25"/>
      <c r="CH21" s="920" t="s">
        <v>173</v>
      </c>
      <c r="CI21" s="920"/>
      <c r="CJ21" s="920"/>
      <c r="CK21" s="920"/>
      <c r="CL21" s="920"/>
      <c r="CM21" s="920"/>
      <c r="CN21" s="920"/>
      <c r="CO21" s="920"/>
      <c r="CP21" s="920"/>
      <c r="CQ21" s="920"/>
      <c r="CR21" s="920"/>
      <c r="CS21" s="920"/>
      <c r="CT21" s="920"/>
      <c r="CU21" s="920"/>
      <c r="CV21" s="920"/>
      <c r="CW21" s="920"/>
      <c r="CX21" s="669"/>
      <c r="CY21" s="103"/>
      <c r="CZ21" s="21" t="s">
        <v>0</v>
      </c>
      <c r="DA21" s="882" t="s">
        <v>146</v>
      </c>
      <c r="DB21" s="879" t="s">
        <v>36</v>
      </c>
      <c r="DC21" s="880"/>
      <c r="DD21" s="880"/>
      <c r="DE21" s="880"/>
      <c r="DF21" s="880"/>
      <c r="DG21" s="880"/>
      <c r="DH21" s="880"/>
      <c r="DI21" s="880"/>
      <c r="DJ21" s="880"/>
      <c r="DK21" s="880"/>
      <c r="DL21" s="880"/>
      <c r="DM21" s="880"/>
      <c r="DN21" s="880"/>
      <c r="DO21" s="880"/>
      <c r="DP21" s="880"/>
      <c r="DQ21" s="880"/>
      <c r="DR21" s="880"/>
      <c r="DS21" s="880"/>
      <c r="DT21" s="880"/>
      <c r="DU21" s="880"/>
      <c r="DV21" s="880"/>
      <c r="DW21" s="881"/>
      <c r="DX21" s="4"/>
      <c r="DY21" s="19"/>
      <c r="DZ21" s="685"/>
      <c r="EA21" s="685"/>
      <c r="EB21" s="685"/>
      <c r="EC21" s="685"/>
      <c r="ED21" s="685"/>
      <c r="EE21" s="685"/>
      <c r="EF21" s="685"/>
      <c r="EG21" s="685"/>
      <c r="EH21" s="685"/>
      <c r="EI21" s="685"/>
      <c r="EJ21" s="685"/>
      <c r="EK21" s="685"/>
      <c r="EL21" s="685"/>
      <c r="EM21" s="685"/>
      <c r="EN21" s="685"/>
      <c r="EO21" s="685"/>
      <c r="EP21" s="685"/>
      <c r="EQ21" s="685"/>
      <c r="ER21" s="685"/>
      <c r="ES21" s="685"/>
      <c r="ET21" s="685"/>
      <c r="EU21" s="685"/>
      <c r="EV21" s="685"/>
      <c r="EW21" s="685"/>
      <c r="EX21" s="685"/>
      <c r="EY21" s="685"/>
      <c r="EZ21" s="685"/>
      <c r="FA21" s="685"/>
      <c r="FB21" s="685"/>
      <c r="FC21" s="685"/>
      <c r="FD21" s="685"/>
      <c r="FE21" s="685"/>
      <c r="FF21" s="685"/>
      <c r="FG21" s="685"/>
      <c r="FH21" s="685"/>
      <c r="FI21" s="685"/>
      <c r="FJ21" s="685"/>
      <c r="FK21" s="685"/>
      <c r="FL21" s="5"/>
      <c r="FM21" s="686"/>
      <c r="FN21" s="685"/>
      <c r="FO21" s="685"/>
      <c r="FP21" s="685"/>
      <c r="FQ21" s="685"/>
      <c r="FR21" s="685"/>
      <c r="FS21" s="19"/>
      <c r="FT21" s="19"/>
      <c r="FU21" s="19"/>
      <c r="FV21" s="685"/>
      <c r="FW21" s="685"/>
      <c r="FX21" s="105"/>
      <c r="FY21" s="686"/>
      <c r="FZ21" s="685"/>
      <c r="GA21" s="685"/>
      <c r="GB21" s="685"/>
      <c r="GC21" s="685"/>
      <c r="GD21" s="685"/>
      <c r="GE21" s="685"/>
      <c r="GF21" s="685"/>
      <c r="GG21" s="685"/>
      <c r="GH21" s="685"/>
      <c r="GI21" s="685"/>
      <c r="GJ21" s="685"/>
      <c r="GK21" s="685"/>
      <c r="GL21" s="685"/>
      <c r="GM21" s="685"/>
      <c r="GN21" s="685"/>
      <c r="GO21" s="685"/>
      <c r="GP21" s="685"/>
      <c r="GQ21" s="685"/>
      <c r="GR21" s="685"/>
      <c r="GS21" s="19"/>
      <c r="GT21" s="685"/>
      <c r="GU21" s="685"/>
      <c r="GV21" s="685"/>
      <c r="GW21" s="685"/>
      <c r="GX21" s="685"/>
      <c r="GY21" s="685"/>
      <c r="GZ21" s="685"/>
      <c r="HA21" s="685"/>
      <c r="HB21" s="685"/>
      <c r="HC21" s="685"/>
      <c r="HD21" s="685"/>
      <c r="HE21" s="685"/>
      <c r="HF21" s="685"/>
      <c r="HG21" s="685"/>
      <c r="HH21" s="685"/>
      <c r="HI21" s="685"/>
      <c r="HJ21" s="685"/>
      <c r="HK21" s="685"/>
      <c r="HL21" s="685"/>
      <c r="HM21" s="685"/>
      <c r="HN21" s="685"/>
      <c r="HO21" s="685"/>
      <c r="HP21" s="685"/>
      <c r="HQ21" s="685"/>
      <c r="HR21" s="19"/>
      <c r="HS21" s="685"/>
      <c r="HT21" s="685"/>
      <c r="HU21" s="685"/>
      <c r="HV21" s="685"/>
      <c r="HW21" s="685"/>
      <c r="HX21" s="685"/>
      <c r="HY21" s="685"/>
      <c r="HZ21" s="685"/>
      <c r="IA21" s="685"/>
      <c r="IB21" s="685"/>
      <c r="IC21" s="685"/>
      <c r="ID21" s="685"/>
      <c r="IE21" s="685"/>
      <c r="IF21" s="685"/>
      <c r="IG21" s="685"/>
      <c r="IH21" s="685"/>
      <c r="II21" s="685"/>
      <c r="IJ21" s="685"/>
      <c r="IK21" s="685"/>
      <c r="IL21" s="685"/>
      <c r="IM21" s="685"/>
      <c r="IN21" s="685"/>
      <c r="IO21" s="685"/>
      <c r="IP21" s="685"/>
      <c r="IQ21" s="685"/>
      <c r="IR21" s="685"/>
      <c r="IS21" s="685"/>
      <c r="IT21" s="685"/>
      <c r="IU21" s="685"/>
      <c r="IV21" s="685"/>
      <c r="IW21" s="19"/>
      <c r="IX21" s="687"/>
      <c r="IY21" s="688"/>
      <c r="IZ21" s="688"/>
      <c r="JA21" s="688"/>
      <c r="JB21" s="688"/>
      <c r="JC21" s="301"/>
      <c r="JD21" s="301"/>
      <c r="JE21" s="301"/>
      <c r="JF21" s="301"/>
      <c r="JG21" s="301"/>
      <c r="JH21" s="301"/>
      <c r="JI21" s="301"/>
      <c r="JJ21" s="301"/>
      <c r="JK21" s="301"/>
      <c r="JL21" s="301"/>
      <c r="JM21" s="688"/>
      <c r="JN21" s="688"/>
      <c r="JO21" s="688"/>
      <c r="JP21" s="688"/>
      <c r="JQ21" s="688"/>
      <c r="JR21" s="688"/>
      <c r="JS21" s="860" t="s">
        <v>156</v>
      </c>
      <c r="JT21" s="861"/>
      <c r="JU21" s="861"/>
      <c r="JV21" s="861"/>
      <c r="JW21" s="861"/>
      <c r="JX21" s="861"/>
      <c r="JY21" s="861"/>
      <c r="JZ21" s="861"/>
      <c r="KA21" s="861"/>
      <c r="KB21" s="861"/>
      <c r="KC21" s="861"/>
      <c r="KD21" s="861"/>
      <c r="KE21" s="843" t="s">
        <v>179</v>
      </c>
      <c r="KF21" s="844"/>
      <c r="KG21" s="844"/>
      <c r="KH21" s="844"/>
      <c r="KI21" s="845"/>
    </row>
    <row r="22" spans="1:295" ht="46.5" customHeight="1" thickBot="1" x14ac:dyDescent="0.25">
      <c r="A22" s="1193" t="s">
        <v>186</v>
      </c>
      <c r="B22" s="914" t="s">
        <v>99</v>
      </c>
      <c r="C22" s="661"/>
      <c r="D22" s="1109" t="s">
        <v>1</v>
      </c>
      <c r="E22" s="1109"/>
      <c r="F22" s="1109"/>
      <c r="G22" s="922"/>
      <c r="H22" s="871" t="s">
        <v>6</v>
      </c>
      <c r="I22" s="872"/>
      <c r="J22" s="896" t="s">
        <v>8</v>
      </c>
      <c r="K22" s="896"/>
      <c r="L22" s="896"/>
      <c r="M22" s="897"/>
      <c r="N22" s="905" t="s">
        <v>14</v>
      </c>
      <c r="O22" s="911"/>
      <c r="P22" s="911"/>
      <c r="Q22" s="906"/>
      <c r="R22" s="921" t="s">
        <v>15</v>
      </c>
      <c r="S22" s="1109"/>
      <c r="T22" s="905" t="s">
        <v>16</v>
      </c>
      <c r="U22" s="906"/>
      <c r="V22" s="911" t="s">
        <v>19</v>
      </c>
      <c r="W22" s="911"/>
      <c r="X22" s="905" t="s">
        <v>20</v>
      </c>
      <c r="Y22" s="911"/>
      <c r="Z22" s="906"/>
      <c r="AA22" s="104"/>
      <c r="AB22" s="944" t="s">
        <v>99</v>
      </c>
      <c r="AC22" s="196"/>
      <c r="AD22" s="947" t="s">
        <v>22</v>
      </c>
      <c r="AE22" s="917"/>
      <c r="AF22" s="917"/>
      <c r="AG22" s="917"/>
      <c r="AH22" s="917"/>
      <c r="AI22" s="917"/>
      <c r="AJ22" s="918"/>
      <c r="AK22" s="896" t="s">
        <v>27</v>
      </c>
      <c r="AL22" s="897"/>
      <c r="AM22" s="660" t="s">
        <v>28</v>
      </c>
      <c r="AN22" s="895" t="s">
        <v>29</v>
      </c>
      <c r="AO22" s="896"/>
      <c r="AP22" s="896"/>
      <c r="AQ22" s="897"/>
      <c r="AR22" s="896" t="s">
        <v>32</v>
      </c>
      <c r="AS22" s="896"/>
      <c r="AT22" s="896"/>
      <c r="AU22" s="896"/>
      <c r="AV22" s="896"/>
      <c r="AW22" s="896"/>
      <c r="AX22" s="896"/>
      <c r="AY22" s="896"/>
      <c r="AZ22" s="896"/>
      <c r="BA22" s="896"/>
      <c r="BB22" s="897"/>
      <c r="BC22" s="898" t="s">
        <v>177</v>
      </c>
      <c r="BD22" s="652"/>
      <c r="BE22" s="944" t="s">
        <v>99</v>
      </c>
      <c r="BF22" s="661"/>
      <c r="BG22" s="941" t="s">
        <v>107</v>
      </c>
      <c r="BH22" s="938" t="s">
        <v>106</v>
      </c>
      <c r="BI22" s="941" t="s">
        <v>34</v>
      </c>
      <c r="BJ22" s="941" t="s">
        <v>108</v>
      </c>
      <c r="BK22" s="930" t="s">
        <v>35</v>
      </c>
      <c r="BL22" s="895" t="s">
        <v>32</v>
      </c>
      <c r="BM22" s="896"/>
      <c r="BN22" s="896"/>
      <c r="BO22" s="896"/>
      <c r="BP22" s="896"/>
      <c r="BQ22" s="896"/>
      <c r="BR22" s="896"/>
      <c r="BS22" s="896"/>
      <c r="BT22" s="896"/>
      <c r="BU22" s="896"/>
      <c r="BV22" s="896"/>
      <c r="BW22" s="896"/>
      <c r="BX22" s="897"/>
      <c r="BY22" s="1182" t="s">
        <v>24</v>
      </c>
      <c r="BZ22" s="1182"/>
      <c r="CA22" s="1209"/>
      <c r="CB22" s="875" t="s">
        <v>10</v>
      </c>
      <c r="CC22" s="877" t="s">
        <v>31</v>
      </c>
      <c r="CD22" s="901" t="s">
        <v>177</v>
      </c>
      <c r="CE22" s="672"/>
      <c r="CF22" s="944" t="s">
        <v>99</v>
      </c>
      <c r="CG22" s="661"/>
      <c r="CH22" s="1085" t="s">
        <v>107</v>
      </c>
      <c r="CI22" s="938" t="s">
        <v>106</v>
      </c>
      <c r="CJ22" s="941" t="s">
        <v>34</v>
      </c>
      <c r="CK22" s="941" t="s">
        <v>108</v>
      </c>
      <c r="CL22" s="930" t="s">
        <v>35</v>
      </c>
      <c r="CM22" s="895" t="s">
        <v>32</v>
      </c>
      <c r="CN22" s="896"/>
      <c r="CO22" s="896"/>
      <c r="CP22" s="896"/>
      <c r="CQ22" s="896"/>
      <c r="CR22" s="896"/>
      <c r="CS22" s="896"/>
      <c r="CT22" s="896"/>
      <c r="CU22" s="897"/>
      <c r="CV22" s="1182" t="s">
        <v>24</v>
      </c>
      <c r="CW22" s="1209"/>
      <c r="CX22" s="898" t="s">
        <v>177</v>
      </c>
      <c r="CY22" s="672"/>
      <c r="CZ22" s="944" t="s">
        <v>99</v>
      </c>
      <c r="DA22" s="883"/>
      <c r="DB22" s="1168" t="s">
        <v>107</v>
      </c>
      <c r="DC22" s="1171" t="s">
        <v>106</v>
      </c>
      <c r="DD22" s="1174" t="s">
        <v>108</v>
      </c>
      <c r="DE22" s="1177" t="s">
        <v>35</v>
      </c>
      <c r="DF22" s="1178" t="s">
        <v>32</v>
      </c>
      <c r="DG22" s="1179"/>
      <c r="DH22" s="1179"/>
      <c r="DI22" s="1179"/>
      <c r="DJ22" s="1179"/>
      <c r="DK22" s="1179"/>
      <c r="DL22" s="1179"/>
      <c r="DM22" s="1179"/>
      <c r="DN22" s="1179"/>
      <c r="DO22" s="1215"/>
      <c r="DP22" s="1216" t="s">
        <v>24</v>
      </c>
      <c r="DQ22" s="1052"/>
      <c r="DR22" s="1217"/>
      <c r="DS22" s="1066" t="s">
        <v>31</v>
      </c>
      <c r="DT22" s="1067"/>
      <c r="DU22" s="1060" t="s">
        <v>10</v>
      </c>
      <c r="DV22" s="1067"/>
      <c r="DW22" s="903" t="s">
        <v>177</v>
      </c>
      <c r="DX22" s="672"/>
      <c r="DY22" s="944" t="s">
        <v>99</v>
      </c>
      <c r="DZ22" s="1072" t="s">
        <v>37</v>
      </c>
      <c r="EA22" s="1072"/>
      <c r="EB22" s="1072"/>
      <c r="EC22" s="1073"/>
      <c r="ED22" s="1073"/>
      <c r="EE22" s="1073"/>
      <c r="EF22" s="1072"/>
      <c r="EG22" s="1072"/>
      <c r="EH22" s="1072"/>
      <c r="EI22" s="1072"/>
      <c r="EJ22" s="1072"/>
      <c r="EK22" s="1072"/>
      <c r="EL22" s="6"/>
      <c r="EM22" s="6"/>
      <c r="EN22" s="6"/>
      <c r="EO22" s="6"/>
      <c r="EP22" s="6"/>
      <c r="EQ22" s="6"/>
      <c r="ER22" s="1074" t="s">
        <v>172</v>
      </c>
      <c r="ES22" s="1075"/>
      <c r="ET22" s="1075"/>
      <c r="EU22" s="1075"/>
      <c r="EV22" s="1075"/>
      <c r="EW22" s="1075"/>
      <c r="EX22" s="1076"/>
      <c r="EY22" s="289"/>
      <c r="EZ22" s="289"/>
      <c r="FA22" s="289"/>
      <c r="FB22" s="1163" t="s">
        <v>46</v>
      </c>
      <c r="FC22" s="1163"/>
      <c r="FD22" s="1163"/>
      <c r="FE22" s="1163"/>
      <c r="FF22" s="1163"/>
      <c r="FG22" s="1163"/>
      <c r="FH22" s="1163"/>
      <c r="FI22" s="1163"/>
      <c r="FJ22" s="1163"/>
      <c r="FK22" s="1163"/>
      <c r="FL22" s="1163"/>
      <c r="FM22" s="1163"/>
      <c r="FN22" s="1163"/>
      <c r="FO22" s="1163"/>
      <c r="FP22" s="1163"/>
      <c r="FQ22" s="1164"/>
      <c r="FR22" s="98"/>
      <c r="FS22" s="944" t="s">
        <v>99</v>
      </c>
      <c r="FT22" s="1165" t="s">
        <v>146</v>
      </c>
      <c r="FU22" s="882" t="s">
        <v>155</v>
      </c>
      <c r="FV22" s="1202" t="s">
        <v>54</v>
      </c>
      <c r="FW22" s="1156"/>
      <c r="FX22" s="1156"/>
      <c r="FY22" s="1156"/>
      <c r="FZ22" s="1156"/>
      <c r="GA22" s="1156"/>
      <c r="GB22" s="1156"/>
      <c r="GC22" s="1156"/>
      <c r="GD22" s="1156"/>
      <c r="GE22" s="1156"/>
      <c r="GF22" s="1157"/>
      <c r="GG22" s="1157"/>
      <c r="GH22" s="1157"/>
      <c r="GI22" s="1156"/>
      <c r="GJ22" s="1156"/>
      <c r="GK22" s="1156"/>
      <c r="GL22" s="1156"/>
      <c r="GM22" s="1156"/>
      <c r="GN22" s="1156"/>
      <c r="GO22" s="1156"/>
      <c r="GP22" s="1156"/>
      <c r="GQ22" s="1158"/>
      <c r="GR22" s="287"/>
      <c r="GS22" s="1038" t="s">
        <v>54</v>
      </c>
      <c r="GT22" s="1039"/>
      <c r="GU22" s="1039"/>
      <c r="GV22" s="1039"/>
      <c r="GW22" s="1039"/>
      <c r="GX22" s="1039"/>
      <c r="GY22" s="1039"/>
      <c r="GZ22" s="1039"/>
      <c r="HA22" s="1040"/>
      <c r="HB22" s="990" t="s">
        <v>73</v>
      </c>
      <c r="HC22" s="991"/>
      <c r="HD22" s="991"/>
      <c r="HE22" s="991"/>
      <c r="HF22" s="991"/>
      <c r="HG22" s="991"/>
      <c r="HH22" s="991"/>
      <c r="HI22" s="991"/>
      <c r="HJ22" s="991"/>
      <c r="HK22" s="991"/>
      <c r="HL22" s="991"/>
      <c r="HM22" s="991"/>
      <c r="HN22" s="991"/>
      <c r="HO22" s="991"/>
      <c r="HP22" s="992"/>
      <c r="HQ22" s="4"/>
      <c r="HR22" s="4"/>
      <c r="HS22" s="1004" t="s">
        <v>82</v>
      </c>
      <c r="HT22" s="1005"/>
      <c r="HU22" s="1005"/>
      <c r="HV22" s="1005"/>
      <c r="HW22" s="1005"/>
      <c r="HX22" s="1005"/>
      <c r="HY22" s="1005"/>
      <c r="HZ22" s="1005"/>
      <c r="IA22" s="1005"/>
      <c r="IB22" s="1005"/>
      <c r="IC22" s="1005"/>
      <c r="ID22" s="1005"/>
      <c r="IE22" s="1005"/>
      <c r="IF22" s="1005"/>
      <c r="IG22" s="1006"/>
      <c r="IH22" s="1004" t="s">
        <v>88</v>
      </c>
      <c r="II22" s="1005"/>
      <c r="IJ22" s="1005"/>
      <c r="IK22" s="1005"/>
      <c r="IL22" s="1005"/>
      <c r="IM22" s="1005"/>
      <c r="IN22" s="1005"/>
      <c r="IO22" s="1005"/>
      <c r="IP22" s="1005"/>
      <c r="IQ22" s="1007" t="s">
        <v>91</v>
      </c>
      <c r="IR22" s="1008"/>
      <c r="IS22" s="1008"/>
      <c r="IT22" s="1008"/>
      <c r="IU22" s="1009"/>
      <c r="IV22" s="4"/>
      <c r="IW22" s="4"/>
      <c r="IX22" s="980" t="s">
        <v>109</v>
      </c>
      <c r="IY22" s="981"/>
      <c r="IZ22" s="981"/>
      <c r="JA22" s="981"/>
      <c r="JB22" s="982"/>
      <c r="JC22" s="1255" t="s">
        <v>169</v>
      </c>
      <c r="JD22" s="1256"/>
      <c r="JE22" s="1256"/>
      <c r="JF22" s="1256"/>
      <c r="JG22" s="1256"/>
      <c r="JH22" s="1256"/>
      <c r="JI22" s="1256"/>
      <c r="JJ22" s="1256"/>
      <c r="JK22" s="1256"/>
      <c r="JL22" s="1256"/>
      <c r="JM22" s="1256"/>
      <c r="JN22" s="1256"/>
      <c r="JO22" s="1256"/>
      <c r="JP22" s="1256"/>
      <c r="JQ22" s="1256"/>
      <c r="JR22" s="1257"/>
      <c r="JS22" s="862"/>
      <c r="JT22" s="863"/>
      <c r="JU22" s="863"/>
      <c r="JV22" s="863"/>
      <c r="JW22" s="863"/>
      <c r="JX22" s="863"/>
      <c r="JY22" s="863"/>
      <c r="JZ22" s="863"/>
      <c r="KA22" s="863"/>
      <c r="KB22" s="863"/>
      <c r="KC22" s="863"/>
      <c r="KD22" s="863"/>
      <c r="KE22" s="846"/>
      <c r="KF22" s="847"/>
      <c r="KG22" s="847"/>
      <c r="KH22" s="847"/>
      <c r="KI22" s="848"/>
    </row>
    <row r="23" spans="1:295" ht="77.25" customHeight="1" thickBot="1" x14ac:dyDescent="0.25">
      <c r="A23" s="1194"/>
      <c r="B23" s="915"/>
      <c r="C23" s="662"/>
      <c r="D23" s="935"/>
      <c r="E23" s="935"/>
      <c r="F23" s="935"/>
      <c r="G23" s="924"/>
      <c r="H23" s="873"/>
      <c r="I23" s="894"/>
      <c r="J23" s="885" t="s">
        <v>9</v>
      </c>
      <c r="K23" s="886"/>
      <c r="L23" s="887"/>
      <c r="M23" s="1122" t="s">
        <v>134</v>
      </c>
      <c r="N23" s="912"/>
      <c r="O23" s="912"/>
      <c r="P23" s="912"/>
      <c r="Q23" s="908"/>
      <c r="R23" s="932"/>
      <c r="S23" s="933"/>
      <c r="T23" s="907"/>
      <c r="U23" s="908"/>
      <c r="V23" s="912"/>
      <c r="W23" s="912"/>
      <c r="X23" s="907"/>
      <c r="Y23" s="912"/>
      <c r="Z23" s="908"/>
      <c r="AA23" s="104"/>
      <c r="AB23" s="945"/>
      <c r="AC23" s="197"/>
      <c r="AD23" s="1200" t="s">
        <v>23</v>
      </c>
      <c r="AE23" s="953"/>
      <c r="AF23" s="1085" t="s">
        <v>24</v>
      </c>
      <c r="AG23" s="930" t="s">
        <v>108</v>
      </c>
      <c r="AH23" s="905" t="s">
        <v>25</v>
      </c>
      <c r="AI23" s="911"/>
      <c r="AJ23" s="906"/>
      <c r="AK23" s="926" t="s">
        <v>110</v>
      </c>
      <c r="AL23" s="927"/>
      <c r="AM23" s="941" t="s">
        <v>30</v>
      </c>
      <c r="AN23" s="948" t="s">
        <v>24</v>
      </c>
      <c r="AO23" s="949"/>
      <c r="AP23" s="678"/>
      <c r="AQ23" s="124"/>
      <c r="AR23" s="937" t="s">
        <v>8</v>
      </c>
      <c r="AS23" s="937"/>
      <c r="AT23" s="937"/>
      <c r="AU23" s="937"/>
      <c r="AV23" s="937"/>
      <c r="AW23" s="932" t="s">
        <v>14</v>
      </c>
      <c r="AX23" s="933"/>
      <c r="AY23" s="933"/>
      <c r="AZ23" s="934"/>
      <c r="BA23" s="921" t="s">
        <v>18</v>
      </c>
      <c r="BB23" s="922"/>
      <c r="BC23" s="899"/>
      <c r="BD23" s="653" t="s">
        <v>202</v>
      </c>
      <c r="BE23" s="945"/>
      <c r="BF23" s="662"/>
      <c r="BG23" s="942"/>
      <c r="BH23" s="939"/>
      <c r="BI23" s="942"/>
      <c r="BJ23" s="942"/>
      <c r="BK23" s="1181"/>
      <c r="BL23" s="936"/>
      <c r="BM23" s="937"/>
      <c r="BN23" s="937"/>
      <c r="BO23" s="937"/>
      <c r="BP23" s="937"/>
      <c r="BQ23" s="905" t="s">
        <v>14</v>
      </c>
      <c r="BR23" s="911"/>
      <c r="BS23" s="911"/>
      <c r="BT23" s="906"/>
      <c r="BU23" s="921" t="s">
        <v>17</v>
      </c>
      <c r="BV23" s="922"/>
      <c r="BW23" s="921" t="s">
        <v>18</v>
      </c>
      <c r="BX23" s="922"/>
      <c r="BY23" s="1183"/>
      <c r="BZ23" s="1183"/>
      <c r="CA23" s="1210"/>
      <c r="CB23" s="876"/>
      <c r="CC23" s="878"/>
      <c r="CD23" s="902"/>
      <c r="CE23" s="672"/>
      <c r="CF23" s="945"/>
      <c r="CG23" s="662"/>
      <c r="CH23" s="1086"/>
      <c r="CI23" s="939"/>
      <c r="CJ23" s="942"/>
      <c r="CK23" s="942"/>
      <c r="CL23" s="1181"/>
      <c r="CM23" s="885" t="s">
        <v>9</v>
      </c>
      <c r="CN23" s="886"/>
      <c r="CO23" s="886"/>
      <c r="CP23" s="887"/>
      <c r="CQ23" s="905" t="s">
        <v>14</v>
      </c>
      <c r="CR23" s="911"/>
      <c r="CS23" s="906"/>
      <c r="CT23" s="885" t="s">
        <v>18</v>
      </c>
      <c r="CU23" s="887"/>
      <c r="CV23" s="1183"/>
      <c r="CW23" s="1210"/>
      <c r="CX23" s="899"/>
      <c r="CY23" s="672"/>
      <c r="CZ23" s="945"/>
      <c r="DA23" s="883"/>
      <c r="DB23" s="1169"/>
      <c r="DC23" s="1172"/>
      <c r="DD23" s="1175"/>
      <c r="DE23" s="1212"/>
      <c r="DF23" s="885" t="s">
        <v>9</v>
      </c>
      <c r="DG23" s="886"/>
      <c r="DH23" s="886"/>
      <c r="DI23" s="887"/>
      <c r="DJ23" s="1222" t="s">
        <v>14</v>
      </c>
      <c r="DK23" s="1186"/>
      <c r="DL23" s="1186"/>
      <c r="DM23" s="1187"/>
      <c r="DN23" s="1101" t="s">
        <v>171</v>
      </c>
      <c r="DO23" s="1207"/>
      <c r="DP23" s="1218"/>
      <c r="DQ23" s="1055"/>
      <c r="DR23" s="1219"/>
      <c r="DS23" s="1068"/>
      <c r="DT23" s="1069"/>
      <c r="DU23" s="1062"/>
      <c r="DV23" s="1069"/>
      <c r="DW23" s="903"/>
      <c r="DX23" s="672"/>
      <c r="DY23" s="945"/>
      <c r="DZ23" s="1008" t="s">
        <v>38</v>
      </c>
      <c r="EA23" s="1008"/>
      <c r="EB23" s="1008"/>
      <c r="EC23" s="1077" t="s">
        <v>39</v>
      </c>
      <c r="ED23" s="1078"/>
      <c r="EE23" s="1079"/>
      <c r="EF23" s="1005" t="s">
        <v>40</v>
      </c>
      <c r="EG23" s="1005"/>
      <c r="EH23" s="1005"/>
      <c r="EI23" s="1004" t="s">
        <v>41</v>
      </c>
      <c r="EJ23" s="1072"/>
      <c r="EK23" s="1080"/>
      <c r="EL23" s="1081" t="s">
        <v>44</v>
      </c>
      <c r="EM23" s="1081"/>
      <c r="EN23" s="1081"/>
      <c r="EO23" s="1091" t="s">
        <v>45</v>
      </c>
      <c r="EP23" s="1081"/>
      <c r="EQ23" s="1205"/>
      <c r="ER23" s="1092" t="s">
        <v>146</v>
      </c>
      <c r="ES23" s="1096" t="s">
        <v>154</v>
      </c>
      <c r="ET23" s="1098" t="s">
        <v>147</v>
      </c>
      <c r="EU23" s="1082" t="s">
        <v>148</v>
      </c>
      <c r="EV23" s="1082" t="s">
        <v>149</v>
      </c>
      <c r="EW23" s="1148" t="s">
        <v>150</v>
      </c>
      <c r="EX23" s="1151" t="s">
        <v>151</v>
      </c>
      <c r="EY23" s="1141" t="s">
        <v>47</v>
      </c>
      <c r="EZ23" s="1072"/>
      <c r="FA23" s="1072"/>
      <c r="FB23" s="1072"/>
      <c r="FC23" s="1072"/>
      <c r="FD23" s="1072"/>
      <c r="FE23" s="1072"/>
      <c r="FF23" s="1072"/>
      <c r="FG23" s="1072"/>
      <c r="FH23" s="1072"/>
      <c r="FI23" s="1072"/>
      <c r="FJ23" s="1072"/>
      <c r="FK23" s="1072"/>
      <c r="FL23" s="1072"/>
      <c r="FM23" s="1072"/>
      <c r="FN23" s="1072"/>
      <c r="FO23" s="1072"/>
      <c r="FP23" s="1226"/>
      <c r="FQ23" s="1144" t="s">
        <v>53</v>
      </c>
      <c r="FR23" s="284"/>
      <c r="FS23" s="945"/>
      <c r="FT23" s="1166"/>
      <c r="FU23" s="883"/>
      <c r="FV23" s="1004" t="s">
        <v>101</v>
      </c>
      <c r="FW23" s="1005"/>
      <c r="FX23" s="1005"/>
      <c r="FY23" s="1005"/>
      <c r="FZ23" s="1005"/>
      <c r="GA23" s="1004" t="s">
        <v>102</v>
      </c>
      <c r="GB23" s="1005"/>
      <c r="GC23" s="1005"/>
      <c r="GD23" s="1005"/>
      <c r="GE23" s="1006"/>
      <c r="GF23" s="1139" t="s">
        <v>103</v>
      </c>
      <c r="GG23" s="1161" t="s">
        <v>146</v>
      </c>
      <c r="GH23" s="1125" t="s">
        <v>154</v>
      </c>
      <c r="GI23" s="1072" t="s">
        <v>59</v>
      </c>
      <c r="GJ23" s="1072"/>
      <c r="GK23" s="1072"/>
      <c r="GL23" s="1072"/>
      <c r="GM23" s="1072"/>
      <c r="GN23" s="1072"/>
      <c r="GO23" s="1072"/>
      <c r="GP23" s="1072"/>
      <c r="GQ23" s="1080"/>
      <c r="GR23" s="287"/>
      <c r="GS23" s="1141" t="s">
        <v>59</v>
      </c>
      <c r="GT23" s="1072"/>
      <c r="GU23" s="1072"/>
      <c r="GV23" s="1072"/>
      <c r="GW23" s="1072"/>
      <c r="GX23" s="1072"/>
      <c r="GY23" s="1072"/>
      <c r="GZ23" s="1072"/>
      <c r="HA23" s="1080"/>
      <c r="HB23" s="1049" t="s">
        <v>146</v>
      </c>
      <c r="HC23" s="1231" t="s">
        <v>154</v>
      </c>
      <c r="HD23" s="1013" t="s">
        <v>74</v>
      </c>
      <c r="HE23" s="1014"/>
      <c r="HF23" s="1014"/>
      <c r="HG23" s="1014"/>
      <c r="HH23" s="1015"/>
      <c r="HI23" s="988" t="s">
        <v>75</v>
      </c>
      <c r="HJ23" s="988"/>
      <c r="HK23" s="988"/>
      <c r="HL23" s="988"/>
      <c r="HM23" s="988"/>
      <c r="HN23" s="988"/>
      <c r="HO23" s="988"/>
      <c r="HP23" s="989"/>
      <c r="HQ23" s="98"/>
      <c r="HR23" s="113"/>
      <c r="HS23" s="1026" t="s">
        <v>83</v>
      </c>
      <c r="HT23" s="1027"/>
      <c r="HU23" s="1028"/>
      <c r="HV23" s="1026" t="s">
        <v>84</v>
      </c>
      <c r="HW23" s="1027"/>
      <c r="HX23" s="1028"/>
      <c r="HY23" s="1026" t="s">
        <v>85</v>
      </c>
      <c r="HZ23" s="1027"/>
      <c r="IA23" s="1028"/>
      <c r="IB23" s="1026" t="s">
        <v>86</v>
      </c>
      <c r="IC23" s="1027"/>
      <c r="ID23" s="1028"/>
      <c r="IE23" s="1026" t="s">
        <v>87</v>
      </c>
      <c r="IF23" s="1027"/>
      <c r="IG23" s="1028"/>
      <c r="IH23" s="993" t="s">
        <v>61</v>
      </c>
      <c r="II23" s="994"/>
      <c r="IJ23" s="994"/>
      <c r="IK23" s="993" t="s">
        <v>89</v>
      </c>
      <c r="IL23" s="994"/>
      <c r="IM23" s="995"/>
      <c r="IN23" s="993" t="s">
        <v>192</v>
      </c>
      <c r="IO23" s="994"/>
      <c r="IP23" s="994"/>
      <c r="IQ23" s="1010"/>
      <c r="IR23" s="1011"/>
      <c r="IS23" s="1011"/>
      <c r="IT23" s="1011"/>
      <c r="IU23" s="1012"/>
      <c r="IV23" s="98"/>
      <c r="IW23" s="113"/>
      <c r="IX23" s="983"/>
      <c r="IY23" s="984"/>
      <c r="IZ23" s="984"/>
      <c r="JA23" s="984"/>
      <c r="JB23" s="985"/>
      <c r="JC23" s="986" t="s">
        <v>163</v>
      </c>
      <c r="JD23" s="957"/>
      <c r="JE23" s="957"/>
      <c r="JF23" s="957"/>
      <c r="JG23" s="987"/>
      <c r="JH23" s="956" t="s">
        <v>164</v>
      </c>
      <c r="JI23" s="957"/>
      <c r="JJ23" s="957"/>
      <c r="JK23" s="957"/>
      <c r="JL23" s="958"/>
      <c r="JM23" s="978" t="s">
        <v>187</v>
      </c>
      <c r="JN23" s="1016" t="s">
        <v>146</v>
      </c>
      <c r="JO23" s="1018" t="s">
        <v>155</v>
      </c>
      <c r="JP23" s="999" t="s">
        <v>170</v>
      </c>
      <c r="JQ23" s="1021" t="s">
        <v>152</v>
      </c>
      <c r="JR23" s="1024" t="s">
        <v>153</v>
      </c>
      <c r="JS23" s="849" t="s">
        <v>204</v>
      </c>
      <c r="JT23" s="850"/>
      <c r="JU23" s="850"/>
      <c r="JV23" s="851"/>
      <c r="JW23" s="849" t="s">
        <v>205</v>
      </c>
      <c r="JX23" s="850"/>
      <c r="JY23" s="850"/>
      <c r="JZ23" s="851"/>
      <c r="KA23" s="850" t="s">
        <v>206</v>
      </c>
      <c r="KB23" s="850"/>
      <c r="KC23" s="850"/>
      <c r="KD23" s="851"/>
      <c r="KE23" s="846"/>
      <c r="KF23" s="847"/>
      <c r="KG23" s="847"/>
      <c r="KH23" s="847"/>
      <c r="KI23" s="848"/>
    </row>
    <row r="24" spans="1:295" ht="53.25" customHeight="1" thickBot="1" x14ac:dyDescent="0.25">
      <c r="A24" s="1194"/>
      <c r="B24" s="915"/>
      <c r="C24" s="662"/>
      <c r="D24" s="1110" t="s">
        <v>2</v>
      </c>
      <c r="E24" s="1112" t="s">
        <v>3</v>
      </c>
      <c r="F24" s="1114" t="s">
        <v>4</v>
      </c>
      <c r="G24" s="1120" t="s">
        <v>134</v>
      </c>
      <c r="H24" s="1196" t="s">
        <v>7</v>
      </c>
      <c r="I24" s="871" t="s">
        <v>2</v>
      </c>
      <c r="J24" s="888"/>
      <c r="K24" s="889"/>
      <c r="L24" s="890"/>
      <c r="M24" s="1123"/>
      <c r="N24" s="913"/>
      <c r="O24" s="913"/>
      <c r="P24" s="913"/>
      <c r="Q24" s="910"/>
      <c r="R24" s="923"/>
      <c r="S24" s="935"/>
      <c r="T24" s="909"/>
      <c r="U24" s="910"/>
      <c r="V24" s="913"/>
      <c r="W24" s="913"/>
      <c r="X24" s="909"/>
      <c r="Y24" s="913"/>
      <c r="Z24" s="910"/>
      <c r="AA24" s="104"/>
      <c r="AB24" s="945"/>
      <c r="AC24" s="197"/>
      <c r="AD24" s="1201"/>
      <c r="AE24" s="955"/>
      <c r="AF24" s="1087"/>
      <c r="AG24" s="931"/>
      <c r="AH24" s="1116" t="s">
        <v>26</v>
      </c>
      <c r="AI24" s="1268"/>
      <c r="AJ24" s="1177" t="s">
        <v>111</v>
      </c>
      <c r="AK24" s="928"/>
      <c r="AL24" s="929"/>
      <c r="AM24" s="943"/>
      <c r="AN24" s="950"/>
      <c r="AO24" s="951"/>
      <c r="AP24" s="679" t="s">
        <v>31</v>
      </c>
      <c r="AQ24" s="125" t="s">
        <v>9</v>
      </c>
      <c r="AR24" s="889" t="s">
        <v>9</v>
      </c>
      <c r="AS24" s="889"/>
      <c r="AT24" s="889"/>
      <c r="AU24" s="1118" t="s">
        <v>10</v>
      </c>
      <c r="AV24" s="1119"/>
      <c r="AW24" s="935"/>
      <c r="AX24" s="935"/>
      <c r="AY24" s="935"/>
      <c r="AZ24" s="924"/>
      <c r="BA24" s="923"/>
      <c r="BB24" s="924"/>
      <c r="BC24" s="899"/>
      <c r="BD24" s="654" t="s">
        <v>178</v>
      </c>
      <c r="BE24" s="945"/>
      <c r="BF24" s="662"/>
      <c r="BG24" s="943"/>
      <c r="BH24" s="940"/>
      <c r="BI24" s="943"/>
      <c r="BJ24" s="943"/>
      <c r="BK24" s="931"/>
      <c r="BL24" s="947" t="s">
        <v>9</v>
      </c>
      <c r="BM24" s="917"/>
      <c r="BN24" s="917"/>
      <c r="BO24" s="917"/>
      <c r="BP24" s="918"/>
      <c r="BQ24" s="909"/>
      <c r="BR24" s="913"/>
      <c r="BS24" s="913"/>
      <c r="BT24" s="910"/>
      <c r="BU24" s="923"/>
      <c r="BV24" s="924"/>
      <c r="BW24" s="923"/>
      <c r="BX24" s="924"/>
      <c r="BY24" s="1184"/>
      <c r="BZ24" s="1184"/>
      <c r="CA24" s="1211"/>
      <c r="CB24" s="876"/>
      <c r="CC24" s="878"/>
      <c r="CD24" s="902"/>
      <c r="CE24" s="672"/>
      <c r="CF24" s="945"/>
      <c r="CG24" s="662"/>
      <c r="CH24" s="1087"/>
      <c r="CI24" s="940"/>
      <c r="CJ24" s="943"/>
      <c r="CK24" s="943"/>
      <c r="CL24" s="931"/>
      <c r="CM24" s="888"/>
      <c r="CN24" s="889"/>
      <c r="CO24" s="889"/>
      <c r="CP24" s="890"/>
      <c r="CQ24" s="909"/>
      <c r="CR24" s="913"/>
      <c r="CS24" s="910"/>
      <c r="CT24" s="888"/>
      <c r="CU24" s="890"/>
      <c r="CV24" s="1184"/>
      <c r="CW24" s="1211"/>
      <c r="CX24" s="899"/>
      <c r="CY24" s="672"/>
      <c r="CZ24" s="945"/>
      <c r="DA24" s="883"/>
      <c r="DB24" s="1170"/>
      <c r="DC24" s="1173"/>
      <c r="DD24" s="1176"/>
      <c r="DE24" s="1213"/>
      <c r="DF24" s="888"/>
      <c r="DG24" s="889"/>
      <c r="DH24" s="889"/>
      <c r="DI24" s="890"/>
      <c r="DJ24" s="1223"/>
      <c r="DK24" s="1189"/>
      <c r="DL24" s="1189"/>
      <c r="DM24" s="1190"/>
      <c r="DN24" s="1103"/>
      <c r="DO24" s="1208"/>
      <c r="DP24" s="1220"/>
      <c r="DQ24" s="1058"/>
      <c r="DR24" s="1221"/>
      <c r="DS24" s="1070"/>
      <c r="DT24" s="1071"/>
      <c r="DU24" s="1064"/>
      <c r="DV24" s="1071"/>
      <c r="DW24" s="903"/>
      <c r="DX24" s="672"/>
      <c r="DY24" s="945"/>
      <c r="DZ24" s="1072" t="s">
        <v>42</v>
      </c>
      <c r="EA24" s="1072"/>
      <c r="EB24" s="1072"/>
      <c r="EC24" s="1088" t="s">
        <v>42</v>
      </c>
      <c r="ED24" s="1089"/>
      <c r="EE24" s="1090"/>
      <c r="EF24" s="1072" t="s">
        <v>42</v>
      </c>
      <c r="EG24" s="1072"/>
      <c r="EH24" s="1072"/>
      <c r="EI24" s="1141" t="s">
        <v>42</v>
      </c>
      <c r="EJ24" s="1072"/>
      <c r="EK24" s="1080"/>
      <c r="EL24" s="1191" t="s">
        <v>42</v>
      </c>
      <c r="EM24" s="1191"/>
      <c r="EN24" s="1191"/>
      <c r="EO24" s="1192" t="s">
        <v>42</v>
      </c>
      <c r="EP24" s="1191"/>
      <c r="EQ24" s="1214"/>
      <c r="ER24" s="1093"/>
      <c r="ES24" s="1096"/>
      <c r="ET24" s="1099"/>
      <c r="EU24" s="1083"/>
      <c r="EV24" s="1083"/>
      <c r="EW24" s="1149"/>
      <c r="EX24" s="1152"/>
      <c r="EY24" s="1127" t="s">
        <v>191</v>
      </c>
      <c r="EZ24" s="1128"/>
      <c r="FA24" s="1269"/>
      <c r="FB24" s="1271" t="s">
        <v>48</v>
      </c>
      <c r="FC24" s="1128"/>
      <c r="FD24" s="1129"/>
      <c r="FE24" s="1130" t="s">
        <v>49</v>
      </c>
      <c r="FF24" s="1130"/>
      <c r="FG24" s="1130"/>
      <c r="FH24" s="1132" t="s">
        <v>50</v>
      </c>
      <c r="FI24" s="1130"/>
      <c r="FJ24" s="1131"/>
      <c r="FK24" s="1130" t="s">
        <v>51</v>
      </c>
      <c r="FL24" s="1130"/>
      <c r="FM24" s="1130"/>
      <c r="FN24" s="1132" t="s">
        <v>52</v>
      </c>
      <c r="FO24" s="1130"/>
      <c r="FP24" s="1131"/>
      <c r="FQ24" s="1270"/>
      <c r="FR24" s="284"/>
      <c r="FS24" s="945"/>
      <c r="FT24" s="1166"/>
      <c r="FU24" s="883"/>
      <c r="FV24" s="1159" t="s">
        <v>55</v>
      </c>
      <c r="FW24" s="938" t="s">
        <v>56</v>
      </c>
      <c r="FX24" s="938" t="s">
        <v>57</v>
      </c>
      <c r="FY24" s="938" t="s">
        <v>58</v>
      </c>
      <c r="FZ24" s="1135" t="s">
        <v>100</v>
      </c>
      <c r="GA24" s="1159" t="s">
        <v>55</v>
      </c>
      <c r="GB24" s="938" t="s">
        <v>56</v>
      </c>
      <c r="GC24" s="938" t="s">
        <v>57</v>
      </c>
      <c r="GD24" s="938" t="s">
        <v>58</v>
      </c>
      <c r="GE24" s="1137" t="s">
        <v>100</v>
      </c>
      <c r="GF24" s="1140"/>
      <c r="GG24" s="1162"/>
      <c r="GH24" s="1126"/>
      <c r="GI24" s="68" t="s">
        <v>43</v>
      </c>
      <c r="GJ24" s="7" t="s">
        <v>60</v>
      </c>
      <c r="GK24" s="8" t="s">
        <v>61</v>
      </c>
      <c r="GL24" s="8" t="s">
        <v>62</v>
      </c>
      <c r="GM24" s="1142" t="s">
        <v>63</v>
      </c>
      <c r="GN24" s="1142" t="s">
        <v>64</v>
      </c>
      <c r="GO24" s="1142" t="s">
        <v>65</v>
      </c>
      <c r="GP24" s="1142" t="s">
        <v>66</v>
      </c>
      <c r="GQ24" s="1144" t="s">
        <v>67</v>
      </c>
      <c r="GR24" s="284"/>
      <c r="GS24" s="194" t="s">
        <v>144</v>
      </c>
      <c r="GT24" s="1292" t="s">
        <v>68</v>
      </c>
      <c r="GU24" s="1277" t="s">
        <v>112</v>
      </c>
      <c r="GV24" s="1277" t="s">
        <v>69</v>
      </c>
      <c r="GW24" s="1277" t="s">
        <v>70</v>
      </c>
      <c r="GX24" s="1277" t="s">
        <v>71</v>
      </c>
      <c r="GY24" s="1277" t="s">
        <v>104</v>
      </c>
      <c r="GZ24" s="1277" t="s">
        <v>105</v>
      </c>
      <c r="HA24" s="193" t="s">
        <v>72</v>
      </c>
      <c r="HB24" s="1050"/>
      <c r="HC24" s="1232"/>
      <c r="HD24" s="1045" t="s">
        <v>55</v>
      </c>
      <c r="HE24" s="1046" t="s">
        <v>56</v>
      </c>
      <c r="HF24" s="1046" t="s">
        <v>57</v>
      </c>
      <c r="HG24" s="1046" t="s">
        <v>58</v>
      </c>
      <c r="HH24" s="969" t="s">
        <v>161</v>
      </c>
      <c r="HI24" s="1036" t="s">
        <v>61</v>
      </c>
      <c r="HJ24" s="1032" t="s">
        <v>76</v>
      </c>
      <c r="HK24" s="1032" t="s">
        <v>77</v>
      </c>
      <c r="HL24" s="1032" t="s">
        <v>78</v>
      </c>
      <c r="HM24" s="1032" t="s">
        <v>79</v>
      </c>
      <c r="HN24" s="1002" t="s">
        <v>80</v>
      </c>
      <c r="HO24" s="1002" t="s">
        <v>81</v>
      </c>
      <c r="HP24" s="1034" t="s">
        <v>72</v>
      </c>
      <c r="HQ24" s="99"/>
      <c r="HR24" s="121" t="s">
        <v>144</v>
      </c>
      <c r="HS24" s="1029"/>
      <c r="HT24" s="1030"/>
      <c r="HU24" s="1031"/>
      <c r="HV24" s="1029"/>
      <c r="HW24" s="1030"/>
      <c r="HX24" s="1031"/>
      <c r="HY24" s="1029"/>
      <c r="HZ24" s="1030"/>
      <c r="IA24" s="1031"/>
      <c r="IB24" s="1029"/>
      <c r="IC24" s="1030"/>
      <c r="ID24" s="1031"/>
      <c r="IE24" s="1029"/>
      <c r="IF24" s="1030"/>
      <c r="IG24" s="1031"/>
      <c r="IH24" s="1042" t="s">
        <v>90</v>
      </c>
      <c r="II24" s="1043"/>
      <c r="IJ24" s="1043"/>
      <c r="IK24" s="1042" t="s">
        <v>90</v>
      </c>
      <c r="IL24" s="1043"/>
      <c r="IM24" s="1044"/>
      <c r="IN24" s="1042" t="s">
        <v>90</v>
      </c>
      <c r="IO24" s="1043"/>
      <c r="IP24" s="1044"/>
      <c r="IQ24" s="1200" t="s">
        <v>92</v>
      </c>
      <c r="IR24" s="971" t="s">
        <v>93</v>
      </c>
      <c r="IS24" s="971" t="s">
        <v>94</v>
      </c>
      <c r="IT24" s="953" t="s">
        <v>95</v>
      </c>
      <c r="IU24" s="953" t="s">
        <v>160</v>
      </c>
      <c r="IV24" s="99"/>
      <c r="IW24" s="121" t="s">
        <v>144</v>
      </c>
      <c r="IX24" s="1247" t="s">
        <v>92</v>
      </c>
      <c r="IY24" s="967" t="s">
        <v>93</v>
      </c>
      <c r="IZ24" s="967" t="s">
        <v>94</v>
      </c>
      <c r="JA24" s="967" t="s">
        <v>95</v>
      </c>
      <c r="JB24" s="976" t="s">
        <v>61</v>
      </c>
      <c r="JC24" s="1245" t="s">
        <v>165</v>
      </c>
      <c r="JD24" s="959" t="s">
        <v>166</v>
      </c>
      <c r="JE24" s="959" t="s">
        <v>162</v>
      </c>
      <c r="JF24" s="959" t="s">
        <v>167</v>
      </c>
      <c r="JG24" s="961" t="s">
        <v>168</v>
      </c>
      <c r="JH24" s="959" t="s">
        <v>165</v>
      </c>
      <c r="JI24" s="959" t="s">
        <v>166</v>
      </c>
      <c r="JJ24" s="959" t="s">
        <v>162</v>
      </c>
      <c r="JK24" s="959" t="s">
        <v>167</v>
      </c>
      <c r="JL24" s="973" t="s">
        <v>168</v>
      </c>
      <c r="JM24" s="979"/>
      <c r="JN24" s="1017"/>
      <c r="JO24" s="1019"/>
      <c r="JP24" s="1000"/>
      <c r="JQ24" s="1022"/>
      <c r="JR24" s="1025"/>
      <c r="JS24" s="856" t="s">
        <v>146</v>
      </c>
      <c r="JT24" s="858" t="s">
        <v>207</v>
      </c>
      <c r="JU24" s="852" t="s">
        <v>208</v>
      </c>
      <c r="JV24" s="854" t="s">
        <v>134</v>
      </c>
      <c r="JW24" s="856" t="s">
        <v>146</v>
      </c>
      <c r="JX24" s="858" t="s">
        <v>207</v>
      </c>
      <c r="JY24" s="852" t="s">
        <v>208</v>
      </c>
      <c r="JZ24" s="854" t="s">
        <v>134</v>
      </c>
      <c r="KA24" s="856" t="s">
        <v>146</v>
      </c>
      <c r="KB24" s="858" t="s">
        <v>207</v>
      </c>
      <c r="KC24" s="852" t="s">
        <v>208</v>
      </c>
      <c r="KD24" s="854" t="s">
        <v>134</v>
      </c>
      <c r="KE24" s="107" t="s">
        <v>180</v>
      </c>
      <c r="KF24" s="108" t="s">
        <v>181</v>
      </c>
      <c r="KG24" s="108" t="s">
        <v>182</v>
      </c>
      <c r="KH24" s="108" t="s">
        <v>183</v>
      </c>
      <c r="KI24" s="109" t="s">
        <v>184</v>
      </c>
    </row>
    <row r="25" spans="1:295" ht="21" customHeight="1" thickBot="1" x14ac:dyDescent="0.3">
      <c r="A25" s="1195"/>
      <c r="B25" s="916"/>
      <c r="C25" s="675" t="s">
        <v>146</v>
      </c>
      <c r="D25" s="1111"/>
      <c r="E25" s="1113"/>
      <c r="F25" s="1115"/>
      <c r="G25" s="1121"/>
      <c r="H25" s="1197"/>
      <c r="I25" s="873"/>
      <c r="J25" s="167" t="s">
        <v>11</v>
      </c>
      <c r="K25" s="27" t="s">
        <v>12</v>
      </c>
      <c r="L25" s="205" t="s">
        <v>13</v>
      </c>
      <c r="M25" s="1124"/>
      <c r="N25" s="169" t="s">
        <v>11</v>
      </c>
      <c r="O25" s="170" t="s">
        <v>12</v>
      </c>
      <c r="P25" s="171" t="s">
        <v>13</v>
      </c>
      <c r="Q25" s="172" t="s">
        <v>134</v>
      </c>
      <c r="R25" s="69" t="s">
        <v>11</v>
      </c>
      <c r="S25" s="168" t="s">
        <v>12</v>
      </c>
      <c r="T25" s="173" t="s">
        <v>11</v>
      </c>
      <c r="U25" s="174" t="s">
        <v>12</v>
      </c>
      <c r="V25" s="169" t="s">
        <v>11</v>
      </c>
      <c r="W25" s="171" t="s">
        <v>12</v>
      </c>
      <c r="X25" s="173" t="s">
        <v>11</v>
      </c>
      <c r="Y25" s="170" t="s">
        <v>12</v>
      </c>
      <c r="Z25" s="174" t="s">
        <v>13</v>
      </c>
      <c r="AA25" s="105"/>
      <c r="AB25" s="946"/>
      <c r="AC25" s="197" t="s">
        <v>146</v>
      </c>
      <c r="AD25" s="667" t="s">
        <v>13</v>
      </c>
      <c r="AE25" s="618" t="s">
        <v>134</v>
      </c>
      <c r="AF25" s="673" t="s">
        <v>11</v>
      </c>
      <c r="AG25" s="670" t="s">
        <v>11</v>
      </c>
      <c r="AH25" s="666" t="s">
        <v>11</v>
      </c>
      <c r="AI25" s="11" t="s">
        <v>12</v>
      </c>
      <c r="AJ25" s="1279"/>
      <c r="AK25" s="664" t="s">
        <v>11</v>
      </c>
      <c r="AL25" s="12" t="s">
        <v>12</v>
      </c>
      <c r="AM25" s="667" t="s">
        <v>11</v>
      </c>
      <c r="AN25" s="670" t="s">
        <v>12</v>
      </c>
      <c r="AO25" s="618" t="s">
        <v>134</v>
      </c>
      <c r="AP25" s="663" t="s">
        <v>178</v>
      </c>
      <c r="AQ25" s="124" t="s">
        <v>178</v>
      </c>
      <c r="AR25" s="681" t="s">
        <v>11</v>
      </c>
      <c r="AS25" s="619" t="s">
        <v>97</v>
      </c>
      <c r="AT25" s="115" t="s">
        <v>98</v>
      </c>
      <c r="AU25" s="14" t="s">
        <v>13</v>
      </c>
      <c r="AV25" s="620" t="s">
        <v>134</v>
      </c>
      <c r="AW25" s="664" t="s">
        <v>11</v>
      </c>
      <c r="AX25" s="10" t="s">
        <v>12</v>
      </c>
      <c r="AY25" s="12" t="s">
        <v>13</v>
      </c>
      <c r="AZ25" s="682" t="s">
        <v>134</v>
      </c>
      <c r="BA25" s="666" t="s">
        <v>96</v>
      </c>
      <c r="BB25" s="12" t="s">
        <v>178</v>
      </c>
      <c r="BC25" s="899"/>
      <c r="BD25" s="683"/>
      <c r="BE25" s="945"/>
      <c r="BF25" s="662" t="s">
        <v>146</v>
      </c>
      <c r="BG25" s="668" t="s">
        <v>11</v>
      </c>
      <c r="BH25" s="125" t="s">
        <v>11</v>
      </c>
      <c r="BI25" s="668" t="s">
        <v>11</v>
      </c>
      <c r="BJ25" s="668" t="s">
        <v>11</v>
      </c>
      <c r="BK25" s="671" t="s">
        <v>11</v>
      </c>
      <c r="BL25" s="173" t="s">
        <v>11</v>
      </c>
      <c r="BM25" s="170" t="s">
        <v>12</v>
      </c>
      <c r="BN25" s="310" t="s">
        <v>98</v>
      </c>
      <c r="BO25" s="311" t="s">
        <v>178</v>
      </c>
      <c r="BP25" s="312" t="s">
        <v>142</v>
      </c>
      <c r="BQ25" s="173" t="s">
        <v>11</v>
      </c>
      <c r="BR25" s="170" t="s">
        <v>12</v>
      </c>
      <c r="BS25" s="174" t="s">
        <v>13</v>
      </c>
      <c r="BT25" s="313" t="s">
        <v>143</v>
      </c>
      <c r="BU25" s="173" t="s">
        <v>12</v>
      </c>
      <c r="BV25" s="174" t="s">
        <v>13</v>
      </c>
      <c r="BW25" s="173" t="s">
        <v>12</v>
      </c>
      <c r="BX25" s="174" t="s">
        <v>13</v>
      </c>
      <c r="BY25" s="169" t="s">
        <v>11</v>
      </c>
      <c r="BZ25" s="174" t="s">
        <v>12</v>
      </c>
      <c r="CA25" s="314" t="s">
        <v>142</v>
      </c>
      <c r="CB25" s="180" t="s">
        <v>178</v>
      </c>
      <c r="CC25" s="181" t="s">
        <v>178</v>
      </c>
      <c r="CD25" s="975"/>
      <c r="CE25" s="105"/>
      <c r="CF25" s="946"/>
      <c r="CG25" s="675" t="s">
        <v>133</v>
      </c>
      <c r="CH25" s="674" t="s">
        <v>11</v>
      </c>
      <c r="CI25" s="125" t="s">
        <v>11</v>
      </c>
      <c r="CJ25" s="668" t="s">
        <v>11</v>
      </c>
      <c r="CK25" s="668" t="s">
        <v>11</v>
      </c>
      <c r="CL25" s="671" t="s">
        <v>11</v>
      </c>
      <c r="CM25" s="173" t="s">
        <v>11</v>
      </c>
      <c r="CN25" s="170" t="s">
        <v>12</v>
      </c>
      <c r="CO25" s="174" t="s">
        <v>13</v>
      </c>
      <c r="CP25" s="174" t="s">
        <v>178</v>
      </c>
      <c r="CQ25" s="173" t="s">
        <v>11</v>
      </c>
      <c r="CR25" s="170" t="s">
        <v>12</v>
      </c>
      <c r="CS25" s="174" t="s">
        <v>13</v>
      </c>
      <c r="CT25" s="173" t="s">
        <v>11</v>
      </c>
      <c r="CU25" s="174" t="s">
        <v>13</v>
      </c>
      <c r="CV25" s="169" t="s">
        <v>11</v>
      </c>
      <c r="CW25" s="174" t="s">
        <v>12</v>
      </c>
      <c r="CX25" s="900"/>
      <c r="CY25" s="105"/>
      <c r="CZ25" s="946"/>
      <c r="DA25" s="884"/>
      <c r="DB25" s="173" t="s">
        <v>11</v>
      </c>
      <c r="DC25" s="27" t="s">
        <v>11</v>
      </c>
      <c r="DD25" s="170" t="s">
        <v>11</v>
      </c>
      <c r="DE25" s="171" t="s">
        <v>11</v>
      </c>
      <c r="DF25" s="173" t="s">
        <v>11</v>
      </c>
      <c r="DG25" s="170" t="s">
        <v>12</v>
      </c>
      <c r="DH25" s="171" t="s">
        <v>178</v>
      </c>
      <c r="DI25" s="186" t="s">
        <v>142</v>
      </c>
      <c r="DJ25" s="169" t="s">
        <v>11</v>
      </c>
      <c r="DK25" s="170" t="s">
        <v>12</v>
      </c>
      <c r="DL25" s="171" t="s">
        <v>13</v>
      </c>
      <c r="DM25" s="187" t="s">
        <v>134</v>
      </c>
      <c r="DN25" s="169" t="s">
        <v>11</v>
      </c>
      <c r="DO25" s="174" t="s">
        <v>98</v>
      </c>
      <c r="DP25" s="169" t="s">
        <v>11</v>
      </c>
      <c r="DQ25" s="171" t="s">
        <v>12</v>
      </c>
      <c r="DR25" s="30" t="s">
        <v>134</v>
      </c>
      <c r="DS25" s="188" t="s">
        <v>178</v>
      </c>
      <c r="DT25" s="175" t="s">
        <v>134</v>
      </c>
      <c r="DU25" s="188" t="s">
        <v>178</v>
      </c>
      <c r="DV25" s="175" t="s">
        <v>134</v>
      </c>
      <c r="DW25" s="904"/>
      <c r="DX25" s="105"/>
      <c r="DY25" s="946"/>
      <c r="DZ25" s="201" t="s">
        <v>11</v>
      </c>
      <c r="EA25" s="665" t="s">
        <v>12</v>
      </c>
      <c r="EB25" s="116" t="s">
        <v>13</v>
      </c>
      <c r="EC25" s="203" t="s">
        <v>11</v>
      </c>
      <c r="ED25" s="665" t="s">
        <v>12</v>
      </c>
      <c r="EE25" s="204" t="s">
        <v>13</v>
      </c>
      <c r="EF25" s="201" t="s">
        <v>11</v>
      </c>
      <c r="EG25" s="665" t="s">
        <v>12</v>
      </c>
      <c r="EH25" s="116" t="s">
        <v>13</v>
      </c>
      <c r="EI25" s="203" t="s">
        <v>11</v>
      </c>
      <c r="EJ25" s="665" t="s">
        <v>12</v>
      </c>
      <c r="EK25" s="204" t="s">
        <v>13</v>
      </c>
      <c r="EL25" s="201" t="s">
        <v>11</v>
      </c>
      <c r="EM25" s="665" t="s">
        <v>12</v>
      </c>
      <c r="EN25" s="116" t="s">
        <v>13</v>
      </c>
      <c r="EO25" s="203" t="s">
        <v>11</v>
      </c>
      <c r="EP25" s="665" t="s">
        <v>12</v>
      </c>
      <c r="EQ25" s="204" t="s">
        <v>13</v>
      </c>
      <c r="ER25" s="1094"/>
      <c r="ES25" s="1097"/>
      <c r="ET25" s="1100"/>
      <c r="EU25" s="1084"/>
      <c r="EV25" s="1084"/>
      <c r="EW25" s="1150"/>
      <c r="EX25" s="1153"/>
      <c r="EY25" s="201" t="s">
        <v>11</v>
      </c>
      <c r="EZ25" s="665" t="s">
        <v>12</v>
      </c>
      <c r="FA25" s="116" t="s">
        <v>13</v>
      </c>
      <c r="FB25" s="203" t="s">
        <v>11</v>
      </c>
      <c r="FC25" s="665" t="s">
        <v>12</v>
      </c>
      <c r="FD25" s="204" t="s">
        <v>13</v>
      </c>
      <c r="FE25" s="69" t="s">
        <v>11</v>
      </c>
      <c r="FF25" s="27" t="s">
        <v>12</v>
      </c>
      <c r="FG25" s="168" t="s">
        <v>13</v>
      </c>
      <c r="FH25" s="167" t="s">
        <v>11</v>
      </c>
      <c r="FI25" s="27" t="s">
        <v>12</v>
      </c>
      <c r="FJ25" s="205" t="s">
        <v>13</v>
      </c>
      <c r="FK25" s="69" t="s">
        <v>11</v>
      </c>
      <c r="FL25" s="27" t="s">
        <v>12</v>
      </c>
      <c r="FM25" s="168" t="s">
        <v>13</v>
      </c>
      <c r="FN25" s="167" t="s">
        <v>11</v>
      </c>
      <c r="FO25" s="27" t="s">
        <v>12</v>
      </c>
      <c r="FP25" s="205" t="s">
        <v>13</v>
      </c>
      <c r="FQ25" s="586" t="s">
        <v>113</v>
      </c>
      <c r="FR25" s="285"/>
      <c r="FS25" s="946"/>
      <c r="FT25" s="1167"/>
      <c r="FU25" s="1155"/>
      <c r="FV25" s="1224"/>
      <c r="FW25" s="940"/>
      <c r="FX25" s="940"/>
      <c r="FY25" s="940"/>
      <c r="FZ25" s="1225"/>
      <c r="GA25" s="1224"/>
      <c r="GB25" s="940"/>
      <c r="GC25" s="940"/>
      <c r="GD25" s="940"/>
      <c r="GE25" s="1227"/>
      <c r="GF25" s="1228"/>
      <c r="GG25" s="1203"/>
      <c r="GH25" s="1204"/>
      <c r="GI25" s="69" t="s">
        <v>11</v>
      </c>
      <c r="GJ25" s="27" t="s">
        <v>11</v>
      </c>
      <c r="GK25" s="27" t="s">
        <v>11</v>
      </c>
      <c r="GL25" s="27" t="s">
        <v>11</v>
      </c>
      <c r="GM25" s="1143"/>
      <c r="GN25" s="1143"/>
      <c r="GO25" s="1143"/>
      <c r="GP25" s="1143"/>
      <c r="GQ25" s="1145"/>
      <c r="GR25" s="284"/>
      <c r="GS25" s="302"/>
      <c r="GT25" s="1293"/>
      <c r="GU25" s="1278"/>
      <c r="GV25" s="1278"/>
      <c r="GW25" s="1278"/>
      <c r="GX25" s="1278"/>
      <c r="GY25" s="1278"/>
      <c r="GZ25" s="1278"/>
      <c r="HA25" s="205" t="s">
        <v>11</v>
      </c>
      <c r="HB25" s="1230"/>
      <c r="HC25" s="1233"/>
      <c r="HD25" s="1235"/>
      <c r="HE25" s="1236"/>
      <c r="HF25" s="1236"/>
      <c r="HG25" s="1236"/>
      <c r="HH25" s="1237"/>
      <c r="HI25" s="1238"/>
      <c r="HJ25" s="1240"/>
      <c r="HK25" s="1240"/>
      <c r="HL25" s="1240"/>
      <c r="HM25" s="1240"/>
      <c r="HN25" s="1239"/>
      <c r="HO25" s="1239"/>
      <c r="HP25" s="1234"/>
      <c r="HQ25" s="99"/>
      <c r="HR25" s="302"/>
      <c r="HS25" s="167" t="s">
        <v>11</v>
      </c>
      <c r="HT25" s="27" t="s">
        <v>12</v>
      </c>
      <c r="HU25" s="168" t="s">
        <v>13</v>
      </c>
      <c r="HV25" s="167" t="s">
        <v>11</v>
      </c>
      <c r="HW25" s="27" t="s">
        <v>12</v>
      </c>
      <c r="HX25" s="168" t="s">
        <v>13</v>
      </c>
      <c r="HY25" s="167" t="s">
        <v>11</v>
      </c>
      <c r="HZ25" s="27" t="s">
        <v>12</v>
      </c>
      <c r="IA25" s="168" t="s">
        <v>13</v>
      </c>
      <c r="IB25" s="167" t="s">
        <v>11</v>
      </c>
      <c r="IC25" s="27" t="s">
        <v>12</v>
      </c>
      <c r="ID25" s="168" t="s">
        <v>13</v>
      </c>
      <c r="IE25" s="167" t="s">
        <v>11</v>
      </c>
      <c r="IF25" s="27" t="s">
        <v>12</v>
      </c>
      <c r="IG25" s="205" t="s">
        <v>13</v>
      </c>
      <c r="IH25" s="306" t="s">
        <v>11</v>
      </c>
      <c r="II25" s="307" t="s">
        <v>12</v>
      </c>
      <c r="IJ25" s="308" t="s">
        <v>13</v>
      </c>
      <c r="IK25" s="306" t="s">
        <v>11</v>
      </c>
      <c r="IL25" s="307" t="s">
        <v>12</v>
      </c>
      <c r="IM25" s="309" t="s">
        <v>13</v>
      </c>
      <c r="IN25" s="306" t="s">
        <v>11</v>
      </c>
      <c r="IO25" s="307" t="s">
        <v>12</v>
      </c>
      <c r="IP25" s="309" t="s">
        <v>13</v>
      </c>
      <c r="IQ25" s="1201"/>
      <c r="IR25" s="1260"/>
      <c r="IS25" s="1260"/>
      <c r="IT25" s="955"/>
      <c r="IU25" s="955"/>
      <c r="IV25" s="99"/>
      <c r="IW25" s="302"/>
      <c r="IX25" s="1248"/>
      <c r="IY25" s="1249"/>
      <c r="IZ25" s="1249"/>
      <c r="JA25" s="1249"/>
      <c r="JB25" s="1250"/>
      <c r="JC25" s="1246"/>
      <c r="JD25" s="1244"/>
      <c r="JE25" s="1244"/>
      <c r="JF25" s="1244"/>
      <c r="JG25" s="1258"/>
      <c r="JH25" s="1244"/>
      <c r="JI25" s="1244"/>
      <c r="JJ25" s="1244"/>
      <c r="JK25" s="1244"/>
      <c r="JL25" s="1253"/>
      <c r="JM25" s="1251"/>
      <c r="JN25" s="1252"/>
      <c r="JO25" s="1241"/>
      <c r="JP25" s="1259"/>
      <c r="JQ25" s="1242"/>
      <c r="JR25" s="1243"/>
      <c r="JS25" s="857"/>
      <c r="JT25" s="859"/>
      <c r="JU25" s="853"/>
      <c r="JV25" s="855"/>
      <c r="JW25" s="857"/>
      <c r="JX25" s="859"/>
      <c r="JY25" s="853"/>
      <c r="JZ25" s="855"/>
      <c r="KA25" s="857"/>
      <c r="KB25" s="859"/>
      <c r="KC25" s="853"/>
      <c r="KD25" s="855"/>
      <c r="KE25" s="303" t="s">
        <v>185</v>
      </c>
      <c r="KF25" s="304" t="s">
        <v>185</v>
      </c>
      <c r="KG25" s="304" t="s">
        <v>185</v>
      </c>
      <c r="KH25" s="304" t="s">
        <v>185</v>
      </c>
      <c r="KI25" s="305" t="s">
        <v>185</v>
      </c>
    </row>
    <row r="26" spans="1:295" s="97" customFormat="1" ht="21" customHeight="1" thickBot="1" x14ac:dyDescent="0.35">
      <c r="A26" s="414"/>
      <c r="B26" s="415" t="s">
        <v>118</v>
      </c>
      <c r="C26" s="416">
        <v>481</v>
      </c>
      <c r="D26" s="416">
        <f t="shared" ref="D26:Z26" si="130">SUM(D27:D32)+D33+D39</f>
        <v>25</v>
      </c>
      <c r="E26" s="416">
        <f t="shared" si="130"/>
        <v>0</v>
      </c>
      <c r="F26" s="416">
        <f t="shared" si="130"/>
        <v>1</v>
      </c>
      <c r="G26" s="417">
        <f>IFERROR(SUM(D26:F26)/C26*100,0)</f>
        <v>5.4054054054054053</v>
      </c>
      <c r="H26" s="416">
        <f t="shared" si="130"/>
        <v>25</v>
      </c>
      <c r="I26" s="587">
        <f t="shared" si="130"/>
        <v>0</v>
      </c>
      <c r="J26" s="416">
        <f t="shared" si="130"/>
        <v>37</v>
      </c>
      <c r="K26" s="416">
        <f t="shared" si="130"/>
        <v>35</v>
      </c>
      <c r="L26" s="416">
        <f t="shared" si="130"/>
        <v>47</v>
      </c>
      <c r="M26" s="418">
        <f>IFERROR(L26/C26*100,0)</f>
        <v>9.7713097713097721</v>
      </c>
      <c r="N26" s="416">
        <f t="shared" si="130"/>
        <v>37</v>
      </c>
      <c r="O26" s="416">
        <f t="shared" si="130"/>
        <v>35</v>
      </c>
      <c r="P26" s="416">
        <f t="shared" si="130"/>
        <v>47</v>
      </c>
      <c r="Q26" s="419">
        <f>IFERROR(P26/C26*100,0)</f>
        <v>9.7713097713097721</v>
      </c>
      <c r="R26" s="416">
        <f t="shared" si="130"/>
        <v>37</v>
      </c>
      <c r="S26" s="587">
        <f t="shared" si="130"/>
        <v>36</v>
      </c>
      <c r="T26" s="416">
        <f t="shared" si="130"/>
        <v>37</v>
      </c>
      <c r="U26" s="416">
        <f t="shared" si="130"/>
        <v>35</v>
      </c>
      <c r="V26" s="621">
        <f t="shared" si="130"/>
        <v>0</v>
      </c>
      <c r="W26" s="416">
        <f t="shared" si="130"/>
        <v>0</v>
      </c>
      <c r="X26" s="416">
        <f t="shared" si="130"/>
        <v>0</v>
      </c>
      <c r="Y26" s="416">
        <f t="shared" si="130"/>
        <v>0</v>
      </c>
      <c r="Z26" s="416">
        <f t="shared" si="130"/>
        <v>0</v>
      </c>
      <c r="AA26" s="106"/>
      <c r="AB26" s="420" t="s">
        <v>118</v>
      </c>
      <c r="AC26" s="622">
        <v>559</v>
      </c>
      <c r="AD26" s="622">
        <f t="shared" ref="AD26:BD26" si="131">SUM(AD27:AD32)+AD33+AD39</f>
        <v>37</v>
      </c>
      <c r="AE26" s="623">
        <f t="shared" ref="AE26:AE39" si="132">IFERROR(AD26/AC26*100,0)</f>
        <v>6.6189624329159216</v>
      </c>
      <c r="AF26" s="622">
        <f t="shared" si="131"/>
        <v>38</v>
      </c>
      <c r="AG26" s="624">
        <f t="shared" si="131"/>
        <v>39</v>
      </c>
      <c r="AH26" s="622">
        <f t="shared" si="131"/>
        <v>0</v>
      </c>
      <c r="AI26" s="622">
        <f t="shared" si="131"/>
        <v>0</v>
      </c>
      <c r="AJ26" s="622">
        <f t="shared" si="131"/>
        <v>0</v>
      </c>
      <c r="AK26" s="622">
        <f t="shared" si="131"/>
        <v>1</v>
      </c>
      <c r="AL26" s="622">
        <f t="shared" si="131"/>
        <v>1</v>
      </c>
      <c r="AM26" s="622">
        <f t="shared" si="131"/>
        <v>47</v>
      </c>
      <c r="AN26" s="622">
        <f t="shared" si="131"/>
        <v>45</v>
      </c>
      <c r="AO26" s="625">
        <f t="shared" ref="AO26:AO39" si="133">IFERROR(AN26/AC26*100,0)</f>
        <v>8.0500894454382834</v>
      </c>
      <c r="AP26" s="622">
        <f t="shared" si="131"/>
        <v>0</v>
      </c>
      <c r="AQ26" s="622">
        <f t="shared" si="131"/>
        <v>45</v>
      </c>
      <c r="AR26" s="622">
        <f t="shared" si="131"/>
        <v>1</v>
      </c>
      <c r="AS26" s="622">
        <f t="shared" si="131"/>
        <v>1</v>
      </c>
      <c r="AT26" s="622">
        <f t="shared" si="131"/>
        <v>0</v>
      </c>
      <c r="AU26" s="622">
        <f t="shared" si="131"/>
        <v>0</v>
      </c>
      <c r="AV26" s="625">
        <f t="shared" ref="AV26:AV39" si="134">IFERROR(AU26/AC26*100,0)</f>
        <v>0</v>
      </c>
      <c r="AW26" s="622">
        <f t="shared" si="131"/>
        <v>1</v>
      </c>
      <c r="AX26" s="622">
        <f t="shared" si="131"/>
        <v>1</v>
      </c>
      <c r="AY26" s="622">
        <f t="shared" si="131"/>
        <v>1</v>
      </c>
      <c r="AZ26" s="625">
        <f t="shared" ref="AZ26:AZ39" si="135">IFERROR(AY26/AC26*100,0)</f>
        <v>0.17889087656529518</v>
      </c>
      <c r="BA26" s="622">
        <f t="shared" si="131"/>
        <v>0</v>
      </c>
      <c r="BB26" s="622">
        <f t="shared" si="131"/>
        <v>0</v>
      </c>
      <c r="BC26" s="622">
        <f t="shared" si="131"/>
        <v>47</v>
      </c>
      <c r="BD26" s="622">
        <f t="shared" si="131"/>
        <v>45</v>
      </c>
      <c r="BE26" s="689" t="s">
        <v>118</v>
      </c>
      <c r="BF26" s="416">
        <v>569</v>
      </c>
      <c r="BG26" s="416">
        <f t="shared" ref="BG26:BO26" si="136">SUM(BG27:BG32)+BG33+BG39</f>
        <v>0</v>
      </c>
      <c r="BH26" s="416">
        <f t="shared" si="136"/>
        <v>0</v>
      </c>
      <c r="BI26" s="416">
        <f t="shared" si="136"/>
        <v>0</v>
      </c>
      <c r="BJ26" s="416">
        <f t="shared" si="136"/>
        <v>0</v>
      </c>
      <c r="BK26" s="416">
        <f t="shared" si="136"/>
        <v>0</v>
      </c>
      <c r="BL26" s="416">
        <f t="shared" si="136"/>
        <v>0</v>
      </c>
      <c r="BM26" s="416">
        <f t="shared" si="136"/>
        <v>0</v>
      </c>
      <c r="BN26" s="416">
        <f t="shared" si="136"/>
        <v>1</v>
      </c>
      <c r="BO26" s="416">
        <f t="shared" si="136"/>
        <v>1</v>
      </c>
      <c r="BP26" s="419">
        <f t="shared" ref="BP26:BP39" si="137">IFERROR(BO26/BF26,0)</f>
        <v>1.7574692442882249E-3</v>
      </c>
      <c r="BQ26" s="416">
        <f t="shared" ref="BQ26:BS26" si="138">SUM(BQ27:BQ32)+BQ33+BQ39</f>
        <v>0</v>
      </c>
      <c r="BR26" s="416">
        <f t="shared" si="138"/>
        <v>0</v>
      </c>
      <c r="BS26" s="416">
        <f t="shared" si="138"/>
        <v>1</v>
      </c>
      <c r="BT26" s="423">
        <f t="shared" ref="BT26:BT39" si="139">IFERROR(BS26/BF26*100,0)</f>
        <v>0.17574692442882248</v>
      </c>
      <c r="BU26" s="416">
        <f t="shared" ref="BU26:BZ26" si="140">SUM(BU27:BU32)+BU33+BU39</f>
        <v>0</v>
      </c>
      <c r="BV26" s="416">
        <f t="shared" si="140"/>
        <v>0</v>
      </c>
      <c r="BW26" s="416">
        <f t="shared" si="140"/>
        <v>0</v>
      </c>
      <c r="BX26" s="416">
        <f t="shared" si="140"/>
        <v>0</v>
      </c>
      <c r="BY26" s="416">
        <f t="shared" si="140"/>
        <v>0</v>
      </c>
      <c r="BZ26" s="416">
        <f t="shared" si="140"/>
        <v>0</v>
      </c>
      <c r="CA26" s="419">
        <f t="shared" ref="CA26:CA39" si="141">IFERROR(BZ26/BF26*100,0)</f>
        <v>0</v>
      </c>
      <c r="CB26" s="416">
        <f t="shared" ref="CB26:CD26" si="142">SUM(CB27:CB32)+CB33+CB39</f>
        <v>0</v>
      </c>
      <c r="CC26" s="416">
        <f t="shared" si="142"/>
        <v>1</v>
      </c>
      <c r="CD26" s="416">
        <f t="shared" si="142"/>
        <v>0</v>
      </c>
      <c r="CE26" s="106"/>
      <c r="CF26" s="420" t="s">
        <v>118</v>
      </c>
      <c r="CG26" s="416">
        <f>SUM(CG27:CG32)+CG33+CG39</f>
        <v>666</v>
      </c>
      <c r="CH26" s="416">
        <f t="shared" ref="CH26:CX26" si="143">SUM(CH27:CH32)+CH33+CH39</f>
        <v>0</v>
      </c>
      <c r="CI26" s="416">
        <f t="shared" si="143"/>
        <v>0</v>
      </c>
      <c r="CJ26" s="416">
        <f t="shared" si="143"/>
        <v>0</v>
      </c>
      <c r="CK26" s="416">
        <f t="shared" si="143"/>
        <v>0</v>
      </c>
      <c r="CL26" s="416">
        <f t="shared" si="143"/>
        <v>0</v>
      </c>
      <c r="CM26" s="416">
        <f t="shared" si="143"/>
        <v>0</v>
      </c>
      <c r="CN26" s="416">
        <f t="shared" si="143"/>
        <v>0</v>
      </c>
      <c r="CO26" s="416">
        <f t="shared" si="143"/>
        <v>0</v>
      </c>
      <c r="CP26" s="416">
        <f t="shared" si="143"/>
        <v>0</v>
      </c>
      <c r="CQ26" s="416">
        <f t="shared" si="143"/>
        <v>0</v>
      </c>
      <c r="CR26" s="416">
        <f t="shared" si="143"/>
        <v>0</v>
      </c>
      <c r="CS26" s="416">
        <f t="shared" si="143"/>
        <v>0</v>
      </c>
      <c r="CT26" s="416">
        <f t="shared" si="143"/>
        <v>0</v>
      </c>
      <c r="CU26" s="416">
        <f t="shared" si="143"/>
        <v>0</v>
      </c>
      <c r="CV26" s="416">
        <f t="shared" si="143"/>
        <v>0</v>
      </c>
      <c r="CW26" s="416">
        <f t="shared" si="143"/>
        <v>0</v>
      </c>
      <c r="CX26" s="416">
        <f t="shared" si="143"/>
        <v>0</v>
      </c>
      <c r="CY26" s="106"/>
      <c r="CZ26" s="415" t="s">
        <v>118</v>
      </c>
      <c r="DA26" s="416">
        <v>682</v>
      </c>
      <c r="DB26" s="416">
        <f t="shared" ref="DB26:DH26" si="144">SUM(DB27:DB32)+DB33+DB39</f>
        <v>0</v>
      </c>
      <c r="DC26" s="416">
        <f t="shared" si="144"/>
        <v>0</v>
      </c>
      <c r="DD26" s="416">
        <f t="shared" si="144"/>
        <v>0</v>
      </c>
      <c r="DE26" s="416">
        <f t="shared" si="144"/>
        <v>0</v>
      </c>
      <c r="DF26" s="416">
        <f t="shared" si="144"/>
        <v>0</v>
      </c>
      <c r="DG26" s="416">
        <f t="shared" si="144"/>
        <v>0</v>
      </c>
      <c r="DH26" s="416">
        <f t="shared" si="144"/>
        <v>0</v>
      </c>
      <c r="DI26" s="419">
        <f t="shared" ref="DI26:DI39" si="145">IFERROR(DH26/DA26*100,0)</f>
        <v>0</v>
      </c>
      <c r="DJ26" s="416">
        <f t="shared" ref="DJ26:DL26" si="146">SUM(DJ27:DJ32)+DJ33+DJ39</f>
        <v>0</v>
      </c>
      <c r="DK26" s="416">
        <f t="shared" si="146"/>
        <v>0</v>
      </c>
      <c r="DL26" s="416">
        <f t="shared" si="146"/>
        <v>0</v>
      </c>
      <c r="DM26" s="419">
        <f t="shared" ref="DM26:DM39" si="147">IFERROR(DL26/DA26*100,0)</f>
        <v>0</v>
      </c>
      <c r="DN26" s="416">
        <f t="shared" ref="DN26:DQ26" si="148">SUM(DN27:DN32)+DN33+DN39</f>
        <v>0</v>
      </c>
      <c r="DO26" s="416">
        <f t="shared" si="148"/>
        <v>0</v>
      </c>
      <c r="DP26" s="416">
        <f t="shared" si="148"/>
        <v>0</v>
      </c>
      <c r="DQ26" s="416">
        <f t="shared" si="148"/>
        <v>0</v>
      </c>
      <c r="DR26" s="419">
        <f t="shared" ref="DR26:DR39" si="149">IFERROR(DQ26/DA26*100,0)</f>
        <v>0</v>
      </c>
      <c r="DS26" s="416">
        <f t="shared" ref="DS26" si="150">SUM(DS27:DS32)+DS33+DS39</f>
        <v>41</v>
      </c>
      <c r="DT26" s="419">
        <f t="shared" ref="DT26:DT39" si="151">IFERROR(DS26/DA26*100,0)</f>
        <v>6.0117302052785924</v>
      </c>
      <c r="DU26" s="416">
        <f t="shared" ref="DU26" si="152">SUM(DU27:DU32)+DU33+DU39</f>
        <v>42</v>
      </c>
      <c r="DV26" s="419">
        <f t="shared" ref="DV26:DV39" si="153">IFERROR(DU26/DA26*100,0)</f>
        <v>6.1583577712609969</v>
      </c>
      <c r="DW26" s="416">
        <f t="shared" ref="DW26" si="154">SUM(DW27:DW32)+DW33+DW39</f>
        <v>0</v>
      </c>
      <c r="DX26" s="106"/>
      <c r="DY26" s="420" t="s">
        <v>118</v>
      </c>
      <c r="DZ26" s="473">
        <f t="shared" ref="DZ26:EQ26" si="155">SUM(DZ27:DZ32)+DZ33+DZ39</f>
        <v>1</v>
      </c>
      <c r="EA26" s="474">
        <f t="shared" si="155"/>
        <v>0</v>
      </c>
      <c r="EB26" s="475">
        <f t="shared" si="155"/>
        <v>0</v>
      </c>
      <c r="EC26" s="476">
        <f t="shared" si="155"/>
        <v>12</v>
      </c>
      <c r="ED26" s="474">
        <f t="shared" si="155"/>
        <v>4</v>
      </c>
      <c r="EE26" s="477">
        <f t="shared" si="155"/>
        <v>1</v>
      </c>
      <c r="EF26" s="473">
        <f t="shared" si="155"/>
        <v>8</v>
      </c>
      <c r="EG26" s="474">
        <f t="shared" si="155"/>
        <v>1</v>
      </c>
      <c r="EH26" s="475">
        <f t="shared" si="155"/>
        <v>1</v>
      </c>
      <c r="EI26" s="476">
        <f t="shared" si="155"/>
        <v>13</v>
      </c>
      <c r="EJ26" s="474">
        <f t="shared" si="155"/>
        <v>4</v>
      </c>
      <c r="EK26" s="477">
        <f t="shared" si="155"/>
        <v>1</v>
      </c>
      <c r="EL26" s="473">
        <f t="shared" si="155"/>
        <v>3</v>
      </c>
      <c r="EM26" s="474">
        <f t="shared" si="155"/>
        <v>1</v>
      </c>
      <c r="EN26" s="475">
        <f t="shared" si="155"/>
        <v>0</v>
      </c>
      <c r="EO26" s="476">
        <f t="shared" si="155"/>
        <v>0</v>
      </c>
      <c r="EP26" s="474">
        <f t="shared" si="155"/>
        <v>0</v>
      </c>
      <c r="EQ26" s="477">
        <f t="shared" si="155"/>
        <v>0</v>
      </c>
      <c r="ER26" s="478">
        <v>509</v>
      </c>
      <c r="ES26" s="588">
        <f t="shared" ref="ES26:ES43" si="156">IFERROR(SUM(ET26:EX26)/ER26*100,0)</f>
        <v>4.3222003929273081</v>
      </c>
      <c r="ET26" s="473">
        <f t="shared" ref="ET26:FQ26" si="157">SUM(ET27:ET32)+ET33+ET39</f>
        <v>0</v>
      </c>
      <c r="EU26" s="474">
        <f t="shared" si="157"/>
        <v>1</v>
      </c>
      <c r="EV26" s="474">
        <f t="shared" si="157"/>
        <v>13</v>
      </c>
      <c r="EW26" s="474">
        <f t="shared" si="157"/>
        <v>8</v>
      </c>
      <c r="EX26" s="477">
        <f t="shared" si="157"/>
        <v>0</v>
      </c>
      <c r="EY26" s="473">
        <f t="shared" si="157"/>
        <v>0</v>
      </c>
      <c r="EZ26" s="474">
        <f t="shared" si="157"/>
        <v>0</v>
      </c>
      <c r="FA26" s="475">
        <f t="shared" si="157"/>
        <v>0</v>
      </c>
      <c r="FB26" s="476">
        <f t="shared" si="157"/>
        <v>0</v>
      </c>
      <c r="FC26" s="474">
        <f t="shared" si="157"/>
        <v>0</v>
      </c>
      <c r="FD26" s="477">
        <f t="shared" si="157"/>
        <v>0</v>
      </c>
      <c r="FE26" s="473">
        <f t="shared" si="157"/>
        <v>8</v>
      </c>
      <c r="FF26" s="474">
        <f t="shared" si="157"/>
        <v>1</v>
      </c>
      <c r="FG26" s="475">
        <f t="shared" si="157"/>
        <v>1</v>
      </c>
      <c r="FH26" s="476">
        <f t="shared" si="157"/>
        <v>5</v>
      </c>
      <c r="FI26" s="474">
        <f t="shared" si="157"/>
        <v>1</v>
      </c>
      <c r="FJ26" s="477">
        <f t="shared" si="157"/>
        <v>0</v>
      </c>
      <c r="FK26" s="473">
        <f t="shared" si="157"/>
        <v>11</v>
      </c>
      <c r="FL26" s="474">
        <f t="shared" si="157"/>
        <v>5</v>
      </c>
      <c r="FM26" s="475">
        <f t="shared" si="157"/>
        <v>2</v>
      </c>
      <c r="FN26" s="476">
        <f t="shared" si="157"/>
        <v>4</v>
      </c>
      <c r="FO26" s="474">
        <f t="shared" si="157"/>
        <v>2</v>
      </c>
      <c r="FP26" s="477">
        <f t="shared" si="157"/>
        <v>1</v>
      </c>
      <c r="FQ26" s="480">
        <f t="shared" si="157"/>
        <v>2</v>
      </c>
      <c r="FR26" s="286"/>
      <c r="FS26" s="430" t="s">
        <v>118</v>
      </c>
      <c r="FT26" s="505">
        <v>5256</v>
      </c>
      <c r="FU26" s="589">
        <f>IFERROR(SUM(FV26:GE26)/FT26,0)*100</f>
        <v>0</v>
      </c>
      <c r="FV26" s="473">
        <f t="shared" ref="FV26:GF26" si="158">SUM(FV27:FV32)+FV33+FV39</f>
        <v>0</v>
      </c>
      <c r="FW26" s="473">
        <f t="shared" si="158"/>
        <v>0</v>
      </c>
      <c r="FX26" s="473">
        <f t="shared" si="158"/>
        <v>0</v>
      </c>
      <c r="FY26" s="473">
        <f t="shared" si="158"/>
        <v>0</v>
      </c>
      <c r="FZ26" s="479">
        <f t="shared" si="158"/>
        <v>0</v>
      </c>
      <c r="GA26" s="476">
        <f t="shared" si="158"/>
        <v>0</v>
      </c>
      <c r="GB26" s="473">
        <f t="shared" si="158"/>
        <v>0</v>
      </c>
      <c r="GC26" s="473">
        <f t="shared" si="158"/>
        <v>0</v>
      </c>
      <c r="GD26" s="473">
        <f t="shared" si="158"/>
        <v>0</v>
      </c>
      <c r="GE26" s="480">
        <f t="shared" si="158"/>
        <v>0</v>
      </c>
      <c r="GF26" s="479">
        <f t="shared" si="158"/>
        <v>0</v>
      </c>
      <c r="GG26" s="481">
        <v>6926</v>
      </c>
      <c r="GH26" s="590">
        <f>IFERROR(GF26/GG26,0)</f>
        <v>0</v>
      </c>
      <c r="GI26" s="473">
        <f t="shared" ref="GI26:GQ26" si="159">SUM(GI27:GI32)+GI33+GI39</f>
        <v>0</v>
      </c>
      <c r="GJ26" s="473">
        <f t="shared" si="159"/>
        <v>0</v>
      </c>
      <c r="GK26" s="473">
        <f t="shared" si="159"/>
        <v>0</v>
      </c>
      <c r="GL26" s="473">
        <f t="shared" si="159"/>
        <v>0</v>
      </c>
      <c r="GM26" s="473">
        <f t="shared" si="159"/>
        <v>0</v>
      </c>
      <c r="GN26" s="473">
        <f t="shared" si="159"/>
        <v>0</v>
      </c>
      <c r="GO26" s="473">
        <f t="shared" si="159"/>
        <v>0</v>
      </c>
      <c r="GP26" s="473">
        <f t="shared" si="159"/>
        <v>0</v>
      </c>
      <c r="GQ26" s="480">
        <f t="shared" si="159"/>
        <v>0</v>
      </c>
      <c r="GR26" s="288"/>
      <c r="GS26" s="420" t="s">
        <v>118</v>
      </c>
      <c r="GT26" s="473">
        <f t="shared" ref="GT26:HA26" si="160">SUM(GT27:GT32)+GT33+GT39</f>
        <v>0</v>
      </c>
      <c r="GU26" s="473">
        <f t="shared" si="160"/>
        <v>0</v>
      </c>
      <c r="GV26" s="473">
        <f t="shared" si="160"/>
        <v>0</v>
      </c>
      <c r="GW26" s="473">
        <f t="shared" si="160"/>
        <v>0</v>
      </c>
      <c r="GX26" s="473">
        <f t="shared" si="160"/>
        <v>0</v>
      </c>
      <c r="GY26" s="473">
        <f t="shared" si="160"/>
        <v>0</v>
      </c>
      <c r="GZ26" s="473">
        <f t="shared" si="160"/>
        <v>0</v>
      </c>
      <c r="HA26" s="480">
        <f t="shared" si="160"/>
        <v>0</v>
      </c>
      <c r="HB26" s="482">
        <v>578</v>
      </c>
      <c r="HC26" s="591">
        <f t="shared" ref="HC26:HC39" si="161">IFERROR(SUM(HD26:HH26)/HB26*100,0)</f>
        <v>0</v>
      </c>
      <c r="HD26" s="476">
        <f t="shared" ref="HD26:HP26" si="162">SUM(HD27:HD32)+HD33+HD39</f>
        <v>0</v>
      </c>
      <c r="HE26" s="473">
        <f t="shared" si="162"/>
        <v>0</v>
      </c>
      <c r="HF26" s="473">
        <f t="shared" si="162"/>
        <v>0</v>
      </c>
      <c r="HG26" s="473">
        <f t="shared" si="162"/>
        <v>0</v>
      </c>
      <c r="HH26" s="480">
        <f t="shared" si="162"/>
        <v>0</v>
      </c>
      <c r="HI26" s="473">
        <f t="shared" si="162"/>
        <v>0</v>
      </c>
      <c r="HJ26" s="473">
        <f t="shared" si="162"/>
        <v>0</v>
      </c>
      <c r="HK26" s="473">
        <f t="shared" si="162"/>
        <v>0</v>
      </c>
      <c r="HL26" s="473">
        <f t="shared" si="162"/>
        <v>0</v>
      </c>
      <c r="HM26" s="473">
        <f t="shared" si="162"/>
        <v>0</v>
      </c>
      <c r="HN26" s="473">
        <f t="shared" si="162"/>
        <v>0</v>
      </c>
      <c r="HO26" s="473">
        <f t="shared" si="162"/>
        <v>0</v>
      </c>
      <c r="HP26" s="480">
        <f t="shared" si="162"/>
        <v>0</v>
      </c>
      <c r="HQ26" s="102"/>
      <c r="HR26" s="430" t="s">
        <v>118</v>
      </c>
      <c r="HS26" s="476">
        <f t="shared" ref="HS26:IU26" si="163">SUM(HS27:HS32)+HS33+HS39</f>
        <v>0</v>
      </c>
      <c r="HT26" s="473">
        <f t="shared" si="163"/>
        <v>0</v>
      </c>
      <c r="HU26" s="473">
        <f t="shared" si="163"/>
        <v>0</v>
      </c>
      <c r="HV26" s="473">
        <f t="shared" si="163"/>
        <v>4</v>
      </c>
      <c r="HW26" s="473">
        <f t="shared" si="163"/>
        <v>0</v>
      </c>
      <c r="HX26" s="473">
        <f t="shared" si="163"/>
        <v>0</v>
      </c>
      <c r="HY26" s="473">
        <f t="shared" si="163"/>
        <v>1</v>
      </c>
      <c r="HZ26" s="473">
        <f t="shared" si="163"/>
        <v>0</v>
      </c>
      <c r="IA26" s="473">
        <f t="shared" si="163"/>
        <v>0</v>
      </c>
      <c r="IB26" s="473">
        <f t="shared" si="163"/>
        <v>2</v>
      </c>
      <c r="IC26" s="473">
        <f t="shared" si="163"/>
        <v>0</v>
      </c>
      <c r="ID26" s="473">
        <f t="shared" si="163"/>
        <v>1</v>
      </c>
      <c r="IE26" s="473">
        <f t="shared" si="163"/>
        <v>0</v>
      </c>
      <c r="IF26" s="473">
        <f t="shared" si="163"/>
        <v>0</v>
      </c>
      <c r="IG26" s="480">
        <f t="shared" si="163"/>
        <v>0</v>
      </c>
      <c r="IH26" s="476">
        <f t="shared" si="163"/>
        <v>1</v>
      </c>
      <c r="II26" s="473">
        <f t="shared" si="163"/>
        <v>1</v>
      </c>
      <c r="IJ26" s="479">
        <f t="shared" si="163"/>
        <v>0</v>
      </c>
      <c r="IK26" s="476">
        <f t="shared" si="163"/>
        <v>0</v>
      </c>
      <c r="IL26" s="473">
        <f t="shared" si="163"/>
        <v>0</v>
      </c>
      <c r="IM26" s="480">
        <f t="shared" si="163"/>
        <v>0</v>
      </c>
      <c r="IN26" s="473">
        <f t="shared" si="163"/>
        <v>0</v>
      </c>
      <c r="IO26" s="473">
        <f t="shared" si="163"/>
        <v>0</v>
      </c>
      <c r="IP26" s="480">
        <f t="shared" si="163"/>
        <v>0</v>
      </c>
      <c r="IQ26" s="473">
        <f t="shared" si="163"/>
        <v>0</v>
      </c>
      <c r="IR26" s="473">
        <f t="shared" si="163"/>
        <v>2</v>
      </c>
      <c r="IS26" s="473">
        <f t="shared" si="163"/>
        <v>0</v>
      </c>
      <c r="IT26" s="473">
        <f t="shared" si="163"/>
        <v>8</v>
      </c>
      <c r="IU26" s="480">
        <f t="shared" si="163"/>
        <v>2</v>
      </c>
      <c r="IV26" s="102"/>
      <c r="IW26" s="437" t="s">
        <v>118</v>
      </c>
      <c r="IX26" s="476">
        <f t="shared" ref="IX26:JM26" si="164">SUM(IX27:IX32)+IX33+IX39</f>
        <v>0</v>
      </c>
      <c r="IY26" s="473">
        <f t="shared" si="164"/>
        <v>0</v>
      </c>
      <c r="IZ26" s="473">
        <f t="shared" si="164"/>
        <v>0</v>
      </c>
      <c r="JA26" s="473">
        <f t="shared" si="164"/>
        <v>0</v>
      </c>
      <c r="JB26" s="480">
        <f t="shared" si="164"/>
        <v>0</v>
      </c>
      <c r="JC26" s="473">
        <f t="shared" si="164"/>
        <v>0</v>
      </c>
      <c r="JD26" s="473">
        <f t="shared" si="164"/>
        <v>0</v>
      </c>
      <c r="JE26" s="473">
        <f t="shared" si="164"/>
        <v>0</v>
      </c>
      <c r="JF26" s="473">
        <f t="shared" si="164"/>
        <v>0</v>
      </c>
      <c r="JG26" s="479">
        <f t="shared" si="164"/>
        <v>2</v>
      </c>
      <c r="JH26" s="476">
        <f t="shared" si="164"/>
        <v>0</v>
      </c>
      <c r="JI26" s="473">
        <f t="shared" si="164"/>
        <v>0</v>
      </c>
      <c r="JJ26" s="473">
        <f t="shared" si="164"/>
        <v>0</v>
      </c>
      <c r="JK26" s="473">
        <f t="shared" si="164"/>
        <v>0</v>
      </c>
      <c r="JL26" s="480">
        <f t="shared" si="164"/>
        <v>4</v>
      </c>
      <c r="JM26" s="476">
        <f t="shared" si="164"/>
        <v>19</v>
      </c>
      <c r="JN26" s="474">
        <v>3463</v>
      </c>
      <c r="JO26" s="592">
        <f t="shared" ref="JO26:JO39" si="165">IFERROR(JM26/JN26*100,0)</f>
        <v>0.54865723361247476</v>
      </c>
      <c r="JP26" s="473">
        <f t="shared" ref="JP26:KI26" si="166">SUM(JP27:JP32)+JP33+JP39</f>
        <v>1</v>
      </c>
      <c r="JQ26" s="473">
        <f t="shared" si="166"/>
        <v>0</v>
      </c>
      <c r="JR26" s="479">
        <f t="shared" si="166"/>
        <v>0</v>
      </c>
      <c r="JS26" s="481">
        <f t="shared" si="166"/>
        <v>776</v>
      </c>
      <c r="JT26" s="473">
        <f t="shared" si="166"/>
        <v>21</v>
      </c>
      <c r="JU26" s="473">
        <f t="shared" si="166"/>
        <v>17</v>
      </c>
      <c r="JV26" s="703">
        <f>IFERROR(SUM(JT26:JU26)/JS26*100,0)</f>
        <v>4.8969072164948457</v>
      </c>
      <c r="JW26" s="481">
        <f t="shared" si="166"/>
        <v>602</v>
      </c>
      <c r="JX26" s="473">
        <f t="shared" si="166"/>
        <v>12</v>
      </c>
      <c r="JY26" s="473">
        <f t="shared" si="166"/>
        <v>7</v>
      </c>
      <c r="JZ26" s="703">
        <f>IFERROR(SUM(JX26:JY26)/JW26*100,0)</f>
        <v>3.1561461794019934</v>
      </c>
      <c r="KA26" s="481">
        <f t="shared" si="166"/>
        <v>569</v>
      </c>
      <c r="KB26" s="473">
        <f t="shared" si="166"/>
        <v>2</v>
      </c>
      <c r="KC26" s="473">
        <f t="shared" si="166"/>
        <v>8</v>
      </c>
      <c r="KD26" s="704">
        <f>IFERROR(SUM(KB26:KC26)/KA26*100,0)</f>
        <v>1.7574692442882252</v>
      </c>
      <c r="KE26" s="476">
        <f t="shared" si="166"/>
        <v>0</v>
      </c>
      <c r="KF26" s="473">
        <f t="shared" si="166"/>
        <v>0</v>
      </c>
      <c r="KG26" s="473">
        <f t="shared" si="166"/>
        <v>0</v>
      </c>
      <c r="KH26" s="473">
        <f t="shared" si="166"/>
        <v>0</v>
      </c>
      <c r="KI26" s="480">
        <f t="shared" si="166"/>
        <v>0</v>
      </c>
    </row>
    <row r="27" spans="1:295" ht="37.5" x14ac:dyDescent="0.3">
      <c r="A27" s="316" t="s">
        <v>114</v>
      </c>
      <c r="B27" s="351" t="s">
        <v>119</v>
      </c>
      <c r="C27" s="317">
        <v>101</v>
      </c>
      <c r="D27" s="540">
        <v>10</v>
      </c>
      <c r="E27" s="540"/>
      <c r="F27" s="540"/>
      <c r="G27" s="142">
        <v>9.9009900990099009</v>
      </c>
      <c r="H27" s="540">
        <v>10</v>
      </c>
      <c r="I27" s="541"/>
      <c r="J27" s="542">
        <v>6</v>
      </c>
      <c r="K27" s="540">
        <v>7</v>
      </c>
      <c r="L27" s="543">
        <v>5</v>
      </c>
      <c r="M27" s="143">
        <v>4.9504950495049505</v>
      </c>
      <c r="N27" s="540">
        <v>6</v>
      </c>
      <c r="O27" s="540">
        <v>7</v>
      </c>
      <c r="P27" s="540">
        <v>5</v>
      </c>
      <c r="Q27" s="145">
        <v>4.9504950495049505</v>
      </c>
      <c r="R27" s="540">
        <v>6</v>
      </c>
      <c r="S27" s="541">
        <v>7</v>
      </c>
      <c r="T27" s="542">
        <v>6</v>
      </c>
      <c r="U27" s="543">
        <v>7</v>
      </c>
      <c r="V27" s="318"/>
      <c r="W27" s="323"/>
      <c r="X27" s="321"/>
      <c r="Y27" s="318"/>
      <c r="Z27" s="322"/>
      <c r="AA27" s="324"/>
      <c r="AB27" s="350" t="s">
        <v>119</v>
      </c>
      <c r="AC27" s="325">
        <v>121</v>
      </c>
      <c r="AD27" s="626">
        <v>7</v>
      </c>
      <c r="AE27" s="627">
        <v>5.785123966942149</v>
      </c>
      <c r="AF27" s="628">
        <v>7</v>
      </c>
      <c r="AG27" s="628">
        <v>8</v>
      </c>
      <c r="AH27" s="321"/>
      <c r="AI27" s="319"/>
      <c r="AJ27" s="629"/>
      <c r="AK27" s="318"/>
      <c r="AL27" s="318"/>
      <c r="AM27" s="630">
        <v>10</v>
      </c>
      <c r="AN27" s="631">
        <v>8</v>
      </c>
      <c r="AO27" s="143">
        <v>6.6115702479338845</v>
      </c>
      <c r="AP27" s="630"/>
      <c r="AQ27" s="630">
        <v>8</v>
      </c>
      <c r="AR27" s="318"/>
      <c r="AS27" s="318"/>
      <c r="AT27" s="318"/>
      <c r="AU27" s="323"/>
      <c r="AV27" s="143">
        <v>0</v>
      </c>
      <c r="AW27" s="318"/>
      <c r="AX27" s="630"/>
      <c r="AY27" s="323"/>
      <c r="AZ27" s="143">
        <v>0</v>
      </c>
      <c r="BA27" s="630"/>
      <c r="BB27" s="630"/>
      <c r="BC27" s="630">
        <v>10</v>
      </c>
      <c r="BD27" s="630">
        <v>8</v>
      </c>
      <c r="BE27" s="690" t="s">
        <v>119</v>
      </c>
      <c r="BF27" s="317">
        <v>109</v>
      </c>
      <c r="BG27" s="327"/>
      <c r="BH27" s="328"/>
      <c r="BI27" s="328"/>
      <c r="BJ27" s="328"/>
      <c r="BK27" s="329"/>
      <c r="BL27" s="330"/>
      <c r="BM27" s="328"/>
      <c r="BN27" s="328"/>
      <c r="BO27" s="329"/>
      <c r="BP27" s="145">
        <v>0</v>
      </c>
      <c r="BQ27" s="327"/>
      <c r="BR27" s="328"/>
      <c r="BS27" s="328"/>
      <c r="BT27" s="130">
        <v>0</v>
      </c>
      <c r="BU27" s="328"/>
      <c r="BV27" s="328"/>
      <c r="BW27" s="328"/>
      <c r="BX27" s="331"/>
      <c r="BY27" s="327"/>
      <c r="BZ27" s="329"/>
      <c r="CA27" s="145">
        <v>0</v>
      </c>
      <c r="CB27" s="330"/>
      <c r="CC27" s="331">
        <v>1</v>
      </c>
      <c r="CD27" s="332"/>
      <c r="CE27" s="324"/>
      <c r="CF27" s="317" t="s">
        <v>119</v>
      </c>
      <c r="CG27" s="317">
        <v>134</v>
      </c>
      <c r="CH27" s="318"/>
      <c r="CI27" s="318"/>
      <c r="CJ27" s="318"/>
      <c r="CK27" s="318"/>
      <c r="CL27" s="323"/>
      <c r="CM27" s="321"/>
      <c r="CN27" s="318"/>
      <c r="CO27" s="318"/>
      <c r="CP27" s="318"/>
      <c r="CQ27" s="318"/>
      <c r="CR27" s="318"/>
      <c r="CS27" s="318"/>
      <c r="CT27" s="318"/>
      <c r="CU27" s="322"/>
      <c r="CV27" s="318"/>
      <c r="CW27" s="318"/>
      <c r="CX27" s="326"/>
      <c r="CY27" s="324"/>
      <c r="CZ27" s="346" t="s">
        <v>119</v>
      </c>
      <c r="DA27" s="333">
        <v>149</v>
      </c>
      <c r="DB27" s="327"/>
      <c r="DC27" s="328"/>
      <c r="DD27" s="328"/>
      <c r="DE27" s="329"/>
      <c r="DF27" s="330"/>
      <c r="DG27" s="328"/>
      <c r="DH27" s="329"/>
      <c r="DI27" s="145">
        <v>0</v>
      </c>
      <c r="DJ27" s="327"/>
      <c r="DK27" s="328"/>
      <c r="DL27" s="329"/>
      <c r="DM27" s="145">
        <v>0</v>
      </c>
      <c r="DN27" s="327"/>
      <c r="DO27" s="331"/>
      <c r="DP27" s="327"/>
      <c r="DQ27" s="329"/>
      <c r="DR27" s="145">
        <v>0</v>
      </c>
      <c r="DS27" s="450">
        <v>5</v>
      </c>
      <c r="DT27" s="145">
        <v>3.3557046979865772</v>
      </c>
      <c r="DU27" s="450">
        <v>5</v>
      </c>
      <c r="DV27" s="145">
        <v>3.3557046979865772</v>
      </c>
      <c r="DW27" s="332"/>
      <c r="DX27" s="324"/>
      <c r="DY27" s="317" t="s">
        <v>159</v>
      </c>
      <c r="DZ27" s="318"/>
      <c r="EA27" s="328"/>
      <c r="EB27" s="329"/>
      <c r="EC27" s="330"/>
      <c r="ED27" s="328"/>
      <c r="EE27" s="331"/>
      <c r="EF27" s="327"/>
      <c r="EG27" s="384"/>
      <c r="EH27" s="329"/>
      <c r="EI27" s="330"/>
      <c r="EJ27" s="328">
        <v>1</v>
      </c>
      <c r="EK27" s="331"/>
      <c r="EL27" s="327"/>
      <c r="EM27" s="328"/>
      <c r="EN27" s="329"/>
      <c r="EO27" s="330"/>
      <c r="EP27" s="328"/>
      <c r="EQ27" s="331"/>
      <c r="ER27" s="335">
        <v>94</v>
      </c>
      <c r="ES27" s="336">
        <f t="shared" si="156"/>
        <v>5.3191489361702127</v>
      </c>
      <c r="ET27" s="327"/>
      <c r="EU27" s="328"/>
      <c r="EV27" s="328">
        <v>2</v>
      </c>
      <c r="EW27" s="328">
        <v>3</v>
      </c>
      <c r="EX27" s="331"/>
      <c r="EY27" s="327"/>
      <c r="EZ27" s="328"/>
      <c r="FA27" s="328"/>
      <c r="FB27" s="327"/>
      <c r="FC27" s="328"/>
      <c r="FD27" s="328"/>
      <c r="FE27" s="328">
        <v>1</v>
      </c>
      <c r="FF27" s="328"/>
      <c r="FG27" s="328"/>
      <c r="FH27" s="328"/>
      <c r="FI27" s="328"/>
      <c r="FJ27" s="328"/>
      <c r="FK27" s="328"/>
      <c r="FL27" s="328"/>
      <c r="FM27" s="328"/>
      <c r="FN27" s="328"/>
      <c r="FO27" s="328"/>
      <c r="FP27" s="328"/>
      <c r="FQ27" s="331">
        <v>2</v>
      </c>
      <c r="FR27" s="324"/>
      <c r="FS27" s="317" t="s">
        <v>159</v>
      </c>
      <c r="FT27" s="337">
        <v>1166</v>
      </c>
      <c r="FU27" s="338">
        <v>0</v>
      </c>
      <c r="FV27" s="318"/>
      <c r="FW27" s="318"/>
      <c r="FX27" s="318"/>
      <c r="FY27" s="318"/>
      <c r="FZ27" s="323"/>
      <c r="GA27" s="321"/>
      <c r="GB27" s="318"/>
      <c r="GC27" s="318"/>
      <c r="GD27" s="318"/>
      <c r="GE27" s="322"/>
      <c r="GF27" s="323"/>
      <c r="GG27" s="333">
        <v>1669</v>
      </c>
      <c r="GH27" s="339">
        <v>0</v>
      </c>
      <c r="GI27" s="318"/>
      <c r="GJ27" s="318"/>
      <c r="GK27" s="318"/>
      <c r="GL27" s="318"/>
      <c r="GM27" s="318"/>
      <c r="GN27" s="318"/>
      <c r="GO27" s="318"/>
      <c r="GP27" s="318"/>
      <c r="GQ27" s="322"/>
      <c r="GR27" s="324"/>
      <c r="GS27" s="317" t="s">
        <v>159</v>
      </c>
      <c r="GT27" s="318"/>
      <c r="GU27" s="318"/>
      <c r="GV27" s="318"/>
      <c r="GW27" s="318"/>
      <c r="GX27" s="318"/>
      <c r="GY27" s="318"/>
      <c r="GZ27" s="318"/>
      <c r="HA27" s="322"/>
      <c r="HB27" s="330">
        <v>139</v>
      </c>
      <c r="HC27" s="340">
        <v>0</v>
      </c>
      <c r="HD27" s="321"/>
      <c r="HE27" s="318"/>
      <c r="HF27" s="318"/>
      <c r="HG27" s="318"/>
      <c r="HH27" s="322"/>
      <c r="HI27" s="318"/>
      <c r="HJ27" s="318"/>
      <c r="HK27" s="318"/>
      <c r="HL27" s="318"/>
      <c r="HM27" s="318"/>
      <c r="HN27" s="318"/>
      <c r="HO27" s="318"/>
      <c r="HP27" s="322"/>
      <c r="HQ27" s="324"/>
      <c r="HR27" s="341" t="s">
        <v>119</v>
      </c>
      <c r="HS27" s="321"/>
      <c r="HT27" s="318"/>
      <c r="HU27" s="318"/>
      <c r="HV27" s="318">
        <v>1</v>
      </c>
      <c r="HW27" s="318"/>
      <c r="HX27" s="318"/>
      <c r="HY27" s="318"/>
      <c r="HZ27" s="318"/>
      <c r="IA27" s="318"/>
      <c r="IB27" s="449">
        <v>1</v>
      </c>
      <c r="IC27" s="318"/>
      <c r="ID27" s="318"/>
      <c r="IE27" s="318"/>
      <c r="IF27" s="318"/>
      <c r="IG27" s="322"/>
      <c r="IH27" s="448">
        <v>1</v>
      </c>
      <c r="II27" s="449">
        <v>1</v>
      </c>
      <c r="IJ27" s="323"/>
      <c r="IK27" s="321"/>
      <c r="IL27" s="318"/>
      <c r="IM27" s="322"/>
      <c r="IN27" s="318"/>
      <c r="IO27" s="318"/>
      <c r="IP27" s="322"/>
      <c r="IQ27" s="449"/>
      <c r="IR27" s="449">
        <v>1</v>
      </c>
      <c r="IS27" s="449"/>
      <c r="IT27" s="449">
        <v>6</v>
      </c>
      <c r="IU27" s="139">
        <v>2</v>
      </c>
      <c r="IV27" s="324"/>
      <c r="IW27" s="342" t="s">
        <v>159</v>
      </c>
      <c r="IX27" s="321"/>
      <c r="IY27" s="318"/>
      <c r="IZ27" s="318"/>
      <c r="JA27" s="318"/>
      <c r="JB27" s="322"/>
      <c r="JC27" s="318"/>
      <c r="JD27" s="318"/>
      <c r="JE27" s="318"/>
      <c r="JF27" s="318"/>
      <c r="JG27" s="323"/>
      <c r="JH27" s="321"/>
      <c r="JI27" s="318"/>
      <c r="JJ27" s="318"/>
      <c r="JK27" s="318"/>
      <c r="JL27" s="322"/>
      <c r="JM27" s="321"/>
      <c r="JN27" s="343">
        <v>834</v>
      </c>
      <c r="JO27" s="344">
        <v>0</v>
      </c>
      <c r="JP27" s="449">
        <v>1</v>
      </c>
      <c r="JQ27" s="318"/>
      <c r="JR27" s="323"/>
      <c r="JS27" s="326"/>
      <c r="JT27" s="318"/>
      <c r="JU27" s="318"/>
      <c r="JV27" s="705">
        <f t="shared" ref="JV27:JV43" si="167">IFERROR(SUM(JT27:JU27)/JS27*100,0)</f>
        <v>0</v>
      </c>
      <c r="JW27" s="326"/>
      <c r="JX27" s="318"/>
      <c r="JY27" s="318"/>
      <c r="JZ27" s="705">
        <f t="shared" ref="JZ27:JZ43" si="168">IFERROR(SUM(JX27:JY27)/JW27*100,0)</f>
        <v>0</v>
      </c>
      <c r="KA27" s="326"/>
      <c r="KB27" s="318"/>
      <c r="KC27" s="318"/>
      <c r="KD27" s="706">
        <f t="shared" ref="KD27:KD43" si="169">IFERROR(SUM(KB27:KC27)/KA27*100,0)</f>
        <v>0</v>
      </c>
      <c r="KE27" s="321"/>
      <c r="KF27" s="318"/>
      <c r="KG27" s="318"/>
      <c r="KH27" s="318"/>
      <c r="KI27" s="322"/>
    </row>
    <row r="28" spans="1:295" s="97" customFormat="1" ht="27" customHeight="1" x14ac:dyDescent="0.3">
      <c r="A28" s="291">
        <v>34737</v>
      </c>
      <c r="B28" s="539" t="s">
        <v>199</v>
      </c>
      <c r="C28" s="127">
        <v>92</v>
      </c>
      <c r="D28" s="540">
        <v>12</v>
      </c>
      <c r="E28" s="540">
        <v>0</v>
      </c>
      <c r="F28" s="540">
        <v>1</v>
      </c>
      <c r="G28" s="142">
        <v>14.130434782608695</v>
      </c>
      <c r="H28" s="540">
        <v>12</v>
      </c>
      <c r="I28" s="541">
        <v>0</v>
      </c>
      <c r="J28" s="542">
        <v>6</v>
      </c>
      <c r="K28" s="540">
        <v>4</v>
      </c>
      <c r="L28" s="543">
        <v>9</v>
      </c>
      <c r="M28" s="347">
        <v>9.7826086956521738</v>
      </c>
      <c r="N28" s="540">
        <v>6</v>
      </c>
      <c r="O28" s="540">
        <v>4</v>
      </c>
      <c r="P28" s="540">
        <v>9</v>
      </c>
      <c r="Q28" s="145">
        <v>9.7826086956521738</v>
      </c>
      <c r="R28" s="540">
        <v>6</v>
      </c>
      <c r="S28" s="541">
        <v>4</v>
      </c>
      <c r="T28" s="542">
        <v>6</v>
      </c>
      <c r="U28" s="543">
        <v>4</v>
      </c>
      <c r="V28" s="540">
        <v>0</v>
      </c>
      <c r="W28" s="541">
        <v>0</v>
      </c>
      <c r="X28" s="542">
        <v>0</v>
      </c>
      <c r="Y28" s="540">
        <v>0</v>
      </c>
      <c r="Z28" s="543">
        <v>0</v>
      </c>
      <c r="AA28" s="65"/>
      <c r="AB28" s="296" t="s">
        <v>201</v>
      </c>
      <c r="AC28" s="139">
        <v>110</v>
      </c>
      <c r="AD28" s="448">
        <v>11</v>
      </c>
      <c r="AE28" s="340">
        <v>10</v>
      </c>
      <c r="AF28" s="449">
        <v>11</v>
      </c>
      <c r="AG28" s="464">
        <v>11</v>
      </c>
      <c r="AH28" s="448">
        <v>0</v>
      </c>
      <c r="AI28" s="463">
        <v>0</v>
      </c>
      <c r="AJ28" s="465">
        <v>0</v>
      </c>
      <c r="AK28" s="449">
        <v>0</v>
      </c>
      <c r="AL28" s="449">
        <v>0</v>
      </c>
      <c r="AM28" s="139">
        <v>7</v>
      </c>
      <c r="AN28" s="459">
        <v>8</v>
      </c>
      <c r="AO28" s="145">
        <v>7.2727272727272725</v>
      </c>
      <c r="AP28" s="449">
        <v>0</v>
      </c>
      <c r="AQ28" s="139">
        <v>8</v>
      </c>
      <c r="AR28" s="449">
        <v>0</v>
      </c>
      <c r="AS28" s="449">
        <v>0</v>
      </c>
      <c r="AT28" s="449">
        <v>0</v>
      </c>
      <c r="AU28" s="450">
        <v>0</v>
      </c>
      <c r="AV28" s="145">
        <v>0</v>
      </c>
      <c r="AW28" s="449">
        <v>0</v>
      </c>
      <c r="AX28" s="449">
        <v>0</v>
      </c>
      <c r="AY28" s="450">
        <v>0</v>
      </c>
      <c r="AZ28" s="145">
        <v>0</v>
      </c>
      <c r="BA28" s="449">
        <v>0</v>
      </c>
      <c r="BB28" s="450">
        <v>0</v>
      </c>
      <c r="BC28" s="127">
        <v>7</v>
      </c>
      <c r="BD28" s="127">
        <v>8</v>
      </c>
      <c r="BE28" s="691" t="s">
        <v>201</v>
      </c>
      <c r="BF28" s="127">
        <v>100</v>
      </c>
      <c r="BG28" s="449">
        <v>0</v>
      </c>
      <c r="BH28" s="449">
        <v>0</v>
      </c>
      <c r="BI28" s="463">
        <v>0</v>
      </c>
      <c r="BJ28" s="463">
        <v>0</v>
      </c>
      <c r="BK28" s="464">
        <v>0</v>
      </c>
      <c r="BL28" s="448">
        <v>0</v>
      </c>
      <c r="BM28" s="463">
        <v>0</v>
      </c>
      <c r="BN28" s="463">
        <v>1</v>
      </c>
      <c r="BO28" s="464">
        <v>1</v>
      </c>
      <c r="BP28" s="145">
        <v>0.01</v>
      </c>
      <c r="BQ28" s="449">
        <v>0</v>
      </c>
      <c r="BR28" s="463">
        <v>0</v>
      </c>
      <c r="BS28" s="463">
        <v>1</v>
      </c>
      <c r="BT28" s="130">
        <v>1</v>
      </c>
      <c r="BU28" s="463">
        <v>0</v>
      </c>
      <c r="BV28" s="463">
        <v>0</v>
      </c>
      <c r="BW28" s="463">
        <v>0</v>
      </c>
      <c r="BX28" s="465">
        <v>0</v>
      </c>
      <c r="BY28" s="449">
        <v>0</v>
      </c>
      <c r="BZ28" s="464">
        <v>0</v>
      </c>
      <c r="CA28" s="145">
        <v>0</v>
      </c>
      <c r="CB28" s="448">
        <v>0</v>
      </c>
      <c r="CC28" s="465">
        <v>0</v>
      </c>
      <c r="CD28" s="139">
        <v>0</v>
      </c>
      <c r="CE28" s="65"/>
      <c r="CF28" s="296" t="s">
        <v>201</v>
      </c>
      <c r="CG28" s="127">
        <v>123</v>
      </c>
      <c r="CH28" s="449">
        <v>0</v>
      </c>
      <c r="CI28" s="449">
        <v>0</v>
      </c>
      <c r="CJ28" s="449">
        <v>0</v>
      </c>
      <c r="CK28" s="449">
        <v>0</v>
      </c>
      <c r="CL28" s="450">
        <v>0</v>
      </c>
      <c r="CM28" s="448">
        <v>0</v>
      </c>
      <c r="CN28" s="449">
        <v>0</v>
      </c>
      <c r="CO28" s="449">
        <v>0</v>
      </c>
      <c r="CP28" s="449">
        <v>0</v>
      </c>
      <c r="CQ28" s="449">
        <v>0</v>
      </c>
      <c r="CR28" s="449">
        <v>0</v>
      </c>
      <c r="CS28" s="449">
        <v>0</v>
      </c>
      <c r="CT28" s="449">
        <v>0</v>
      </c>
      <c r="CU28" s="139">
        <v>0</v>
      </c>
      <c r="CV28" s="449">
        <v>0</v>
      </c>
      <c r="CW28" s="449">
        <v>0</v>
      </c>
      <c r="CX28" s="127">
        <v>0</v>
      </c>
      <c r="CY28" s="65"/>
      <c r="CZ28" s="296" t="s">
        <v>201</v>
      </c>
      <c r="DA28" s="127">
        <v>136</v>
      </c>
      <c r="DB28" s="449">
        <v>0</v>
      </c>
      <c r="DC28" s="463">
        <v>0</v>
      </c>
      <c r="DD28" s="463">
        <v>0</v>
      </c>
      <c r="DE28" s="464">
        <v>0</v>
      </c>
      <c r="DF28" s="448">
        <v>0</v>
      </c>
      <c r="DG28" s="463">
        <v>0</v>
      </c>
      <c r="DH28" s="464">
        <v>0</v>
      </c>
      <c r="DI28" s="145">
        <v>0</v>
      </c>
      <c r="DJ28" s="449">
        <v>0</v>
      </c>
      <c r="DK28" s="463">
        <v>0</v>
      </c>
      <c r="DL28" s="464">
        <v>0</v>
      </c>
      <c r="DM28" s="145">
        <v>0</v>
      </c>
      <c r="DN28" s="449">
        <v>0</v>
      </c>
      <c r="DO28" s="465">
        <v>0</v>
      </c>
      <c r="DP28" s="449">
        <v>0</v>
      </c>
      <c r="DQ28" s="464">
        <v>0</v>
      </c>
      <c r="DR28" s="145">
        <v>0</v>
      </c>
      <c r="DS28" s="450">
        <v>4</v>
      </c>
      <c r="DT28" s="145">
        <v>2.9411764705882351</v>
      </c>
      <c r="DU28" s="450">
        <v>4</v>
      </c>
      <c r="DV28" s="145">
        <v>2.9411764705882351</v>
      </c>
      <c r="DW28" s="139">
        <v>0</v>
      </c>
      <c r="DX28" s="65"/>
      <c r="DY28" s="296" t="s">
        <v>201</v>
      </c>
      <c r="DZ28" s="449">
        <v>0</v>
      </c>
      <c r="EA28" s="463">
        <v>0</v>
      </c>
      <c r="EB28" s="464">
        <v>0</v>
      </c>
      <c r="EC28" s="448">
        <v>0</v>
      </c>
      <c r="ED28" s="463">
        <v>0</v>
      </c>
      <c r="EE28" s="465">
        <v>0</v>
      </c>
      <c r="EF28" s="449">
        <v>1</v>
      </c>
      <c r="EG28" s="463">
        <v>0</v>
      </c>
      <c r="EH28" s="464">
        <v>0</v>
      </c>
      <c r="EI28" s="448">
        <v>2</v>
      </c>
      <c r="EJ28" s="463">
        <v>0</v>
      </c>
      <c r="EK28" s="465">
        <v>0</v>
      </c>
      <c r="EL28" s="449">
        <v>1</v>
      </c>
      <c r="EM28" s="463">
        <v>0</v>
      </c>
      <c r="EN28" s="464">
        <v>0</v>
      </c>
      <c r="EO28" s="448">
        <v>0</v>
      </c>
      <c r="EP28" s="463">
        <v>0</v>
      </c>
      <c r="EQ28" s="465">
        <v>0</v>
      </c>
      <c r="ER28" s="459">
        <v>86</v>
      </c>
      <c r="ES28" s="544">
        <f t="shared" si="156"/>
        <v>6.9767441860465116</v>
      </c>
      <c r="ET28" s="449">
        <v>0</v>
      </c>
      <c r="EU28" s="463">
        <v>1</v>
      </c>
      <c r="EV28" s="463">
        <v>4</v>
      </c>
      <c r="EW28" s="463">
        <v>1</v>
      </c>
      <c r="EX28" s="465">
        <v>0</v>
      </c>
      <c r="EY28" s="449">
        <v>0</v>
      </c>
      <c r="EZ28" s="463">
        <v>0</v>
      </c>
      <c r="FA28" s="464">
        <v>0</v>
      </c>
      <c r="FB28" s="448">
        <v>0</v>
      </c>
      <c r="FC28" s="463">
        <v>0</v>
      </c>
      <c r="FD28" s="465">
        <v>0</v>
      </c>
      <c r="FE28" s="449">
        <v>1</v>
      </c>
      <c r="FF28" s="463">
        <v>0</v>
      </c>
      <c r="FG28" s="464">
        <v>0</v>
      </c>
      <c r="FH28" s="448">
        <v>2</v>
      </c>
      <c r="FI28" s="463">
        <v>0</v>
      </c>
      <c r="FJ28" s="465">
        <v>0</v>
      </c>
      <c r="FK28" s="449">
        <v>1</v>
      </c>
      <c r="FL28" s="463">
        <v>0</v>
      </c>
      <c r="FM28" s="464">
        <v>0</v>
      </c>
      <c r="FN28" s="448">
        <v>1</v>
      </c>
      <c r="FO28" s="463">
        <v>0</v>
      </c>
      <c r="FP28" s="465">
        <v>0</v>
      </c>
      <c r="FQ28" s="139">
        <v>0</v>
      </c>
      <c r="FR28" s="65"/>
      <c r="FS28" s="296" t="s">
        <v>201</v>
      </c>
      <c r="FT28" s="506">
        <v>1064</v>
      </c>
      <c r="FU28" s="545">
        <v>0</v>
      </c>
      <c r="FV28" s="449">
        <v>0</v>
      </c>
      <c r="FW28" s="449">
        <v>0</v>
      </c>
      <c r="FX28" s="449">
        <v>0</v>
      </c>
      <c r="FY28" s="449">
        <v>0</v>
      </c>
      <c r="FZ28" s="450">
        <v>0</v>
      </c>
      <c r="GA28" s="448">
        <v>0</v>
      </c>
      <c r="GB28" s="449">
        <v>0</v>
      </c>
      <c r="GC28" s="449">
        <v>0</v>
      </c>
      <c r="GD28" s="449">
        <v>0</v>
      </c>
      <c r="GE28" s="139">
        <v>0</v>
      </c>
      <c r="GF28" s="450">
        <v>0</v>
      </c>
      <c r="GG28" s="127">
        <v>1524</v>
      </c>
      <c r="GH28" s="339">
        <v>0</v>
      </c>
      <c r="GI28" s="449">
        <v>0</v>
      </c>
      <c r="GJ28" s="449">
        <v>0</v>
      </c>
      <c r="GK28" s="449">
        <v>0</v>
      </c>
      <c r="GL28" s="449">
        <v>0</v>
      </c>
      <c r="GM28" s="449">
        <v>0</v>
      </c>
      <c r="GN28" s="449">
        <v>0</v>
      </c>
      <c r="GO28" s="449">
        <v>0</v>
      </c>
      <c r="GP28" s="449">
        <v>0</v>
      </c>
      <c r="GQ28" s="139">
        <v>0</v>
      </c>
      <c r="GR28" s="65"/>
      <c r="GS28" s="296" t="s">
        <v>201</v>
      </c>
      <c r="GT28" s="449">
        <v>0</v>
      </c>
      <c r="GU28" s="449">
        <v>0</v>
      </c>
      <c r="GV28" s="449">
        <v>0</v>
      </c>
      <c r="GW28" s="449">
        <v>0</v>
      </c>
      <c r="GX28" s="449">
        <v>0</v>
      </c>
      <c r="GY28" s="449">
        <v>0</v>
      </c>
      <c r="GZ28" s="449">
        <v>0</v>
      </c>
      <c r="HA28" s="139">
        <v>0</v>
      </c>
      <c r="HB28" s="448">
        <v>127</v>
      </c>
      <c r="HC28" s="340">
        <v>0</v>
      </c>
      <c r="HD28" s="448">
        <v>0</v>
      </c>
      <c r="HE28" s="449">
        <v>0</v>
      </c>
      <c r="HF28" s="449">
        <v>0</v>
      </c>
      <c r="HG28" s="449">
        <v>0</v>
      </c>
      <c r="HH28" s="139">
        <v>0</v>
      </c>
      <c r="HI28" s="449">
        <v>0</v>
      </c>
      <c r="HJ28" s="449">
        <v>0</v>
      </c>
      <c r="HK28" s="449">
        <v>0</v>
      </c>
      <c r="HL28" s="449">
        <v>0</v>
      </c>
      <c r="HM28" s="449">
        <v>0</v>
      </c>
      <c r="HN28" s="449">
        <v>0</v>
      </c>
      <c r="HO28" s="449">
        <v>0</v>
      </c>
      <c r="HP28" s="139">
        <v>0</v>
      </c>
      <c r="HQ28" s="65"/>
      <c r="HR28" s="296" t="s">
        <v>201</v>
      </c>
      <c r="HS28" s="448">
        <v>0</v>
      </c>
      <c r="HT28" s="449">
        <v>0</v>
      </c>
      <c r="HU28" s="449">
        <v>0</v>
      </c>
      <c r="HV28" s="449">
        <v>0</v>
      </c>
      <c r="HW28" s="449">
        <v>0</v>
      </c>
      <c r="HX28" s="449">
        <v>0</v>
      </c>
      <c r="HY28" s="449">
        <v>1</v>
      </c>
      <c r="HZ28" s="449">
        <v>0</v>
      </c>
      <c r="IA28" s="449">
        <v>0</v>
      </c>
      <c r="IB28" s="449">
        <v>0</v>
      </c>
      <c r="IC28" s="449">
        <v>0</v>
      </c>
      <c r="ID28" s="449">
        <v>0</v>
      </c>
      <c r="IE28" s="449">
        <v>0</v>
      </c>
      <c r="IF28" s="449">
        <v>0</v>
      </c>
      <c r="IG28" s="139">
        <v>0</v>
      </c>
      <c r="IH28" s="448">
        <v>0</v>
      </c>
      <c r="II28" s="449">
        <v>0</v>
      </c>
      <c r="IJ28" s="450">
        <v>0</v>
      </c>
      <c r="IK28" s="448">
        <v>0</v>
      </c>
      <c r="IL28" s="449">
        <v>0</v>
      </c>
      <c r="IM28" s="139">
        <v>0</v>
      </c>
      <c r="IN28" s="449">
        <v>0</v>
      </c>
      <c r="IO28" s="449">
        <v>0</v>
      </c>
      <c r="IP28" s="139">
        <v>0</v>
      </c>
      <c r="IQ28" s="449">
        <v>0</v>
      </c>
      <c r="IR28" s="449">
        <v>1</v>
      </c>
      <c r="IS28" s="449">
        <v>0</v>
      </c>
      <c r="IT28" s="449">
        <v>1</v>
      </c>
      <c r="IU28" s="139">
        <v>0</v>
      </c>
      <c r="IV28" s="65"/>
      <c r="IW28" s="296" t="s">
        <v>201</v>
      </c>
      <c r="IX28" s="448">
        <v>0</v>
      </c>
      <c r="IY28" s="449">
        <v>0</v>
      </c>
      <c r="IZ28" s="449">
        <v>0</v>
      </c>
      <c r="JA28" s="449">
        <v>0</v>
      </c>
      <c r="JB28" s="139">
        <v>0</v>
      </c>
      <c r="JC28" s="449">
        <v>0</v>
      </c>
      <c r="JD28" s="449">
        <v>0</v>
      </c>
      <c r="JE28" s="449">
        <v>0</v>
      </c>
      <c r="JF28" s="449">
        <v>0</v>
      </c>
      <c r="JG28" s="450">
        <v>0</v>
      </c>
      <c r="JH28" s="448">
        <v>0</v>
      </c>
      <c r="JI28" s="449">
        <v>0</v>
      </c>
      <c r="JJ28" s="449">
        <v>0</v>
      </c>
      <c r="JK28" s="449">
        <v>0</v>
      </c>
      <c r="JL28" s="139">
        <v>0</v>
      </c>
      <c r="JM28" s="448">
        <v>0</v>
      </c>
      <c r="JN28" s="343">
        <v>762</v>
      </c>
      <c r="JO28" s="546">
        <v>0</v>
      </c>
      <c r="JP28" s="449">
        <v>0</v>
      </c>
      <c r="JQ28" s="449">
        <v>0</v>
      </c>
      <c r="JR28" s="450">
        <v>0</v>
      </c>
      <c r="JS28" s="127">
        <v>250</v>
      </c>
      <c r="JT28" s="449">
        <v>0</v>
      </c>
      <c r="JU28" s="449">
        <v>1</v>
      </c>
      <c r="JV28" s="707">
        <f t="shared" si="167"/>
        <v>0.4</v>
      </c>
      <c r="JW28" s="127">
        <v>249</v>
      </c>
      <c r="JX28" s="449">
        <v>0</v>
      </c>
      <c r="JY28" s="449">
        <v>0</v>
      </c>
      <c r="JZ28" s="707">
        <f t="shared" si="168"/>
        <v>0</v>
      </c>
      <c r="KA28" s="127">
        <v>176</v>
      </c>
      <c r="KB28" s="449">
        <v>0</v>
      </c>
      <c r="KC28" s="449">
        <v>1</v>
      </c>
      <c r="KD28" s="708">
        <f t="shared" si="169"/>
        <v>0.56818181818181823</v>
      </c>
      <c r="KE28" s="448">
        <v>0</v>
      </c>
      <c r="KF28" s="449">
        <v>0</v>
      </c>
      <c r="KG28" s="449">
        <v>0</v>
      </c>
      <c r="KH28" s="449">
        <v>0</v>
      </c>
      <c r="KI28" s="139">
        <v>0</v>
      </c>
    </row>
    <row r="29" spans="1:295" s="97" customFormat="1" ht="28.5" customHeight="1" x14ac:dyDescent="0.3">
      <c r="A29" s="291">
        <v>1443</v>
      </c>
      <c r="B29" s="539" t="s">
        <v>120</v>
      </c>
      <c r="C29" s="127">
        <v>62</v>
      </c>
      <c r="D29" s="540">
        <v>0</v>
      </c>
      <c r="E29" s="540">
        <v>0</v>
      </c>
      <c r="F29" s="540">
        <v>0</v>
      </c>
      <c r="G29" s="142">
        <v>0</v>
      </c>
      <c r="H29" s="540">
        <v>0</v>
      </c>
      <c r="I29" s="541">
        <v>0</v>
      </c>
      <c r="J29" s="542">
        <v>2</v>
      </c>
      <c r="K29" s="540">
        <v>4</v>
      </c>
      <c r="L29" s="543">
        <v>5</v>
      </c>
      <c r="M29" s="347">
        <v>8.064516129032258</v>
      </c>
      <c r="N29" s="540">
        <v>2</v>
      </c>
      <c r="O29" s="540">
        <v>4</v>
      </c>
      <c r="P29" s="540">
        <v>5</v>
      </c>
      <c r="Q29" s="145">
        <v>8.064516129032258</v>
      </c>
      <c r="R29" s="540">
        <v>2</v>
      </c>
      <c r="S29" s="694">
        <v>5</v>
      </c>
      <c r="T29" s="542">
        <v>2</v>
      </c>
      <c r="U29" s="693">
        <v>4</v>
      </c>
      <c r="V29" s="540">
        <v>0</v>
      </c>
      <c r="W29" s="541">
        <v>0</v>
      </c>
      <c r="X29" s="542">
        <v>0</v>
      </c>
      <c r="Y29" s="540">
        <v>0</v>
      </c>
      <c r="Z29" s="543">
        <v>0</v>
      </c>
      <c r="AA29" s="65"/>
      <c r="AB29" s="296" t="s">
        <v>120</v>
      </c>
      <c r="AC29" s="139">
        <v>80</v>
      </c>
      <c r="AD29" s="448">
        <v>6</v>
      </c>
      <c r="AE29" s="340">
        <v>7.5</v>
      </c>
      <c r="AF29" s="449">
        <v>6</v>
      </c>
      <c r="AG29" s="464">
        <v>6</v>
      </c>
      <c r="AH29" s="448">
        <v>0</v>
      </c>
      <c r="AI29" s="463">
        <v>0</v>
      </c>
      <c r="AJ29" s="465">
        <v>0</v>
      </c>
      <c r="AK29" s="449">
        <v>0</v>
      </c>
      <c r="AL29" s="449">
        <v>0</v>
      </c>
      <c r="AM29" s="139">
        <v>4</v>
      </c>
      <c r="AN29" s="459">
        <v>5</v>
      </c>
      <c r="AO29" s="145">
        <v>6.25</v>
      </c>
      <c r="AP29" s="449">
        <v>0</v>
      </c>
      <c r="AQ29" s="139">
        <v>5</v>
      </c>
      <c r="AR29" s="449">
        <v>0</v>
      </c>
      <c r="AS29" s="449">
        <v>0</v>
      </c>
      <c r="AT29" s="449">
        <v>0</v>
      </c>
      <c r="AU29" s="450">
        <v>0</v>
      </c>
      <c r="AV29" s="145">
        <v>0</v>
      </c>
      <c r="AW29" s="449">
        <v>0</v>
      </c>
      <c r="AX29" s="449">
        <v>0</v>
      </c>
      <c r="AY29" s="450">
        <v>0</v>
      </c>
      <c r="AZ29" s="145">
        <v>0</v>
      </c>
      <c r="BA29" s="449">
        <v>0</v>
      </c>
      <c r="BB29" s="450">
        <v>0</v>
      </c>
      <c r="BC29" s="127">
        <v>4</v>
      </c>
      <c r="BD29" s="127">
        <v>5</v>
      </c>
      <c r="BE29" s="691" t="s">
        <v>120</v>
      </c>
      <c r="BF29" s="127">
        <v>80</v>
      </c>
      <c r="BG29" s="449">
        <v>0</v>
      </c>
      <c r="BH29" s="449">
        <v>0</v>
      </c>
      <c r="BI29" s="463">
        <v>0</v>
      </c>
      <c r="BJ29" s="463">
        <v>0</v>
      </c>
      <c r="BK29" s="464">
        <v>0</v>
      </c>
      <c r="BL29" s="448">
        <v>0</v>
      </c>
      <c r="BM29" s="463">
        <v>0</v>
      </c>
      <c r="BN29" s="463">
        <v>0</v>
      </c>
      <c r="BO29" s="464">
        <v>0</v>
      </c>
      <c r="BP29" s="145">
        <v>0</v>
      </c>
      <c r="BQ29" s="449">
        <v>0</v>
      </c>
      <c r="BR29" s="463">
        <v>0</v>
      </c>
      <c r="BS29" s="463">
        <v>0</v>
      </c>
      <c r="BT29" s="130">
        <v>0</v>
      </c>
      <c r="BU29" s="463">
        <v>0</v>
      </c>
      <c r="BV29" s="463">
        <v>0</v>
      </c>
      <c r="BW29" s="463">
        <v>0</v>
      </c>
      <c r="BX29" s="465">
        <v>0</v>
      </c>
      <c r="BY29" s="449">
        <v>0</v>
      </c>
      <c r="BZ29" s="464">
        <v>0</v>
      </c>
      <c r="CA29" s="145">
        <v>0</v>
      </c>
      <c r="CB29" s="448">
        <v>0</v>
      </c>
      <c r="CC29" s="465">
        <v>0</v>
      </c>
      <c r="CD29" s="139">
        <v>0</v>
      </c>
      <c r="CE29" s="65"/>
      <c r="CF29" s="296" t="s">
        <v>120</v>
      </c>
      <c r="CG29" s="127">
        <v>85</v>
      </c>
      <c r="CH29" s="449">
        <v>0</v>
      </c>
      <c r="CI29" s="449">
        <v>0</v>
      </c>
      <c r="CJ29" s="449">
        <v>0</v>
      </c>
      <c r="CK29" s="449">
        <v>0</v>
      </c>
      <c r="CL29" s="450">
        <v>0</v>
      </c>
      <c r="CM29" s="448">
        <v>0</v>
      </c>
      <c r="CN29" s="449">
        <v>0</v>
      </c>
      <c r="CO29" s="449">
        <v>0</v>
      </c>
      <c r="CP29" s="449">
        <v>0</v>
      </c>
      <c r="CQ29" s="449">
        <v>0</v>
      </c>
      <c r="CR29" s="449">
        <v>0</v>
      </c>
      <c r="CS29" s="449">
        <v>0</v>
      </c>
      <c r="CT29" s="449">
        <v>0</v>
      </c>
      <c r="CU29" s="139">
        <v>0</v>
      </c>
      <c r="CV29" s="449">
        <v>0</v>
      </c>
      <c r="CW29" s="449">
        <v>0</v>
      </c>
      <c r="CX29" s="127">
        <v>0</v>
      </c>
      <c r="CY29" s="65"/>
      <c r="CZ29" s="296" t="s">
        <v>120</v>
      </c>
      <c r="DA29" s="127">
        <v>85</v>
      </c>
      <c r="DB29" s="449">
        <v>0</v>
      </c>
      <c r="DC29" s="463">
        <v>0</v>
      </c>
      <c r="DD29" s="463">
        <v>0</v>
      </c>
      <c r="DE29" s="464">
        <v>0</v>
      </c>
      <c r="DF29" s="448">
        <v>0</v>
      </c>
      <c r="DG29" s="463">
        <v>0</v>
      </c>
      <c r="DH29" s="464">
        <v>0</v>
      </c>
      <c r="DI29" s="145">
        <v>0</v>
      </c>
      <c r="DJ29" s="449">
        <v>0</v>
      </c>
      <c r="DK29" s="463">
        <v>0</v>
      </c>
      <c r="DL29" s="464">
        <v>0</v>
      </c>
      <c r="DM29" s="145">
        <v>0</v>
      </c>
      <c r="DN29" s="449">
        <v>0</v>
      </c>
      <c r="DO29" s="465">
        <v>0</v>
      </c>
      <c r="DP29" s="449">
        <v>0</v>
      </c>
      <c r="DQ29" s="464">
        <v>0</v>
      </c>
      <c r="DR29" s="145">
        <v>0</v>
      </c>
      <c r="DS29" s="450">
        <v>2</v>
      </c>
      <c r="DT29" s="145">
        <v>2.3529411764705883</v>
      </c>
      <c r="DU29" s="450">
        <v>2</v>
      </c>
      <c r="DV29" s="145">
        <v>2.3529411764705883</v>
      </c>
      <c r="DW29" s="139">
        <v>0</v>
      </c>
      <c r="DX29" s="65"/>
      <c r="DY29" s="296" t="s">
        <v>120</v>
      </c>
      <c r="DZ29" s="449">
        <v>0</v>
      </c>
      <c r="EA29" s="463">
        <v>0</v>
      </c>
      <c r="EB29" s="464">
        <v>0</v>
      </c>
      <c r="EC29" s="448">
        <v>1</v>
      </c>
      <c r="ED29" s="463">
        <v>0</v>
      </c>
      <c r="EE29" s="465">
        <v>0</v>
      </c>
      <c r="EF29" s="449">
        <v>2</v>
      </c>
      <c r="EG29" s="463">
        <v>0</v>
      </c>
      <c r="EH29" s="464">
        <v>0</v>
      </c>
      <c r="EI29" s="448">
        <v>4</v>
      </c>
      <c r="EJ29" s="463">
        <v>1</v>
      </c>
      <c r="EK29" s="465">
        <v>0</v>
      </c>
      <c r="EL29" s="449">
        <v>0</v>
      </c>
      <c r="EM29" s="463">
        <v>0</v>
      </c>
      <c r="EN29" s="464">
        <v>0</v>
      </c>
      <c r="EO29" s="448">
        <v>0</v>
      </c>
      <c r="EP29" s="463">
        <v>0</v>
      </c>
      <c r="EQ29" s="465">
        <v>0</v>
      </c>
      <c r="ER29" s="459">
        <v>68</v>
      </c>
      <c r="ES29" s="544">
        <f t="shared" si="156"/>
        <v>5.8823529411764701</v>
      </c>
      <c r="ET29" s="449">
        <v>0</v>
      </c>
      <c r="EU29" s="463">
        <v>0</v>
      </c>
      <c r="EV29" s="463">
        <v>2</v>
      </c>
      <c r="EW29" s="463">
        <v>2</v>
      </c>
      <c r="EX29" s="465">
        <v>0</v>
      </c>
      <c r="EY29" s="449">
        <v>0</v>
      </c>
      <c r="EZ29" s="463">
        <v>0</v>
      </c>
      <c r="FA29" s="464">
        <v>0</v>
      </c>
      <c r="FB29" s="448">
        <v>0</v>
      </c>
      <c r="FC29" s="463">
        <v>0</v>
      </c>
      <c r="FD29" s="465">
        <v>0</v>
      </c>
      <c r="FE29" s="449">
        <v>0</v>
      </c>
      <c r="FF29" s="463">
        <v>0</v>
      </c>
      <c r="FG29" s="464">
        <v>1</v>
      </c>
      <c r="FH29" s="448">
        <v>0</v>
      </c>
      <c r="FI29" s="463">
        <v>0</v>
      </c>
      <c r="FJ29" s="465">
        <v>0</v>
      </c>
      <c r="FK29" s="449">
        <v>4</v>
      </c>
      <c r="FL29" s="463">
        <v>1</v>
      </c>
      <c r="FM29" s="464">
        <v>0</v>
      </c>
      <c r="FN29" s="448">
        <v>0</v>
      </c>
      <c r="FO29" s="463">
        <v>0</v>
      </c>
      <c r="FP29" s="465">
        <v>0</v>
      </c>
      <c r="FQ29" s="139">
        <v>0</v>
      </c>
      <c r="FR29" s="65"/>
      <c r="FS29" s="296" t="s">
        <v>120</v>
      </c>
      <c r="FT29" s="506">
        <v>528</v>
      </c>
      <c r="FU29" s="545">
        <v>0</v>
      </c>
      <c r="FV29" s="449">
        <v>0</v>
      </c>
      <c r="FW29" s="449">
        <v>0</v>
      </c>
      <c r="FX29" s="449">
        <v>0</v>
      </c>
      <c r="FY29" s="449">
        <v>0</v>
      </c>
      <c r="FZ29" s="450">
        <v>0</v>
      </c>
      <c r="GA29" s="448">
        <v>0</v>
      </c>
      <c r="GB29" s="449">
        <v>0</v>
      </c>
      <c r="GC29" s="449">
        <v>0</v>
      </c>
      <c r="GD29" s="449">
        <v>0</v>
      </c>
      <c r="GE29" s="139">
        <v>0</v>
      </c>
      <c r="GF29" s="450">
        <v>0</v>
      </c>
      <c r="GG29" s="127">
        <v>404</v>
      </c>
      <c r="GH29" s="339">
        <v>0</v>
      </c>
      <c r="GI29" s="449">
        <v>0</v>
      </c>
      <c r="GJ29" s="449">
        <v>0</v>
      </c>
      <c r="GK29" s="449">
        <v>0</v>
      </c>
      <c r="GL29" s="449">
        <v>0</v>
      </c>
      <c r="GM29" s="449">
        <v>0</v>
      </c>
      <c r="GN29" s="449">
        <v>0</v>
      </c>
      <c r="GO29" s="449">
        <v>0</v>
      </c>
      <c r="GP29" s="449">
        <v>0</v>
      </c>
      <c r="GQ29" s="139">
        <v>0</v>
      </c>
      <c r="GR29" s="65"/>
      <c r="GS29" s="296" t="s">
        <v>120</v>
      </c>
      <c r="GT29" s="449">
        <v>0</v>
      </c>
      <c r="GU29" s="449">
        <v>0</v>
      </c>
      <c r="GV29" s="449">
        <v>0</v>
      </c>
      <c r="GW29" s="449">
        <v>0</v>
      </c>
      <c r="GX29" s="449">
        <v>0</v>
      </c>
      <c r="GY29" s="449">
        <v>0</v>
      </c>
      <c r="GZ29" s="449">
        <v>0</v>
      </c>
      <c r="HA29" s="139">
        <v>0</v>
      </c>
      <c r="HB29" s="448">
        <v>34</v>
      </c>
      <c r="HC29" s="340">
        <v>0</v>
      </c>
      <c r="HD29" s="448">
        <v>0</v>
      </c>
      <c r="HE29" s="449">
        <v>0</v>
      </c>
      <c r="HF29" s="449">
        <v>0</v>
      </c>
      <c r="HG29" s="449">
        <v>0</v>
      </c>
      <c r="HH29" s="139">
        <v>0</v>
      </c>
      <c r="HI29" s="449">
        <v>0</v>
      </c>
      <c r="HJ29" s="449">
        <v>0</v>
      </c>
      <c r="HK29" s="449">
        <v>0</v>
      </c>
      <c r="HL29" s="449">
        <v>0</v>
      </c>
      <c r="HM29" s="449">
        <v>0</v>
      </c>
      <c r="HN29" s="449">
        <v>0</v>
      </c>
      <c r="HO29" s="449">
        <v>0</v>
      </c>
      <c r="HP29" s="139">
        <v>0</v>
      </c>
      <c r="HQ29" s="65"/>
      <c r="HR29" s="296" t="s">
        <v>120</v>
      </c>
      <c r="HS29" s="448">
        <v>0</v>
      </c>
      <c r="HT29" s="449">
        <v>0</v>
      </c>
      <c r="HU29" s="449">
        <v>0</v>
      </c>
      <c r="HV29" s="449">
        <v>0</v>
      </c>
      <c r="HW29" s="449">
        <v>0</v>
      </c>
      <c r="HX29" s="449">
        <v>0</v>
      </c>
      <c r="HY29" s="449">
        <v>0</v>
      </c>
      <c r="HZ29" s="449">
        <v>0</v>
      </c>
      <c r="IA29" s="449">
        <v>0</v>
      </c>
      <c r="IB29" s="449">
        <v>0</v>
      </c>
      <c r="IC29" s="449">
        <v>0</v>
      </c>
      <c r="ID29" s="449">
        <v>0</v>
      </c>
      <c r="IE29" s="449">
        <v>0</v>
      </c>
      <c r="IF29" s="449">
        <v>0</v>
      </c>
      <c r="IG29" s="139">
        <v>0</v>
      </c>
      <c r="IH29" s="448">
        <v>0</v>
      </c>
      <c r="II29" s="449">
        <v>0</v>
      </c>
      <c r="IJ29" s="450">
        <v>0</v>
      </c>
      <c r="IK29" s="448">
        <v>0</v>
      </c>
      <c r="IL29" s="449">
        <v>0</v>
      </c>
      <c r="IM29" s="139">
        <v>0</v>
      </c>
      <c r="IN29" s="449">
        <v>0</v>
      </c>
      <c r="IO29" s="449">
        <v>0</v>
      </c>
      <c r="IP29" s="139">
        <v>0</v>
      </c>
      <c r="IQ29" s="449">
        <v>0</v>
      </c>
      <c r="IR29" s="449">
        <v>0</v>
      </c>
      <c r="IS29" s="449">
        <v>0</v>
      </c>
      <c r="IT29" s="449">
        <v>0</v>
      </c>
      <c r="IU29" s="139">
        <v>0</v>
      </c>
      <c r="IV29" s="65"/>
      <c r="IW29" s="296" t="s">
        <v>120</v>
      </c>
      <c r="IX29" s="448">
        <v>0</v>
      </c>
      <c r="IY29" s="449">
        <v>0</v>
      </c>
      <c r="IZ29" s="449">
        <v>0</v>
      </c>
      <c r="JA29" s="449">
        <v>0</v>
      </c>
      <c r="JB29" s="139">
        <v>0</v>
      </c>
      <c r="JC29" s="449">
        <v>0</v>
      </c>
      <c r="JD29" s="449">
        <v>0</v>
      </c>
      <c r="JE29" s="449">
        <v>0</v>
      </c>
      <c r="JF29" s="449">
        <v>0</v>
      </c>
      <c r="JG29" s="450">
        <v>0</v>
      </c>
      <c r="JH29" s="448">
        <v>0</v>
      </c>
      <c r="JI29" s="449">
        <v>0</v>
      </c>
      <c r="JJ29" s="449">
        <v>0</v>
      </c>
      <c r="JK29" s="449">
        <v>0</v>
      </c>
      <c r="JL29" s="139">
        <v>0</v>
      </c>
      <c r="JM29" s="448">
        <v>0</v>
      </c>
      <c r="JN29" s="343">
        <v>202</v>
      </c>
      <c r="JO29" s="546">
        <v>0</v>
      </c>
      <c r="JP29" s="449">
        <v>0</v>
      </c>
      <c r="JQ29" s="449">
        <v>0</v>
      </c>
      <c r="JR29" s="450">
        <v>0</v>
      </c>
      <c r="JS29" s="127">
        <v>112</v>
      </c>
      <c r="JT29" s="449">
        <v>0</v>
      </c>
      <c r="JU29" s="449">
        <v>0</v>
      </c>
      <c r="JV29" s="707">
        <f t="shared" si="167"/>
        <v>0</v>
      </c>
      <c r="JW29" s="127">
        <v>67</v>
      </c>
      <c r="JX29" s="449">
        <v>1</v>
      </c>
      <c r="JY29" s="449">
        <v>0</v>
      </c>
      <c r="JZ29" s="707">
        <f t="shared" si="168"/>
        <v>1.4925373134328357</v>
      </c>
      <c r="KA29" s="127">
        <v>90</v>
      </c>
      <c r="KB29" s="449">
        <v>1</v>
      </c>
      <c r="KC29" s="449">
        <v>0</v>
      </c>
      <c r="KD29" s="708">
        <f t="shared" si="169"/>
        <v>1.1111111111111112</v>
      </c>
      <c r="KE29" s="448">
        <v>0</v>
      </c>
      <c r="KF29" s="449">
        <v>0</v>
      </c>
      <c r="KG29" s="449">
        <v>0</v>
      </c>
      <c r="KH29" s="449">
        <v>0</v>
      </c>
      <c r="KI29" s="139">
        <v>0</v>
      </c>
    </row>
    <row r="30" spans="1:295" s="97" customFormat="1" ht="27" customHeight="1" x14ac:dyDescent="0.35">
      <c r="A30" s="293" t="s">
        <v>189</v>
      </c>
      <c r="B30" s="292" t="s">
        <v>131</v>
      </c>
      <c r="C30" s="127"/>
      <c r="D30" s="449"/>
      <c r="E30" s="449"/>
      <c r="F30" s="449"/>
      <c r="G30" s="142"/>
      <c r="H30" s="448"/>
      <c r="I30" s="450"/>
      <c r="J30" s="448">
        <v>1</v>
      </c>
      <c r="K30" s="449">
        <v>2</v>
      </c>
      <c r="L30" s="139">
        <v>2</v>
      </c>
      <c r="M30" s="347">
        <v>0</v>
      </c>
      <c r="N30" s="449">
        <v>1</v>
      </c>
      <c r="O30" s="449">
        <v>2</v>
      </c>
      <c r="P30" s="449">
        <v>2</v>
      </c>
      <c r="Q30" s="145">
        <v>0</v>
      </c>
      <c r="R30" s="449">
        <v>1</v>
      </c>
      <c r="S30" s="450">
        <v>2</v>
      </c>
      <c r="T30" s="448">
        <v>1</v>
      </c>
      <c r="U30" s="139">
        <v>2</v>
      </c>
      <c r="V30" s="449"/>
      <c r="W30" s="450"/>
      <c r="X30" s="448"/>
      <c r="Y30" s="449"/>
      <c r="Z30" s="139"/>
      <c r="AA30" s="65"/>
      <c r="AB30" s="296" t="s">
        <v>131</v>
      </c>
      <c r="AC30" s="139"/>
      <c r="AD30" s="448">
        <v>1</v>
      </c>
      <c r="AE30" s="340">
        <v>0</v>
      </c>
      <c r="AF30" s="449">
        <v>1</v>
      </c>
      <c r="AG30" s="464">
        <v>1</v>
      </c>
      <c r="AH30" s="448"/>
      <c r="AI30" s="463"/>
      <c r="AJ30" s="465"/>
      <c r="AK30" s="449"/>
      <c r="AL30" s="449"/>
      <c r="AM30" s="139">
        <v>0</v>
      </c>
      <c r="AN30" s="460">
        <v>0</v>
      </c>
      <c r="AO30" s="145"/>
      <c r="AP30" s="449">
        <v>0</v>
      </c>
      <c r="AQ30" s="139"/>
      <c r="AR30" s="449">
        <v>0</v>
      </c>
      <c r="AS30" s="449"/>
      <c r="AT30" s="449"/>
      <c r="AU30" s="450"/>
      <c r="AV30" s="145"/>
      <c r="AW30" s="449"/>
      <c r="AX30" s="449"/>
      <c r="AY30" s="450"/>
      <c r="AZ30" s="145"/>
      <c r="BA30" s="449"/>
      <c r="BB30" s="450"/>
      <c r="BC30" s="127">
        <v>0</v>
      </c>
      <c r="BD30" s="127"/>
      <c r="BE30" s="691" t="s">
        <v>131</v>
      </c>
      <c r="BF30" s="127"/>
      <c r="BG30" s="128"/>
      <c r="BH30" s="128"/>
      <c r="BI30" s="126"/>
      <c r="BJ30" s="126"/>
      <c r="BK30" s="141"/>
      <c r="BL30" s="131"/>
      <c r="BM30" s="126"/>
      <c r="BN30" s="126"/>
      <c r="BO30" s="141"/>
      <c r="BP30" s="145">
        <v>0</v>
      </c>
      <c r="BQ30" s="128"/>
      <c r="BR30" s="126"/>
      <c r="BS30" s="126"/>
      <c r="BT30" s="130">
        <v>0</v>
      </c>
      <c r="BU30" s="126"/>
      <c r="BV30" s="126"/>
      <c r="BW30" s="126"/>
      <c r="BX30" s="132"/>
      <c r="BY30" s="128"/>
      <c r="BZ30" s="141"/>
      <c r="CA30" s="145">
        <v>0</v>
      </c>
      <c r="CB30" s="131"/>
      <c r="CC30" s="132"/>
      <c r="CD30" s="129"/>
      <c r="CE30" s="65"/>
      <c r="CF30" s="296" t="s">
        <v>131</v>
      </c>
      <c r="CG30" s="127"/>
      <c r="CH30" s="128"/>
      <c r="CI30" s="128"/>
      <c r="CJ30" s="128"/>
      <c r="CK30" s="128"/>
      <c r="CL30" s="133"/>
      <c r="CM30" s="131"/>
      <c r="CN30" s="128"/>
      <c r="CO30" s="128"/>
      <c r="CP30" s="128"/>
      <c r="CQ30" s="128"/>
      <c r="CR30" s="128"/>
      <c r="CS30" s="128"/>
      <c r="CT30" s="128"/>
      <c r="CU30" s="129"/>
      <c r="CV30" s="128"/>
      <c r="CW30" s="128"/>
      <c r="CX30" s="159"/>
      <c r="CY30" s="65"/>
      <c r="CZ30" s="296" t="s">
        <v>131</v>
      </c>
      <c r="DA30" s="127"/>
      <c r="DB30" s="128"/>
      <c r="DC30" s="126"/>
      <c r="DD30" s="126"/>
      <c r="DE30" s="141"/>
      <c r="DF30" s="131"/>
      <c r="DG30" s="126"/>
      <c r="DH30" s="141"/>
      <c r="DI30" s="145">
        <v>0</v>
      </c>
      <c r="DJ30" s="128"/>
      <c r="DK30" s="126"/>
      <c r="DL30" s="141"/>
      <c r="DM30" s="145">
        <v>0</v>
      </c>
      <c r="DN30" s="128"/>
      <c r="DO30" s="132"/>
      <c r="DP30" s="128"/>
      <c r="DQ30" s="141"/>
      <c r="DR30" s="145">
        <v>0</v>
      </c>
      <c r="DS30" s="450"/>
      <c r="DT30" s="145">
        <v>0</v>
      </c>
      <c r="DU30" s="450"/>
      <c r="DV30" s="145">
        <v>0</v>
      </c>
      <c r="DW30" s="129">
        <v>0</v>
      </c>
      <c r="DX30" s="65"/>
      <c r="DY30" s="296" t="s">
        <v>131</v>
      </c>
      <c r="DZ30" s="128"/>
      <c r="EA30" s="126"/>
      <c r="EB30" s="141"/>
      <c r="EC30" s="131">
        <v>1</v>
      </c>
      <c r="ED30" s="126"/>
      <c r="EE30" s="132"/>
      <c r="EF30" s="128">
        <v>1</v>
      </c>
      <c r="EG30" s="126"/>
      <c r="EH30" s="141"/>
      <c r="EI30" s="131">
        <v>1</v>
      </c>
      <c r="EJ30" s="126"/>
      <c r="EK30" s="132"/>
      <c r="EL30" s="128"/>
      <c r="EM30" s="126"/>
      <c r="EN30" s="141"/>
      <c r="EO30" s="131"/>
      <c r="EP30" s="126"/>
      <c r="EQ30" s="132"/>
      <c r="ER30" s="183"/>
      <c r="ES30" s="189">
        <f t="shared" si="156"/>
        <v>0</v>
      </c>
      <c r="ET30" s="128"/>
      <c r="EU30" s="126"/>
      <c r="EV30" s="463"/>
      <c r="EW30" s="126"/>
      <c r="EX30" s="132"/>
      <c r="EY30" s="128"/>
      <c r="EZ30" s="126"/>
      <c r="FA30" s="126"/>
      <c r="FB30" s="128"/>
      <c r="FC30" s="126"/>
      <c r="FD30" s="126"/>
      <c r="FE30" s="126"/>
      <c r="FF30" s="126"/>
      <c r="FG30" s="126"/>
      <c r="FH30" s="126"/>
      <c r="FI30" s="126"/>
      <c r="FJ30" s="126"/>
      <c r="FK30" s="126"/>
      <c r="FL30" s="126"/>
      <c r="FM30" s="126"/>
      <c r="FN30" s="126"/>
      <c r="FO30" s="126"/>
      <c r="FP30" s="126"/>
      <c r="FQ30" s="132"/>
      <c r="FR30" s="65"/>
      <c r="FS30" s="296" t="s">
        <v>131</v>
      </c>
      <c r="FT30" s="207"/>
      <c r="FU30" s="208">
        <v>0</v>
      </c>
      <c r="FV30" s="128"/>
      <c r="FW30" s="128"/>
      <c r="FX30" s="128"/>
      <c r="FY30" s="128"/>
      <c r="FZ30" s="133"/>
      <c r="GA30" s="131"/>
      <c r="GB30" s="128"/>
      <c r="GC30" s="128"/>
      <c r="GD30" s="128"/>
      <c r="GE30" s="129"/>
      <c r="GF30" s="133"/>
      <c r="GG30" s="159"/>
      <c r="GH30" s="191">
        <v>0</v>
      </c>
      <c r="GI30" s="128"/>
      <c r="GJ30" s="128"/>
      <c r="GK30" s="128"/>
      <c r="GL30" s="128"/>
      <c r="GM30" s="128"/>
      <c r="GN30" s="128"/>
      <c r="GO30" s="128"/>
      <c r="GP30" s="128"/>
      <c r="GQ30" s="129"/>
      <c r="GR30" s="65"/>
      <c r="GS30" s="296" t="s">
        <v>131</v>
      </c>
      <c r="GT30" s="128"/>
      <c r="GU30" s="128"/>
      <c r="GV30" s="128"/>
      <c r="GW30" s="128"/>
      <c r="GX30" s="128"/>
      <c r="GY30" s="128"/>
      <c r="GZ30" s="128"/>
      <c r="HA30" s="129"/>
      <c r="HB30" s="131"/>
      <c r="HC30" s="134">
        <v>0</v>
      </c>
      <c r="HD30" s="131"/>
      <c r="HE30" s="128"/>
      <c r="HF30" s="128"/>
      <c r="HG30" s="128"/>
      <c r="HH30" s="129"/>
      <c r="HI30" s="128"/>
      <c r="HJ30" s="128"/>
      <c r="HK30" s="128"/>
      <c r="HL30" s="128"/>
      <c r="HM30" s="128"/>
      <c r="HN30" s="128"/>
      <c r="HO30" s="128"/>
      <c r="HP30" s="129"/>
      <c r="HQ30" s="65"/>
      <c r="HR30" s="296" t="s">
        <v>131</v>
      </c>
      <c r="HS30" s="131"/>
      <c r="HT30" s="128"/>
      <c r="HU30" s="128"/>
      <c r="HV30" s="128"/>
      <c r="HW30" s="128"/>
      <c r="HX30" s="128"/>
      <c r="HY30" s="449"/>
      <c r="HZ30" s="128"/>
      <c r="IA30" s="128"/>
      <c r="IB30" s="128"/>
      <c r="IC30" s="128"/>
      <c r="ID30" s="128"/>
      <c r="IE30" s="128"/>
      <c r="IF30" s="128"/>
      <c r="IG30" s="129"/>
      <c r="IH30" s="131"/>
      <c r="II30" s="128"/>
      <c r="IJ30" s="133"/>
      <c r="IK30" s="448"/>
      <c r="IL30" s="128"/>
      <c r="IM30" s="129"/>
      <c r="IN30" s="128"/>
      <c r="IO30" s="128"/>
      <c r="IP30" s="129"/>
      <c r="IQ30" s="128"/>
      <c r="IR30" s="128"/>
      <c r="IS30" s="128"/>
      <c r="IT30" s="128"/>
      <c r="IU30" s="129"/>
      <c r="IV30" s="65"/>
      <c r="IW30" s="296" t="s">
        <v>131</v>
      </c>
      <c r="IX30" s="131"/>
      <c r="IY30" s="128"/>
      <c r="IZ30" s="128"/>
      <c r="JA30" s="128"/>
      <c r="JB30" s="129"/>
      <c r="JC30" s="128"/>
      <c r="JD30" s="128"/>
      <c r="JE30" s="128"/>
      <c r="JF30" s="128"/>
      <c r="JG30" s="133"/>
      <c r="JH30" s="131"/>
      <c r="JI30" s="128"/>
      <c r="JJ30" s="128"/>
      <c r="JK30" s="128"/>
      <c r="JL30" s="129"/>
      <c r="JM30" s="448"/>
      <c r="JN30" s="156"/>
      <c r="JO30" s="157">
        <v>0</v>
      </c>
      <c r="JP30" s="449"/>
      <c r="JQ30" s="128"/>
      <c r="JR30" s="133"/>
      <c r="JS30" s="127"/>
      <c r="JT30" s="128"/>
      <c r="JU30" s="128"/>
      <c r="JV30" s="707">
        <f t="shared" si="167"/>
        <v>0</v>
      </c>
      <c r="JW30" s="127"/>
      <c r="JX30" s="128"/>
      <c r="JY30" s="128"/>
      <c r="JZ30" s="707">
        <f t="shared" si="168"/>
        <v>0</v>
      </c>
      <c r="KA30" s="159"/>
      <c r="KB30" s="128"/>
      <c r="KC30" s="128"/>
      <c r="KD30" s="708">
        <f t="shared" si="169"/>
        <v>0</v>
      </c>
      <c r="KE30" s="131"/>
      <c r="KF30" s="128"/>
      <c r="KG30" s="128"/>
      <c r="KH30" s="128"/>
      <c r="KI30" s="129"/>
    </row>
    <row r="31" spans="1:295" s="97" customFormat="1" ht="27" customHeight="1" x14ac:dyDescent="0.3">
      <c r="A31" s="291">
        <v>1448</v>
      </c>
      <c r="B31" s="539" t="s">
        <v>125</v>
      </c>
      <c r="C31" s="127">
        <v>4</v>
      </c>
      <c r="D31" s="540">
        <v>0</v>
      </c>
      <c r="E31" s="540">
        <v>0</v>
      </c>
      <c r="F31" s="540">
        <v>0</v>
      </c>
      <c r="G31" s="142">
        <v>0</v>
      </c>
      <c r="H31" s="540">
        <v>0</v>
      </c>
      <c r="I31" s="541">
        <v>0</v>
      </c>
      <c r="J31" s="542">
        <v>1</v>
      </c>
      <c r="K31" s="540">
        <v>0</v>
      </c>
      <c r="L31" s="543">
        <v>0</v>
      </c>
      <c r="M31" s="347">
        <v>0</v>
      </c>
      <c r="N31" s="540">
        <v>1</v>
      </c>
      <c r="O31" s="540">
        <v>0</v>
      </c>
      <c r="P31" s="540">
        <v>0</v>
      </c>
      <c r="Q31" s="145">
        <v>0</v>
      </c>
      <c r="R31" s="540">
        <v>1</v>
      </c>
      <c r="S31" s="541">
        <v>0</v>
      </c>
      <c r="T31" s="542">
        <v>1</v>
      </c>
      <c r="U31" s="543">
        <v>0</v>
      </c>
      <c r="V31" s="540">
        <v>0</v>
      </c>
      <c r="W31" s="541">
        <v>0</v>
      </c>
      <c r="X31" s="542">
        <v>0</v>
      </c>
      <c r="Y31" s="540">
        <v>0</v>
      </c>
      <c r="Z31" s="543">
        <v>0</v>
      </c>
      <c r="AA31" s="65"/>
      <c r="AB31" s="296" t="s">
        <v>125</v>
      </c>
      <c r="AC31" s="139">
        <v>7</v>
      </c>
      <c r="AD31" s="448">
        <v>1</v>
      </c>
      <c r="AE31" s="340">
        <v>14.285714285714285</v>
      </c>
      <c r="AF31" s="449">
        <v>1</v>
      </c>
      <c r="AG31" s="464">
        <v>1</v>
      </c>
      <c r="AH31" s="448">
        <v>0</v>
      </c>
      <c r="AI31" s="463">
        <v>0</v>
      </c>
      <c r="AJ31" s="465">
        <v>0</v>
      </c>
      <c r="AK31" s="449">
        <v>0</v>
      </c>
      <c r="AL31" s="449">
        <v>0</v>
      </c>
      <c r="AM31" s="139">
        <v>0</v>
      </c>
      <c r="AN31" s="459">
        <v>1</v>
      </c>
      <c r="AO31" s="145">
        <v>14.285714285714285</v>
      </c>
      <c r="AP31" s="449">
        <v>0</v>
      </c>
      <c r="AQ31" s="139">
        <v>1</v>
      </c>
      <c r="AR31" s="449">
        <v>0</v>
      </c>
      <c r="AS31" s="449">
        <v>0</v>
      </c>
      <c r="AT31" s="449">
        <v>0</v>
      </c>
      <c r="AU31" s="450">
        <v>0</v>
      </c>
      <c r="AV31" s="145">
        <v>0</v>
      </c>
      <c r="AW31" s="449">
        <v>0</v>
      </c>
      <c r="AX31" s="449">
        <v>0</v>
      </c>
      <c r="AY31" s="450">
        <v>0</v>
      </c>
      <c r="AZ31" s="145">
        <v>0</v>
      </c>
      <c r="BA31" s="449">
        <v>0</v>
      </c>
      <c r="BB31" s="450">
        <v>0</v>
      </c>
      <c r="BC31" s="127">
        <v>0</v>
      </c>
      <c r="BD31" s="127">
        <v>1</v>
      </c>
      <c r="BE31" s="691" t="s">
        <v>125</v>
      </c>
      <c r="BF31" s="127">
        <v>7</v>
      </c>
      <c r="BG31" s="449">
        <v>0</v>
      </c>
      <c r="BH31" s="449">
        <v>0</v>
      </c>
      <c r="BI31" s="463">
        <v>0</v>
      </c>
      <c r="BJ31" s="463">
        <v>0</v>
      </c>
      <c r="BK31" s="464">
        <v>0</v>
      </c>
      <c r="BL31" s="448">
        <v>0</v>
      </c>
      <c r="BM31" s="463">
        <v>0</v>
      </c>
      <c r="BN31" s="463">
        <v>0</v>
      </c>
      <c r="BO31" s="464">
        <v>0</v>
      </c>
      <c r="BP31" s="145">
        <v>0</v>
      </c>
      <c r="BQ31" s="449">
        <v>0</v>
      </c>
      <c r="BR31" s="463">
        <v>0</v>
      </c>
      <c r="BS31" s="463">
        <v>0</v>
      </c>
      <c r="BT31" s="130">
        <v>0</v>
      </c>
      <c r="BU31" s="463">
        <v>0</v>
      </c>
      <c r="BV31" s="463">
        <v>0</v>
      </c>
      <c r="BW31" s="463">
        <v>0</v>
      </c>
      <c r="BX31" s="465">
        <v>0</v>
      </c>
      <c r="BY31" s="449">
        <v>0</v>
      </c>
      <c r="BZ31" s="464">
        <v>0</v>
      </c>
      <c r="CA31" s="145">
        <v>0</v>
      </c>
      <c r="CB31" s="448">
        <v>0</v>
      </c>
      <c r="CC31" s="465">
        <v>0</v>
      </c>
      <c r="CD31" s="139">
        <v>0</v>
      </c>
      <c r="CE31" s="65"/>
      <c r="CF31" s="296" t="s">
        <v>125</v>
      </c>
      <c r="CG31" s="127">
        <v>17</v>
      </c>
      <c r="CH31" s="449">
        <v>0</v>
      </c>
      <c r="CI31" s="449">
        <v>0</v>
      </c>
      <c r="CJ31" s="449">
        <v>0</v>
      </c>
      <c r="CK31" s="449">
        <v>0</v>
      </c>
      <c r="CL31" s="450">
        <v>0</v>
      </c>
      <c r="CM31" s="448">
        <v>0</v>
      </c>
      <c r="CN31" s="449">
        <v>0</v>
      </c>
      <c r="CO31" s="449">
        <v>0</v>
      </c>
      <c r="CP31" s="449">
        <v>0</v>
      </c>
      <c r="CQ31" s="449">
        <v>0</v>
      </c>
      <c r="CR31" s="449">
        <v>0</v>
      </c>
      <c r="CS31" s="449">
        <v>0</v>
      </c>
      <c r="CT31" s="449">
        <v>0</v>
      </c>
      <c r="CU31" s="139">
        <v>0</v>
      </c>
      <c r="CV31" s="449">
        <v>0</v>
      </c>
      <c r="CW31" s="449">
        <v>0</v>
      </c>
      <c r="CX31" s="127">
        <v>0</v>
      </c>
      <c r="CY31" s="65"/>
      <c r="CZ31" s="296" t="s">
        <v>125</v>
      </c>
      <c r="DA31" s="127">
        <v>13</v>
      </c>
      <c r="DB31" s="449">
        <v>0</v>
      </c>
      <c r="DC31" s="463">
        <v>0</v>
      </c>
      <c r="DD31" s="463">
        <v>0</v>
      </c>
      <c r="DE31" s="464">
        <v>0</v>
      </c>
      <c r="DF31" s="448">
        <v>0</v>
      </c>
      <c r="DG31" s="463">
        <v>0</v>
      </c>
      <c r="DH31" s="464">
        <v>0</v>
      </c>
      <c r="DI31" s="145">
        <v>0</v>
      </c>
      <c r="DJ31" s="449">
        <v>0</v>
      </c>
      <c r="DK31" s="463">
        <v>0</v>
      </c>
      <c r="DL31" s="464">
        <v>0</v>
      </c>
      <c r="DM31" s="145">
        <v>0</v>
      </c>
      <c r="DN31" s="449">
        <v>0</v>
      </c>
      <c r="DO31" s="465">
        <v>0</v>
      </c>
      <c r="DP31" s="449">
        <v>0</v>
      </c>
      <c r="DQ31" s="464">
        <v>0</v>
      </c>
      <c r="DR31" s="145">
        <v>0</v>
      </c>
      <c r="DS31" s="450">
        <v>1</v>
      </c>
      <c r="DT31" s="145">
        <v>7.6923076923076925</v>
      </c>
      <c r="DU31" s="450">
        <v>1</v>
      </c>
      <c r="DV31" s="145">
        <v>7.6923076923076925</v>
      </c>
      <c r="DW31" s="139">
        <v>0</v>
      </c>
      <c r="DX31" s="65"/>
      <c r="DY31" s="296" t="s">
        <v>125</v>
      </c>
      <c r="DZ31" s="449">
        <v>0</v>
      </c>
      <c r="EA31" s="463">
        <v>0</v>
      </c>
      <c r="EB31" s="464">
        <v>0</v>
      </c>
      <c r="EC31" s="448">
        <v>0</v>
      </c>
      <c r="ED31" s="463">
        <v>0</v>
      </c>
      <c r="EE31" s="465">
        <v>0</v>
      </c>
      <c r="EF31" s="449">
        <v>1</v>
      </c>
      <c r="EG31" s="463">
        <v>0</v>
      </c>
      <c r="EH31" s="464">
        <v>0</v>
      </c>
      <c r="EI31" s="448">
        <v>0</v>
      </c>
      <c r="EJ31" s="463">
        <v>0</v>
      </c>
      <c r="EK31" s="465">
        <v>0</v>
      </c>
      <c r="EL31" s="449">
        <v>0</v>
      </c>
      <c r="EM31" s="463">
        <v>0</v>
      </c>
      <c r="EN31" s="464">
        <v>0</v>
      </c>
      <c r="EO31" s="448">
        <v>0</v>
      </c>
      <c r="EP31" s="463">
        <v>0</v>
      </c>
      <c r="EQ31" s="465">
        <v>0</v>
      </c>
      <c r="ER31" s="459">
        <v>15</v>
      </c>
      <c r="ES31" s="544">
        <f t="shared" si="156"/>
        <v>0</v>
      </c>
      <c r="ET31" s="449">
        <v>0</v>
      </c>
      <c r="EU31" s="463">
        <v>0</v>
      </c>
      <c r="EV31" s="463">
        <v>0</v>
      </c>
      <c r="EW31" s="463">
        <v>0</v>
      </c>
      <c r="EX31" s="465">
        <v>0</v>
      </c>
      <c r="EY31" s="449">
        <v>0</v>
      </c>
      <c r="EZ31" s="463">
        <v>0</v>
      </c>
      <c r="FA31" s="464">
        <v>0</v>
      </c>
      <c r="FB31" s="448">
        <v>0</v>
      </c>
      <c r="FC31" s="463">
        <v>0</v>
      </c>
      <c r="FD31" s="465">
        <v>0</v>
      </c>
      <c r="FE31" s="449">
        <v>0</v>
      </c>
      <c r="FF31" s="463">
        <v>0</v>
      </c>
      <c r="FG31" s="464">
        <v>0</v>
      </c>
      <c r="FH31" s="448">
        <v>0</v>
      </c>
      <c r="FI31" s="463">
        <v>0</v>
      </c>
      <c r="FJ31" s="465">
        <v>0</v>
      </c>
      <c r="FK31" s="449">
        <v>0</v>
      </c>
      <c r="FL31" s="463">
        <v>0</v>
      </c>
      <c r="FM31" s="464">
        <v>0</v>
      </c>
      <c r="FN31" s="448">
        <v>0</v>
      </c>
      <c r="FO31" s="463">
        <v>0</v>
      </c>
      <c r="FP31" s="465">
        <v>0</v>
      </c>
      <c r="FQ31" s="139">
        <v>0</v>
      </c>
      <c r="FR31" s="65"/>
      <c r="FS31" s="296" t="s">
        <v>125</v>
      </c>
      <c r="FT31" s="506">
        <v>125</v>
      </c>
      <c r="FU31" s="545">
        <v>0</v>
      </c>
      <c r="FV31" s="449">
        <v>0</v>
      </c>
      <c r="FW31" s="449">
        <v>0</v>
      </c>
      <c r="FX31" s="449">
        <v>0</v>
      </c>
      <c r="FY31" s="449">
        <v>0</v>
      </c>
      <c r="FZ31" s="450">
        <v>0</v>
      </c>
      <c r="GA31" s="448">
        <v>0</v>
      </c>
      <c r="GB31" s="449">
        <v>0</v>
      </c>
      <c r="GC31" s="449">
        <v>0</v>
      </c>
      <c r="GD31" s="449">
        <v>0</v>
      </c>
      <c r="GE31" s="139">
        <v>0</v>
      </c>
      <c r="GF31" s="450">
        <v>0</v>
      </c>
      <c r="GG31" s="127">
        <v>222</v>
      </c>
      <c r="GH31" s="339">
        <v>0</v>
      </c>
      <c r="GI31" s="449">
        <v>0</v>
      </c>
      <c r="GJ31" s="449">
        <v>0</v>
      </c>
      <c r="GK31" s="449">
        <v>0</v>
      </c>
      <c r="GL31" s="449">
        <v>0</v>
      </c>
      <c r="GM31" s="449">
        <v>0</v>
      </c>
      <c r="GN31" s="449">
        <v>0</v>
      </c>
      <c r="GO31" s="449">
        <v>0</v>
      </c>
      <c r="GP31" s="449">
        <v>0</v>
      </c>
      <c r="GQ31" s="139">
        <v>0</v>
      </c>
      <c r="GR31" s="65"/>
      <c r="GS31" s="296" t="s">
        <v>125</v>
      </c>
      <c r="GT31" s="449">
        <v>0</v>
      </c>
      <c r="GU31" s="449">
        <v>0</v>
      </c>
      <c r="GV31" s="449">
        <v>0</v>
      </c>
      <c r="GW31" s="449">
        <v>0</v>
      </c>
      <c r="GX31" s="449">
        <v>0</v>
      </c>
      <c r="GY31" s="449">
        <v>0</v>
      </c>
      <c r="GZ31" s="449">
        <v>0</v>
      </c>
      <c r="HA31" s="139">
        <v>0</v>
      </c>
      <c r="HB31" s="448">
        <v>19</v>
      </c>
      <c r="HC31" s="340">
        <v>0</v>
      </c>
      <c r="HD31" s="448">
        <v>0</v>
      </c>
      <c r="HE31" s="449">
        <v>0</v>
      </c>
      <c r="HF31" s="449">
        <v>0</v>
      </c>
      <c r="HG31" s="449">
        <v>0</v>
      </c>
      <c r="HH31" s="139">
        <v>0</v>
      </c>
      <c r="HI31" s="449">
        <v>0</v>
      </c>
      <c r="HJ31" s="449">
        <v>0</v>
      </c>
      <c r="HK31" s="449">
        <v>0</v>
      </c>
      <c r="HL31" s="449">
        <v>0</v>
      </c>
      <c r="HM31" s="449">
        <v>0</v>
      </c>
      <c r="HN31" s="449">
        <v>0</v>
      </c>
      <c r="HO31" s="449">
        <v>0</v>
      </c>
      <c r="HP31" s="139">
        <v>0</v>
      </c>
      <c r="HQ31" s="65"/>
      <c r="HR31" s="296" t="s">
        <v>125</v>
      </c>
      <c r="HS31" s="448">
        <v>0</v>
      </c>
      <c r="HT31" s="449">
        <v>0</v>
      </c>
      <c r="HU31" s="449">
        <v>0</v>
      </c>
      <c r="HV31" s="449">
        <v>0</v>
      </c>
      <c r="HW31" s="449">
        <v>0</v>
      </c>
      <c r="HX31" s="449">
        <v>0</v>
      </c>
      <c r="HY31" s="449">
        <v>0</v>
      </c>
      <c r="HZ31" s="449">
        <v>0</v>
      </c>
      <c r="IA31" s="449">
        <v>0</v>
      </c>
      <c r="IB31" s="449">
        <v>0</v>
      </c>
      <c r="IC31" s="449">
        <v>0</v>
      </c>
      <c r="ID31" s="449">
        <v>0</v>
      </c>
      <c r="IE31" s="449">
        <v>0</v>
      </c>
      <c r="IF31" s="449">
        <v>0</v>
      </c>
      <c r="IG31" s="139">
        <v>0</v>
      </c>
      <c r="IH31" s="448">
        <v>0</v>
      </c>
      <c r="II31" s="449">
        <v>0</v>
      </c>
      <c r="IJ31" s="450">
        <v>0</v>
      </c>
      <c r="IK31" s="448">
        <v>0</v>
      </c>
      <c r="IL31" s="449">
        <v>0</v>
      </c>
      <c r="IM31" s="139">
        <v>0</v>
      </c>
      <c r="IN31" s="449">
        <v>0</v>
      </c>
      <c r="IO31" s="449">
        <v>0</v>
      </c>
      <c r="IP31" s="139">
        <v>0</v>
      </c>
      <c r="IQ31" s="449">
        <v>0</v>
      </c>
      <c r="IR31" s="449">
        <v>0</v>
      </c>
      <c r="IS31" s="449">
        <v>0</v>
      </c>
      <c r="IT31" s="449">
        <v>0</v>
      </c>
      <c r="IU31" s="139">
        <v>0</v>
      </c>
      <c r="IV31" s="65"/>
      <c r="IW31" s="296" t="s">
        <v>125</v>
      </c>
      <c r="IX31" s="448">
        <v>0</v>
      </c>
      <c r="IY31" s="449">
        <v>0</v>
      </c>
      <c r="IZ31" s="449">
        <v>0</v>
      </c>
      <c r="JA31" s="449">
        <v>0</v>
      </c>
      <c r="JB31" s="139">
        <v>0</v>
      </c>
      <c r="JC31" s="449">
        <v>0</v>
      </c>
      <c r="JD31" s="449">
        <v>0</v>
      </c>
      <c r="JE31" s="449">
        <v>0</v>
      </c>
      <c r="JF31" s="449">
        <v>0</v>
      </c>
      <c r="JG31" s="450">
        <v>0</v>
      </c>
      <c r="JH31" s="448">
        <v>0</v>
      </c>
      <c r="JI31" s="449">
        <v>0</v>
      </c>
      <c r="JJ31" s="449">
        <v>0</v>
      </c>
      <c r="JK31" s="449">
        <v>0</v>
      </c>
      <c r="JL31" s="139">
        <v>0</v>
      </c>
      <c r="JM31" s="448">
        <v>0</v>
      </c>
      <c r="JN31" s="343">
        <v>111</v>
      </c>
      <c r="JO31" s="546">
        <v>0</v>
      </c>
      <c r="JP31" s="449">
        <v>0</v>
      </c>
      <c r="JQ31" s="449">
        <v>0</v>
      </c>
      <c r="JR31" s="450">
        <v>0</v>
      </c>
      <c r="JS31" s="127">
        <v>18</v>
      </c>
      <c r="JT31" s="449">
        <v>6</v>
      </c>
      <c r="JU31" s="449">
        <v>5</v>
      </c>
      <c r="JV31" s="707">
        <f t="shared" si="167"/>
        <v>61.111111111111114</v>
      </c>
      <c r="JW31" s="127">
        <v>7</v>
      </c>
      <c r="JX31" s="449">
        <v>1</v>
      </c>
      <c r="JY31" s="449">
        <v>1</v>
      </c>
      <c r="JZ31" s="707">
        <f t="shared" si="168"/>
        <v>28.571428571428569</v>
      </c>
      <c r="KA31" s="127">
        <v>10</v>
      </c>
      <c r="KB31" s="449">
        <v>0</v>
      </c>
      <c r="KC31" s="449">
        <v>0</v>
      </c>
      <c r="KD31" s="708">
        <f t="shared" si="169"/>
        <v>0</v>
      </c>
      <c r="KE31" s="448">
        <v>0</v>
      </c>
      <c r="KF31" s="449">
        <v>0</v>
      </c>
      <c r="KG31" s="449">
        <v>0</v>
      </c>
      <c r="KH31" s="449">
        <v>0</v>
      </c>
      <c r="KI31" s="139">
        <v>0</v>
      </c>
    </row>
    <row r="32" spans="1:295" s="97" customFormat="1" ht="18.75" x14ac:dyDescent="0.3">
      <c r="A32" s="291">
        <v>1447</v>
      </c>
      <c r="B32" s="539" t="s">
        <v>124</v>
      </c>
      <c r="C32" s="127">
        <v>26</v>
      </c>
      <c r="D32" s="540">
        <v>0</v>
      </c>
      <c r="E32" s="540">
        <v>0</v>
      </c>
      <c r="F32" s="540">
        <v>0</v>
      </c>
      <c r="G32" s="142">
        <v>0</v>
      </c>
      <c r="H32" s="540">
        <v>0</v>
      </c>
      <c r="I32" s="541">
        <v>0</v>
      </c>
      <c r="J32" s="542">
        <v>7</v>
      </c>
      <c r="K32" s="540">
        <v>2</v>
      </c>
      <c r="L32" s="543">
        <v>3</v>
      </c>
      <c r="M32" s="347">
        <v>11.538461538461538</v>
      </c>
      <c r="N32" s="540">
        <v>7</v>
      </c>
      <c r="O32" s="540">
        <v>2</v>
      </c>
      <c r="P32" s="540">
        <v>3</v>
      </c>
      <c r="Q32" s="145">
        <v>11.538461538461538</v>
      </c>
      <c r="R32" s="540">
        <v>7</v>
      </c>
      <c r="S32" s="541">
        <v>2</v>
      </c>
      <c r="T32" s="542">
        <v>7</v>
      </c>
      <c r="U32" s="543">
        <v>2</v>
      </c>
      <c r="V32" s="540">
        <v>0</v>
      </c>
      <c r="W32" s="541">
        <v>0</v>
      </c>
      <c r="X32" s="542">
        <v>0</v>
      </c>
      <c r="Y32" s="540">
        <v>0</v>
      </c>
      <c r="Z32" s="543">
        <v>0</v>
      </c>
      <c r="AA32" s="65"/>
      <c r="AB32" s="296" t="s">
        <v>124</v>
      </c>
      <c r="AC32" s="139">
        <v>32</v>
      </c>
      <c r="AD32" s="448">
        <v>4</v>
      </c>
      <c r="AE32" s="340">
        <v>12.5</v>
      </c>
      <c r="AF32" s="449">
        <v>4</v>
      </c>
      <c r="AG32" s="464">
        <v>4</v>
      </c>
      <c r="AH32" s="448">
        <v>0</v>
      </c>
      <c r="AI32" s="463">
        <v>0</v>
      </c>
      <c r="AJ32" s="465">
        <v>0</v>
      </c>
      <c r="AK32" s="449">
        <v>1</v>
      </c>
      <c r="AL32" s="449">
        <v>1</v>
      </c>
      <c r="AM32" s="139">
        <v>1</v>
      </c>
      <c r="AN32" s="459">
        <v>4</v>
      </c>
      <c r="AO32" s="145">
        <v>12.5</v>
      </c>
      <c r="AP32" s="449">
        <v>0</v>
      </c>
      <c r="AQ32" s="139">
        <v>4</v>
      </c>
      <c r="AR32" s="449">
        <v>1</v>
      </c>
      <c r="AS32" s="449">
        <v>1</v>
      </c>
      <c r="AT32" s="449">
        <v>0</v>
      </c>
      <c r="AU32" s="450">
        <v>0</v>
      </c>
      <c r="AV32" s="145">
        <v>0</v>
      </c>
      <c r="AW32" s="449">
        <v>1</v>
      </c>
      <c r="AX32" s="449">
        <v>1</v>
      </c>
      <c r="AY32" s="450">
        <v>0</v>
      </c>
      <c r="AZ32" s="145">
        <v>0</v>
      </c>
      <c r="BA32" s="449">
        <v>0</v>
      </c>
      <c r="BB32" s="450">
        <v>0</v>
      </c>
      <c r="BC32" s="127">
        <v>1</v>
      </c>
      <c r="BD32" s="127">
        <v>4</v>
      </c>
      <c r="BE32" s="691" t="s">
        <v>124</v>
      </c>
      <c r="BF32" s="127">
        <v>29</v>
      </c>
      <c r="BG32" s="449">
        <v>0</v>
      </c>
      <c r="BH32" s="449">
        <v>0</v>
      </c>
      <c r="BI32" s="463">
        <v>0</v>
      </c>
      <c r="BJ32" s="463">
        <v>0</v>
      </c>
      <c r="BK32" s="464">
        <v>0</v>
      </c>
      <c r="BL32" s="448">
        <v>0</v>
      </c>
      <c r="BM32" s="463">
        <v>0</v>
      </c>
      <c r="BN32" s="463">
        <v>0</v>
      </c>
      <c r="BO32" s="464">
        <v>0</v>
      </c>
      <c r="BP32" s="145">
        <v>0</v>
      </c>
      <c r="BQ32" s="449">
        <v>0</v>
      </c>
      <c r="BR32" s="463">
        <v>0</v>
      </c>
      <c r="BS32" s="463">
        <v>0</v>
      </c>
      <c r="BT32" s="130">
        <v>0</v>
      </c>
      <c r="BU32" s="463">
        <v>0</v>
      </c>
      <c r="BV32" s="463">
        <v>0</v>
      </c>
      <c r="BW32" s="463">
        <v>0</v>
      </c>
      <c r="BX32" s="465">
        <v>0</v>
      </c>
      <c r="BY32" s="449">
        <v>0</v>
      </c>
      <c r="BZ32" s="464">
        <v>0</v>
      </c>
      <c r="CA32" s="145">
        <v>0</v>
      </c>
      <c r="CB32" s="448">
        <v>0</v>
      </c>
      <c r="CC32" s="465">
        <v>0</v>
      </c>
      <c r="CD32" s="139">
        <v>0</v>
      </c>
      <c r="CE32" s="65"/>
      <c r="CF32" s="296" t="s">
        <v>124</v>
      </c>
      <c r="CG32" s="127">
        <v>35</v>
      </c>
      <c r="CH32" s="449">
        <v>0</v>
      </c>
      <c r="CI32" s="449">
        <v>0</v>
      </c>
      <c r="CJ32" s="449">
        <v>0</v>
      </c>
      <c r="CK32" s="449">
        <v>0</v>
      </c>
      <c r="CL32" s="450">
        <v>0</v>
      </c>
      <c r="CM32" s="448">
        <v>0</v>
      </c>
      <c r="CN32" s="449">
        <v>0</v>
      </c>
      <c r="CO32" s="449">
        <v>0</v>
      </c>
      <c r="CP32" s="449">
        <v>0</v>
      </c>
      <c r="CQ32" s="449">
        <v>0</v>
      </c>
      <c r="CR32" s="449">
        <v>0</v>
      </c>
      <c r="CS32" s="449">
        <v>0</v>
      </c>
      <c r="CT32" s="449">
        <v>0</v>
      </c>
      <c r="CU32" s="139">
        <v>0</v>
      </c>
      <c r="CV32" s="449">
        <v>0</v>
      </c>
      <c r="CW32" s="449">
        <v>0</v>
      </c>
      <c r="CX32" s="127">
        <v>0</v>
      </c>
      <c r="CY32" s="65"/>
      <c r="CZ32" s="296" t="s">
        <v>124</v>
      </c>
      <c r="DA32" s="127">
        <v>39</v>
      </c>
      <c r="DB32" s="449">
        <v>0</v>
      </c>
      <c r="DC32" s="463">
        <v>0</v>
      </c>
      <c r="DD32" s="463">
        <v>0</v>
      </c>
      <c r="DE32" s="464">
        <v>0</v>
      </c>
      <c r="DF32" s="448">
        <v>0</v>
      </c>
      <c r="DG32" s="463">
        <v>0</v>
      </c>
      <c r="DH32" s="464">
        <v>0</v>
      </c>
      <c r="DI32" s="145">
        <v>0</v>
      </c>
      <c r="DJ32" s="449">
        <v>0</v>
      </c>
      <c r="DK32" s="463">
        <v>0</v>
      </c>
      <c r="DL32" s="464">
        <v>0</v>
      </c>
      <c r="DM32" s="145">
        <v>0</v>
      </c>
      <c r="DN32" s="449">
        <v>0</v>
      </c>
      <c r="DO32" s="465">
        <v>0</v>
      </c>
      <c r="DP32" s="449">
        <v>0</v>
      </c>
      <c r="DQ32" s="464">
        <v>0</v>
      </c>
      <c r="DR32" s="145">
        <v>0</v>
      </c>
      <c r="DS32" s="450">
        <v>6</v>
      </c>
      <c r="DT32" s="145">
        <v>15.384615384615385</v>
      </c>
      <c r="DU32" s="450">
        <v>6</v>
      </c>
      <c r="DV32" s="145">
        <v>15.384615384615385</v>
      </c>
      <c r="DW32" s="139">
        <v>0</v>
      </c>
      <c r="DX32" s="65"/>
      <c r="DY32" s="296" t="s">
        <v>124</v>
      </c>
      <c r="DZ32" s="449">
        <v>0</v>
      </c>
      <c r="EA32" s="463">
        <v>0</v>
      </c>
      <c r="EB32" s="464">
        <v>0</v>
      </c>
      <c r="EC32" s="448">
        <v>1</v>
      </c>
      <c r="ED32" s="463">
        <v>0</v>
      </c>
      <c r="EE32" s="465">
        <v>0</v>
      </c>
      <c r="EF32" s="449">
        <v>0</v>
      </c>
      <c r="EG32" s="463">
        <v>0</v>
      </c>
      <c r="EH32" s="464">
        <v>0</v>
      </c>
      <c r="EI32" s="448">
        <v>0</v>
      </c>
      <c r="EJ32" s="463">
        <v>0</v>
      </c>
      <c r="EK32" s="465">
        <v>0</v>
      </c>
      <c r="EL32" s="449">
        <v>0</v>
      </c>
      <c r="EM32" s="463">
        <v>0</v>
      </c>
      <c r="EN32" s="464">
        <v>0</v>
      </c>
      <c r="EO32" s="448">
        <v>0</v>
      </c>
      <c r="EP32" s="463">
        <v>0</v>
      </c>
      <c r="EQ32" s="465">
        <v>0</v>
      </c>
      <c r="ER32" s="459">
        <v>25</v>
      </c>
      <c r="ES32" s="544">
        <f t="shared" si="156"/>
        <v>4</v>
      </c>
      <c r="ET32" s="449">
        <v>0</v>
      </c>
      <c r="EU32" s="463">
        <v>0</v>
      </c>
      <c r="EV32" s="463">
        <v>1</v>
      </c>
      <c r="EW32" s="463">
        <v>0</v>
      </c>
      <c r="EX32" s="465">
        <v>0</v>
      </c>
      <c r="EY32" s="449">
        <v>0</v>
      </c>
      <c r="EZ32" s="463">
        <v>0</v>
      </c>
      <c r="FA32" s="464">
        <v>0</v>
      </c>
      <c r="FB32" s="448">
        <v>0</v>
      </c>
      <c r="FC32" s="463">
        <v>0</v>
      </c>
      <c r="FD32" s="465">
        <v>0</v>
      </c>
      <c r="FE32" s="449">
        <v>0</v>
      </c>
      <c r="FF32" s="463">
        <v>0</v>
      </c>
      <c r="FG32" s="464">
        <v>0</v>
      </c>
      <c r="FH32" s="448">
        <v>0</v>
      </c>
      <c r="FI32" s="463">
        <v>0</v>
      </c>
      <c r="FJ32" s="465">
        <v>0</v>
      </c>
      <c r="FK32" s="449">
        <v>0</v>
      </c>
      <c r="FL32" s="463">
        <v>0</v>
      </c>
      <c r="FM32" s="464">
        <v>0</v>
      </c>
      <c r="FN32" s="448">
        <v>0</v>
      </c>
      <c r="FO32" s="463">
        <v>0</v>
      </c>
      <c r="FP32" s="465">
        <v>0</v>
      </c>
      <c r="FQ32" s="139">
        <v>0</v>
      </c>
      <c r="FR32" s="65"/>
      <c r="FS32" s="296" t="s">
        <v>124</v>
      </c>
      <c r="FT32" s="506">
        <v>304</v>
      </c>
      <c r="FU32" s="545">
        <v>0</v>
      </c>
      <c r="FV32" s="449">
        <v>0</v>
      </c>
      <c r="FW32" s="449">
        <v>0</v>
      </c>
      <c r="FX32" s="449">
        <v>0</v>
      </c>
      <c r="FY32" s="449">
        <v>0</v>
      </c>
      <c r="FZ32" s="450">
        <v>0</v>
      </c>
      <c r="GA32" s="448">
        <v>0</v>
      </c>
      <c r="GB32" s="449">
        <v>0</v>
      </c>
      <c r="GC32" s="449">
        <v>0</v>
      </c>
      <c r="GD32" s="449">
        <v>0</v>
      </c>
      <c r="GE32" s="139">
        <v>0</v>
      </c>
      <c r="GF32" s="450">
        <v>0</v>
      </c>
      <c r="GG32" s="127">
        <v>436</v>
      </c>
      <c r="GH32" s="339">
        <v>0</v>
      </c>
      <c r="GI32" s="449">
        <v>0</v>
      </c>
      <c r="GJ32" s="449">
        <v>0</v>
      </c>
      <c r="GK32" s="449">
        <v>0</v>
      </c>
      <c r="GL32" s="449">
        <v>0</v>
      </c>
      <c r="GM32" s="449">
        <v>0</v>
      </c>
      <c r="GN32" s="449">
        <v>0</v>
      </c>
      <c r="GO32" s="449">
        <v>0</v>
      </c>
      <c r="GP32" s="449">
        <v>0</v>
      </c>
      <c r="GQ32" s="139">
        <v>0</v>
      </c>
      <c r="GR32" s="65"/>
      <c r="GS32" s="296" t="s">
        <v>124</v>
      </c>
      <c r="GT32" s="449">
        <v>0</v>
      </c>
      <c r="GU32" s="449">
        <v>0</v>
      </c>
      <c r="GV32" s="449">
        <v>0</v>
      </c>
      <c r="GW32" s="449">
        <v>0</v>
      </c>
      <c r="GX32" s="449">
        <v>0</v>
      </c>
      <c r="GY32" s="449">
        <v>0</v>
      </c>
      <c r="GZ32" s="449">
        <v>0</v>
      </c>
      <c r="HA32" s="139">
        <v>0</v>
      </c>
      <c r="HB32" s="448">
        <v>36</v>
      </c>
      <c r="HC32" s="340">
        <v>0</v>
      </c>
      <c r="HD32" s="448">
        <v>0</v>
      </c>
      <c r="HE32" s="449">
        <v>0</v>
      </c>
      <c r="HF32" s="449">
        <v>0</v>
      </c>
      <c r="HG32" s="449">
        <v>0</v>
      </c>
      <c r="HH32" s="139">
        <v>0</v>
      </c>
      <c r="HI32" s="449">
        <v>0</v>
      </c>
      <c r="HJ32" s="449">
        <v>0</v>
      </c>
      <c r="HK32" s="449">
        <v>0</v>
      </c>
      <c r="HL32" s="449">
        <v>0</v>
      </c>
      <c r="HM32" s="449">
        <v>0</v>
      </c>
      <c r="HN32" s="449">
        <v>0</v>
      </c>
      <c r="HO32" s="449">
        <v>0</v>
      </c>
      <c r="HP32" s="139">
        <v>0</v>
      </c>
      <c r="HQ32" s="65"/>
      <c r="HR32" s="296" t="s">
        <v>124</v>
      </c>
      <c r="HS32" s="448">
        <v>0</v>
      </c>
      <c r="HT32" s="449">
        <v>0</v>
      </c>
      <c r="HU32" s="449">
        <v>0</v>
      </c>
      <c r="HV32" s="449">
        <v>0</v>
      </c>
      <c r="HW32" s="449">
        <v>0</v>
      </c>
      <c r="HX32" s="449">
        <v>0</v>
      </c>
      <c r="HY32" s="449">
        <v>0</v>
      </c>
      <c r="HZ32" s="449">
        <v>0</v>
      </c>
      <c r="IA32" s="449">
        <v>0</v>
      </c>
      <c r="IB32" s="449">
        <v>1</v>
      </c>
      <c r="IC32" s="449">
        <v>0</v>
      </c>
      <c r="ID32" s="449">
        <v>1</v>
      </c>
      <c r="IE32" s="449">
        <v>0</v>
      </c>
      <c r="IF32" s="449">
        <v>0</v>
      </c>
      <c r="IG32" s="139">
        <v>0</v>
      </c>
      <c r="IH32" s="448">
        <v>0</v>
      </c>
      <c r="II32" s="449">
        <v>0</v>
      </c>
      <c r="IJ32" s="450">
        <v>0</v>
      </c>
      <c r="IK32" s="448">
        <v>0</v>
      </c>
      <c r="IL32" s="449">
        <v>0</v>
      </c>
      <c r="IM32" s="139">
        <v>0</v>
      </c>
      <c r="IN32" s="449">
        <v>0</v>
      </c>
      <c r="IO32" s="449">
        <v>0</v>
      </c>
      <c r="IP32" s="139">
        <v>0</v>
      </c>
      <c r="IQ32" s="449">
        <v>0</v>
      </c>
      <c r="IR32" s="449">
        <v>0</v>
      </c>
      <c r="IS32" s="449">
        <v>0</v>
      </c>
      <c r="IT32" s="449">
        <v>0</v>
      </c>
      <c r="IU32" s="139">
        <v>0</v>
      </c>
      <c r="IV32" s="65"/>
      <c r="IW32" s="296" t="s">
        <v>124</v>
      </c>
      <c r="IX32" s="448">
        <v>0</v>
      </c>
      <c r="IY32" s="449">
        <v>0</v>
      </c>
      <c r="IZ32" s="449">
        <v>0</v>
      </c>
      <c r="JA32" s="449">
        <v>0</v>
      </c>
      <c r="JB32" s="139">
        <v>0</v>
      </c>
      <c r="JC32" s="449">
        <v>0</v>
      </c>
      <c r="JD32" s="449">
        <v>0</v>
      </c>
      <c r="JE32" s="449">
        <v>0</v>
      </c>
      <c r="JF32" s="449">
        <v>0</v>
      </c>
      <c r="JG32" s="450">
        <v>0</v>
      </c>
      <c r="JH32" s="448">
        <v>0</v>
      </c>
      <c r="JI32" s="449">
        <v>0</v>
      </c>
      <c r="JJ32" s="449">
        <v>0</v>
      </c>
      <c r="JK32" s="449">
        <v>0</v>
      </c>
      <c r="JL32" s="139">
        <v>0</v>
      </c>
      <c r="JM32" s="448">
        <v>0</v>
      </c>
      <c r="JN32" s="343">
        <v>218</v>
      </c>
      <c r="JO32" s="546">
        <v>0</v>
      </c>
      <c r="JP32" s="449">
        <v>0</v>
      </c>
      <c r="JQ32" s="449">
        <v>0</v>
      </c>
      <c r="JR32" s="450">
        <v>0</v>
      </c>
      <c r="JS32" s="127">
        <v>106</v>
      </c>
      <c r="JT32" s="449">
        <v>1</v>
      </c>
      <c r="JU32" s="449">
        <v>0</v>
      </c>
      <c r="JV32" s="707">
        <f t="shared" si="167"/>
        <v>0.94339622641509435</v>
      </c>
      <c r="JW32" s="127">
        <v>106</v>
      </c>
      <c r="JX32" s="449">
        <v>1</v>
      </c>
      <c r="JY32" s="449">
        <v>0</v>
      </c>
      <c r="JZ32" s="707">
        <f t="shared" si="168"/>
        <v>0.94339622641509435</v>
      </c>
      <c r="KA32" s="127">
        <v>76</v>
      </c>
      <c r="KB32" s="449">
        <v>0</v>
      </c>
      <c r="KC32" s="449">
        <v>0</v>
      </c>
      <c r="KD32" s="708">
        <f t="shared" si="169"/>
        <v>0</v>
      </c>
      <c r="KE32" s="448">
        <v>0</v>
      </c>
      <c r="KF32" s="449">
        <v>0</v>
      </c>
      <c r="KG32" s="449">
        <v>0</v>
      </c>
      <c r="KH32" s="449">
        <v>0</v>
      </c>
      <c r="KI32" s="139">
        <v>0</v>
      </c>
    </row>
    <row r="33" spans="1:295" s="97" customFormat="1" ht="27" customHeight="1" x14ac:dyDescent="0.3">
      <c r="A33" s="548"/>
      <c r="B33" s="549" t="s">
        <v>117</v>
      </c>
      <c r="C33" s="550">
        <v>76</v>
      </c>
      <c r="D33" s="551">
        <f>SUM(D34:D38)</f>
        <v>2</v>
      </c>
      <c r="E33" s="551">
        <f t="shared" ref="E33:Z33" si="170">SUM(E34:E38)</f>
        <v>0</v>
      </c>
      <c r="F33" s="551">
        <f t="shared" si="170"/>
        <v>0</v>
      </c>
      <c r="G33" s="552">
        <f t="shared" ref="G33:G39" si="171">IFERROR(SUM(D33:F33)/C33*100,0)</f>
        <v>2.6315789473684208</v>
      </c>
      <c r="H33" s="551">
        <f t="shared" si="170"/>
        <v>2</v>
      </c>
      <c r="I33" s="553">
        <f t="shared" si="170"/>
        <v>0</v>
      </c>
      <c r="J33" s="554">
        <f t="shared" si="170"/>
        <v>6</v>
      </c>
      <c r="K33" s="551">
        <f t="shared" si="170"/>
        <v>5</v>
      </c>
      <c r="L33" s="555">
        <f t="shared" si="170"/>
        <v>13</v>
      </c>
      <c r="M33" s="144">
        <f t="shared" ref="M33:M39" si="172">IFERROR(L33/C33*100,0)</f>
        <v>17.105263157894736</v>
      </c>
      <c r="N33" s="551">
        <f t="shared" si="170"/>
        <v>6</v>
      </c>
      <c r="O33" s="551">
        <f t="shared" si="170"/>
        <v>5</v>
      </c>
      <c r="P33" s="551">
        <f t="shared" si="170"/>
        <v>13</v>
      </c>
      <c r="Q33" s="146">
        <f t="shared" ref="Q33:Q39" si="173">IFERROR(P33/C33*100,0)</f>
        <v>17.105263157894736</v>
      </c>
      <c r="R33" s="551">
        <f t="shared" si="170"/>
        <v>6</v>
      </c>
      <c r="S33" s="553">
        <f t="shared" si="170"/>
        <v>5</v>
      </c>
      <c r="T33" s="554">
        <f t="shared" si="170"/>
        <v>6</v>
      </c>
      <c r="U33" s="555">
        <f t="shared" si="170"/>
        <v>5</v>
      </c>
      <c r="V33" s="551">
        <f t="shared" si="170"/>
        <v>0</v>
      </c>
      <c r="W33" s="553">
        <f t="shared" si="170"/>
        <v>0</v>
      </c>
      <c r="X33" s="554">
        <f t="shared" si="170"/>
        <v>0</v>
      </c>
      <c r="Y33" s="551">
        <f t="shared" si="170"/>
        <v>0</v>
      </c>
      <c r="Z33" s="555">
        <f t="shared" si="170"/>
        <v>0</v>
      </c>
      <c r="AA33" s="65"/>
      <c r="AB33" s="556" t="s">
        <v>117</v>
      </c>
      <c r="AC33" s="557">
        <v>69</v>
      </c>
      <c r="AD33" s="554">
        <f t="shared" ref="AD33:BD33" si="174">SUM(AD34:AD38)</f>
        <v>3</v>
      </c>
      <c r="AE33" s="558">
        <f t="shared" si="132"/>
        <v>4.3478260869565215</v>
      </c>
      <c r="AF33" s="551">
        <f t="shared" si="174"/>
        <v>3</v>
      </c>
      <c r="AG33" s="559">
        <f t="shared" si="174"/>
        <v>3</v>
      </c>
      <c r="AH33" s="554">
        <f t="shared" si="174"/>
        <v>0</v>
      </c>
      <c r="AI33" s="560">
        <f t="shared" si="174"/>
        <v>0</v>
      </c>
      <c r="AJ33" s="561">
        <f t="shared" si="174"/>
        <v>0</v>
      </c>
      <c r="AK33" s="551">
        <f t="shared" si="174"/>
        <v>0</v>
      </c>
      <c r="AL33" s="551">
        <f t="shared" si="174"/>
        <v>0</v>
      </c>
      <c r="AM33" s="555">
        <f t="shared" si="174"/>
        <v>9</v>
      </c>
      <c r="AN33" s="562">
        <f t="shared" si="174"/>
        <v>7</v>
      </c>
      <c r="AO33" s="146">
        <f t="shared" si="133"/>
        <v>10.144927536231885</v>
      </c>
      <c r="AP33" s="551">
        <f t="shared" si="174"/>
        <v>0</v>
      </c>
      <c r="AQ33" s="555">
        <f t="shared" si="174"/>
        <v>7</v>
      </c>
      <c r="AR33" s="551">
        <f t="shared" si="174"/>
        <v>0</v>
      </c>
      <c r="AS33" s="551">
        <f t="shared" si="174"/>
        <v>0</v>
      </c>
      <c r="AT33" s="551">
        <f t="shared" si="174"/>
        <v>0</v>
      </c>
      <c r="AU33" s="553">
        <f t="shared" si="174"/>
        <v>0</v>
      </c>
      <c r="AV33" s="146">
        <f t="shared" si="134"/>
        <v>0</v>
      </c>
      <c r="AW33" s="551">
        <f t="shared" si="174"/>
        <v>0</v>
      </c>
      <c r="AX33" s="551">
        <f t="shared" si="174"/>
        <v>0</v>
      </c>
      <c r="AY33" s="553">
        <f t="shared" si="174"/>
        <v>1</v>
      </c>
      <c r="AZ33" s="146">
        <f t="shared" si="135"/>
        <v>1.4492753623188406</v>
      </c>
      <c r="BA33" s="551">
        <f t="shared" si="174"/>
        <v>0</v>
      </c>
      <c r="BB33" s="553">
        <f t="shared" si="174"/>
        <v>0</v>
      </c>
      <c r="BC33" s="563">
        <f t="shared" si="174"/>
        <v>9</v>
      </c>
      <c r="BD33" s="563">
        <f t="shared" si="174"/>
        <v>7</v>
      </c>
      <c r="BE33" s="556" t="s">
        <v>117</v>
      </c>
      <c r="BF33" s="550">
        <v>89</v>
      </c>
      <c r="BG33" s="551">
        <f t="shared" ref="BG33:CD33" si="175">SUM(BG34:BG38)</f>
        <v>0</v>
      </c>
      <c r="BH33" s="560">
        <f t="shared" si="175"/>
        <v>0</v>
      </c>
      <c r="BI33" s="560">
        <f t="shared" si="175"/>
        <v>0</v>
      </c>
      <c r="BJ33" s="560">
        <f t="shared" si="175"/>
        <v>0</v>
      </c>
      <c r="BK33" s="559">
        <f t="shared" si="175"/>
        <v>0</v>
      </c>
      <c r="BL33" s="554">
        <f t="shared" si="175"/>
        <v>0</v>
      </c>
      <c r="BM33" s="560">
        <f t="shared" si="175"/>
        <v>0</v>
      </c>
      <c r="BN33" s="560">
        <f t="shared" si="175"/>
        <v>0</v>
      </c>
      <c r="BO33" s="559">
        <f t="shared" si="175"/>
        <v>0</v>
      </c>
      <c r="BP33" s="146">
        <f t="shared" si="137"/>
        <v>0</v>
      </c>
      <c r="BQ33" s="551">
        <f t="shared" si="175"/>
        <v>0</v>
      </c>
      <c r="BR33" s="560">
        <f t="shared" si="175"/>
        <v>0</v>
      </c>
      <c r="BS33" s="560">
        <f t="shared" si="175"/>
        <v>0</v>
      </c>
      <c r="BT33" s="564">
        <f t="shared" si="139"/>
        <v>0</v>
      </c>
      <c r="BU33" s="560">
        <f t="shared" si="175"/>
        <v>0</v>
      </c>
      <c r="BV33" s="560">
        <f t="shared" si="175"/>
        <v>0</v>
      </c>
      <c r="BW33" s="560">
        <f t="shared" si="175"/>
        <v>0</v>
      </c>
      <c r="BX33" s="561">
        <f t="shared" si="175"/>
        <v>0</v>
      </c>
      <c r="BY33" s="551">
        <f t="shared" si="175"/>
        <v>0</v>
      </c>
      <c r="BZ33" s="559">
        <f t="shared" si="175"/>
        <v>0</v>
      </c>
      <c r="CA33" s="146">
        <f t="shared" si="141"/>
        <v>0</v>
      </c>
      <c r="CB33" s="554">
        <f t="shared" si="175"/>
        <v>0</v>
      </c>
      <c r="CC33" s="561">
        <f t="shared" si="175"/>
        <v>0</v>
      </c>
      <c r="CD33" s="555">
        <f t="shared" si="175"/>
        <v>0</v>
      </c>
      <c r="CE33" s="65"/>
      <c r="CF33" s="556" t="s">
        <v>117</v>
      </c>
      <c r="CG33" s="353">
        <f>SUM(CG34:CG38)</f>
        <v>86</v>
      </c>
      <c r="CH33" s="551">
        <f t="shared" ref="CH33:CX33" si="176">SUM(CH34:CH38)</f>
        <v>0</v>
      </c>
      <c r="CI33" s="551">
        <f t="shared" si="176"/>
        <v>0</v>
      </c>
      <c r="CJ33" s="551">
        <f t="shared" si="176"/>
        <v>0</v>
      </c>
      <c r="CK33" s="551">
        <f t="shared" si="176"/>
        <v>0</v>
      </c>
      <c r="CL33" s="553">
        <f t="shared" si="176"/>
        <v>0</v>
      </c>
      <c r="CM33" s="554">
        <f t="shared" si="176"/>
        <v>0</v>
      </c>
      <c r="CN33" s="551">
        <f t="shared" si="176"/>
        <v>0</v>
      </c>
      <c r="CO33" s="551">
        <f t="shared" si="176"/>
        <v>0</v>
      </c>
      <c r="CP33" s="551">
        <f t="shared" si="176"/>
        <v>0</v>
      </c>
      <c r="CQ33" s="551">
        <f t="shared" si="176"/>
        <v>0</v>
      </c>
      <c r="CR33" s="551">
        <f t="shared" si="176"/>
        <v>0</v>
      </c>
      <c r="CS33" s="551">
        <f t="shared" si="176"/>
        <v>0</v>
      </c>
      <c r="CT33" s="551">
        <f t="shared" si="176"/>
        <v>0</v>
      </c>
      <c r="CU33" s="555">
        <f t="shared" si="176"/>
        <v>0</v>
      </c>
      <c r="CV33" s="551">
        <f t="shared" si="176"/>
        <v>0</v>
      </c>
      <c r="CW33" s="551">
        <f t="shared" si="176"/>
        <v>0</v>
      </c>
      <c r="CX33" s="563">
        <f t="shared" si="176"/>
        <v>0</v>
      </c>
      <c r="CY33" s="65"/>
      <c r="CZ33" s="556" t="s">
        <v>117</v>
      </c>
      <c r="DA33" s="550">
        <v>83</v>
      </c>
      <c r="DB33" s="551">
        <f t="shared" ref="DB33:DW33" si="177">SUM(DB34:DB38)</f>
        <v>0</v>
      </c>
      <c r="DC33" s="560">
        <f t="shared" si="177"/>
        <v>0</v>
      </c>
      <c r="DD33" s="560">
        <f t="shared" si="177"/>
        <v>0</v>
      </c>
      <c r="DE33" s="559">
        <f t="shared" si="177"/>
        <v>0</v>
      </c>
      <c r="DF33" s="554">
        <f t="shared" si="177"/>
        <v>0</v>
      </c>
      <c r="DG33" s="560">
        <f t="shared" si="177"/>
        <v>0</v>
      </c>
      <c r="DH33" s="559">
        <f t="shared" si="177"/>
        <v>0</v>
      </c>
      <c r="DI33" s="146">
        <f t="shared" si="145"/>
        <v>0</v>
      </c>
      <c r="DJ33" s="551">
        <f t="shared" si="177"/>
        <v>0</v>
      </c>
      <c r="DK33" s="560">
        <f t="shared" si="177"/>
        <v>0</v>
      </c>
      <c r="DL33" s="559">
        <f t="shared" si="177"/>
        <v>0</v>
      </c>
      <c r="DM33" s="146">
        <f t="shared" si="147"/>
        <v>0</v>
      </c>
      <c r="DN33" s="551">
        <f t="shared" si="177"/>
        <v>0</v>
      </c>
      <c r="DO33" s="561">
        <f t="shared" si="177"/>
        <v>0</v>
      </c>
      <c r="DP33" s="551">
        <f t="shared" si="177"/>
        <v>0</v>
      </c>
      <c r="DQ33" s="559">
        <f t="shared" si="177"/>
        <v>0</v>
      </c>
      <c r="DR33" s="146">
        <f t="shared" si="149"/>
        <v>0</v>
      </c>
      <c r="DS33" s="553">
        <f t="shared" si="177"/>
        <v>11</v>
      </c>
      <c r="DT33" s="146">
        <f t="shared" si="151"/>
        <v>13.253012048192772</v>
      </c>
      <c r="DU33" s="553">
        <f t="shared" si="177"/>
        <v>11</v>
      </c>
      <c r="DV33" s="146">
        <f t="shared" si="153"/>
        <v>13.253012048192772</v>
      </c>
      <c r="DW33" s="555">
        <f t="shared" si="177"/>
        <v>0</v>
      </c>
      <c r="DX33" s="65"/>
      <c r="DY33" s="556" t="s">
        <v>117</v>
      </c>
      <c r="DZ33" s="551">
        <f t="shared" ref="DZ33:FQ33" si="178">SUM(DZ34:DZ38)</f>
        <v>0</v>
      </c>
      <c r="EA33" s="560">
        <f t="shared" si="178"/>
        <v>0</v>
      </c>
      <c r="EB33" s="559">
        <f t="shared" si="178"/>
        <v>0</v>
      </c>
      <c r="EC33" s="554">
        <f t="shared" si="178"/>
        <v>1</v>
      </c>
      <c r="ED33" s="560">
        <f t="shared" si="178"/>
        <v>0</v>
      </c>
      <c r="EE33" s="561">
        <f t="shared" si="178"/>
        <v>0</v>
      </c>
      <c r="EF33" s="551">
        <f t="shared" si="178"/>
        <v>1</v>
      </c>
      <c r="EG33" s="560">
        <f t="shared" si="178"/>
        <v>1</v>
      </c>
      <c r="EH33" s="559">
        <f t="shared" si="178"/>
        <v>1</v>
      </c>
      <c r="EI33" s="554">
        <f t="shared" si="178"/>
        <v>4</v>
      </c>
      <c r="EJ33" s="560">
        <f t="shared" si="178"/>
        <v>2</v>
      </c>
      <c r="EK33" s="561">
        <f t="shared" si="178"/>
        <v>1</v>
      </c>
      <c r="EL33" s="551">
        <f t="shared" si="178"/>
        <v>1</v>
      </c>
      <c r="EM33" s="560">
        <f t="shared" si="178"/>
        <v>1</v>
      </c>
      <c r="EN33" s="559">
        <f t="shared" si="178"/>
        <v>0</v>
      </c>
      <c r="EO33" s="554">
        <f t="shared" si="178"/>
        <v>0</v>
      </c>
      <c r="EP33" s="560">
        <f t="shared" si="178"/>
        <v>0</v>
      </c>
      <c r="EQ33" s="561">
        <f t="shared" si="178"/>
        <v>0</v>
      </c>
      <c r="ER33" s="562">
        <v>88</v>
      </c>
      <c r="ES33" s="565">
        <f t="shared" si="156"/>
        <v>3.4090909090909087</v>
      </c>
      <c r="ET33" s="551">
        <f t="shared" si="178"/>
        <v>0</v>
      </c>
      <c r="EU33" s="560">
        <f t="shared" si="178"/>
        <v>0</v>
      </c>
      <c r="EV33" s="560">
        <f t="shared" si="178"/>
        <v>3</v>
      </c>
      <c r="EW33" s="560">
        <f t="shared" si="178"/>
        <v>0</v>
      </c>
      <c r="EX33" s="561">
        <f t="shared" si="178"/>
        <v>0</v>
      </c>
      <c r="EY33" s="551">
        <f t="shared" si="178"/>
        <v>0</v>
      </c>
      <c r="EZ33" s="560">
        <f t="shared" si="178"/>
        <v>0</v>
      </c>
      <c r="FA33" s="559">
        <f t="shared" si="178"/>
        <v>0</v>
      </c>
      <c r="FB33" s="554">
        <f t="shared" si="178"/>
        <v>0</v>
      </c>
      <c r="FC33" s="560">
        <f t="shared" si="178"/>
        <v>0</v>
      </c>
      <c r="FD33" s="561">
        <f t="shared" si="178"/>
        <v>0</v>
      </c>
      <c r="FE33" s="551">
        <f t="shared" si="178"/>
        <v>1</v>
      </c>
      <c r="FF33" s="560">
        <f t="shared" si="178"/>
        <v>0</v>
      </c>
      <c r="FG33" s="559">
        <f t="shared" si="178"/>
        <v>0</v>
      </c>
      <c r="FH33" s="554">
        <f t="shared" si="178"/>
        <v>2</v>
      </c>
      <c r="FI33" s="560">
        <f t="shared" si="178"/>
        <v>1</v>
      </c>
      <c r="FJ33" s="561">
        <f t="shared" si="178"/>
        <v>0</v>
      </c>
      <c r="FK33" s="551">
        <f t="shared" si="178"/>
        <v>4</v>
      </c>
      <c r="FL33" s="560">
        <f t="shared" si="178"/>
        <v>4</v>
      </c>
      <c r="FM33" s="559">
        <f t="shared" si="178"/>
        <v>2</v>
      </c>
      <c r="FN33" s="554">
        <f t="shared" si="178"/>
        <v>0</v>
      </c>
      <c r="FO33" s="560">
        <f t="shared" si="178"/>
        <v>1</v>
      </c>
      <c r="FP33" s="561">
        <f t="shared" si="178"/>
        <v>0</v>
      </c>
      <c r="FQ33" s="555">
        <f t="shared" si="178"/>
        <v>0</v>
      </c>
      <c r="FR33" s="65"/>
      <c r="FS33" s="556" t="s">
        <v>117</v>
      </c>
      <c r="FT33" s="566">
        <v>718</v>
      </c>
      <c r="FU33" s="567">
        <f t="shared" ref="FU33:FU39" si="179">IFERROR(SUM(FV33:GE33)/FT33,0)*100</f>
        <v>0</v>
      </c>
      <c r="FV33" s="551">
        <f t="shared" ref="FV33:GQ33" si="180">SUM(FV34:FV38)</f>
        <v>0</v>
      </c>
      <c r="FW33" s="551">
        <f t="shared" si="180"/>
        <v>0</v>
      </c>
      <c r="FX33" s="551">
        <f t="shared" si="180"/>
        <v>0</v>
      </c>
      <c r="FY33" s="551">
        <f t="shared" si="180"/>
        <v>0</v>
      </c>
      <c r="FZ33" s="553">
        <f t="shared" si="180"/>
        <v>0</v>
      </c>
      <c r="GA33" s="554">
        <f t="shared" si="180"/>
        <v>0</v>
      </c>
      <c r="GB33" s="551">
        <f t="shared" si="180"/>
        <v>0</v>
      </c>
      <c r="GC33" s="551">
        <f t="shared" si="180"/>
        <v>0</v>
      </c>
      <c r="GD33" s="551">
        <f t="shared" si="180"/>
        <v>0</v>
      </c>
      <c r="GE33" s="555">
        <f t="shared" si="180"/>
        <v>0</v>
      </c>
      <c r="GF33" s="553">
        <f t="shared" si="180"/>
        <v>0</v>
      </c>
      <c r="GG33" s="563">
        <v>930</v>
      </c>
      <c r="GH33" s="568">
        <f t="shared" ref="GH33:GH39" si="181">IFERROR(GF33/GG33,0)</f>
        <v>0</v>
      </c>
      <c r="GI33" s="551">
        <f t="shared" si="180"/>
        <v>0</v>
      </c>
      <c r="GJ33" s="551">
        <f t="shared" si="180"/>
        <v>0</v>
      </c>
      <c r="GK33" s="551">
        <f t="shared" si="180"/>
        <v>0</v>
      </c>
      <c r="GL33" s="551">
        <f t="shared" si="180"/>
        <v>0</v>
      </c>
      <c r="GM33" s="551">
        <f t="shared" si="180"/>
        <v>0</v>
      </c>
      <c r="GN33" s="551">
        <f t="shared" si="180"/>
        <v>0</v>
      </c>
      <c r="GO33" s="551">
        <f t="shared" si="180"/>
        <v>0</v>
      </c>
      <c r="GP33" s="551">
        <f t="shared" si="180"/>
        <v>0</v>
      </c>
      <c r="GQ33" s="555">
        <f t="shared" si="180"/>
        <v>0</v>
      </c>
      <c r="GR33" s="65"/>
      <c r="GS33" s="556" t="s">
        <v>117</v>
      </c>
      <c r="GT33" s="551">
        <f t="shared" ref="GT33:HP33" si="182">SUM(GT34:GT38)</f>
        <v>0</v>
      </c>
      <c r="GU33" s="551">
        <f t="shared" si="182"/>
        <v>0</v>
      </c>
      <c r="GV33" s="551">
        <f t="shared" si="182"/>
        <v>0</v>
      </c>
      <c r="GW33" s="551">
        <f t="shared" si="182"/>
        <v>0</v>
      </c>
      <c r="GX33" s="551">
        <f t="shared" si="182"/>
        <v>0</v>
      </c>
      <c r="GY33" s="551">
        <f t="shared" si="182"/>
        <v>0</v>
      </c>
      <c r="GZ33" s="551">
        <f t="shared" si="182"/>
        <v>0</v>
      </c>
      <c r="HA33" s="555">
        <f t="shared" si="182"/>
        <v>0</v>
      </c>
      <c r="HB33" s="554">
        <v>78</v>
      </c>
      <c r="HC33" s="558">
        <f t="shared" si="161"/>
        <v>0</v>
      </c>
      <c r="HD33" s="554">
        <f t="shared" si="182"/>
        <v>0</v>
      </c>
      <c r="HE33" s="551">
        <f t="shared" si="182"/>
        <v>0</v>
      </c>
      <c r="HF33" s="551">
        <f t="shared" si="182"/>
        <v>0</v>
      </c>
      <c r="HG33" s="551">
        <f t="shared" si="182"/>
        <v>0</v>
      </c>
      <c r="HH33" s="555">
        <f t="shared" si="182"/>
        <v>0</v>
      </c>
      <c r="HI33" s="551">
        <f t="shared" si="182"/>
        <v>0</v>
      </c>
      <c r="HJ33" s="551">
        <f t="shared" si="182"/>
        <v>0</v>
      </c>
      <c r="HK33" s="551">
        <f t="shared" si="182"/>
        <v>0</v>
      </c>
      <c r="HL33" s="551">
        <f t="shared" si="182"/>
        <v>0</v>
      </c>
      <c r="HM33" s="551">
        <f t="shared" si="182"/>
        <v>0</v>
      </c>
      <c r="HN33" s="551">
        <f t="shared" si="182"/>
        <v>0</v>
      </c>
      <c r="HO33" s="551">
        <f t="shared" si="182"/>
        <v>0</v>
      </c>
      <c r="HP33" s="555">
        <f t="shared" si="182"/>
        <v>0</v>
      </c>
      <c r="HQ33" s="65"/>
      <c r="HR33" s="556" t="s">
        <v>117</v>
      </c>
      <c r="HS33" s="554">
        <f t="shared" ref="HS33:IU33" si="183">SUM(HS34:HS38)</f>
        <v>0</v>
      </c>
      <c r="HT33" s="551">
        <f t="shared" si="183"/>
        <v>0</v>
      </c>
      <c r="HU33" s="551">
        <f t="shared" si="183"/>
        <v>0</v>
      </c>
      <c r="HV33" s="551">
        <f t="shared" si="183"/>
        <v>0</v>
      </c>
      <c r="HW33" s="551">
        <f t="shared" si="183"/>
        <v>0</v>
      </c>
      <c r="HX33" s="551">
        <f t="shared" si="183"/>
        <v>0</v>
      </c>
      <c r="HY33" s="551">
        <f t="shared" si="183"/>
        <v>0</v>
      </c>
      <c r="HZ33" s="551">
        <f t="shared" si="183"/>
        <v>0</v>
      </c>
      <c r="IA33" s="551">
        <f t="shared" si="183"/>
        <v>0</v>
      </c>
      <c r="IB33" s="551">
        <f t="shared" si="183"/>
        <v>0</v>
      </c>
      <c r="IC33" s="551">
        <f t="shared" si="183"/>
        <v>0</v>
      </c>
      <c r="ID33" s="551">
        <f t="shared" si="183"/>
        <v>0</v>
      </c>
      <c r="IE33" s="551">
        <f t="shared" si="183"/>
        <v>0</v>
      </c>
      <c r="IF33" s="551">
        <f t="shared" si="183"/>
        <v>0</v>
      </c>
      <c r="IG33" s="555">
        <f t="shared" si="183"/>
        <v>0</v>
      </c>
      <c r="IH33" s="554">
        <f t="shared" si="183"/>
        <v>0</v>
      </c>
      <c r="II33" s="551">
        <f t="shared" si="183"/>
        <v>0</v>
      </c>
      <c r="IJ33" s="553">
        <f t="shared" si="183"/>
        <v>0</v>
      </c>
      <c r="IK33" s="554">
        <f t="shared" si="183"/>
        <v>0</v>
      </c>
      <c r="IL33" s="551">
        <f t="shared" si="183"/>
        <v>0</v>
      </c>
      <c r="IM33" s="555">
        <f t="shared" si="183"/>
        <v>0</v>
      </c>
      <c r="IN33" s="551">
        <f t="shared" si="183"/>
        <v>0</v>
      </c>
      <c r="IO33" s="551">
        <f t="shared" si="183"/>
        <v>0</v>
      </c>
      <c r="IP33" s="555">
        <f t="shared" si="183"/>
        <v>0</v>
      </c>
      <c r="IQ33" s="551">
        <f t="shared" si="183"/>
        <v>0</v>
      </c>
      <c r="IR33" s="551">
        <f t="shared" si="183"/>
        <v>0</v>
      </c>
      <c r="IS33" s="551">
        <f t="shared" si="183"/>
        <v>0</v>
      </c>
      <c r="IT33" s="551">
        <f t="shared" si="183"/>
        <v>1</v>
      </c>
      <c r="IU33" s="555">
        <f t="shared" si="183"/>
        <v>0</v>
      </c>
      <c r="IV33" s="65"/>
      <c r="IW33" s="556" t="s">
        <v>117</v>
      </c>
      <c r="IX33" s="554">
        <f t="shared" ref="IX33:JR33" si="184">SUM(IX34:IX38)</f>
        <v>0</v>
      </c>
      <c r="IY33" s="551">
        <f t="shared" si="184"/>
        <v>0</v>
      </c>
      <c r="IZ33" s="551">
        <f t="shared" si="184"/>
        <v>0</v>
      </c>
      <c r="JA33" s="551">
        <f t="shared" si="184"/>
        <v>0</v>
      </c>
      <c r="JB33" s="555">
        <f t="shared" si="184"/>
        <v>0</v>
      </c>
      <c r="JC33" s="551">
        <f t="shared" si="184"/>
        <v>0</v>
      </c>
      <c r="JD33" s="551">
        <f t="shared" si="184"/>
        <v>0</v>
      </c>
      <c r="JE33" s="551">
        <f t="shared" si="184"/>
        <v>0</v>
      </c>
      <c r="JF33" s="551">
        <f t="shared" si="184"/>
        <v>0</v>
      </c>
      <c r="JG33" s="553">
        <f t="shared" si="184"/>
        <v>2</v>
      </c>
      <c r="JH33" s="554">
        <f t="shared" si="184"/>
        <v>0</v>
      </c>
      <c r="JI33" s="551">
        <f t="shared" si="184"/>
        <v>0</v>
      </c>
      <c r="JJ33" s="551">
        <f t="shared" si="184"/>
        <v>0</v>
      </c>
      <c r="JK33" s="551">
        <f t="shared" si="184"/>
        <v>0</v>
      </c>
      <c r="JL33" s="555">
        <f t="shared" si="184"/>
        <v>4</v>
      </c>
      <c r="JM33" s="554">
        <f t="shared" si="184"/>
        <v>16</v>
      </c>
      <c r="JN33" s="569">
        <v>465</v>
      </c>
      <c r="JO33" s="570">
        <f t="shared" si="165"/>
        <v>3.4408602150537635</v>
      </c>
      <c r="JP33" s="551">
        <f t="shared" si="184"/>
        <v>0</v>
      </c>
      <c r="JQ33" s="551">
        <f t="shared" si="184"/>
        <v>0</v>
      </c>
      <c r="JR33" s="553">
        <f t="shared" si="184"/>
        <v>0</v>
      </c>
      <c r="JS33" s="563">
        <v>109</v>
      </c>
      <c r="JT33" s="551">
        <v>5</v>
      </c>
      <c r="JU33" s="551">
        <v>6</v>
      </c>
      <c r="JV33" s="709">
        <f t="shared" si="167"/>
        <v>10.091743119266056</v>
      </c>
      <c r="JW33" s="563">
        <v>50</v>
      </c>
      <c r="JX33" s="551">
        <v>9</v>
      </c>
      <c r="JY33" s="551">
        <v>5</v>
      </c>
      <c r="JZ33" s="709">
        <f t="shared" si="168"/>
        <v>28.000000000000004</v>
      </c>
      <c r="KA33" s="563">
        <v>67</v>
      </c>
      <c r="KB33" s="551">
        <v>1</v>
      </c>
      <c r="KC33" s="551">
        <v>6</v>
      </c>
      <c r="KD33" s="710">
        <f t="shared" si="169"/>
        <v>10.44776119402985</v>
      </c>
      <c r="KE33" s="554">
        <v>0</v>
      </c>
      <c r="KF33" s="551">
        <v>0</v>
      </c>
      <c r="KG33" s="551">
        <v>0</v>
      </c>
      <c r="KH33" s="551">
        <v>0</v>
      </c>
      <c r="KI33" s="555">
        <v>0</v>
      </c>
    </row>
    <row r="34" spans="1:295" s="97" customFormat="1" ht="27" customHeight="1" x14ac:dyDescent="0.3">
      <c r="A34" s="291">
        <v>1445</v>
      </c>
      <c r="B34" s="292" t="s">
        <v>123</v>
      </c>
      <c r="C34" s="127">
        <v>65</v>
      </c>
      <c r="D34" s="540">
        <v>2</v>
      </c>
      <c r="E34" s="540">
        <v>0</v>
      </c>
      <c r="F34" s="540">
        <v>0</v>
      </c>
      <c r="G34" s="142">
        <v>3.0769230769230771</v>
      </c>
      <c r="H34" s="540">
        <v>2</v>
      </c>
      <c r="I34" s="541">
        <v>0</v>
      </c>
      <c r="J34" s="542">
        <v>3</v>
      </c>
      <c r="K34" s="540">
        <v>3</v>
      </c>
      <c r="L34" s="543">
        <v>9</v>
      </c>
      <c r="M34" s="347">
        <v>13.846153846153847</v>
      </c>
      <c r="N34" s="540">
        <v>3</v>
      </c>
      <c r="O34" s="540">
        <v>3</v>
      </c>
      <c r="P34" s="540">
        <v>9</v>
      </c>
      <c r="Q34" s="145">
        <v>13.846153846153847</v>
      </c>
      <c r="R34" s="540">
        <v>3</v>
      </c>
      <c r="S34" s="541">
        <v>3</v>
      </c>
      <c r="T34" s="542">
        <v>3</v>
      </c>
      <c r="U34" s="543">
        <v>3</v>
      </c>
      <c r="V34" s="540">
        <v>0</v>
      </c>
      <c r="W34" s="541">
        <v>0</v>
      </c>
      <c r="X34" s="542">
        <v>0</v>
      </c>
      <c r="Y34" s="540">
        <v>0</v>
      </c>
      <c r="Z34" s="543">
        <v>0</v>
      </c>
      <c r="AA34" s="65"/>
      <c r="AB34" s="296" t="s">
        <v>123</v>
      </c>
      <c r="AC34" s="139">
        <v>59</v>
      </c>
      <c r="AD34" s="448">
        <v>1</v>
      </c>
      <c r="AE34" s="340">
        <v>1.6949152542372881</v>
      </c>
      <c r="AF34" s="449">
        <v>1</v>
      </c>
      <c r="AG34" s="464">
        <v>1</v>
      </c>
      <c r="AH34" s="448">
        <v>0</v>
      </c>
      <c r="AI34" s="463">
        <v>0</v>
      </c>
      <c r="AJ34" s="465">
        <v>0</v>
      </c>
      <c r="AK34" s="449">
        <v>0</v>
      </c>
      <c r="AL34" s="449">
        <v>0</v>
      </c>
      <c r="AM34" s="139">
        <v>7</v>
      </c>
      <c r="AN34" s="459">
        <v>5</v>
      </c>
      <c r="AO34" s="145">
        <v>8.4745762711864394</v>
      </c>
      <c r="AP34" s="449">
        <v>0</v>
      </c>
      <c r="AQ34" s="139">
        <v>5</v>
      </c>
      <c r="AR34" s="449">
        <v>0</v>
      </c>
      <c r="AS34" s="449">
        <v>0</v>
      </c>
      <c r="AT34" s="449">
        <v>0</v>
      </c>
      <c r="AU34" s="450">
        <v>0</v>
      </c>
      <c r="AV34" s="145">
        <v>0</v>
      </c>
      <c r="AW34" s="449">
        <v>0</v>
      </c>
      <c r="AX34" s="449">
        <v>0</v>
      </c>
      <c r="AY34" s="450">
        <v>1</v>
      </c>
      <c r="AZ34" s="145">
        <v>1.6949152542372881</v>
      </c>
      <c r="BA34" s="449">
        <v>0</v>
      </c>
      <c r="BB34" s="450">
        <v>0</v>
      </c>
      <c r="BC34" s="127">
        <v>7</v>
      </c>
      <c r="BD34" s="127">
        <v>5</v>
      </c>
      <c r="BE34" s="691" t="s">
        <v>123</v>
      </c>
      <c r="BF34" s="127">
        <v>77</v>
      </c>
      <c r="BG34" s="449">
        <v>0</v>
      </c>
      <c r="BH34" s="449">
        <v>0</v>
      </c>
      <c r="BI34" s="463">
        <v>0</v>
      </c>
      <c r="BJ34" s="463">
        <v>0</v>
      </c>
      <c r="BK34" s="464">
        <v>0</v>
      </c>
      <c r="BL34" s="448">
        <v>0</v>
      </c>
      <c r="BM34" s="463">
        <v>0</v>
      </c>
      <c r="BN34" s="463">
        <v>0</v>
      </c>
      <c r="BO34" s="464">
        <v>0</v>
      </c>
      <c r="BP34" s="145">
        <v>0</v>
      </c>
      <c r="BQ34" s="449">
        <v>0</v>
      </c>
      <c r="BR34" s="463">
        <v>0</v>
      </c>
      <c r="BS34" s="463">
        <v>0</v>
      </c>
      <c r="BT34" s="130">
        <v>0</v>
      </c>
      <c r="BU34" s="463">
        <v>0</v>
      </c>
      <c r="BV34" s="463">
        <v>0</v>
      </c>
      <c r="BW34" s="463">
        <v>0</v>
      </c>
      <c r="BX34" s="465">
        <v>0</v>
      </c>
      <c r="BY34" s="449">
        <v>0</v>
      </c>
      <c r="BZ34" s="464">
        <v>0</v>
      </c>
      <c r="CA34" s="145">
        <v>0</v>
      </c>
      <c r="CB34" s="448">
        <v>0</v>
      </c>
      <c r="CC34" s="465">
        <v>0</v>
      </c>
      <c r="CD34" s="139">
        <v>0</v>
      </c>
      <c r="CE34" s="65"/>
      <c r="CF34" s="296" t="s">
        <v>123</v>
      </c>
      <c r="CG34" s="127">
        <v>71</v>
      </c>
      <c r="CH34" s="449">
        <v>0</v>
      </c>
      <c r="CI34" s="449">
        <v>0</v>
      </c>
      <c r="CJ34" s="449">
        <v>0</v>
      </c>
      <c r="CK34" s="449">
        <v>0</v>
      </c>
      <c r="CL34" s="450">
        <v>0</v>
      </c>
      <c r="CM34" s="448">
        <v>0</v>
      </c>
      <c r="CN34" s="449">
        <v>0</v>
      </c>
      <c r="CO34" s="449">
        <v>0</v>
      </c>
      <c r="CP34" s="449">
        <v>0</v>
      </c>
      <c r="CQ34" s="449">
        <v>0</v>
      </c>
      <c r="CR34" s="449">
        <v>0</v>
      </c>
      <c r="CS34" s="449">
        <v>0</v>
      </c>
      <c r="CT34" s="449">
        <v>0</v>
      </c>
      <c r="CU34" s="139">
        <v>0</v>
      </c>
      <c r="CV34" s="449">
        <v>0</v>
      </c>
      <c r="CW34" s="449">
        <v>0</v>
      </c>
      <c r="CX34" s="127">
        <v>0</v>
      </c>
      <c r="CY34" s="65"/>
      <c r="CZ34" s="296" t="s">
        <v>123</v>
      </c>
      <c r="DA34" s="127">
        <v>71</v>
      </c>
      <c r="DB34" s="449">
        <v>0</v>
      </c>
      <c r="DC34" s="463">
        <v>0</v>
      </c>
      <c r="DD34" s="463">
        <v>0</v>
      </c>
      <c r="DE34" s="464">
        <v>0</v>
      </c>
      <c r="DF34" s="448">
        <v>0</v>
      </c>
      <c r="DG34" s="463">
        <v>0</v>
      </c>
      <c r="DH34" s="464">
        <v>0</v>
      </c>
      <c r="DI34" s="145">
        <v>0</v>
      </c>
      <c r="DJ34" s="449">
        <v>0</v>
      </c>
      <c r="DK34" s="463">
        <v>0</v>
      </c>
      <c r="DL34" s="464">
        <v>0</v>
      </c>
      <c r="DM34" s="145">
        <v>0</v>
      </c>
      <c r="DN34" s="449">
        <v>0</v>
      </c>
      <c r="DO34" s="465">
        <v>0</v>
      </c>
      <c r="DP34" s="449">
        <v>0</v>
      </c>
      <c r="DQ34" s="464">
        <v>0</v>
      </c>
      <c r="DR34" s="145">
        <v>0</v>
      </c>
      <c r="DS34" s="450">
        <v>8</v>
      </c>
      <c r="DT34" s="145">
        <v>11.267605633802818</v>
      </c>
      <c r="DU34" s="450">
        <v>8</v>
      </c>
      <c r="DV34" s="145">
        <v>11.267605633802818</v>
      </c>
      <c r="DW34" s="139">
        <v>0</v>
      </c>
      <c r="DX34" s="65"/>
      <c r="DY34" s="296" t="s">
        <v>123</v>
      </c>
      <c r="DZ34" s="449">
        <v>0</v>
      </c>
      <c r="EA34" s="463">
        <v>0</v>
      </c>
      <c r="EB34" s="464">
        <v>0</v>
      </c>
      <c r="EC34" s="448">
        <v>1</v>
      </c>
      <c r="ED34" s="463">
        <v>0</v>
      </c>
      <c r="EE34" s="465">
        <v>0</v>
      </c>
      <c r="EF34" s="449">
        <v>1</v>
      </c>
      <c r="EG34" s="463">
        <v>1</v>
      </c>
      <c r="EH34" s="464">
        <v>1</v>
      </c>
      <c r="EI34" s="448">
        <v>4</v>
      </c>
      <c r="EJ34" s="463">
        <v>2</v>
      </c>
      <c r="EK34" s="465">
        <v>1</v>
      </c>
      <c r="EL34" s="449">
        <v>1</v>
      </c>
      <c r="EM34" s="463">
        <v>1</v>
      </c>
      <c r="EN34" s="464">
        <v>0</v>
      </c>
      <c r="EO34" s="448">
        <v>0</v>
      </c>
      <c r="EP34" s="463">
        <v>0</v>
      </c>
      <c r="EQ34" s="465">
        <v>0</v>
      </c>
      <c r="ER34" s="459">
        <v>76</v>
      </c>
      <c r="ES34" s="544">
        <f t="shared" si="156"/>
        <v>3.9473684210526314</v>
      </c>
      <c r="ET34" s="449">
        <v>0</v>
      </c>
      <c r="EU34" s="463">
        <v>0</v>
      </c>
      <c r="EV34" s="463">
        <v>3</v>
      </c>
      <c r="EW34" s="463">
        <v>0</v>
      </c>
      <c r="EX34" s="465">
        <v>0</v>
      </c>
      <c r="EY34" s="449">
        <v>0</v>
      </c>
      <c r="EZ34" s="463">
        <v>0</v>
      </c>
      <c r="FA34" s="464">
        <v>0</v>
      </c>
      <c r="FB34" s="448">
        <v>0</v>
      </c>
      <c r="FC34" s="463">
        <v>0</v>
      </c>
      <c r="FD34" s="465">
        <v>0</v>
      </c>
      <c r="FE34" s="449">
        <v>1</v>
      </c>
      <c r="FF34" s="463">
        <v>0</v>
      </c>
      <c r="FG34" s="464">
        <v>0</v>
      </c>
      <c r="FH34" s="448">
        <v>2</v>
      </c>
      <c r="FI34" s="463">
        <v>1</v>
      </c>
      <c r="FJ34" s="465">
        <v>0</v>
      </c>
      <c r="FK34" s="449">
        <v>2</v>
      </c>
      <c r="FL34" s="463">
        <v>1</v>
      </c>
      <c r="FM34" s="464">
        <v>1</v>
      </c>
      <c r="FN34" s="448">
        <v>0</v>
      </c>
      <c r="FO34" s="463">
        <v>0</v>
      </c>
      <c r="FP34" s="465">
        <v>0</v>
      </c>
      <c r="FQ34" s="139">
        <v>0</v>
      </c>
      <c r="FR34" s="65"/>
      <c r="FS34" s="296" t="s">
        <v>123</v>
      </c>
      <c r="FT34" s="506">
        <v>619</v>
      </c>
      <c r="FU34" s="545">
        <v>0</v>
      </c>
      <c r="FV34" s="449">
        <v>0</v>
      </c>
      <c r="FW34" s="449">
        <v>0</v>
      </c>
      <c r="FX34" s="449">
        <v>0</v>
      </c>
      <c r="FY34" s="449">
        <v>0</v>
      </c>
      <c r="FZ34" s="450">
        <v>0</v>
      </c>
      <c r="GA34" s="448">
        <v>0</v>
      </c>
      <c r="GB34" s="449">
        <v>0</v>
      </c>
      <c r="GC34" s="449">
        <v>0</v>
      </c>
      <c r="GD34" s="449">
        <v>0</v>
      </c>
      <c r="GE34" s="139">
        <v>0</v>
      </c>
      <c r="GF34" s="450">
        <v>0</v>
      </c>
      <c r="GG34" s="127">
        <v>800</v>
      </c>
      <c r="GH34" s="339">
        <v>0</v>
      </c>
      <c r="GI34" s="449">
        <v>0</v>
      </c>
      <c r="GJ34" s="449">
        <v>0</v>
      </c>
      <c r="GK34" s="449">
        <v>0</v>
      </c>
      <c r="GL34" s="449">
        <v>0</v>
      </c>
      <c r="GM34" s="449">
        <v>0</v>
      </c>
      <c r="GN34" s="449">
        <v>0</v>
      </c>
      <c r="GO34" s="449">
        <v>0</v>
      </c>
      <c r="GP34" s="449">
        <v>0</v>
      </c>
      <c r="GQ34" s="139">
        <v>0</v>
      </c>
      <c r="GR34" s="65"/>
      <c r="GS34" s="296" t="s">
        <v>123</v>
      </c>
      <c r="GT34" s="449">
        <v>0</v>
      </c>
      <c r="GU34" s="449">
        <v>0</v>
      </c>
      <c r="GV34" s="449">
        <v>0</v>
      </c>
      <c r="GW34" s="449">
        <v>0</v>
      </c>
      <c r="GX34" s="449">
        <v>0</v>
      </c>
      <c r="GY34" s="449">
        <v>0</v>
      </c>
      <c r="GZ34" s="449">
        <v>0</v>
      </c>
      <c r="HA34" s="139">
        <v>0</v>
      </c>
      <c r="HB34" s="448">
        <v>67</v>
      </c>
      <c r="HC34" s="340">
        <v>0</v>
      </c>
      <c r="HD34" s="448">
        <v>0</v>
      </c>
      <c r="HE34" s="449">
        <v>0</v>
      </c>
      <c r="HF34" s="449">
        <v>0</v>
      </c>
      <c r="HG34" s="449">
        <v>0</v>
      </c>
      <c r="HH34" s="139">
        <v>0</v>
      </c>
      <c r="HI34" s="449">
        <v>0</v>
      </c>
      <c r="HJ34" s="449">
        <v>0</v>
      </c>
      <c r="HK34" s="449">
        <v>0</v>
      </c>
      <c r="HL34" s="449">
        <v>0</v>
      </c>
      <c r="HM34" s="449">
        <v>0</v>
      </c>
      <c r="HN34" s="449">
        <v>0</v>
      </c>
      <c r="HO34" s="449">
        <v>0</v>
      </c>
      <c r="HP34" s="139">
        <v>0</v>
      </c>
      <c r="HQ34" s="65"/>
      <c r="HR34" s="296" t="s">
        <v>123</v>
      </c>
      <c r="HS34" s="448">
        <v>0</v>
      </c>
      <c r="HT34" s="449">
        <v>0</v>
      </c>
      <c r="HU34" s="449">
        <v>0</v>
      </c>
      <c r="HV34" s="449">
        <v>0</v>
      </c>
      <c r="HW34" s="449">
        <v>0</v>
      </c>
      <c r="HX34" s="449">
        <v>0</v>
      </c>
      <c r="HY34" s="449">
        <v>0</v>
      </c>
      <c r="HZ34" s="449">
        <v>0</v>
      </c>
      <c r="IA34" s="449">
        <v>0</v>
      </c>
      <c r="IB34" s="449">
        <v>0</v>
      </c>
      <c r="IC34" s="449">
        <v>0</v>
      </c>
      <c r="ID34" s="449">
        <v>0</v>
      </c>
      <c r="IE34" s="449">
        <v>0</v>
      </c>
      <c r="IF34" s="449">
        <v>0</v>
      </c>
      <c r="IG34" s="139">
        <v>0</v>
      </c>
      <c r="IH34" s="448">
        <v>0</v>
      </c>
      <c r="II34" s="449">
        <v>0</v>
      </c>
      <c r="IJ34" s="450">
        <v>0</v>
      </c>
      <c r="IK34" s="448">
        <v>0</v>
      </c>
      <c r="IL34" s="449">
        <v>0</v>
      </c>
      <c r="IM34" s="139">
        <v>0</v>
      </c>
      <c r="IN34" s="449">
        <v>0</v>
      </c>
      <c r="IO34" s="449">
        <v>0</v>
      </c>
      <c r="IP34" s="139">
        <v>0</v>
      </c>
      <c r="IQ34" s="449">
        <v>0</v>
      </c>
      <c r="IR34" s="449">
        <v>0</v>
      </c>
      <c r="IS34" s="449">
        <v>0</v>
      </c>
      <c r="IT34" s="449">
        <v>0</v>
      </c>
      <c r="IU34" s="139">
        <v>0</v>
      </c>
      <c r="IV34" s="65"/>
      <c r="IW34" s="296" t="s">
        <v>123</v>
      </c>
      <c r="IX34" s="448">
        <v>0</v>
      </c>
      <c r="IY34" s="449">
        <v>0</v>
      </c>
      <c r="IZ34" s="449">
        <v>0</v>
      </c>
      <c r="JA34" s="449">
        <v>0</v>
      </c>
      <c r="JB34" s="139">
        <v>0</v>
      </c>
      <c r="JC34" s="449">
        <v>0</v>
      </c>
      <c r="JD34" s="449">
        <v>0</v>
      </c>
      <c r="JE34" s="449">
        <v>0</v>
      </c>
      <c r="JF34" s="449">
        <v>0</v>
      </c>
      <c r="JG34" s="450">
        <v>2</v>
      </c>
      <c r="JH34" s="448">
        <v>0</v>
      </c>
      <c r="JI34" s="449">
        <v>0</v>
      </c>
      <c r="JJ34" s="449">
        <v>0</v>
      </c>
      <c r="JK34" s="449">
        <v>0</v>
      </c>
      <c r="JL34" s="139">
        <v>4</v>
      </c>
      <c r="JM34" s="448">
        <v>12</v>
      </c>
      <c r="JN34" s="343">
        <v>400</v>
      </c>
      <c r="JO34" s="546">
        <v>3</v>
      </c>
      <c r="JP34" s="449">
        <v>0</v>
      </c>
      <c r="JQ34" s="449">
        <v>0</v>
      </c>
      <c r="JR34" s="450">
        <v>0</v>
      </c>
      <c r="JS34" s="127">
        <v>95</v>
      </c>
      <c r="JT34" s="449">
        <v>3</v>
      </c>
      <c r="JU34" s="449">
        <v>4</v>
      </c>
      <c r="JV34" s="707">
        <f t="shared" si="167"/>
        <v>7.3684210526315779</v>
      </c>
      <c r="JW34" s="127">
        <v>43</v>
      </c>
      <c r="JX34" s="449">
        <v>8</v>
      </c>
      <c r="JY34" s="449">
        <v>5</v>
      </c>
      <c r="JZ34" s="707">
        <f t="shared" si="168"/>
        <v>30.232558139534881</v>
      </c>
      <c r="KA34" s="127">
        <v>57</v>
      </c>
      <c r="KB34" s="449">
        <v>0</v>
      </c>
      <c r="KC34" s="449">
        <v>3</v>
      </c>
      <c r="KD34" s="708">
        <f t="shared" si="169"/>
        <v>5.2631578947368416</v>
      </c>
      <c r="KE34" s="448">
        <v>0</v>
      </c>
      <c r="KF34" s="449">
        <v>0</v>
      </c>
      <c r="KG34" s="449">
        <v>0</v>
      </c>
      <c r="KH34" s="449">
        <v>0</v>
      </c>
      <c r="KI34" s="139">
        <v>0</v>
      </c>
    </row>
    <row r="35" spans="1:295" s="97" customFormat="1" ht="27" customHeight="1" x14ac:dyDescent="0.3">
      <c r="A35" s="293" t="s">
        <v>115</v>
      </c>
      <c r="B35" s="292" t="s">
        <v>132</v>
      </c>
      <c r="C35" s="127">
        <v>17</v>
      </c>
      <c r="D35" s="540">
        <v>0</v>
      </c>
      <c r="E35" s="540">
        <v>0</v>
      </c>
      <c r="F35" s="540">
        <v>0</v>
      </c>
      <c r="G35" s="142">
        <v>0</v>
      </c>
      <c r="H35" s="540">
        <v>0</v>
      </c>
      <c r="I35" s="541">
        <v>0</v>
      </c>
      <c r="J35" s="542">
        <v>1</v>
      </c>
      <c r="K35" s="540">
        <v>1</v>
      </c>
      <c r="L35" s="543">
        <v>3</v>
      </c>
      <c r="M35" s="143">
        <v>17.647058823529413</v>
      </c>
      <c r="N35" s="540">
        <v>1</v>
      </c>
      <c r="O35" s="540">
        <v>1</v>
      </c>
      <c r="P35" s="540">
        <v>3</v>
      </c>
      <c r="Q35" s="145">
        <v>17.647058823529413</v>
      </c>
      <c r="R35" s="540">
        <v>1</v>
      </c>
      <c r="S35" s="541">
        <v>1</v>
      </c>
      <c r="T35" s="542">
        <v>1</v>
      </c>
      <c r="U35" s="543">
        <v>1</v>
      </c>
      <c r="V35" s="407"/>
      <c r="W35" s="408"/>
      <c r="X35" s="409"/>
      <c r="Y35" s="407"/>
      <c r="Z35" s="410"/>
      <c r="AA35" s="65"/>
      <c r="AB35" s="296" t="s">
        <v>132</v>
      </c>
      <c r="AC35" s="139">
        <v>31</v>
      </c>
      <c r="AD35" s="131">
        <v>2</v>
      </c>
      <c r="AE35" s="340">
        <v>6.4516129032258061</v>
      </c>
      <c r="AF35" s="449">
        <v>2</v>
      </c>
      <c r="AG35" s="464">
        <v>2</v>
      </c>
      <c r="AH35" s="448"/>
      <c r="AI35" s="463"/>
      <c r="AJ35" s="465"/>
      <c r="AK35" s="449"/>
      <c r="AL35" s="449"/>
      <c r="AM35" s="139">
        <v>1</v>
      </c>
      <c r="AN35" s="459">
        <v>2</v>
      </c>
      <c r="AO35" s="145">
        <v>6.4516129032258061</v>
      </c>
      <c r="AP35" s="449"/>
      <c r="AQ35" s="139">
        <v>2</v>
      </c>
      <c r="AR35" s="449"/>
      <c r="AS35" s="449"/>
      <c r="AT35" s="449"/>
      <c r="AU35" s="450"/>
      <c r="AV35" s="145">
        <v>0</v>
      </c>
      <c r="AW35" s="449"/>
      <c r="AX35" s="449"/>
      <c r="AY35" s="450"/>
      <c r="AZ35" s="145">
        <v>0</v>
      </c>
      <c r="BA35" s="449"/>
      <c r="BB35" s="450"/>
      <c r="BC35" s="127">
        <v>1</v>
      </c>
      <c r="BD35" s="127">
        <v>2</v>
      </c>
      <c r="BE35" s="691" t="s">
        <v>132</v>
      </c>
      <c r="BF35" s="127">
        <v>27</v>
      </c>
      <c r="BG35" s="128"/>
      <c r="BH35" s="128"/>
      <c r="BI35" s="126"/>
      <c r="BJ35" s="126"/>
      <c r="BK35" s="141"/>
      <c r="BL35" s="131"/>
      <c r="BM35" s="126"/>
      <c r="BN35" s="126"/>
      <c r="BO35" s="141"/>
      <c r="BP35" s="145">
        <v>0</v>
      </c>
      <c r="BQ35" s="128"/>
      <c r="BR35" s="126"/>
      <c r="BS35" s="126"/>
      <c r="BT35" s="130">
        <v>0</v>
      </c>
      <c r="BU35" s="126"/>
      <c r="BV35" s="126"/>
      <c r="BW35" s="126"/>
      <c r="BX35" s="132"/>
      <c r="BY35" s="128"/>
      <c r="BZ35" s="141"/>
      <c r="CA35" s="145">
        <v>0</v>
      </c>
      <c r="CB35" s="131"/>
      <c r="CC35" s="132"/>
      <c r="CD35" s="129"/>
      <c r="CE35" s="65"/>
      <c r="CF35" s="296" t="s">
        <v>132</v>
      </c>
      <c r="CG35" s="127">
        <v>3</v>
      </c>
      <c r="CH35" s="128"/>
      <c r="CI35" s="128"/>
      <c r="CJ35" s="128"/>
      <c r="CK35" s="128"/>
      <c r="CL35" s="133"/>
      <c r="CM35" s="131"/>
      <c r="CN35" s="128"/>
      <c r="CO35" s="128"/>
      <c r="CP35" s="128"/>
      <c r="CQ35" s="128"/>
      <c r="CR35" s="128"/>
      <c r="CS35" s="128"/>
      <c r="CT35" s="128"/>
      <c r="CU35" s="129"/>
      <c r="CV35" s="128"/>
      <c r="CW35" s="128"/>
      <c r="CX35" s="159"/>
      <c r="CY35" s="65"/>
      <c r="CZ35" s="296" t="s">
        <v>132</v>
      </c>
      <c r="DA35" s="127">
        <v>25</v>
      </c>
      <c r="DB35" s="128"/>
      <c r="DC35" s="126"/>
      <c r="DD35" s="126"/>
      <c r="DE35" s="141"/>
      <c r="DF35" s="131"/>
      <c r="DG35" s="126"/>
      <c r="DH35" s="141"/>
      <c r="DI35" s="145">
        <v>0</v>
      </c>
      <c r="DJ35" s="128"/>
      <c r="DK35" s="126"/>
      <c r="DL35" s="141"/>
      <c r="DM35" s="145">
        <v>0</v>
      </c>
      <c r="DN35" s="128"/>
      <c r="DO35" s="132"/>
      <c r="DP35" s="128"/>
      <c r="DQ35" s="141"/>
      <c r="DR35" s="145">
        <v>0</v>
      </c>
      <c r="DS35" s="450">
        <v>1</v>
      </c>
      <c r="DT35" s="145">
        <v>4</v>
      </c>
      <c r="DU35" s="450">
        <v>1</v>
      </c>
      <c r="DV35" s="145">
        <v>4</v>
      </c>
      <c r="DW35" s="129"/>
      <c r="DX35" s="65"/>
      <c r="DY35" s="296" t="s">
        <v>132</v>
      </c>
      <c r="DZ35" s="128"/>
      <c r="EA35" s="126"/>
      <c r="EB35" s="141"/>
      <c r="EC35" s="131"/>
      <c r="ED35" s="126"/>
      <c r="EE35" s="132"/>
      <c r="EF35" s="128"/>
      <c r="EG35" s="126"/>
      <c r="EH35" s="141"/>
      <c r="EI35" s="131"/>
      <c r="EJ35" s="126"/>
      <c r="EK35" s="132"/>
      <c r="EL35" s="128"/>
      <c r="EM35" s="126"/>
      <c r="EN35" s="141"/>
      <c r="EO35" s="131"/>
      <c r="EP35" s="126"/>
      <c r="EQ35" s="132"/>
      <c r="ER35" s="183">
        <v>17</v>
      </c>
      <c r="ES35" s="189">
        <f t="shared" si="156"/>
        <v>0</v>
      </c>
      <c r="ET35" s="128"/>
      <c r="EU35" s="126"/>
      <c r="EV35" s="126"/>
      <c r="EW35" s="126"/>
      <c r="EX35" s="132"/>
      <c r="EY35" s="128"/>
      <c r="EZ35" s="126"/>
      <c r="FA35" s="126"/>
      <c r="FB35" s="128"/>
      <c r="FC35" s="126"/>
      <c r="FD35" s="126"/>
      <c r="FE35" s="126"/>
      <c r="FF35" s="126"/>
      <c r="FG35" s="126"/>
      <c r="FH35" s="126"/>
      <c r="FI35" s="126"/>
      <c r="FJ35" s="126"/>
      <c r="FK35" s="126">
        <v>2</v>
      </c>
      <c r="FL35" s="126">
        <v>3</v>
      </c>
      <c r="FM35" s="126">
        <v>1</v>
      </c>
      <c r="FN35" s="126"/>
      <c r="FO35" s="126">
        <v>1</v>
      </c>
      <c r="FP35" s="126"/>
      <c r="FQ35" s="132"/>
      <c r="FR35" s="65"/>
      <c r="FS35" s="296" t="s">
        <v>132</v>
      </c>
      <c r="FT35" s="207"/>
      <c r="FU35" s="208">
        <v>0</v>
      </c>
      <c r="FV35" s="128"/>
      <c r="FW35" s="128"/>
      <c r="FX35" s="128"/>
      <c r="FY35" s="128"/>
      <c r="FZ35" s="133"/>
      <c r="GA35" s="131"/>
      <c r="GB35" s="128"/>
      <c r="GC35" s="128"/>
      <c r="GD35" s="128"/>
      <c r="GE35" s="129"/>
      <c r="GF35" s="133"/>
      <c r="GG35" s="159"/>
      <c r="GH35" s="191">
        <v>0</v>
      </c>
      <c r="GI35" s="128"/>
      <c r="GJ35" s="128"/>
      <c r="GK35" s="128"/>
      <c r="GL35" s="128"/>
      <c r="GM35" s="128"/>
      <c r="GN35" s="128"/>
      <c r="GO35" s="128"/>
      <c r="GP35" s="128"/>
      <c r="GQ35" s="129"/>
      <c r="GR35" s="65"/>
      <c r="GS35" s="296" t="s">
        <v>132</v>
      </c>
      <c r="GT35" s="128"/>
      <c r="GU35" s="128"/>
      <c r="GV35" s="128"/>
      <c r="GW35" s="128"/>
      <c r="GX35" s="128"/>
      <c r="GY35" s="128"/>
      <c r="GZ35" s="128"/>
      <c r="HA35" s="129"/>
      <c r="HB35" s="131">
        <v>0</v>
      </c>
      <c r="HC35" s="134">
        <v>0</v>
      </c>
      <c r="HD35" s="131"/>
      <c r="HE35" s="128"/>
      <c r="HF35" s="128"/>
      <c r="HG35" s="128"/>
      <c r="HH35" s="129"/>
      <c r="HI35" s="128"/>
      <c r="HJ35" s="128"/>
      <c r="HK35" s="128"/>
      <c r="HL35" s="128"/>
      <c r="HM35" s="128"/>
      <c r="HN35" s="128"/>
      <c r="HO35" s="128"/>
      <c r="HP35" s="129"/>
      <c r="HQ35" s="65"/>
      <c r="HR35" s="296" t="s">
        <v>132</v>
      </c>
      <c r="HS35" s="131"/>
      <c r="HT35" s="128"/>
      <c r="HU35" s="128"/>
      <c r="HV35" s="128"/>
      <c r="HW35" s="128"/>
      <c r="HX35" s="128"/>
      <c r="HY35" s="128"/>
      <c r="HZ35" s="128"/>
      <c r="IA35" s="128"/>
      <c r="IB35" s="128"/>
      <c r="IC35" s="128"/>
      <c r="ID35" s="128"/>
      <c r="IE35" s="128"/>
      <c r="IF35" s="128"/>
      <c r="IG35" s="129"/>
      <c r="IH35" s="131"/>
      <c r="II35" s="128"/>
      <c r="IJ35" s="133"/>
      <c r="IK35" s="131"/>
      <c r="IL35" s="128"/>
      <c r="IM35" s="129"/>
      <c r="IN35" s="128"/>
      <c r="IO35" s="128"/>
      <c r="IP35" s="129"/>
      <c r="IQ35" s="128"/>
      <c r="IR35" s="128"/>
      <c r="IS35" s="128"/>
      <c r="IT35" s="128">
        <v>1</v>
      </c>
      <c r="IU35" s="129"/>
      <c r="IV35" s="65"/>
      <c r="IW35" s="296" t="s">
        <v>132</v>
      </c>
      <c r="IX35" s="131"/>
      <c r="IY35" s="128"/>
      <c r="IZ35" s="128"/>
      <c r="JA35" s="128"/>
      <c r="JB35" s="129"/>
      <c r="JC35" s="128"/>
      <c r="JD35" s="128"/>
      <c r="JE35" s="128"/>
      <c r="JF35" s="128"/>
      <c r="JG35" s="133"/>
      <c r="JH35" s="131"/>
      <c r="JI35" s="128"/>
      <c r="JJ35" s="128"/>
      <c r="JK35" s="128"/>
      <c r="JL35" s="129"/>
      <c r="JM35" s="131">
        <v>3</v>
      </c>
      <c r="JN35" s="156">
        <v>121</v>
      </c>
      <c r="JO35" s="157">
        <v>0</v>
      </c>
      <c r="JP35" s="128"/>
      <c r="JQ35" s="128"/>
      <c r="JR35" s="133"/>
      <c r="JS35" s="127"/>
      <c r="JT35" s="128"/>
      <c r="JU35" s="128"/>
      <c r="JV35" s="707">
        <f t="shared" si="167"/>
        <v>0</v>
      </c>
      <c r="JW35" s="127"/>
      <c r="JX35" s="128">
        <v>1</v>
      </c>
      <c r="JY35" s="128"/>
      <c r="JZ35" s="707">
        <f t="shared" si="168"/>
        <v>0</v>
      </c>
      <c r="KA35" s="159"/>
      <c r="KB35" s="128"/>
      <c r="KC35" s="128">
        <v>1</v>
      </c>
      <c r="KD35" s="708">
        <f t="shared" si="169"/>
        <v>0</v>
      </c>
      <c r="KE35" s="131"/>
      <c r="KF35" s="128"/>
      <c r="KG35" s="128"/>
      <c r="KH35" s="128"/>
      <c r="KI35" s="129"/>
    </row>
    <row r="36" spans="1:295" s="97" customFormat="1" ht="27" customHeight="1" x14ac:dyDescent="0.3">
      <c r="A36" s="291">
        <v>1452</v>
      </c>
      <c r="B36" s="292" t="s">
        <v>128</v>
      </c>
      <c r="C36" s="127">
        <v>5</v>
      </c>
      <c r="D36" s="540">
        <v>0</v>
      </c>
      <c r="E36" s="540">
        <v>0</v>
      </c>
      <c r="F36" s="540">
        <v>0</v>
      </c>
      <c r="G36" s="142">
        <v>0</v>
      </c>
      <c r="H36" s="540">
        <v>0</v>
      </c>
      <c r="I36" s="541">
        <v>0</v>
      </c>
      <c r="J36" s="542">
        <v>1</v>
      </c>
      <c r="K36" s="540">
        <v>1</v>
      </c>
      <c r="L36" s="543">
        <v>1</v>
      </c>
      <c r="M36" s="347">
        <v>20</v>
      </c>
      <c r="N36" s="540">
        <v>1</v>
      </c>
      <c r="O36" s="540">
        <v>1</v>
      </c>
      <c r="P36" s="540">
        <v>1</v>
      </c>
      <c r="Q36" s="145">
        <v>20</v>
      </c>
      <c r="R36" s="540">
        <v>1</v>
      </c>
      <c r="S36" s="541">
        <v>1</v>
      </c>
      <c r="T36" s="542">
        <v>1</v>
      </c>
      <c r="U36" s="543">
        <v>1</v>
      </c>
      <c r="V36" s="540">
        <v>0</v>
      </c>
      <c r="W36" s="541">
        <v>0</v>
      </c>
      <c r="X36" s="542">
        <v>0</v>
      </c>
      <c r="Y36" s="540">
        <v>0</v>
      </c>
      <c r="Z36" s="543">
        <v>0</v>
      </c>
      <c r="AA36" s="65"/>
      <c r="AB36" s="296" t="s">
        <v>128</v>
      </c>
      <c r="AC36" s="139">
        <v>5</v>
      </c>
      <c r="AD36" s="448">
        <v>0</v>
      </c>
      <c r="AE36" s="340">
        <v>0</v>
      </c>
      <c r="AF36" s="449">
        <v>0</v>
      </c>
      <c r="AG36" s="464">
        <v>0</v>
      </c>
      <c r="AH36" s="448">
        <v>0</v>
      </c>
      <c r="AI36" s="463">
        <v>0</v>
      </c>
      <c r="AJ36" s="465">
        <v>0</v>
      </c>
      <c r="AK36" s="449">
        <v>0</v>
      </c>
      <c r="AL36" s="449">
        <v>0</v>
      </c>
      <c r="AM36" s="139">
        <v>1</v>
      </c>
      <c r="AN36" s="459">
        <v>0</v>
      </c>
      <c r="AO36" s="145">
        <v>0</v>
      </c>
      <c r="AP36" s="449">
        <v>0</v>
      </c>
      <c r="AQ36" s="139">
        <v>0</v>
      </c>
      <c r="AR36" s="449">
        <v>0</v>
      </c>
      <c r="AS36" s="449">
        <v>0</v>
      </c>
      <c r="AT36" s="449">
        <v>0</v>
      </c>
      <c r="AU36" s="450">
        <v>0</v>
      </c>
      <c r="AV36" s="145">
        <v>0</v>
      </c>
      <c r="AW36" s="449">
        <v>0</v>
      </c>
      <c r="AX36" s="449">
        <v>0</v>
      </c>
      <c r="AY36" s="450">
        <v>0</v>
      </c>
      <c r="AZ36" s="145">
        <v>0</v>
      </c>
      <c r="BA36" s="449">
        <v>0</v>
      </c>
      <c r="BB36" s="450">
        <v>0</v>
      </c>
      <c r="BC36" s="127">
        <v>1</v>
      </c>
      <c r="BD36" s="127">
        <v>0</v>
      </c>
      <c r="BE36" s="691" t="s">
        <v>128</v>
      </c>
      <c r="BF36" s="127">
        <v>6</v>
      </c>
      <c r="BG36" s="449">
        <v>0</v>
      </c>
      <c r="BH36" s="449">
        <v>0</v>
      </c>
      <c r="BI36" s="463">
        <v>0</v>
      </c>
      <c r="BJ36" s="463">
        <v>0</v>
      </c>
      <c r="BK36" s="464">
        <v>0</v>
      </c>
      <c r="BL36" s="448">
        <v>0</v>
      </c>
      <c r="BM36" s="463">
        <v>0</v>
      </c>
      <c r="BN36" s="463">
        <v>0</v>
      </c>
      <c r="BO36" s="464">
        <v>0</v>
      </c>
      <c r="BP36" s="145">
        <v>0</v>
      </c>
      <c r="BQ36" s="449">
        <v>0</v>
      </c>
      <c r="BR36" s="463">
        <v>0</v>
      </c>
      <c r="BS36" s="463">
        <v>0</v>
      </c>
      <c r="BT36" s="130">
        <v>0</v>
      </c>
      <c r="BU36" s="463">
        <v>0</v>
      </c>
      <c r="BV36" s="463">
        <v>0</v>
      </c>
      <c r="BW36" s="463">
        <v>0</v>
      </c>
      <c r="BX36" s="465">
        <v>0</v>
      </c>
      <c r="BY36" s="449">
        <v>0</v>
      </c>
      <c r="BZ36" s="464">
        <v>0</v>
      </c>
      <c r="CA36" s="145">
        <v>0</v>
      </c>
      <c r="CB36" s="448">
        <v>0</v>
      </c>
      <c r="CC36" s="465">
        <v>0</v>
      </c>
      <c r="CD36" s="139">
        <v>0</v>
      </c>
      <c r="CE36" s="65"/>
      <c r="CF36" s="296" t="s">
        <v>128</v>
      </c>
      <c r="CG36" s="127">
        <v>6</v>
      </c>
      <c r="CH36" s="449">
        <v>0</v>
      </c>
      <c r="CI36" s="449">
        <v>0</v>
      </c>
      <c r="CJ36" s="449">
        <v>0</v>
      </c>
      <c r="CK36" s="449">
        <v>0</v>
      </c>
      <c r="CL36" s="450">
        <v>0</v>
      </c>
      <c r="CM36" s="448">
        <v>0</v>
      </c>
      <c r="CN36" s="449">
        <v>0</v>
      </c>
      <c r="CO36" s="449">
        <v>0</v>
      </c>
      <c r="CP36" s="449">
        <v>0</v>
      </c>
      <c r="CQ36" s="449">
        <v>0</v>
      </c>
      <c r="CR36" s="449">
        <v>0</v>
      </c>
      <c r="CS36" s="449">
        <v>0</v>
      </c>
      <c r="CT36" s="449">
        <v>0</v>
      </c>
      <c r="CU36" s="139">
        <v>0</v>
      </c>
      <c r="CV36" s="449">
        <v>0</v>
      </c>
      <c r="CW36" s="449">
        <v>0</v>
      </c>
      <c r="CX36" s="127">
        <v>0</v>
      </c>
      <c r="CY36" s="65"/>
      <c r="CZ36" s="296" t="s">
        <v>128</v>
      </c>
      <c r="DA36" s="127">
        <v>6</v>
      </c>
      <c r="DB36" s="449">
        <v>0</v>
      </c>
      <c r="DC36" s="463">
        <v>0</v>
      </c>
      <c r="DD36" s="463">
        <v>0</v>
      </c>
      <c r="DE36" s="464">
        <v>0</v>
      </c>
      <c r="DF36" s="448">
        <v>0</v>
      </c>
      <c r="DG36" s="463">
        <v>0</v>
      </c>
      <c r="DH36" s="464">
        <v>0</v>
      </c>
      <c r="DI36" s="145">
        <v>0</v>
      </c>
      <c r="DJ36" s="449">
        <v>0</v>
      </c>
      <c r="DK36" s="463">
        <v>0</v>
      </c>
      <c r="DL36" s="464">
        <v>0</v>
      </c>
      <c r="DM36" s="145">
        <v>0</v>
      </c>
      <c r="DN36" s="449">
        <v>0</v>
      </c>
      <c r="DO36" s="465">
        <v>0</v>
      </c>
      <c r="DP36" s="449">
        <v>0</v>
      </c>
      <c r="DQ36" s="464">
        <v>0</v>
      </c>
      <c r="DR36" s="145">
        <v>0</v>
      </c>
      <c r="DS36" s="450">
        <v>1</v>
      </c>
      <c r="DT36" s="145">
        <v>16.666666666666664</v>
      </c>
      <c r="DU36" s="450">
        <v>1</v>
      </c>
      <c r="DV36" s="145">
        <v>16.666666666666664</v>
      </c>
      <c r="DW36" s="139">
        <v>0</v>
      </c>
      <c r="DX36" s="65"/>
      <c r="DY36" s="296" t="s">
        <v>128</v>
      </c>
      <c r="DZ36" s="449">
        <v>0</v>
      </c>
      <c r="EA36" s="463">
        <v>0</v>
      </c>
      <c r="EB36" s="464">
        <v>0</v>
      </c>
      <c r="EC36" s="448">
        <v>0</v>
      </c>
      <c r="ED36" s="463">
        <v>0</v>
      </c>
      <c r="EE36" s="465">
        <v>0</v>
      </c>
      <c r="EF36" s="449">
        <v>0</v>
      </c>
      <c r="EG36" s="463">
        <v>0</v>
      </c>
      <c r="EH36" s="464">
        <v>0</v>
      </c>
      <c r="EI36" s="448">
        <v>0</v>
      </c>
      <c r="EJ36" s="463">
        <v>0</v>
      </c>
      <c r="EK36" s="465">
        <v>0</v>
      </c>
      <c r="EL36" s="449">
        <v>0</v>
      </c>
      <c r="EM36" s="463">
        <v>0</v>
      </c>
      <c r="EN36" s="464">
        <v>0</v>
      </c>
      <c r="EO36" s="448">
        <v>0</v>
      </c>
      <c r="EP36" s="463">
        <v>0</v>
      </c>
      <c r="EQ36" s="465">
        <v>0</v>
      </c>
      <c r="ER36" s="459">
        <v>6</v>
      </c>
      <c r="ES36" s="544">
        <f t="shared" si="156"/>
        <v>0</v>
      </c>
      <c r="ET36" s="449">
        <v>0</v>
      </c>
      <c r="EU36" s="463">
        <v>0</v>
      </c>
      <c r="EV36" s="463">
        <v>0</v>
      </c>
      <c r="EW36" s="463">
        <v>0</v>
      </c>
      <c r="EX36" s="465">
        <v>0</v>
      </c>
      <c r="EY36" s="449">
        <v>0</v>
      </c>
      <c r="EZ36" s="463">
        <v>0</v>
      </c>
      <c r="FA36" s="464">
        <v>0</v>
      </c>
      <c r="FB36" s="448">
        <v>0</v>
      </c>
      <c r="FC36" s="463">
        <v>0</v>
      </c>
      <c r="FD36" s="465">
        <v>0</v>
      </c>
      <c r="FE36" s="449">
        <v>0</v>
      </c>
      <c r="FF36" s="463">
        <v>0</v>
      </c>
      <c r="FG36" s="464">
        <v>0</v>
      </c>
      <c r="FH36" s="448">
        <v>0</v>
      </c>
      <c r="FI36" s="463">
        <v>0</v>
      </c>
      <c r="FJ36" s="465">
        <v>0</v>
      </c>
      <c r="FK36" s="449">
        <v>0</v>
      </c>
      <c r="FL36" s="463">
        <v>0</v>
      </c>
      <c r="FM36" s="464">
        <v>0</v>
      </c>
      <c r="FN36" s="448">
        <v>0</v>
      </c>
      <c r="FO36" s="463">
        <v>0</v>
      </c>
      <c r="FP36" s="465">
        <v>0</v>
      </c>
      <c r="FQ36" s="139">
        <v>0</v>
      </c>
      <c r="FR36" s="65"/>
      <c r="FS36" s="296" t="s">
        <v>128</v>
      </c>
      <c r="FT36" s="506">
        <v>50</v>
      </c>
      <c r="FU36" s="545">
        <v>0</v>
      </c>
      <c r="FV36" s="449">
        <v>0</v>
      </c>
      <c r="FW36" s="449">
        <v>0</v>
      </c>
      <c r="FX36" s="449">
        <v>0</v>
      </c>
      <c r="FY36" s="449">
        <v>0</v>
      </c>
      <c r="FZ36" s="450">
        <v>0</v>
      </c>
      <c r="GA36" s="448">
        <v>0</v>
      </c>
      <c r="GB36" s="449">
        <v>0</v>
      </c>
      <c r="GC36" s="449">
        <v>0</v>
      </c>
      <c r="GD36" s="449">
        <v>0</v>
      </c>
      <c r="GE36" s="139">
        <v>0</v>
      </c>
      <c r="GF36" s="450">
        <v>0</v>
      </c>
      <c r="GG36" s="127">
        <v>65</v>
      </c>
      <c r="GH36" s="339">
        <v>0</v>
      </c>
      <c r="GI36" s="449">
        <v>0</v>
      </c>
      <c r="GJ36" s="449">
        <v>0</v>
      </c>
      <c r="GK36" s="449">
        <v>0</v>
      </c>
      <c r="GL36" s="449">
        <v>0</v>
      </c>
      <c r="GM36" s="449">
        <v>0</v>
      </c>
      <c r="GN36" s="449">
        <v>0</v>
      </c>
      <c r="GO36" s="449">
        <v>0</v>
      </c>
      <c r="GP36" s="449">
        <v>0</v>
      </c>
      <c r="GQ36" s="139">
        <v>0</v>
      </c>
      <c r="GR36" s="65"/>
      <c r="GS36" s="296" t="s">
        <v>128</v>
      </c>
      <c r="GT36" s="449">
        <v>0</v>
      </c>
      <c r="GU36" s="449">
        <v>0</v>
      </c>
      <c r="GV36" s="449">
        <v>0</v>
      </c>
      <c r="GW36" s="449">
        <v>0</v>
      </c>
      <c r="GX36" s="449">
        <v>0</v>
      </c>
      <c r="GY36" s="449">
        <v>0</v>
      </c>
      <c r="GZ36" s="449">
        <v>0</v>
      </c>
      <c r="HA36" s="139">
        <v>0</v>
      </c>
      <c r="HB36" s="448">
        <v>5</v>
      </c>
      <c r="HC36" s="340">
        <v>0</v>
      </c>
      <c r="HD36" s="448">
        <v>0</v>
      </c>
      <c r="HE36" s="449">
        <v>0</v>
      </c>
      <c r="HF36" s="449">
        <v>0</v>
      </c>
      <c r="HG36" s="449">
        <v>0</v>
      </c>
      <c r="HH36" s="139">
        <v>0</v>
      </c>
      <c r="HI36" s="449">
        <v>0</v>
      </c>
      <c r="HJ36" s="449">
        <v>0</v>
      </c>
      <c r="HK36" s="449">
        <v>0</v>
      </c>
      <c r="HL36" s="449">
        <v>0</v>
      </c>
      <c r="HM36" s="449">
        <v>0</v>
      </c>
      <c r="HN36" s="449">
        <v>0</v>
      </c>
      <c r="HO36" s="449">
        <v>0</v>
      </c>
      <c r="HP36" s="139">
        <v>0</v>
      </c>
      <c r="HQ36" s="65"/>
      <c r="HR36" s="296" t="s">
        <v>128</v>
      </c>
      <c r="HS36" s="448">
        <v>0</v>
      </c>
      <c r="HT36" s="449">
        <v>0</v>
      </c>
      <c r="HU36" s="449">
        <v>0</v>
      </c>
      <c r="HV36" s="449">
        <v>0</v>
      </c>
      <c r="HW36" s="449">
        <v>0</v>
      </c>
      <c r="HX36" s="449">
        <v>0</v>
      </c>
      <c r="HY36" s="449">
        <v>0</v>
      </c>
      <c r="HZ36" s="449">
        <v>0</v>
      </c>
      <c r="IA36" s="449">
        <v>0</v>
      </c>
      <c r="IB36" s="449">
        <v>0</v>
      </c>
      <c r="IC36" s="449">
        <v>0</v>
      </c>
      <c r="ID36" s="449">
        <v>0</v>
      </c>
      <c r="IE36" s="449">
        <v>0</v>
      </c>
      <c r="IF36" s="449">
        <v>0</v>
      </c>
      <c r="IG36" s="139">
        <v>0</v>
      </c>
      <c r="IH36" s="448">
        <v>0</v>
      </c>
      <c r="II36" s="449">
        <v>0</v>
      </c>
      <c r="IJ36" s="450">
        <v>0</v>
      </c>
      <c r="IK36" s="448">
        <v>0</v>
      </c>
      <c r="IL36" s="449">
        <v>0</v>
      </c>
      <c r="IM36" s="139">
        <v>0</v>
      </c>
      <c r="IN36" s="449">
        <v>0</v>
      </c>
      <c r="IO36" s="449">
        <v>0</v>
      </c>
      <c r="IP36" s="139">
        <v>0</v>
      </c>
      <c r="IQ36" s="449">
        <v>0</v>
      </c>
      <c r="IR36" s="449">
        <v>0</v>
      </c>
      <c r="IS36" s="449">
        <v>0</v>
      </c>
      <c r="IT36" s="449">
        <v>0</v>
      </c>
      <c r="IU36" s="139">
        <v>0</v>
      </c>
      <c r="IV36" s="65"/>
      <c r="IW36" s="296" t="s">
        <v>128</v>
      </c>
      <c r="IX36" s="448">
        <v>0</v>
      </c>
      <c r="IY36" s="449">
        <v>0</v>
      </c>
      <c r="IZ36" s="449">
        <v>0</v>
      </c>
      <c r="JA36" s="449">
        <v>0</v>
      </c>
      <c r="JB36" s="139">
        <v>0</v>
      </c>
      <c r="JC36" s="449">
        <v>0</v>
      </c>
      <c r="JD36" s="449">
        <v>0</v>
      </c>
      <c r="JE36" s="449">
        <v>0</v>
      </c>
      <c r="JF36" s="449">
        <v>0</v>
      </c>
      <c r="JG36" s="450">
        <v>0</v>
      </c>
      <c r="JH36" s="448">
        <v>0</v>
      </c>
      <c r="JI36" s="449">
        <v>0</v>
      </c>
      <c r="JJ36" s="449">
        <v>0</v>
      </c>
      <c r="JK36" s="449">
        <v>0</v>
      </c>
      <c r="JL36" s="139">
        <v>0</v>
      </c>
      <c r="JM36" s="448">
        <v>1</v>
      </c>
      <c r="JN36" s="343">
        <v>32</v>
      </c>
      <c r="JO36" s="546">
        <v>3.125</v>
      </c>
      <c r="JP36" s="449">
        <v>0</v>
      </c>
      <c r="JQ36" s="449">
        <v>0</v>
      </c>
      <c r="JR36" s="450">
        <v>0</v>
      </c>
      <c r="JS36" s="127">
        <v>7</v>
      </c>
      <c r="JT36" s="449">
        <v>1</v>
      </c>
      <c r="JU36" s="449">
        <v>1</v>
      </c>
      <c r="JV36" s="707">
        <f t="shared" si="167"/>
        <v>28.571428571428569</v>
      </c>
      <c r="JW36" s="127">
        <v>3</v>
      </c>
      <c r="JX36" s="449">
        <v>0</v>
      </c>
      <c r="JY36" s="449">
        <v>0</v>
      </c>
      <c r="JZ36" s="707">
        <f t="shared" si="168"/>
        <v>0</v>
      </c>
      <c r="KA36" s="127">
        <v>5</v>
      </c>
      <c r="KB36" s="449">
        <v>1</v>
      </c>
      <c r="KC36" s="449">
        <v>0</v>
      </c>
      <c r="KD36" s="708">
        <f t="shared" si="169"/>
        <v>20</v>
      </c>
      <c r="KE36" s="448">
        <v>0</v>
      </c>
      <c r="KF36" s="449">
        <v>0</v>
      </c>
      <c r="KG36" s="449">
        <v>0</v>
      </c>
      <c r="KH36" s="449">
        <v>0</v>
      </c>
      <c r="KI36" s="139">
        <v>0</v>
      </c>
    </row>
    <row r="37" spans="1:295" s="97" customFormat="1" ht="27" customHeight="1" x14ac:dyDescent="0.3">
      <c r="A37" s="291">
        <v>1453</v>
      </c>
      <c r="B37" s="292" t="s">
        <v>129</v>
      </c>
      <c r="C37" s="127">
        <v>2</v>
      </c>
      <c r="D37" s="540">
        <v>0</v>
      </c>
      <c r="E37" s="540">
        <v>0</v>
      </c>
      <c r="F37" s="540">
        <v>0</v>
      </c>
      <c r="G37" s="142">
        <v>0</v>
      </c>
      <c r="H37" s="540">
        <v>0</v>
      </c>
      <c r="I37" s="541">
        <v>0</v>
      </c>
      <c r="J37" s="542">
        <v>1</v>
      </c>
      <c r="K37" s="540">
        <v>0</v>
      </c>
      <c r="L37" s="543">
        <v>0</v>
      </c>
      <c r="M37" s="347">
        <v>0</v>
      </c>
      <c r="N37" s="540">
        <v>1</v>
      </c>
      <c r="O37" s="540">
        <v>0</v>
      </c>
      <c r="P37" s="540">
        <v>0</v>
      </c>
      <c r="Q37" s="145">
        <v>0</v>
      </c>
      <c r="R37" s="540">
        <v>1</v>
      </c>
      <c r="S37" s="541">
        <v>0</v>
      </c>
      <c r="T37" s="542">
        <v>1</v>
      </c>
      <c r="U37" s="543">
        <v>0</v>
      </c>
      <c r="V37" s="540">
        <v>0</v>
      </c>
      <c r="W37" s="541">
        <v>0</v>
      </c>
      <c r="X37" s="542">
        <v>0</v>
      </c>
      <c r="Y37" s="540">
        <v>0</v>
      </c>
      <c r="Z37" s="543">
        <v>0</v>
      </c>
      <c r="AA37" s="65"/>
      <c r="AB37" s="296" t="s">
        <v>129</v>
      </c>
      <c r="AC37" s="139">
        <v>2</v>
      </c>
      <c r="AD37" s="448">
        <v>0</v>
      </c>
      <c r="AE37" s="340">
        <v>0</v>
      </c>
      <c r="AF37" s="449">
        <v>0</v>
      </c>
      <c r="AG37" s="464">
        <v>0</v>
      </c>
      <c r="AH37" s="448">
        <v>0</v>
      </c>
      <c r="AI37" s="463">
        <v>0</v>
      </c>
      <c r="AJ37" s="465">
        <v>0</v>
      </c>
      <c r="AK37" s="449">
        <v>0</v>
      </c>
      <c r="AL37" s="449">
        <v>0</v>
      </c>
      <c r="AM37" s="139">
        <v>0</v>
      </c>
      <c r="AN37" s="459">
        <v>0</v>
      </c>
      <c r="AO37" s="145">
        <v>0</v>
      </c>
      <c r="AP37" s="449">
        <v>0</v>
      </c>
      <c r="AQ37" s="139">
        <v>0</v>
      </c>
      <c r="AR37" s="449">
        <v>0</v>
      </c>
      <c r="AS37" s="449">
        <v>0</v>
      </c>
      <c r="AT37" s="449">
        <v>0</v>
      </c>
      <c r="AU37" s="450">
        <v>0</v>
      </c>
      <c r="AV37" s="145">
        <v>0</v>
      </c>
      <c r="AW37" s="449">
        <v>0</v>
      </c>
      <c r="AX37" s="449">
        <v>0</v>
      </c>
      <c r="AY37" s="450">
        <v>0</v>
      </c>
      <c r="AZ37" s="145">
        <v>0</v>
      </c>
      <c r="BA37" s="449">
        <v>0</v>
      </c>
      <c r="BB37" s="450">
        <v>0</v>
      </c>
      <c r="BC37" s="127">
        <v>0</v>
      </c>
      <c r="BD37" s="127">
        <v>0</v>
      </c>
      <c r="BE37" s="691" t="s">
        <v>129</v>
      </c>
      <c r="BF37" s="127">
        <v>2</v>
      </c>
      <c r="BG37" s="449">
        <v>0</v>
      </c>
      <c r="BH37" s="449">
        <v>0</v>
      </c>
      <c r="BI37" s="463">
        <v>0</v>
      </c>
      <c r="BJ37" s="463">
        <v>0</v>
      </c>
      <c r="BK37" s="464">
        <v>0</v>
      </c>
      <c r="BL37" s="448">
        <v>0</v>
      </c>
      <c r="BM37" s="463">
        <v>0</v>
      </c>
      <c r="BN37" s="463">
        <v>0</v>
      </c>
      <c r="BO37" s="464">
        <v>0</v>
      </c>
      <c r="BP37" s="145">
        <v>0</v>
      </c>
      <c r="BQ37" s="449">
        <v>0</v>
      </c>
      <c r="BR37" s="463">
        <v>0</v>
      </c>
      <c r="BS37" s="463">
        <v>0</v>
      </c>
      <c r="BT37" s="130">
        <v>0</v>
      </c>
      <c r="BU37" s="463">
        <v>0</v>
      </c>
      <c r="BV37" s="463">
        <v>0</v>
      </c>
      <c r="BW37" s="463">
        <v>0</v>
      </c>
      <c r="BX37" s="465">
        <v>0</v>
      </c>
      <c r="BY37" s="449">
        <v>0</v>
      </c>
      <c r="BZ37" s="464">
        <v>0</v>
      </c>
      <c r="CA37" s="145">
        <v>0</v>
      </c>
      <c r="CB37" s="448">
        <v>0</v>
      </c>
      <c r="CC37" s="465">
        <v>0</v>
      </c>
      <c r="CD37" s="139">
        <v>0</v>
      </c>
      <c r="CE37" s="65"/>
      <c r="CF37" s="296" t="s">
        <v>129</v>
      </c>
      <c r="CG37" s="127">
        <v>2</v>
      </c>
      <c r="CH37" s="449">
        <v>0</v>
      </c>
      <c r="CI37" s="449">
        <v>0</v>
      </c>
      <c r="CJ37" s="449">
        <v>0</v>
      </c>
      <c r="CK37" s="449">
        <v>0</v>
      </c>
      <c r="CL37" s="450">
        <v>0</v>
      </c>
      <c r="CM37" s="448">
        <v>0</v>
      </c>
      <c r="CN37" s="449">
        <v>0</v>
      </c>
      <c r="CO37" s="449">
        <v>0</v>
      </c>
      <c r="CP37" s="449">
        <v>0</v>
      </c>
      <c r="CQ37" s="449">
        <v>0</v>
      </c>
      <c r="CR37" s="449">
        <v>0</v>
      </c>
      <c r="CS37" s="449">
        <v>0</v>
      </c>
      <c r="CT37" s="449">
        <v>0</v>
      </c>
      <c r="CU37" s="139">
        <v>0</v>
      </c>
      <c r="CV37" s="449">
        <v>0</v>
      </c>
      <c r="CW37" s="449">
        <v>0</v>
      </c>
      <c r="CX37" s="127">
        <v>0</v>
      </c>
      <c r="CY37" s="65"/>
      <c r="CZ37" s="296" t="s">
        <v>129</v>
      </c>
      <c r="DA37" s="127">
        <v>2</v>
      </c>
      <c r="DB37" s="449">
        <v>0</v>
      </c>
      <c r="DC37" s="463">
        <v>0</v>
      </c>
      <c r="DD37" s="463">
        <v>0</v>
      </c>
      <c r="DE37" s="464">
        <v>0</v>
      </c>
      <c r="DF37" s="448">
        <v>0</v>
      </c>
      <c r="DG37" s="463">
        <v>0</v>
      </c>
      <c r="DH37" s="464">
        <v>0</v>
      </c>
      <c r="DI37" s="145">
        <v>0</v>
      </c>
      <c r="DJ37" s="449">
        <v>0</v>
      </c>
      <c r="DK37" s="463">
        <v>0</v>
      </c>
      <c r="DL37" s="464">
        <v>0</v>
      </c>
      <c r="DM37" s="145">
        <v>0</v>
      </c>
      <c r="DN37" s="449">
        <v>0</v>
      </c>
      <c r="DO37" s="465">
        <v>0</v>
      </c>
      <c r="DP37" s="449">
        <v>0</v>
      </c>
      <c r="DQ37" s="464">
        <v>0</v>
      </c>
      <c r="DR37" s="145">
        <v>0</v>
      </c>
      <c r="DS37" s="450">
        <v>0</v>
      </c>
      <c r="DT37" s="145">
        <v>0</v>
      </c>
      <c r="DU37" s="450">
        <v>0</v>
      </c>
      <c r="DV37" s="145">
        <v>0</v>
      </c>
      <c r="DW37" s="139">
        <v>0</v>
      </c>
      <c r="DX37" s="65"/>
      <c r="DY37" s="296" t="s">
        <v>129</v>
      </c>
      <c r="DZ37" s="449">
        <v>0</v>
      </c>
      <c r="EA37" s="463">
        <v>0</v>
      </c>
      <c r="EB37" s="464">
        <v>0</v>
      </c>
      <c r="EC37" s="448">
        <v>0</v>
      </c>
      <c r="ED37" s="463">
        <v>0</v>
      </c>
      <c r="EE37" s="465">
        <v>0</v>
      </c>
      <c r="EF37" s="449">
        <v>0</v>
      </c>
      <c r="EG37" s="463">
        <v>0</v>
      </c>
      <c r="EH37" s="464">
        <v>0</v>
      </c>
      <c r="EI37" s="448">
        <v>0</v>
      </c>
      <c r="EJ37" s="463">
        <v>0</v>
      </c>
      <c r="EK37" s="465">
        <v>0</v>
      </c>
      <c r="EL37" s="449">
        <v>0</v>
      </c>
      <c r="EM37" s="463">
        <v>0</v>
      </c>
      <c r="EN37" s="464">
        <v>0</v>
      </c>
      <c r="EO37" s="448">
        <v>0</v>
      </c>
      <c r="EP37" s="463">
        <v>0</v>
      </c>
      <c r="EQ37" s="465">
        <v>0</v>
      </c>
      <c r="ER37" s="459">
        <v>2</v>
      </c>
      <c r="ES37" s="544">
        <f t="shared" si="156"/>
        <v>0</v>
      </c>
      <c r="ET37" s="449">
        <v>0</v>
      </c>
      <c r="EU37" s="463">
        <v>0</v>
      </c>
      <c r="EV37" s="463">
        <v>0</v>
      </c>
      <c r="EW37" s="463">
        <v>0</v>
      </c>
      <c r="EX37" s="465">
        <v>0</v>
      </c>
      <c r="EY37" s="449">
        <v>0</v>
      </c>
      <c r="EZ37" s="463">
        <v>0</v>
      </c>
      <c r="FA37" s="464">
        <v>0</v>
      </c>
      <c r="FB37" s="448">
        <v>0</v>
      </c>
      <c r="FC37" s="463">
        <v>0</v>
      </c>
      <c r="FD37" s="465">
        <v>0</v>
      </c>
      <c r="FE37" s="449">
        <v>0</v>
      </c>
      <c r="FF37" s="463">
        <v>0</v>
      </c>
      <c r="FG37" s="464">
        <v>0</v>
      </c>
      <c r="FH37" s="448">
        <v>0</v>
      </c>
      <c r="FI37" s="463">
        <v>0</v>
      </c>
      <c r="FJ37" s="465">
        <v>0</v>
      </c>
      <c r="FK37" s="449">
        <v>0</v>
      </c>
      <c r="FL37" s="463">
        <v>0</v>
      </c>
      <c r="FM37" s="464">
        <v>0</v>
      </c>
      <c r="FN37" s="448">
        <v>0</v>
      </c>
      <c r="FO37" s="463">
        <v>0</v>
      </c>
      <c r="FP37" s="465">
        <v>0</v>
      </c>
      <c r="FQ37" s="139">
        <v>0</v>
      </c>
      <c r="FR37" s="65"/>
      <c r="FS37" s="296" t="s">
        <v>129</v>
      </c>
      <c r="FT37" s="506">
        <v>16</v>
      </c>
      <c r="FU37" s="545">
        <v>0</v>
      </c>
      <c r="FV37" s="449">
        <v>0</v>
      </c>
      <c r="FW37" s="449">
        <v>0</v>
      </c>
      <c r="FX37" s="449">
        <v>0</v>
      </c>
      <c r="FY37" s="449">
        <v>0</v>
      </c>
      <c r="FZ37" s="450">
        <v>0</v>
      </c>
      <c r="GA37" s="448">
        <v>0</v>
      </c>
      <c r="GB37" s="449">
        <v>0</v>
      </c>
      <c r="GC37" s="449">
        <v>0</v>
      </c>
      <c r="GD37" s="449">
        <v>0</v>
      </c>
      <c r="GE37" s="139">
        <v>0</v>
      </c>
      <c r="GF37" s="450">
        <v>0</v>
      </c>
      <c r="GG37" s="127">
        <v>22</v>
      </c>
      <c r="GH37" s="339">
        <v>0</v>
      </c>
      <c r="GI37" s="449">
        <v>0</v>
      </c>
      <c r="GJ37" s="449">
        <v>0</v>
      </c>
      <c r="GK37" s="449">
        <v>0</v>
      </c>
      <c r="GL37" s="449">
        <v>0</v>
      </c>
      <c r="GM37" s="449">
        <v>0</v>
      </c>
      <c r="GN37" s="449">
        <v>0</v>
      </c>
      <c r="GO37" s="449">
        <v>0</v>
      </c>
      <c r="GP37" s="449">
        <v>0</v>
      </c>
      <c r="GQ37" s="139">
        <v>0</v>
      </c>
      <c r="GR37" s="65"/>
      <c r="GS37" s="296" t="s">
        <v>129</v>
      </c>
      <c r="GT37" s="449">
        <v>0</v>
      </c>
      <c r="GU37" s="449">
        <v>0</v>
      </c>
      <c r="GV37" s="449">
        <v>0</v>
      </c>
      <c r="GW37" s="449">
        <v>0</v>
      </c>
      <c r="GX37" s="449">
        <v>0</v>
      </c>
      <c r="GY37" s="449">
        <v>0</v>
      </c>
      <c r="GZ37" s="449">
        <v>0</v>
      </c>
      <c r="HA37" s="139">
        <v>0</v>
      </c>
      <c r="HB37" s="448">
        <v>2</v>
      </c>
      <c r="HC37" s="340">
        <v>0</v>
      </c>
      <c r="HD37" s="448">
        <v>0</v>
      </c>
      <c r="HE37" s="449">
        <v>0</v>
      </c>
      <c r="HF37" s="449">
        <v>0</v>
      </c>
      <c r="HG37" s="449">
        <v>0</v>
      </c>
      <c r="HH37" s="139">
        <v>0</v>
      </c>
      <c r="HI37" s="449">
        <v>0</v>
      </c>
      <c r="HJ37" s="449">
        <v>0</v>
      </c>
      <c r="HK37" s="449">
        <v>0</v>
      </c>
      <c r="HL37" s="449">
        <v>0</v>
      </c>
      <c r="HM37" s="449">
        <v>0</v>
      </c>
      <c r="HN37" s="449">
        <v>0</v>
      </c>
      <c r="HO37" s="449">
        <v>0</v>
      </c>
      <c r="HP37" s="139">
        <v>0</v>
      </c>
      <c r="HQ37" s="65"/>
      <c r="HR37" s="296" t="s">
        <v>129</v>
      </c>
      <c r="HS37" s="448">
        <v>0</v>
      </c>
      <c r="HT37" s="449">
        <v>0</v>
      </c>
      <c r="HU37" s="449">
        <v>0</v>
      </c>
      <c r="HV37" s="449">
        <v>0</v>
      </c>
      <c r="HW37" s="449">
        <v>0</v>
      </c>
      <c r="HX37" s="449">
        <v>0</v>
      </c>
      <c r="HY37" s="449">
        <v>0</v>
      </c>
      <c r="HZ37" s="449">
        <v>0</v>
      </c>
      <c r="IA37" s="449">
        <v>0</v>
      </c>
      <c r="IB37" s="449">
        <v>0</v>
      </c>
      <c r="IC37" s="449">
        <v>0</v>
      </c>
      <c r="ID37" s="449">
        <v>0</v>
      </c>
      <c r="IE37" s="449">
        <v>0</v>
      </c>
      <c r="IF37" s="449">
        <v>0</v>
      </c>
      <c r="IG37" s="139">
        <v>0</v>
      </c>
      <c r="IH37" s="448">
        <v>0</v>
      </c>
      <c r="II37" s="449">
        <v>0</v>
      </c>
      <c r="IJ37" s="450">
        <v>0</v>
      </c>
      <c r="IK37" s="448">
        <v>0</v>
      </c>
      <c r="IL37" s="449">
        <v>0</v>
      </c>
      <c r="IM37" s="139">
        <v>0</v>
      </c>
      <c r="IN37" s="449">
        <v>0</v>
      </c>
      <c r="IO37" s="449">
        <v>0</v>
      </c>
      <c r="IP37" s="139">
        <v>0</v>
      </c>
      <c r="IQ37" s="449">
        <v>0</v>
      </c>
      <c r="IR37" s="449">
        <v>0</v>
      </c>
      <c r="IS37" s="449">
        <v>0</v>
      </c>
      <c r="IT37" s="449">
        <v>0</v>
      </c>
      <c r="IU37" s="139">
        <v>0</v>
      </c>
      <c r="IV37" s="65"/>
      <c r="IW37" s="296" t="s">
        <v>129</v>
      </c>
      <c r="IX37" s="448">
        <v>0</v>
      </c>
      <c r="IY37" s="449">
        <v>0</v>
      </c>
      <c r="IZ37" s="449">
        <v>0</v>
      </c>
      <c r="JA37" s="449">
        <v>0</v>
      </c>
      <c r="JB37" s="139">
        <v>0</v>
      </c>
      <c r="JC37" s="449">
        <v>0</v>
      </c>
      <c r="JD37" s="449">
        <v>0</v>
      </c>
      <c r="JE37" s="449">
        <v>0</v>
      </c>
      <c r="JF37" s="449">
        <v>0</v>
      </c>
      <c r="JG37" s="450">
        <v>0</v>
      </c>
      <c r="JH37" s="448">
        <v>0</v>
      </c>
      <c r="JI37" s="449">
        <v>0</v>
      </c>
      <c r="JJ37" s="449">
        <v>0</v>
      </c>
      <c r="JK37" s="449">
        <v>0</v>
      </c>
      <c r="JL37" s="139">
        <v>0</v>
      </c>
      <c r="JM37" s="448">
        <v>0</v>
      </c>
      <c r="JN37" s="343">
        <v>11</v>
      </c>
      <c r="JO37" s="546">
        <v>0</v>
      </c>
      <c r="JP37" s="449">
        <v>0</v>
      </c>
      <c r="JQ37" s="449">
        <v>0</v>
      </c>
      <c r="JR37" s="450">
        <v>0</v>
      </c>
      <c r="JS37" s="127">
        <v>2</v>
      </c>
      <c r="JT37" s="449">
        <v>0</v>
      </c>
      <c r="JU37" s="449">
        <v>1</v>
      </c>
      <c r="JV37" s="707">
        <f t="shared" si="167"/>
        <v>50</v>
      </c>
      <c r="JW37" s="127">
        <v>2</v>
      </c>
      <c r="JX37" s="449">
        <v>0</v>
      </c>
      <c r="JY37" s="449">
        <v>0</v>
      </c>
      <c r="JZ37" s="707">
        <f t="shared" si="168"/>
        <v>0</v>
      </c>
      <c r="KA37" s="127">
        <v>2</v>
      </c>
      <c r="KB37" s="449">
        <v>0</v>
      </c>
      <c r="KC37" s="449">
        <v>0</v>
      </c>
      <c r="KD37" s="708">
        <f t="shared" si="169"/>
        <v>0</v>
      </c>
      <c r="KE37" s="448">
        <v>0</v>
      </c>
      <c r="KF37" s="449">
        <v>0</v>
      </c>
      <c r="KG37" s="449">
        <v>0</v>
      </c>
      <c r="KH37" s="449">
        <v>0</v>
      </c>
      <c r="KI37" s="139">
        <v>0</v>
      </c>
    </row>
    <row r="38" spans="1:295" s="97" customFormat="1" ht="21" customHeight="1" x14ac:dyDescent="0.3">
      <c r="A38" s="291">
        <v>1454</v>
      </c>
      <c r="B38" s="292" t="s">
        <v>130</v>
      </c>
      <c r="C38" s="127">
        <v>4</v>
      </c>
      <c r="D38" s="540">
        <v>0</v>
      </c>
      <c r="E38" s="540">
        <v>0</v>
      </c>
      <c r="F38" s="540">
        <v>0</v>
      </c>
      <c r="G38" s="142">
        <v>0</v>
      </c>
      <c r="H38" s="540">
        <v>0</v>
      </c>
      <c r="I38" s="541">
        <v>0</v>
      </c>
      <c r="J38" s="542">
        <v>0</v>
      </c>
      <c r="K38" s="540">
        <v>0</v>
      </c>
      <c r="L38" s="543">
        <v>0</v>
      </c>
      <c r="M38" s="347">
        <v>0</v>
      </c>
      <c r="N38" s="540">
        <v>0</v>
      </c>
      <c r="O38" s="540">
        <v>0</v>
      </c>
      <c r="P38" s="540">
        <v>0</v>
      </c>
      <c r="Q38" s="145">
        <v>0</v>
      </c>
      <c r="R38" s="540">
        <v>0</v>
      </c>
      <c r="S38" s="541">
        <v>0</v>
      </c>
      <c r="T38" s="542">
        <v>0</v>
      </c>
      <c r="U38" s="543">
        <v>0</v>
      </c>
      <c r="V38" s="540">
        <v>0</v>
      </c>
      <c r="W38" s="541">
        <v>0</v>
      </c>
      <c r="X38" s="542">
        <v>0</v>
      </c>
      <c r="Y38" s="540">
        <v>0</v>
      </c>
      <c r="Z38" s="543">
        <v>0</v>
      </c>
      <c r="AA38" s="65"/>
      <c r="AB38" s="296" t="s">
        <v>130</v>
      </c>
      <c r="AC38" s="139">
        <v>3</v>
      </c>
      <c r="AD38" s="448">
        <v>0</v>
      </c>
      <c r="AE38" s="340">
        <v>0</v>
      </c>
      <c r="AF38" s="449">
        <v>0</v>
      </c>
      <c r="AG38" s="464">
        <v>0</v>
      </c>
      <c r="AH38" s="448">
        <v>0</v>
      </c>
      <c r="AI38" s="463">
        <v>0</v>
      </c>
      <c r="AJ38" s="465">
        <v>0</v>
      </c>
      <c r="AK38" s="449">
        <v>0</v>
      </c>
      <c r="AL38" s="449">
        <v>0</v>
      </c>
      <c r="AM38" s="139">
        <v>0</v>
      </c>
      <c r="AN38" s="459">
        <v>0</v>
      </c>
      <c r="AO38" s="145">
        <v>0</v>
      </c>
      <c r="AP38" s="449">
        <v>0</v>
      </c>
      <c r="AQ38" s="139">
        <v>0</v>
      </c>
      <c r="AR38" s="449">
        <v>0</v>
      </c>
      <c r="AS38" s="449">
        <v>0</v>
      </c>
      <c r="AT38" s="449">
        <v>0</v>
      </c>
      <c r="AU38" s="450">
        <v>0</v>
      </c>
      <c r="AV38" s="145">
        <v>0</v>
      </c>
      <c r="AW38" s="449">
        <v>0</v>
      </c>
      <c r="AX38" s="449">
        <v>0</v>
      </c>
      <c r="AY38" s="450">
        <v>0</v>
      </c>
      <c r="AZ38" s="145">
        <v>0</v>
      </c>
      <c r="BA38" s="449">
        <v>0</v>
      </c>
      <c r="BB38" s="450">
        <v>0</v>
      </c>
      <c r="BC38" s="127">
        <v>0</v>
      </c>
      <c r="BD38" s="127">
        <v>0</v>
      </c>
      <c r="BE38" s="691" t="s">
        <v>130</v>
      </c>
      <c r="BF38" s="127">
        <v>4</v>
      </c>
      <c r="BG38" s="449">
        <v>0</v>
      </c>
      <c r="BH38" s="449">
        <v>0</v>
      </c>
      <c r="BI38" s="463">
        <v>0</v>
      </c>
      <c r="BJ38" s="463">
        <v>0</v>
      </c>
      <c r="BK38" s="464">
        <v>0</v>
      </c>
      <c r="BL38" s="448">
        <v>0</v>
      </c>
      <c r="BM38" s="463">
        <v>0</v>
      </c>
      <c r="BN38" s="463">
        <v>0</v>
      </c>
      <c r="BO38" s="464">
        <v>0</v>
      </c>
      <c r="BP38" s="145">
        <v>0</v>
      </c>
      <c r="BQ38" s="449">
        <v>0</v>
      </c>
      <c r="BR38" s="463">
        <v>0</v>
      </c>
      <c r="BS38" s="463">
        <v>0</v>
      </c>
      <c r="BT38" s="130">
        <v>0</v>
      </c>
      <c r="BU38" s="463">
        <v>0</v>
      </c>
      <c r="BV38" s="463">
        <v>0</v>
      </c>
      <c r="BW38" s="463">
        <v>0</v>
      </c>
      <c r="BX38" s="465">
        <v>0</v>
      </c>
      <c r="BY38" s="449">
        <v>0</v>
      </c>
      <c r="BZ38" s="464">
        <v>0</v>
      </c>
      <c r="CA38" s="145">
        <v>0</v>
      </c>
      <c r="CB38" s="448">
        <v>0</v>
      </c>
      <c r="CC38" s="465">
        <v>0</v>
      </c>
      <c r="CD38" s="139">
        <v>0</v>
      </c>
      <c r="CE38" s="65"/>
      <c r="CF38" s="296" t="s">
        <v>130</v>
      </c>
      <c r="CG38" s="127">
        <v>4</v>
      </c>
      <c r="CH38" s="449">
        <v>0</v>
      </c>
      <c r="CI38" s="449">
        <v>0</v>
      </c>
      <c r="CJ38" s="449">
        <v>0</v>
      </c>
      <c r="CK38" s="449">
        <v>0</v>
      </c>
      <c r="CL38" s="450">
        <v>0</v>
      </c>
      <c r="CM38" s="448">
        <v>0</v>
      </c>
      <c r="CN38" s="449">
        <v>0</v>
      </c>
      <c r="CO38" s="449">
        <v>0</v>
      </c>
      <c r="CP38" s="449">
        <v>0</v>
      </c>
      <c r="CQ38" s="449">
        <v>0</v>
      </c>
      <c r="CR38" s="449">
        <v>0</v>
      </c>
      <c r="CS38" s="449">
        <v>0</v>
      </c>
      <c r="CT38" s="449">
        <v>0</v>
      </c>
      <c r="CU38" s="139">
        <v>0</v>
      </c>
      <c r="CV38" s="449">
        <v>0</v>
      </c>
      <c r="CW38" s="449">
        <v>0</v>
      </c>
      <c r="CX38" s="127">
        <v>0</v>
      </c>
      <c r="CY38" s="65"/>
      <c r="CZ38" s="296" t="s">
        <v>130</v>
      </c>
      <c r="DA38" s="127">
        <v>4</v>
      </c>
      <c r="DB38" s="449">
        <v>0</v>
      </c>
      <c r="DC38" s="463">
        <v>0</v>
      </c>
      <c r="DD38" s="463">
        <v>0</v>
      </c>
      <c r="DE38" s="464">
        <v>0</v>
      </c>
      <c r="DF38" s="448">
        <v>0</v>
      </c>
      <c r="DG38" s="463">
        <v>0</v>
      </c>
      <c r="DH38" s="464">
        <v>0</v>
      </c>
      <c r="DI38" s="145">
        <v>0</v>
      </c>
      <c r="DJ38" s="449">
        <v>0</v>
      </c>
      <c r="DK38" s="463">
        <v>0</v>
      </c>
      <c r="DL38" s="464">
        <v>0</v>
      </c>
      <c r="DM38" s="145">
        <v>0</v>
      </c>
      <c r="DN38" s="449">
        <v>0</v>
      </c>
      <c r="DO38" s="465">
        <v>0</v>
      </c>
      <c r="DP38" s="449">
        <v>0</v>
      </c>
      <c r="DQ38" s="464">
        <v>0</v>
      </c>
      <c r="DR38" s="145">
        <v>0</v>
      </c>
      <c r="DS38" s="450">
        <v>1</v>
      </c>
      <c r="DT38" s="145">
        <v>25</v>
      </c>
      <c r="DU38" s="450">
        <v>1</v>
      </c>
      <c r="DV38" s="145">
        <v>25</v>
      </c>
      <c r="DW38" s="139">
        <v>0</v>
      </c>
      <c r="DX38" s="65"/>
      <c r="DY38" s="296" t="s">
        <v>130</v>
      </c>
      <c r="DZ38" s="449">
        <v>0</v>
      </c>
      <c r="EA38" s="463">
        <v>0</v>
      </c>
      <c r="EB38" s="464">
        <v>0</v>
      </c>
      <c r="EC38" s="448">
        <v>0</v>
      </c>
      <c r="ED38" s="463">
        <v>0</v>
      </c>
      <c r="EE38" s="465">
        <v>0</v>
      </c>
      <c r="EF38" s="449">
        <v>0</v>
      </c>
      <c r="EG38" s="463">
        <v>0</v>
      </c>
      <c r="EH38" s="464">
        <v>0</v>
      </c>
      <c r="EI38" s="448">
        <v>0</v>
      </c>
      <c r="EJ38" s="463">
        <v>0</v>
      </c>
      <c r="EK38" s="465">
        <v>0</v>
      </c>
      <c r="EL38" s="449">
        <v>0</v>
      </c>
      <c r="EM38" s="463">
        <v>0</v>
      </c>
      <c r="EN38" s="464">
        <v>0</v>
      </c>
      <c r="EO38" s="448">
        <v>0</v>
      </c>
      <c r="EP38" s="463">
        <v>0</v>
      </c>
      <c r="EQ38" s="465">
        <v>0</v>
      </c>
      <c r="ER38" s="459">
        <v>4</v>
      </c>
      <c r="ES38" s="544">
        <f t="shared" si="156"/>
        <v>0</v>
      </c>
      <c r="ET38" s="449">
        <v>0</v>
      </c>
      <c r="EU38" s="463">
        <v>0</v>
      </c>
      <c r="EV38" s="463">
        <v>0</v>
      </c>
      <c r="EW38" s="463">
        <v>0</v>
      </c>
      <c r="EX38" s="465">
        <v>0</v>
      </c>
      <c r="EY38" s="449">
        <v>0</v>
      </c>
      <c r="EZ38" s="463">
        <v>0</v>
      </c>
      <c r="FA38" s="464">
        <v>0</v>
      </c>
      <c r="FB38" s="448">
        <v>0</v>
      </c>
      <c r="FC38" s="463">
        <v>0</v>
      </c>
      <c r="FD38" s="465">
        <v>0</v>
      </c>
      <c r="FE38" s="449">
        <v>0</v>
      </c>
      <c r="FF38" s="463">
        <v>0</v>
      </c>
      <c r="FG38" s="464">
        <v>0</v>
      </c>
      <c r="FH38" s="448">
        <v>0</v>
      </c>
      <c r="FI38" s="463">
        <v>0</v>
      </c>
      <c r="FJ38" s="465">
        <v>0</v>
      </c>
      <c r="FK38" s="449">
        <v>0</v>
      </c>
      <c r="FL38" s="463">
        <v>0</v>
      </c>
      <c r="FM38" s="464">
        <v>0</v>
      </c>
      <c r="FN38" s="448">
        <v>0</v>
      </c>
      <c r="FO38" s="463">
        <v>0</v>
      </c>
      <c r="FP38" s="465">
        <v>0</v>
      </c>
      <c r="FQ38" s="139">
        <v>0</v>
      </c>
      <c r="FR38" s="65"/>
      <c r="FS38" s="296" t="s">
        <v>130</v>
      </c>
      <c r="FT38" s="506">
        <v>33</v>
      </c>
      <c r="FU38" s="545">
        <v>0</v>
      </c>
      <c r="FV38" s="449">
        <v>0</v>
      </c>
      <c r="FW38" s="449">
        <v>0</v>
      </c>
      <c r="FX38" s="449">
        <v>0</v>
      </c>
      <c r="FY38" s="449">
        <v>0</v>
      </c>
      <c r="FZ38" s="450">
        <v>0</v>
      </c>
      <c r="GA38" s="448">
        <v>0</v>
      </c>
      <c r="GB38" s="449">
        <v>0</v>
      </c>
      <c r="GC38" s="449">
        <v>0</v>
      </c>
      <c r="GD38" s="449">
        <v>0</v>
      </c>
      <c r="GE38" s="139">
        <v>0</v>
      </c>
      <c r="GF38" s="450">
        <v>0</v>
      </c>
      <c r="GG38" s="127">
        <v>43</v>
      </c>
      <c r="GH38" s="339">
        <v>0</v>
      </c>
      <c r="GI38" s="449">
        <v>0</v>
      </c>
      <c r="GJ38" s="449">
        <v>0</v>
      </c>
      <c r="GK38" s="449">
        <v>0</v>
      </c>
      <c r="GL38" s="449">
        <v>0</v>
      </c>
      <c r="GM38" s="449">
        <v>0</v>
      </c>
      <c r="GN38" s="449">
        <v>0</v>
      </c>
      <c r="GO38" s="449">
        <v>0</v>
      </c>
      <c r="GP38" s="449">
        <v>0</v>
      </c>
      <c r="GQ38" s="139">
        <v>0</v>
      </c>
      <c r="GR38" s="65"/>
      <c r="GS38" s="296" t="s">
        <v>130</v>
      </c>
      <c r="GT38" s="449">
        <v>0</v>
      </c>
      <c r="GU38" s="449">
        <v>0</v>
      </c>
      <c r="GV38" s="449">
        <v>0</v>
      </c>
      <c r="GW38" s="449">
        <v>0</v>
      </c>
      <c r="GX38" s="449">
        <v>0</v>
      </c>
      <c r="GY38" s="449">
        <v>0</v>
      </c>
      <c r="GZ38" s="449">
        <v>0</v>
      </c>
      <c r="HA38" s="139">
        <v>0</v>
      </c>
      <c r="HB38" s="448">
        <v>4</v>
      </c>
      <c r="HC38" s="340">
        <v>0</v>
      </c>
      <c r="HD38" s="448">
        <v>0</v>
      </c>
      <c r="HE38" s="449">
        <v>0</v>
      </c>
      <c r="HF38" s="449">
        <v>0</v>
      </c>
      <c r="HG38" s="449">
        <v>0</v>
      </c>
      <c r="HH38" s="139">
        <v>0</v>
      </c>
      <c r="HI38" s="449">
        <v>0</v>
      </c>
      <c r="HJ38" s="449">
        <v>0</v>
      </c>
      <c r="HK38" s="449">
        <v>0</v>
      </c>
      <c r="HL38" s="449">
        <v>0</v>
      </c>
      <c r="HM38" s="449">
        <v>0</v>
      </c>
      <c r="HN38" s="449">
        <v>0</v>
      </c>
      <c r="HO38" s="449">
        <v>0</v>
      </c>
      <c r="HP38" s="139">
        <v>0</v>
      </c>
      <c r="HQ38" s="65"/>
      <c r="HR38" s="296" t="s">
        <v>130</v>
      </c>
      <c r="HS38" s="448">
        <v>0</v>
      </c>
      <c r="HT38" s="449">
        <v>0</v>
      </c>
      <c r="HU38" s="449">
        <v>0</v>
      </c>
      <c r="HV38" s="449">
        <v>0</v>
      </c>
      <c r="HW38" s="449">
        <v>0</v>
      </c>
      <c r="HX38" s="449">
        <v>0</v>
      </c>
      <c r="HY38" s="449">
        <v>0</v>
      </c>
      <c r="HZ38" s="449">
        <v>0</v>
      </c>
      <c r="IA38" s="449">
        <v>0</v>
      </c>
      <c r="IB38" s="449">
        <v>0</v>
      </c>
      <c r="IC38" s="449">
        <v>0</v>
      </c>
      <c r="ID38" s="449">
        <v>0</v>
      </c>
      <c r="IE38" s="449">
        <v>0</v>
      </c>
      <c r="IF38" s="449">
        <v>0</v>
      </c>
      <c r="IG38" s="139">
        <v>0</v>
      </c>
      <c r="IH38" s="448">
        <v>0</v>
      </c>
      <c r="II38" s="449">
        <v>0</v>
      </c>
      <c r="IJ38" s="450">
        <v>0</v>
      </c>
      <c r="IK38" s="448">
        <v>0</v>
      </c>
      <c r="IL38" s="449">
        <v>0</v>
      </c>
      <c r="IM38" s="139">
        <v>0</v>
      </c>
      <c r="IN38" s="449">
        <v>0</v>
      </c>
      <c r="IO38" s="449">
        <v>0</v>
      </c>
      <c r="IP38" s="139">
        <v>0</v>
      </c>
      <c r="IQ38" s="449">
        <v>0</v>
      </c>
      <c r="IR38" s="449">
        <v>0</v>
      </c>
      <c r="IS38" s="449">
        <v>0</v>
      </c>
      <c r="IT38" s="449">
        <v>0</v>
      </c>
      <c r="IU38" s="139">
        <v>0</v>
      </c>
      <c r="IV38" s="65"/>
      <c r="IW38" s="296" t="s">
        <v>130</v>
      </c>
      <c r="IX38" s="448">
        <v>0</v>
      </c>
      <c r="IY38" s="449">
        <v>0</v>
      </c>
      <c r="IZ38" s="449">
        <v>0</v>
      </c>
      <c r="JA38" s="449">
        <v>0</v>
      </c>
      <c r="JB38" s="139">
        <v>0</v>
      </c>
      <c r="JC38" s="449">
        <v>0</v>
      </c>
      <c r="JD38" s="449">
        <v>0</v>
      </c>
      <c r="JE38" s="449">
        <v>0</v>
      </c>
      <c r="JF38" s="449">
        <v>0</v>
      </c>
      <c r="JG38" s="450">
        <v>0</v>
      </c>
      <c r="JH38" s="448">
        <v>0</v>
      </c>
      <c r="JI38" s="449">
        <v>0</v>
      </c>
      <c r="JJ38" s="449">
        <v>0</v>
      </c>
      <c r="JK38" s="449">
        <v>0</v>
      </c>
      <c r="JL38" s="139">
        <v>0</v>
      </c>
      <c r="JM38" s="448">
        <v>0</v>
      </c>
      <c r="JN38" s="343">
        <v>22</v>
      </c>
      <c r="JO38" s="546">
        <v>0</v>
      </c>
      <c r="JP38" s="449">
        <v>0</v>
      </c>
      <c r="JQ38" s="449">
        <v>0</v>
      </c>
      <c r="JR38" s="450">
        <v>0</v>
      </c>
      <c r="JS38" s="127">
        <v>5</v>
      </c>
      <c r="JT38" s="449">
        <v>1</v>
      </c>
      <c r="JU38" s="449">
        <v>0</v>
      </c>
      <c r="JV38" s="707">
        <f t="shared" si="167"/>
        <v>20</v>
      </c>
      <c r="JW38" s="127">
        <v>2</v>
      </c>
      <c r="JX38" s="449">
        <v>0</v>
      </c>
      <c r="JY38" s="449">
        <v>0</v>
      </c>
      <c r="JZ38" s="707">
        <f t="shared" si="168"/>
        <v>0</v>
      </c>
      <c r="KA38" s="127">
        <v>3</v>
      </c>
      <c r="KB38" s="449">
        <v>0</v>
      </c>
      <c r="KC38" s="449">
        <v>2</v>
      </c>
      <c r="KD38" s="708">
        <f t="shared" si="169"/>
        <v>66.666666666666657</v>
      </c>
      <c r="KE38" s="448">
        <v>0</v>
      </c>
      <c r="KF38" s="449">
        <v>0</v>
      </c>
      <c r="KG38" s="449">
        <v>0</v>
      </c>
      <c r="KH38" s="449">
        <v>0</v>
      </c>
      <c r="KI38" s="139">
        <v>0</v>
      </c>
    </row>
    <row r="39" spans="1:295" s="97" customFormat="1" ht="27" customHeight="1" x14ac:dyDescent="0.3">
      <c r="A39" s="548"/>
      <c r="B39" s="549" t="s">
        <v>116</v>
      </c>
      <c r="C39" s="550">
        <v>120</v>
      </c>
      <c r="D39" s="551">
        <f>SUM(D40:D43)</f>
        <v>1</v>
      </c>
      <c r="E39" s="551">
        <f t="shared" ref="E39:Z39" si="185">SUM(E40:E43)</f>
        <v>0</v>
      </c>
      <c r="F39" s="551">
        <f t="shared" si="185"/>
        <v>0</v>
      </c>
      <c r="G39" s="552">
        <f t="shared" si="171"/>
        <v>0.83333333333333337</v>
      </c>
      <c r="H39" s="551">
        <f t="shared" si="185"/>
        <v>1</v>
      </c>
      <c r="I39" s="553">
        <f t="shared" si="185"/>
        <v>0</v>
      </c>
      <c r="J39" s="554">
        <f t="shared" si="185"/>
        <v>8</v>
      </c>
      <c r="K39" s="551">
        <f t="shared" si="185"/>
        <v>11</v>
      </c>
      <c r="L39" s="555">
        <f t="shared" si="185"/>
        <v>10</v>
      </c>
      <c r="M39" s="144">
        <f t="shared" si="172"/>
        <v>8.3333333333333321</v>
      </c>
      <c r="N39" s="551">
        <f t="shared" si="185"/>
        <v>8</v>
      </c>
      <c r="O39" s="551">
        <f t="shared" si="185"/>
        <v>11</v>
      </c>
      <c r="P39" s="551">
        <f t="shared" si="185"/>
        <v>10</v>
      </c>
      <c r="Q39" s="146">
        <f t="shared" si="173"/>
        <v>8.3333333333333321</v>
      </c>
      <c r="R39" s="551">
        <f t="shared" si="185"/>
        <v>8</v>
      </c>
      <c r="S39" s="553">
        <f t="shared" si="185"/>
        <v>11</v>
      </c>
      <c r="T39" s="554">
        <f t="shared" si="185"/>
        <v>8</v>
      </c>
      <c r="U39" s="555">
        <f t="shared" si="185"/>
        <v>11</v>
      </c>
      <c r="V39" s="551">
        <f t="shared" si="185"/>
        <v>0</v>
      </c>
      <c r="W39" s="553">
        <f t="shared" si="185"/>
        <v>0</v>
      </c>
      <c r="X39" s="554">
        <f t="shared" si="185"/>
        <v>0</v>
      </c>
      <c r="Y39" s="551">
        <f t="shared" si="185"/>
        <v>0</v>
      </c>
      <c r="Z39" s="555">
        <f t="shared" si="185"/>
        <v>0</v>
      </c>
      <c r="AA39" s="65"/>
      <c r="AB39" s="556" t="s">
        <v>116</v>
      </c>
      <c r="AC39" s="557">
        <v>140</v>
      </c>
      <c r="AD39" s="554">
        <f t="shared" ref="AD39:BD39" si="186">SUM(AD40:AD43)</f>
        <v>4</v>
      </c>
      <c r="AE39" s="558">
        <f t="shared" si="132"/>
        <v>2.8571428571428572</v>
      </c>
      <c r="AF39" s="551">
        <f t="shared" si="186"/>
        <v>5</v>
      </c>
      <c r="AG39" s="559">
        <f t="shared" si="186"/>
        <v>5</v>
      </c>
      <c r="AH39" s="554">
        <f t="shared" si="186"/>
        <v>0</v>
      </c>
      <c r="AI39" s="560">
        <f t="shared" si="186"/>
        <v>0</v>
      </c>
      <c r="AJ39" s="561">
        <f t="shared" si="186"/>
        <v>0</v>
      </c>
      <c r="AK39" s="551">
        <f t="shared" si="186"/>
        <v>0</v>
      </c>
      <c r="AL39" s="551">
        <f t="shared" si="186"/>
        <v>0</v>
      </c>
      <c r="AM39" s="555">
        <f t="shared" si="186"/>
        <v>16</v>
      </c>
      <c r="AN39" s="562">
        <f t="shared" si="186"/>
        <v>12</v>
      </c>
      <c r="AO39" s="146">
        <f t="shared" si="133"/>
        <v>8.5714285714285712</v>
      </c>
      <c r="AP39" s="551">
        <f t="shared" si="186"/>
        <v>0</v>
      </c>
      <c r="AQ39" s="555">
        <f t="shared" si="186"/>
        <v>12</v>
      </c>
      <c r="AR39" s="551">
        <f t="shared" si="186"/>
        <v>0</v>
      </c>
      <c r="AS39" s="551">
        <f t="shared" si="186"/>
        <v>0</v>
      </c>
      <c r="AT39" s="551">
        <f t="shared" si="186"/>
        <v>0</v>
      </c>
      <c r="AU39" s="553">
        <f t="shared" si="186"/>
        <v>0</v>
      </c>
      <c r="AV39" s="146">
        <f t="shared" si="134"/>
        <v>0</v>
      </c>
      <c r="AW39" s="551">
        <f t="shared" si="186"/>
        <v>0</v>
      </c>
      <c r="AX39" s="551">
        <f t="shared" si="186"/>
        <v>0</v>
      </c>
      <c r="AY39" s="553">
        <f t="shared" si="186"/>
        <v>0</v>
      </c>
      <c r="AZ39" s="146">
        <f t="shared" si="135"/>
        <v>0</v>
      </c>
      <c r="BA39" s="551">
        <f t="shared" si="186"/>
        <v>0</v>
      </c>
      <c r="BB39" s="553">
        <f t="shared" si="186"/>
        <v>0</v>
      </c>
      <c r="BC39" s="563">
        <f t="shared" si="186"/>
        <v>16</v>
      </c>
      <c r="BD39" s="563">
        <f t="shared" si="186"/>
        <v>12</v>
      </c>
      <c r="BE39" s="556" t="s">
        <v>116</v>
      </c>
      <c r="BF39" s="550">
        <v>155</v>
      </c>
      <c r="BG39" s="551">
        <f t="shared" ref="BG39:CD39" si="187">SUM(BG40:BG43)</f>
        <v>0</v>
      </c>
      <c r="BH39" s="560">
        <f t="shared" si="187"/>
        <v>0</v>
      </c>
      <c r="BI39" s="560">
        <f t="shared" si="187"/>
        <v>0</v>
      </c>
      <c r="BJ39" s="560">
        <f t="shared" si="187"/>
        <v>0</v>
      </c>
      <c r="BK39" s="559">
        <f t="shared" si="187"/>
        <v>0</v>
      </c>
      <c r="BL39" s="554">
        <f t="shared" si="187"/>
        <v>0</v>
      </c>
      <c r="BM39" s="560">
        <f t="shared" si="187"/>
        <v>0</v>
      </c>
      <c r="BN39" s="560">
        <f t="shared" si="187"/>
        <v>0</v>
      </c>
      <c r="BO39" s="559">
        <f t="shared" si="187"/>
        <v>0</v>
      </c>
      <c r="BP39" s="146">
        <f t="shared" si="137"/>
        <v>0</v>
      </c>
      <c r="BQ39" s="551">
        <f t="shared" si="187"/>
        <v>0</v>
      </c>
      <c r="BR39" s="560">
        <f t="shared" si="187"/>
        <v>0</v>
      </c>
      <c r="BS39" s="560">
        <f t="shared" si="187"/>
        <v>0</v>
      </c>
      <c r="BT39" s="564">
        <f t="shared" si="139"/>
        <v>0</v>
      </c>
      <c r="BU39" s="560">
        <f t="shared" si="187"/>
        <v>0</v>
      </c>
      <c r="BV39" s="560">
        <f t="shared" si="187"/>
        <v>0</v>
      </c>
      <c r="BW39" s="560">
        <f t="shared" si="187"/>
        <v>0</v>
      </c>
      <c r="BX39" s="561">
        <f t="shared" si="187"/>
        <v>0</v>
      </c>
      <c r="BY39" s="551">
        <f t="shared" si="187"/>
        <v>0</v>
      </c>
      <c r="BZ39" s="559">
        <f t="shared" si="187"/>
        <v>0</v>
      </c>
      <c r="CA39" s="146">
        <f t="shared" si="141"/>
        <v>0</v>
      </c>
      <c r="CB39" s="554">
        <f t="shared" si="187"/>
        <v>0</v>
      </c>
      <c r="CC39" s="561">
        <f t="shared" si="187"/>
        <v>0</v>
      </c>
      <c r="CD39" s="555">
        <f t="shared" si="187"/>
        <v>0</v>
      </c>
      <c r="CE39" s="65"/>
      <c r="CF39" s="556" t="s">
        <v>116</v>
      </c>
      <c r="CG39" s="353">
        <f>SUM(CG40:CG43)</f>
        <v>186</v>
      </c>
      <c r="CH39" s="551">
        <f t="shared" ref="CH39:CX39" si="188">SUM(CH40:CH43)</f>
        <v>0</v>
      </c>
      <c r="CI39" s="551">
        <f t="shared" si="188"/>
        <v>0</v>
      </c>
      <c r="CJ39" s="551">
        <f t="shared" si="188"/>
        <v>0</v>
      </c>
      <c r="CK39" s="551">
        <f t="shared" si="188"/>
        <v>0</v>
      </c>
      <c r="CL39" s="553">
        <f t="shared" si="188"/>
        <v>0</v>
      </c>
      <c r="CM39" s="554">
        <f t="shared" si="188"/>
        <v>0</v>
      </c>
      <c r="CN39" s="551">
        <f t="shared" si="188"/>
        <v>0</v>
      </c>
      <c r="CO39" s="551">
        <f t="shared" si="188"/>
        <v>0</v>
      </c>
      <c r="CP39" s="551">
        <f t="shared" si="188"/>
        <v>0</v>
      </c>
      <c r="CQ39" s="551">
        <f t="shared" si="188"/>
        <v>0</v>
      </c>
      <c r="CR39" s="551">
        <f t="shared" si="188"/>
        <v>0</v>
      </c>
      <c r="CS39" s="551">
        <f t="shared" si="188"/>
        <v>0</v>
      </c>
      <c r="CT39" s="551">
        <f t="shared" si="188"/>
        <v>0</v>
      </c>
      <c r="CU39" s="555">
        <f t="shared" si="188"/>
        <v>0</v>
      </c>
      <c r="CV39" s="551">
        <f t="shared" si="188"/>
        <v>0</v>
      </c>
      <c r="CW39" s="551">
        <f t="shared" si="188"/>
        <v>0</v>
      </c>
      <c r="CX39" s="563">
        <f t="shared" si="188"/>
        <v>0</v>
      </c>
      <c r="CY39" s="65"/>
      <c r="CZ39" s="556" t="s">
        <v>116</v>
      </c>
      <c r="DA39" s="550">
        <v>177</v>
      </c>
      <c r="DB39" s="551">
        <f t="shared" ref="DB39:DW39" si="189">SUM(DB40:DB43)</f>
        <v>0</v>
      </c>
      <c r="DC39" s="560">
        <f t="shared" si="189"/>
        <v>0</v>
      </c>
      <c r="DD39" s="560">
        <f t="shared" si="189"/>
        <v>0</v>
      </c>
      <c r="DE39" s="559">
        <f t="shared" si="189"/>
        <v>0</v>
      </c>
      <c r="DF39" s="554">
        <f t="shared" si="189"/>
        <v>0</v>
      </c>
      <c r="DG39" s="560">
        <f t="shared" si="189"/>
        <v>0</v>
      </c>
      <c r="DH39" s="559">
        <f t="shared" si="189"/>
        <v>0</v>
      </c>
      <c r="DI39" s="146">
        <f t="shared" si="145"/>
        <v>0</v>
      </c>
      <c r="DJ39" s="551">
        <f t="shared" si="189"/>
        <v>0</v>
      </c>
      <c r="DK39" s="560">
        <f t="shared" si="189"/>
        <v>0</v>
      </c>
      <c r="DL39" s="559">
        <f t="shared" si="189"/>
        <v>0</v>
      </c>
      <c r="DM39" s="146">
        <f t="shared" si="147"/>
        <v>0</v>
      </c>
      <c r="DN39" s="551">
        <f t="shared" si="189"/>
        <v>0</v>
      </c>
      <c r="DO39" s="561">
        <f t="shared" si="189"/>
        <v>0</v>
      </c>
      <c r="DP39" s="551">
        <f t="shared" si="189"/>
        <v>0</v>
      </c>
      <c r="DQ39" s="559">
        <f t="shared" si="189"/>
        <v>0</v>
      </c>
      <c r="DR39" s="146">
        <f t="shared" si="149"/>
        <v>0</v>
      </c>
      <c r="DS39" s="553">
        <f t="shared" si="189"/>
        <v>12</v>
      </c>
      <c r="DT39" s="146">
        <f t="shared" si="151"/>
        <v>6.7796610169491522</v>
      </c>
      <c r="DU39" s="553">
        <f t="shared" si="189"/>
        <v>13</v>
      </c>
      <c r="DV39" s="146">
        <f t="shared" si="153"/>
        <v>7.3446327683615822</v>
      </c>
      <c r="DW39" s="555">
        <f t="shared" si="189"/>
        <v>0</v>
      </c>
      <c r="DX39" s="65"/>
      <c r="DY39" s="556" t="s">
        <v>116</v>
      </c>
      <c r="DZ39" s="551">
        <f t="shared" ref="DZ39:FQ39" si="190">SUM(DZ40:DZ43)</f>
        <v>1</v>
      </c>
      <c r="EA39" s="560">
        <f t="shared" si="190"/>
        <v>0</v>
      </c>
      <c r="EB39" s="559">
        <f t="shared" si="190"/>
        <v>0</v>
      </c>
      <c r="EC39" s="554">
        <f t="shared" si="190"/>
        <v>8</v>
      </c>
      <c r="ED39" s="560">
        <f t="shared" si="190"/>
        <v>4</v>
      </c>
      <c r="EE39" s="561">
        <f t="shared" si="190"/>
        <v>1</v>
      </c>
      <c r="EF39" s="551">
        <f t="shared" si="190"/>
        <v>2</v>
      </c>
      <c r="EG39" s="560">
        <f t="shared" si="190"/>
        <v>0</v>
      </c>
      <c r="EH39" s="559">
        <f t="shared" si="190"/>
        <v>0</v>
      </c>
      <c r="EI39" s="554">
        <f t="shared" si="190"/>
        <v>2</v>
      </c>
      <c r="EJ39" s="560">
        <f t="shared" si="190"/>
        <v>0</v>
      </c>
      <c r="EK39" s="561">
        <f t="shared" si="190"/>
        <v>0</v>
      </c>
      <c r="EL39" s="551">
        <f t="shared" si="190"/>
        <v>1</v>
      </c>
      <c r="EM39" s="560">
        <f t="shared" si="190"/>
        <v>0</v>
      </c>
      <c r="EN39" s="559">
        <f t="shared" si="190"/>
        <v>0</v>
      </c>
      <c r="EO39" s="554">
        <f t="shared" si="190"/>
        <v>0</v>
      </c>
      <c r="EP39" s="560">
        <f t="shared" si="190"/>
        <v>0</v>
      </c>
      <c r="EQ39" s="561">
        <f t="shared" si="190"/>
        <v>0</v>
      </c>
      <c r="ER39" s="562">
        <v>133</v>
      </c>
      <c r="ES39" s="565">
        <f t="shared" si="156"/>
        <v>2.2556390977443606</v>
      </c>
      <c r="ET39" s="551">
        <f t="shared" si="190"/>
        <v>0</v>
      </c>
      <c r="EU39" s="560">
        <f t="shared" si="190"/>
        <v>0</v>
      </c>
      <c r="EV39" s="560">
        <f t="shared" si="190"/>
        <v>1</v>
      </c>
      <c r="EW39" s="560">
        <f t="shared" si="190"/>
        <v>2</v>
      </c>
      <c r="EX39" s="561">
        <f t="shared" si="190"/>
        <v>0</v>
      </c>
      <c r="EY39" s="551">
        <f t="shared" si="190"/>
        <v>0</v>
      </c>
      <c r="EZ39" s="560">
        <f t="shared" si="190"/>
        <v>0</v>
      </c>
      <c r="FA39" s="559">
        <f t="shared" si="190"/>
        <v>0</v>
      </c>
      <c r="FB39" s="554">
        <f t="shared" si="190"/>
        <v>0</v>
      </c>
      <c r="FC39" s="560">
        <f t="shared" si="190"/>
        <v>0</v>
      </c>
      <c r="FD39" s="561">
        <f t="shared" si="190"/>
        <v>0</v>
      </c>
      <c r="FE39" s="551">
        <f t="shared" si="190"/>
        <v>5</v>
      </c>
      <c r="FF39" s="560">
        <f t="shared" si="190"/>
        <v>1</v>
      </c>
      <c r="FG39" s="559">
        <f t="shared" si="190"/>
        <v>0</v>
      </c>
      <c r="FH39" s="554">
        <f t="shared" si="190"/>
        <v>1</v>
      </c>
      <c r="FI39" s="560">
        <f t="shared" si="190"/>
        <v>0</v>
      </c>
      <c r="FJ39" s="561">
        <f t="shared" si="190"/>
        <v>0</v>
      </c>
      <c r="FK39" s="551">
        <f t="shared" si="190"/>
        <v>2</v>
      </c>
      <c r="FL39" s="560">
        <f t="shared" si="190"/>
        <v>0</v>
      </c>
      <c r="FM39" s="559">
        <f t="shared" si="190"/>
        <v>0</v>
      </c>
      <c r="FN39" s="554">
        <f t="shared" si="190"/>
        <v>3</v>
      </c>
      <c r="FO39" s="560">
        <f t="shared" si="190"/>
        <v>1</v>
      </c>
      <c r="FP39" s="561">
        <f t="shared" si="190"/>
        <v>1</v>
      </c>
      <c r="FQ39" s="555">
        <f t="shared" si="190"/>
        <v>0</v>
      </c>
      <c r="FR39" s="65"/>
      <c r="FS39" s="556" t="s">
        <v>116</v>
      </c>
      <c r="FT39" s="566">
        <v>1351</v>
      </c>
      <c r="FU39" s="567">
        <f t="shared" si="179"/>
        <v>0</v>
      </c>
      <c r="FV39" s="551">
        <f t="shared" ref="FV39:GQ39" si="191">SUM(FV40:FV43)</f>
        <v>0</v>
      </c>
      <c r="FW39" s="560">
        <f t="shared" si="191"/>
        <v>0</v>
      </c>
      <c r="FX39" s="560">
        <f t="shared" si="191"/>
        <v>0</v>
      </c>
      <c r="FY39" s="560">
        <f t="shared" si="191"/>
        <v>0</v>
      </c>
      <c r="FZ39" s="559">
        <f t="shared" si="191"/>
        <v>0</v>
      </c>
      <c r="GA39" s="554">
        <f t="shared" si="191"/>
        <v>0</v>
      </c>
      <c r="GB39" s="560">
        <f t="shared" si="191"/>
        <v>0</v>
      </c>
      <c r="GC39" s="560">
        <f t="shared" si="191"/>
        <v>0</v>
      </c>
      <c r="GD39" s="560">
        <f t="shared" si="191"/>
        <v>0</v>
      </c>
      <c r="GE39" s="561">
        <f t="shared" si="191"/>
        <v>0</v>
      </c>
      <c r="GF39" s="553">
        <f t="shared" si="191"/>
        <v>0</v>
      </c>
      <c r="GG39" s="563">
        <v>1741</v>
      </c>
      <c r="GH39" s="571">
        <f t="shared" si="181"/>
        <v>0</v>
      </c>
      <c r="GI39" s="560">
        <f t="shared" si="191"/>
        <v>0</v>
      </c>
      <c r="GJ39" s="560">
        <f t="shared" si="191"/>
        <v>0</v>
      </c>
      <c r="GK39" s="560">
        <f t="shared" si="191"/>
        <v>0</v>
      </c>
      <c r="GL39" s="560">
        <f t="shared" si="191"/>
        <v>0</v>
      </c>
      <c r="GM39" s="551">
        <f t="shared" si="191"/>
        <v>0</v>
      </c>
      <c r="GN39" s="551">
        <f t="shared" si="191"/>
        <v>0</v>
      </c>
      <c r="GO39" s="551">
        <f t="shared" si="191"/>
        <v>0</v>
      </c>
      <c r="GP39" s="551">
        <f t="shared" si="191"/>
        <v>0</v>
      </c>
      <c r="GQ39" s="555">
        <f t="shared" si="191"/>
        <v>0</v>
      </c>
      <c r="GR39" s="65"/>
      <c r="GS39" s="556" t="s">
        <v>116</v>
      </c>
      <c r="GT39" s="551">
        <f t="shared" ref="GT39:HP39" si="192">SUM(GT40:GT43)</f>
        <v>0</v>
      </c>
      <c r="GU39" s="551">
        <f t="shared" si="192"/>
        <v>0</v>
      </c>
      <c r="GV39" s="551">
        <f t="shared" si="192"/>
        <v>0</v>
      </c>
      <c r="GW39" s="551">
        <f t="shared" si="192"/>
        <v>0</v>
      </c>
      <c r="GX39" s="551">
        <f t="shared" si="192"/>
        <v>0</v>
      </c>
      <c r="GY39" s="551">
        <f t="shared" si="192"/>
        <v>0</v>
      </c>
      <c r="GZ39" s="551">
        <f t="shared" si="192"/>
        <v>0</v>
      </c>
      <c r="HA39" s="555">
        <f t="shared" si="192"/>
        <v>0</v>
      </c>
      <c r="HB39" s="554">
        <v>145</v>
      </c>
      <c r="HC39" s="558">
        <f t="shared" si="161"/>
        <v>0</v>
      </c>
      <c r="HD39" s="554">
        <f t="shared" si="192"/>
        <v>0</v>
      </c>
      <c r="HE39" s="551">
        <f t="shared" si="192"/>
        <v>0</v>
      </c>
      <c r="HF39" s="551">
        <f t="shared" si="192"/>
        <v>0</v>
      </c>
      <c r="HG39" s="551">
        <f t="shared" si="192"/>
        <v>0</v>
      </c>
      <c r="HH39" s="555">
        <f t="shared" si="192"/>
        <v>0</v>
      </c>
      <c r="HI39" s="551">
        <f t="shared" si="192"/>
        <v>0</v>
      </c>
      <c r="HJ39" s="551">
        <f t="shared" si="192"/>
        <v>0</v>
      </c>
      <c r="HK39" s="551">
        <f t="shared" si="192"/>
        <v>0</v>
      </c>
      <c r="HL39" s="551">
        <f t="shared" si="192"/>
        <v>0</v>
      </c>
      <c r="HM39" s="551">
        <f t="shared" si="192"/>
        <v>0</v>
      </c>
      <c r="HN39" s="551">
        <f t="shared" si="192"/>
        <v>0</v>
      </c>
      <c r="HO39" s="551">
        <f t="shared" si="192"/>
        <v>0</v>
      </c>
      <c r="HP39" s="555">
        <f t="shared" si="192"/>
        <v>0</v>
      </c>
      <c r="HQ39" s="65"/>
      <c r="HR39" s="556" t="s">
        <v>116</v>
      </c>
      <c r="HS39" s="554">
        <f t="shared" ref="HS39:IU39" si="193">SUM(HS40:HS43)</f>
        <v>0</v>
      </c>
      <c r="HT39" s="551">
        <f t="shared" si="193"/>
        <v>0</v>
      </c>
      <c r="HU39" s="551">
        <f t="shared" si="193"/>
        <v>0</v>
      </c>
      <c r="HV39" s="551">
        <f t="shared" si="193"/>
        <v>3</v>
      </c>
      <c r="HW39" s="551">
        <f t="shared" si="193"/>
        <v>0</v>
      </c>
      <c r="HX39" s="551">
        <f t="shared" si="193"/>
        <v>0</v>
      </c>
      <c r="HY39" s="551">
        <f t="shared" si="193"/>
        <v>0</v>
      </c>
      <c r="HZ39" s="551">
        <f t="shared" si="193"/>
        <v>0</v>
      </c>
      <c r="IA39" s="551">
        <f t="shared" si="193"/>
        <v>0</v>
      </c>
      <c r="IB39" s="551">
        <f t="shared" si="193"/>
        <v>0</v>
      </c>
      <c r="IC39" s="551">
        <f t="shared" si="193"/>
        <v>0</v>
      </c>
      <c r="ID39" s="551">
        <f t="shared" si="193"/>
        <v>0</v>
      </c>
      <c r="IE39" s="551">
        <f t="shared" si="193"/>
        <v>0</v>
      </c>
      <c r="IF39" s="551">
        <f t="shared" si="193"/>
        <v>0</v>
      </c>
      <c r="IG39" s="555">
        <f t="shared" si="193"/>
        <v>0</v>
      </c>
      <c r="IH39" s="554">
        <f t="shared" si="193"/>
        <v>0</v>
      </c>
      <c r="II39" s="551">
        <f t="shared" si="193"/>
        <v>0</v>
      </c>
      <c r="IJ39" s="553">
        <f t="shared" si="193"/>
        <v>0</v>
      </c>
      <c r="IK39" s="554">
        <f t="shared" si="193"/>
        <v>0</v>
      </c>
      <c r="IL39" s="551">
        <f t="shared" si="193"/>
        <v>0</v>
      </c>
      <c r="IM39" s="555">
        <f t="shared" si="193"/>
        <v>0</v>
      </c>
      <c r="IN39" s="551">
        <f t="shared" si="193"/>
        <v>0</v>
      </c>
      <c r="IO39" s="551">
        <f t="shared" si="193"/>
        <v>0</v>
      </c>
      <c r="IP39" s="555">
        <f t="shared" si="193"/>
        <v>0</v>
      </c>
      <c r="IQ39" s="551">
        <f t="shared" si="193"/>
        <v>0</v>
      </c>
      <c r="IR39" s="551">
        <f t="shared" si="193"/>
        <v>0</v>
      </c>
      <c r="IS39" s="551">
        <f t="shared" si="193"/>
        <v>0</v>
      </c>
      <c r="IT39" s="551">
        <f t="shared" si="193"/>
        <v>0</v>
      </c>
      <c r="IU39" s="555">
        <f t="shared" si="193"/>
        <v>0</v>
      </c>
      <c r="IV39" s="65"/>
      <c r="IW39" s="556" t="s">
        <v>116</v>
      </c>
      <c r="IX39" s="554">
        <f t="shared" ref="IX39:JR39" si="194">SUM(IX40:IX43)</f>
        <v>0</v>
      </c>
      <c r="IY39" s="560">
        <f t="shared" si="194"/>
        <v>0</v>
      </c>
      <c r="IZ39" s="560">
        <f t="shared" si="194"/>
        <v>0</v>
      </c>
      <c r="JA39" s="560">
        <f t="shared" si="194"/>
        <v>0</v>
      </c>
      <c r="JB39" s="561">
        <f t="shared" si="194"/>
        <v>0</v>
      </c>
      <c r="JC39" s="551">
        <f t="shared" si="194"/>
        <v>0</v>
      </c>
      <c r="JD39" s="560">
        <f t="shared" si="194"/>
        <v>0</v>
      </c>
      <c r="JE39" s="560">
        <f t="shared" si="194"/>
        <v>0</v>
      </c>
      <c r="JF39" s="560">
        <f t="shared" si="194"/>
        <v>0</v>
      </c>
      <c r="JG39" s="559">
        <f t="shared" si="194"/>
        <v>0</v>
      </c>
      <c r="JH39" s="554">
        <f t="shared" si="194"/>
        <v>0</v>
      </c>
      <c r="JI39" s="560">
        <f t="shared" si="194"/>
        <v>0</v>
      </c>
      <c r="JJ39" s="560">
        <f t="shared" si="194"/>
        <v>0</v>
      </c>
      <c r="JK39" s="560">
        <f t="shared" si="194"/>
        <v>0</v>
      </c>
      <c r="JL39" s="561">
        <f t="shared" si="194"/>
        <v>0</v>
      </c>
      <c r="JM39" s="554">
        <f t="shared" si="194"/>
        <v>3</v>
      </c>
      <c r="JN39" s="569">
        <v>871</v>
      </c>
      <c r="JO39" s="570">
        <f t="shared" si="165"/>
        <v>0.34443168771526977</v>
      </c>
      <c r="JP39" s="551">
        <f t="shared" si="194"/>
        <v>0</v>
      </c>
      <c r="JQ39" s="551">
        <f t="shared" si="194"/>
        <v>0</v>
      </c>
      <c r="JR39" s="553">
        <f t="shared" si="194"/>
        <v>0</v>
      </c>
      <c r="JS39" s="563">
        <v>181</v>
      </c>
      <c r="JT39" s="551">
        <v>9</v>
      </c>
      <c r="JU39" s="551">
        <v>5</v>
      </c>
      <c r="JV39" s="709">
        <f t="shared" si="167"/>
        <v>7.7348066298342539</v>
      </c>
      <c r="JW39" s="563">
        <v>123</v>
      </c>
      <c r="JX39" s="551">
        <v>0</v>
      </c>
      <c r="JY39" s="551">
        <v>1</v>
      </c>
      <c r="JZ39" s="709">
        <f t="shared" si="168"/>
        <v>0.81300813008130091</v>
      </c>
      <c r="KA39" s="563">
        <v>150</v>
      </c>
      <c r="KB39" s="551">
        <v>0</v>
      </c>
      <c r="KC39" s="551">
        <v>1</v>
      </c>
      <c r="KD39" s="710">
        <f t="shared" si="169"/>
        <v>0.66666666666666674</v>
      </c>
      <c r="KE39" s="554">
        <v>0</v>
      </c>
      <c r="KF39" s="551">
        <v>0</v>
      </c>
      <c r="KG39" s="551">
        <v>0</v>
      </c>
      <c r="KH39" s="551">
        <v>0</v>
      </c>
      <c r="KI39" s="555">
        <v>0</v>
      </c>
    </row>
    <row r="40" spans="1:295" s="97" customFormat="1" ht="27" customHeight="1" x14ac:dyDescent="0.3">
      <c r="A40" s="291">
        <v>1449</v>
      </c>
      <c r="B40" s="292" t="s">
        <v>122</v>
      </c>
      <c r="C40" s="127">
        <v>29</v>
      </c>
      <c r="D40" s="540">
        <v>0</v>
      </c>
      <c r="E40" s="540">
        <v>0</v>
      </c>
      <c r="F40" s="540">
        <v>0</v>
      </c>
      <c r="G40" s="142">
        <v>0</v>
      </c>
      <c r="H40" s="540">
        <v>0</v>
      </c>
      <c r="I40" s="541">
        <v>0</v>
      </c>
      <c r="J40" s="542">
        <v>4</v>
      </c>
      <c r="K40" s="540">
        <v>3</v>
      </c>
      <c r="L40" s="543">
        <v>3</v>
      </c>
      <c r="M40" s="347">
        <v>10.344827586206897</v>
      </c>
      <c r="N40" s="540">
        <v>4</v>
      </c>
      <c r="O40" s="540">
        <v>3</v>
      </c>
      <c r="P40" s="540">
        <v>3</v>
      </c>
      <c r="Q40" s="145">
        <v>10.344827586206897</v>
      </c>
      <c r="R40" s="540">
        <v>4</v>
      </c>
      <c r="S40" s="541">
        <v>3</v>
      </c>
      <c r="T40" s="542">
        <v>4</v>
      </c>
      <c r="U40" s="543">
        <v>3</v>
      </c>
      <c r="V40" s="540">
        <v>0</v>
      </c>
      <c r="W40" s="541">
        <v>0</v>
      </c>
      <c r="X40" s="542">
        <v>0</v>
      </c>
      <c r="Y40" s="540">
        <v>0</v>
      </c>
      <c r="Z40" s="543">
        <v>0</v>
      </c>
      <c r="AA40" s="65"/>
      <c r="AB40" s="296" t="s">
        <v>122</v>
      </c>
      <c r="AC40" s="139">
        <v>40</v>
      </c>
      <c r="AD40" s="448">
        <v>2</v>
      </c>
      <c r="AE40" s="340">
        <v>5</v>
      </c>
      <c r="AF40" s="449">
        <v>3</v>
      </c>
      <c r="AG40" s="464">
        <v>3</v>
      </c>
      <c r="AH40" s="448">
        <v>0</v>
      </c>
      <c r="AI40" s="463">
        <v>0</v>
      </c>
      <c r="AJ40" s="465">
        <v>0</v>
      </c>
      <c r="AK40" s="449">
        <v>0</v>
      </c>
      <c r="AL40" s="449">
        <v>0</v>
      </c>
      <c r="AM40" s="139">
        <v>1</v>
      </c>
      <c r="AN40" s="459">
        <v>4</v>
      </c>
      <c r="AO40" s="145">
        <v>10</v>
      </c>
      <c r="AP40" s="449">
        <v>0</v>
      </c>
      <c r="AQ40" s="139">
        <v>4</v>
      </c>
      <c r="AR40" s="449">
        <v>0</v>
      </c>
      <c r="AS40" s="449">
        <v>0</v>
      </c>
      <c r="AT40" s="449">
        <v>0</v>
      </c>
      <c r="AU40" s="450">
        <v>0</v>
      </c>
      <c r="AV40" s="145">
        <v>0</v>
      </c>
      <c r="AW40" s="449">
        <v>0</v>
      </c>
      <c r="AX40" s="449">
        <v>0</v>
      </c>
      <c r="AY40" s="450">
        <v>0</v>
      </c>
      <c r="AZ40" s="145">
        <v>0</v>
      </c>
      <c r="BA40" s="449">
        <v>0</v>
      </c>
      <c r="BB40" s="450">
        <v>0</v>
      </c>
      <c r="BC40" s="127">
        <v>1</v>
      </c>
      <c r="BD40" s="127">
        <v>4</v>
      </c>
      <c r="BE40" s="691" t="s">
        <v>122</v>
      </c>
      <c r="BF40" s="127">
        <v>43</v>
      </c>
      <c r="BG40" s="449">
        <v>0</v>
      </c>
      <c r="BH40" s="449">
        <v>0</v>
      </c>
      <c r="BI40" s="463">
        <v>0</v>
      </c>
      <c r="BJ40" s="463">
        <v>0</v>
      </c>
      <c r="BK40" s="464">
        <v>0</v>
      </c>
      <c r="BL40" s="448">
        <v>0</v>
      </c>
      <c r="BM40" s="463">
        <v>0</v>
      </c>
      <c r="BN40" s="463">
        <v>0</v>
      </c>
      <c r="BO40" s="464">
        <v>0</v>
      </c>
      <c r="BP40" s="145">
        <v>0</v>
      </c>
      <c r="BQ40" s="449">
        <v>0</v>
      </c>
      <c r="BR40" s="463">
        <v>0</v>
      </c>
      <c r="BS40" s="463">
        <v>0</v>
      </c>
      <c r="BT40" s="130">
        <v>0</v>
      </c>
      <c r="BU40" s="463">
        <v>0</v>
      </c>
      <c r="BV40" s="463">
        <v>0</v>
      </c>
      <c r="BW40" s="463">
        <v>0</v>
      </c>
      <c r="BX40" s="465">
        <v>0</v>
      </c>
      <c r="BY40" s="449">
        <v>0</v>
      </c>
      <c r="BZ40" s="464">
        <v>0</v>
      </c>
      <c r="CA40" s="145">
        <v>0</v>
      </c>
      <c r="CB40" s="448">
        <v>0</v>
      </c>
      <c r="CC40" s="465">
        <v>0</v>
      </c>
      <c r="CD40" s="139">
        <v>0</v>
      </c>
      <c r="CE40" s="65"/>
      <c r="CF40" s="296" t="s">
        <v>122</v>
      </c>
      <c r="CG40" s="127">
        <v>52</v>
      </c>
      <c r="CH40" s="449">
        <v>0</v>
      </c>
      <c r="CI40" s="449">
        <v>0</v>
      </c>
      <c r="CJ40" s="449">
        <v>0</v>
      </c>
      <c r="CK40" s="449">
        <v>0</v>
      </c>
      <c r="CL40" s="450">
        <v>0</v>
      </c>
      <c r="CM40" s="448">
        <v>0</v>
      </c>
      <c r="CN40" s="449">
        <v>0</v>
      </c>
      <c r="CO40" s="449">
        <v>0</v>
      </c>
      <c r="CP40" s="449">
        <v>0</v>
      </c>
      <c r="CQ40" s="449">
        <v>0</v>
      </c>
      <c r="CR40" s="449">
        <v>0</v>
      </c>
      <c r="CS40" s="449">
        <v>0</v>
      </c>
      <c r="CT40" s="449">
        <v>0</v>
      </c>
      <c r="CU40" s="139">
        <v>0</v>
      </c>
      <c r="CV40" s="449">
        <v>0</v>
      </c>
      <c r="CW40" s="449">
        <v>0</v>
      </c>
      <c r="CX40" s="127">
        <v>0</v>
      </c>
      <c r="CY40" s="65"/>
      <c r="CZ40" s="296" t="s">
        <v>122</v>
      </c>
      <c r="DA40" s="127">
        <v>54</v>
      </c>
      <c r="DB40" s="449">
        <v>0</v>
      </c>
      <c r="DC40" s="463">
        <v>0</v>
      </c>
      <c r="DD40" s="463">
        <v>0</v>
      </c>
      <c r="DE40" s="464">
        <v>0</v>
      </c>
      <c r="DF40" s="448">
        <v>0</v>
      </c>
      <c r="DG40" s="463">
        <v>0</v>
      </c>
      <c r="DH40" s="464">
        <v>0</v>
      </c>
      <c r="DI40" s="145">
        <v>0</v>
      </c>
      <c r="DJ40" s="449">
        <v>0</v>
      </c>
      <c r="DK40" s="463">
        <v>0</v>
      </c>
      <c r="DL40" s="464">
        <v>0</v>
      </c>
      <c r="DM40" s="145">
        <v>0</v>
      </c>
      <c r="DN40" s="449">
        <v>0</v>
      </c>
      <c r="DO40" s="465">
        <v>0</v>
      </c>
      <c r="DP40" s="449">
        <v>0</v>
      </c>
      <c r="DQ40" s="464">
        <v>0</v>
      </c>
      <c r="DR40" s="145">
        <v>0</v>
      </c>
      <c r="DS40" s="450">
        <v>4</v>
      </c>
      <c r="DT40" s="145">
        <v>7.4074074074074066</v>
      </c>
      <c r="DU40" s="450">
        <v>4</v>
      </c>
      <c r="DV40" s="145">
        <v>7.4074074074074066</v>
      </c>
      <c r="DW40" s="139">
        <v>0</v>
      </c>
      <c r="DX40" s="65"/>
      <c r="DY40" s="296" t="s">
        <v>122</v>
      </c>
      <c r="DZ40" s="449">
        <v>0</v>
      </c>
      <c r="EA40" s="463">
        <v>0</v>
      </c>
      <c r="EB40" s="464">
        <v>0</v>
      </c>
      <c r="EC40" s="448">
        <v>8</v>
      </c>
      <c r="ED40" s="463">
        <v>4</v>
      </c>
      <c r="EE40" s="465">
        <v>0</v>
      </c>
      <c r="EF40" s="449">
        <v>0</v>
      </c>
      <c r="EG40" s="463">
        <v>0</v>
      </c>
      <c r="EH40" s="464">
        <v>0</v>
      </c>
      <c r="EI40" s="448">
        <v>0</v>
      </c>
      <c r="EJ40" s="463">
        <v>0</v>
      </c>
      <c r="EK40" s="465">
        <v>0</v>
      </c>
      <c r="EL40" s="449">
        <v>0</v>
      </c>
      <c r="EM40" s="463">
        <v>0</v>
      </c>
      <c r="EN40" s="464">
        <v>0</v>
      </c>
      <c r="EO40" s="448">
        <v>0</v>
      </c>
      <c r="EP40" s="463">
        <v>0</v>
      </c>
      <c r="EQ40" s="465">
        <v>0</v>
      </c>
      <c r="ER40" s="459">
        <v>38</v>
      </c>
      <c r="ES40" s="544">
        <f t="shared" si="156"/>
        <v>2.6315789473684208</v>
      </c>
      <c r="ET40" s="449">
        <v>0</v>
      </c>
      <c r="EU40" s="463">
        <v>0</v>
      </c>
      <c r="EV40" s="463">
        <v>1</v>
      </c>
      <c r="EW40" s="463">
        <v>0</v>
      </c>
      <c r="EX40" s="465">
        <v>0</v>
      </c>
      <c r="EY40" s="449">
        <v>0</v>
      </c>
      <c r="EZ40" s="463">
        <v>0</v>
      </c>
      <c r="FA40" s="464">
        <v>0</v>
      </c>
      <c r="FB40" s="448">
        <v>0</v>
      </c>
      <c r="FC40" s="463">
        <v>0</v>
      </c>
      <c r="FD40" s="465">
        <v>0</v>
      </c>
      <c r="FE40" s="449">
        <v>4</v>
      </c>
      <c r="FF40" s="463">
        <v>1</v>
      </c>
      <c r="FG40" s="464">
        <v>0</v>
      </c>
      <c r="FH40" s="448">
        <v>0</v>
      </c>
      <c r="FI40" s="463">
        <v>0</v>
      </c>
      <c r="FJ40" s="465">
        <v>0</v>
      </c>
      <c r="FK40" s="449">
        <v>0</v>
      </c>
      <c r="FL40" s="463">
        <v>0</v>
      </c>
      <c r="FM40" s="464">
        <v>0</v>
      </c>
      <c r="FN40" s="448">
        <v>1</v>
      </c>
      <c r="FO40" s="463">
        <v>1</v>
      </c>
      <c r="FP40" s="465">
        <v>0</v>
      </c>
      <c r="FQ40" s="139">
        <v>0</v>
      </c>
      <c r="FR40" s="65"/>
      <c r="FS40" s="296" t="s">
        <v>122</v>
      </c>
      <c r="FT40" s="506">
        <v>381</v>
      </c>
      <c r="FU40" s="545">
        <v>0</v>
      </c>
      <c r="FV40" s="449">
        <v>0</v>
      </c>
      <c r="FW40" s="449">
        <v>0</v>
      </c>
      <c r="FX40" s="449">
        <v>0</v>
      </c>
      <c r="FY40" s="449">
        <v>0</v>
      </c>
      <c r="FZ40" s="450">
        <v>0</v>
      </c>
      <c r="GA40" s="448">
        <v>0</v>
      </c>
      <c r="GB40" s="449">
        <v>0</v>
      </c>
      <c r="GC40" s="449">
        <v>0</v>
      </c>
      <c r="GD40" s="449">
        <v>0</v>
      </c>
      <c r="GE40" s="139">
        <v>0</v>
      </c>
      <c r="GF40" s="450">
        <v>0</v>
      </c>
      <c r="GG40" s="127">
        <v>436</v>
      </c>
      <c r="GH40" s="339">
        <v>0</v>
      </c>
      <c r="GI40" s="449">
        <v>0</v>
      </c>
      <c r="GJ40" s="449">
        <v>0</v>
      </c>
      <c r="GK40" s="449">
        <v>0</v>
      </c>
      <c r="GL40" s="449">
        <v>0</v>
      </c>
      <c r="GM40" s="449">
        <v>0</v>
      </c>
      <c r="GN40" s="449">
        <v>0</v>
      </c>
      <c r="GO40" s="449">
        <v>0</v>
      </c>
      <c r="GP40" s="449">
        <v>0</v>
      </c>
      <c r="GQ40" s="139">
        <v>0</v>
      </c>
      <c r="GR40" s="65"/>
      <c r="GS40" s="296" t="s">
        <v>122</v>
      </c>
      <c r="GT40" s="449">
        <v>0</v>
      </c>
      <c r="GU40" s="449">
        <v>0</v>
      </c>
      <c r="GV40" s="449">
        <v>0</v>
      </c>
      <c r="GW40" s="449">
        <v>0</v>
      </c>
      <c r="GX40" s="449">
        <v>0</v>
      </c>
      <c r="GY40" s="449">
        <v>0</v>
      </c>
      <c r="GZ40" s="449">
        <v>0</v>
      </c>
      <c r="HA40" s="139">
        <v>0</v>
      </c>
      <c r="HB40" s="448">
        <v>36</v>
      </c>
      <c r="HC40" s="340">
        <v>0</v>
      </c>
      <c r="HD40" s="448">
        <v>0</v>
      </c>
      <c r="HE40" s="449">
        <v>0</v>
      </c>
      <c r="HF40" s="449">
        <v>0</v>
      </c>
      <c r="HG40" s="449">
        <v>0</v>
      </c>
      <c r="HH40" s="139">
        <v>0</v>
      </c>
      <c r="HI40" s="449">
        <v>0</v>
      </c>
      <c r="HJ40" s="449">
        <v>0</v>
      </c>
      <c r="HK40" s="449">
        <v>0</v>
      </c>
      <c r="HL40" s="449">
        <v>0</v>
      </c>
      <c r="HM40" s="449">
        <v>0</v>
      </c>
      <c r="HN40" s="449">
        <v>0</v>
      </c>
      <c r="HO40" s="449">
        <v>0</v>
      </c>
      <c r="HP40" s="139">
        <v>0</v>
      </c>
      <c r="HQ40" s="65"/>
      <c r="HR40" s="296" t="s">
        <v>122</v>
      </c>
      <c r="HS40" s="448">
        <v>0</v>
      </c>
      <c r="HT40" s="449">
        <v>0</v>
      </c>
      <c r="HU40" s="449">
        <v>0</v>
      </c>
      <c r="HV40" s="449">
        <v>3</v>
      </c>
      <c r="HW40" s="449">
        <v>0</v>
      </c>
      <c r="HX40" s="449">
        <v>0</v>
      </c>
      <c r="HY40" s="449">
        <v>0</v>
      </c>
      <c r="HZ40" s="449">
        <v>0</v>
      </c>
      <c r="IA40" s="449">
        <v>0</v>
      </c>
      <c r="IB40" s="449">
        <v>0</v>
      </c>
      <c r="IC40" s="449">
        <v>0</v>
      </c>
      <c r="ID40" s="449">
        <v>0</v>
      </c>
      <c r="IE40" s="449">
        <v>0</v>
      </c>
      <c r="IF40" s="449">
        <v>0</v>
      </c>
      <c r="IG40" s="139">
        <v>0</v>
      </c>
      <c r="IH40" s="448">
        <v>0</v>
      </c>
      <c r="II40" s="449">
        <v>0</v>
      </c>
      <c r="IJ40" s="450">
        <v>0</v>
      </c>
      <c r="IK40" s="448">
        <v>0</v>
      </c>
      <c r="IL40" s="449">
        <v>0</v>
      </c>
      <c r="IM40" s="139">
        <v>0</v>
      </c>
      <c r="IN40" s="449">
        <v>0</v>
      </c>
      <c r="IO40" s="449">
        <v>0</v>
      </c>
      <c r="IP40" s="139">
        <v>0</v>
      </c>
      <c r="IQ40" s="449">
        <v>0</v>
      </c>
      <c r="IR40" s="449">
        <v>0</v>
      </c>
      <c r="IS40" s="449">
        <v>0</v>
      </c>
      <c r="IT40" s="449">
        <v>0</v>
      </c>
      <c r="IU40" s="139">
        <v>0</v>
      </c>
      <c r="IV40" s="65"/>
      <c r="IW40" s="296" t="s">
        <v>122</v>
      </c>
      <c r="IX40" s="448">
        <v>0</v>
      </c>
      <c r="IY40" s="449">
        <v>0</v>
      </c>
      <c r="IZ40" s="449">
        <v>0</v>
      </c>
      <c r="JA40" s="449">
        <v>0</v>
      </c>
      <c r="JB40" s="139">
        <v>0</v>
      </c>
      <c r="JC40" s="449">
        <v>0</v>
      </c>
      <c r="JD40" s="449">
        <v>0</v>
      </c>
      <c r="JE40" s="449">
        <v>0</v>
      </c>
      <c r="JF40" s="449">
        <v>0</v>
      </c>
      <c r="JG40" s="450">
        <v>0</v>
      </c>
      <c r="JH40" s="448">
        <v>0</v>
      </c>
      <c r="JI40" s="449">
        <v>0</v>
      </c>
      <c r="JJ40" s="449">
        <v>0</v>
      </c>
      <c r="JK40" s="449">
        <v>0</v>
      </c>
      <c r="JL40" s="139">
        <v>0</v>
      </c>
      <c r="JM40" s="448">
        <v>1</v>
      </c>
      <c r="JN40" s="343">
        <v>218</v>
      </c>
      <c r="JO40" s="546">
        <v>0.45871559633027525</v>
      </c>
      <c r="JP40" s="449">
        <v>0</v>
      </c>
      <c r="JQ40" s="449">
        <v>0</v>
      </c>
      <c r="JR40" s="450">
        <v>0</v>
      </c>
      <c r="JS40" s="127">
        <v>46</v>
      </c>
      <c r="JT40" s="449">
        <v>9</v>
      </c>
      <c r="JU40" s="449">
        <v>3</v>
      </c>
      <c r="JV40" s="707">
        <f t="shared" si="167"/>
        <v>26.086956521739129</v>
      </c>
      <c r="JW40" s="127">
        <v>31</v>
      </c>
      <c r="JX40" s="449">
        <v>0</v>
      </c>
      <c r="JY40" s="449">
        <v>0</v>
      </c>
      <c r="JZ40" s="707">
        <f t="shared" si="168"/>
        <v>0</v>
      </c>
      <c r="KA40" s="127">
        <v>41</v>
      </c>
      <c r="KB40" s="449">
        <v>0</v>
      </c>
      <c r="KC40" s="449">
        <v>1</v>
      </c>
      <c r="KD40" s="708">
        <f t="shared" si="169"/>
        <v>2.4390243902439024</v>
      </c>
      <c r="KE40" s="448">
        <v>0</v>
      </c>
      <c r="KF40" s="449">
        <v>0</v>
      </c>
      <c r="KG40" s="449">
        <v>0</v>
      </c>
      <c r="KH40" s="449">
        <v>0</v>
      </c>
      <c r="KI40" s="139">
        <v>0</v>
      </c>
    </row>
    <row r="41" spans="1:295" s="97" customFormat="1" ht="27" customHeight="1" x14ac:dyDescent="0.3">
      <c r="A41" s="291">
        <v>1446</v>
      </c>
      <c r="B41" s="292" t="s">
        <v>121</v>
      </c>
      <c r="C41" s="127">
        <v>65</v>
      </c>
      <c r="D41" s="540">
        <v>1</v>
      </c>
      <c r="E41" s="540">
        <v>0</v>
      </c>
      <c r="F41" s="540">
        <v>0</v>
      </c>
      <c r="G41" s="142">
        <v>1.5384615384615385</v>
      </c>
      <c r="H41" s="540">
        <v>1</v>
      </c>
      <c r="I41" s="541">
        <v>0</v>
      </c>
      <c r="J41" s="542">
        <v>4</v>
      </c>
      <c r="K41" s="540">
        <v>6</v>
      </c>
      <c r="L41" s="543">
        <v>4</v>
      </c>
      <c r="M41" s="347">
        <v>6.1538461538461542</v>
      </c>
      <c r="N41" s="540">
        <v>4</v>
      </c>
      <c r="O41" s="540">
        <v>6</v>
      </c>
      <c r="P41" s="540">
        <v>4</v>
      </c>
      <c r="Q41" s="145">
        <v>6.1538461538461542</v>
      </c>
      <c r="R41" s="540">
        <v>4</v>
      </c>
      <c r="S41" s="541">
        <v>6</v>
      </c>
      <c r="T41" s="542">
        <v>4</v>
      </c>
      <c r="U41" s="543">
        <v>6</v>
      </c>
      <c r="V41" s="540">
        <v>0</v>
      </c>
      <c r="W41" s="541">
        <v>0</v>
      </c>
      <c r="X41" s="542">
        <v>0</v>
      </c>
      <c r="Y41" s="540">
        <v>0</v>
      </c>
      <c r="Z41" s="543">
        <v>0</v>
      </c>
      <c r="AA41" s="65"/>
      <c r="AB41" s="296" t="s">
        <v>121</v>
      </c>
      <c r="AC41" s="139">
        <v>65</v>
      </c>
      <c r="AD41" s="448">
        <v>1</v>
      </c>
      <c r="AE41" s="340">
        <v>1.5384615384615385</v>
      </c>
      <c r="AF41" s="449">
        <v>1</v>
      </c>
      <c r="AG41" s="464">
        <v>1</v>
      </c>
      <c r="AH41" s="448">
        <v>0</v>
      </c>
      <c r="AI41" s="463">
        <v>0</v>
      </c>
      <c r="AJ41" s="465">
        <v>0</v>
      </c>
      <c r="AK41" s="449">
        <v>0</v>
      </c>
      <c r="AL41" s="449">
        <v>0</v>
      </c>
      <c r="AM41" s="139">
        <v>10</v>
      </c>
      <c r="AN41" s="459">
        <v>7</v>
      </c>
      <c r="AO41" s="145">
        <v>10.76923076923077</v>
      </c>
      <c r="AP41" s="449">
        <v>0</v>
      </c>
      <c r="AQ41" s="139">
        <v>7</v>
      </c>
      <c r="AR41" s="449">
        <v>0</v>
      </c>
      <c r="AS41" s="449">
        <v>0</v>
      </c>
      <c r="AT41" s="449">
        <v>0</v>
      </c>
      <c r="AU41" s="450">
        <v>0</v>
      </c>
      <c r="AV41" s="145">
        <v>0</v>
      </c>
      <c r="AW41" s="449">
        <v>0</v>
      </c>
      <c r="AX41" s="449">
        <v>0</v>
      </c>
      <c r="AY41" s="450">
        <v>0</v>
      </c>
      <c r="AZ41" s="145">
        <v>0</v>
      </c>
      <c r="BA41" s="449">
        <v>0</v>
      </c>
      <c r="BB41" s="450">
        <v>0</v>
      </c>
      <c r="BC41" s="127">
        <v>10</v>
      </c>
      <c r="BD41" s="127">
        <v>7</v>
      </c>
      <c r="BE41" s="691" t="s">
        <v>121</v>
      </c>
      <c r="BF41" s="127">
        <v>74</v>
      </c>
      <c r="BG41" s="449">
        <v>0</v>
      </c>
      <c r="BH41" s="449">
        <v>0</v>
      </c>
      <c r="BI41" s="463">
        <v>0</v>
      </c>
      <c r="BJ41" s="463">
        <v>0</v>
      </c>
      <c r="BK41" s="464">
        <v>0</v>
      </c>
      <c r="BL41" s="448">
        <v>0</v>
      </c>
      <c r="BM41" s="463">
        <v>0</v>
      </c>
      <c r="BN41" s="463">
        <v>0</v>
      </c>
      <c r="BO41" s="464">
        <v>0</v>
      </c>
      <c r="BP41" s="145">
        <v>0</v>
      </c>
      <c r="BQ41" s="449">
        <v>0</v>
      </c>
      <c r="BR41" s="463">
        <v>0</v>
      </c>
      <c r="BS41" s="463">
        <v>0</v>
      </c>
      <c r="BT41" s="130">
        <v>0</v>
      </c>
      <c r="BU41" s="463">
        <v>0</v>
      </c>
      <c r="BV41" s="463">
        <v>0</v>
      </c>
      <c r="BW41" s="463">
        <v>0</v>
      </c>
      <c r="BX41" s="465">
        <v>0</v>
      </c>
      <c r="BY41" s="449">
        <v>0</v>
      </c>
      <c r="BZ41" s="464">
        <v>0</v>
      </c>
      <c r="CA41" s="145">
        <v>0</v>
      </c>
      <c r="CB41" s="448">
        <v>0</v>
      </c>
      <c r="CC41" s="465">
        <v>0</v>
      </c>
      <c r="CD41" s="139">
        <v>0</v>
      </c>
      <c r="CE41" s="65"/>
      <c r="CF41" s="296" t="s">
        <v>121</v>
      </c>
      <c r="CG41" s="127">
        <v>87</v>
      </c>
      <c r="CH41" s="449">
        <v>0</v>
      </c>
      <c r="CI41" s="449">
        <v>0</v>
      </c>
      <c r="CJ41" s="449">
        <v>0</v>
      </c>
      <c r="CK41" s="449">
        <v>0</v>
      </c>
      <c r="CL41" s="450">
        <v>0</v>
      </c>
      <c r="CM41" s="448">
        <v>0</v>
      </c>
      <c r="CN41" s="449">
        <v>0</v>
      </c>
      <c r="CO41" s="449">
        <v>0</v>
      </c>
      <c r="CP41" s="449">
        <v>0</v>
      </c>
      <c r="CQ41" s="449">
        <v>0</v>
      </c>
      <c r="CR41" s="449">
        <v>0</v>
      </c>
      <c r="CS41" s="449">
        <v>0</v>
      </c>
      <c r="CT41" s="449">
        <v>0</v>
      </c>
      <c r="CU41" s="139">
        <v>0</v>
      </c>
      <c r="CV41" s="449">
        <v>0</v>
      </c>
      <c r="CW41" s="449">
        <v>0</v>
      </c>
      <c r="CX41" s="127">
        <v>0</v>
      </c>
      <c r="CY41" s="65"/>
      <c r="CZ41" s="296" t="s">
        <v>121</v>
      </c>
      <c r="DA41" s="127">
        <v>76</v>
      </c>
      <c r="DB41" s="449">
        <v>0</v>
      </c>
      <c r="DC41" s="463">
        <v>0</v>
      </c>
      <c r="DD41" s="463">
        <v>0</v>
      </c>
      <c r="DE41" s="464">
        <v>0</v>
      </c>
      <c r="DF41" s="448">
        <v>0</v>
      </c>
      <c r="DG41" s="463">
        <v>0</v>
      </c>
      <c r="DH41" s="464">
        <v>0</v>
      </c>
      <c r="DI41" s="145">
        <v>0</v>
      </c>
      <c r="DJ41" s="449">
        <v>0</v>
      </c>
      <c r="DK41" s="463">
        <v>0</v>
      </c>
      <c r="DL41" s="464">
        <v>0</v>
      </c>
      <c r="DM41" s="145">
        <v>0</v>
      </c>
      <c r="DN41" s="449">
        <v>0</v>
      </c>
      <c r="DO41" s="465">
        <v>0</v>
      </c>
      <c r="DP41" s="449">
        <v>0</v>
      </c>
      <c r="DQ41" s="464">
        <v>0</v>
      </c>
      <c r="DR41" s="145">
        <v>0</v>
      </c>
      <c r="DS41" s="450">
        <v>4</v>
      </c>
      <c r="DT41" s="145">
        <v>5.2631578947368416</v>
      </c>
      <c r="DU41" s="450">
        <v>4</v>
      </c>
      <c r="DV41" s="145">
        <v>5.2631578947368416</v>
      </c>
      <c r="DW41" s="139">
        <v>0</v>
      </c>
      <c r="DX41" s="65"/>
      <c r="DY41" s="296" t="s">
        <v>121</v>
      </c>
      <c r="DZ41" s="449">
        <v>0</v>
      </c>
      <c r="EA41" s="463">
        <v>0</v>
      </c>
      <c r="EB41" s="464">
        <v>0</v>
      </c>
      <c r="EC41" s="448">
        <v>0</v>
      </c>
      <c r="ED41" s="463">
        <v>0</v>
      </c>
      <c r="EE41" s="465">
        <v>0</v>
      </c>
      <c r="EF41" s="449">
        <v>1</v>
      </c>
      <c r="EG41" s="463">
        <v>0</v>
      </c>
      <c r="EH41" s="464">
        <v>0</v>
      </c>
      <c r="EI41" s="448">
        <v>1</v>
      </c>
      <c r="EJ41" s="463">
        <v>0</v>
      </c>
      <c r="EK41" s="465">
        <v>0</v>
      </c>
      <c r="EL41" s="449">
        <v>0</v>
      </c>
      <c r="EM41" s="463">
        <v>0</v>
      </c>
      <c r="EN41" s="464">
        <v>0</v>
      </c>
      <c r="EO41" s="448">
        <v>0</v>
      </c>
      <c r="EP41" s="463">
        <v>0</v>
      </c>
      <c r="EQ41" s="465">
        <v>0</v>
      </c>
      <c r="ER41" s="459">
        <v>61</v>
      </c>
      <c r="ES41" s="544">
        <f t="shared" si="156"/>
        <v>1.639344262295082</v>
      </c>
      <c r="ET41" s="449">
        <v>0</v>
      </c>
      <c r="EU41" s="463">
        <v>0</v>
      </c>
      <c r="EV41" s="463">
        <v>0</v>
      </c>
      <c r="EW41" s="463">
        <v>1</v>
      </c>
      <c r="EX41" s="465">
        <v>0</v>
      </c>
      <c r="EY41" s="449">
        <v>0</v>
      </c>
      <c r="EZ41" s="463">
        <v>0</v>
      </c>
      <c r="FA41" s="464">
        <v>0</v>
      </c>
      <c r="FB41" s="448">
        <v>0</v>
      </c>
      <c r="FC41" s="463">
        <v>0</v>
      </c>
      <c r="FD41" s="465">
        <v>0</v>
      </c>
      <c r="FE41" s="449">
        <v>0</v>
      </c>
      <c r="FF41" s="463">
        <v>0</v>
      </c>
      <c r="FG41" s="464">
        <v>0</v>
      </c>
      <c r="FH41" s="448">
        <v>1</v>
      </c>
      <c r="FI41" s="463">
        <v>0</v>
      </c>
      <c r="FJ41" s="465">
        <v>0</v>
      </c>
      <c r="FK41" s="449">
        <v>1</v>
      </c>
      <c r="FL41" s="463">
        <v>0</v>
      </c>
      <c r="FM41" s="464">
        <v>0</v>
      </c>
      <c r="FN41" s="448">
        <v>2</v>
      </c>
      <c r="FO41" s="463">
        <v>0</v>
      </c>
      <c r="FP41" s="465">
        <v>1</v>
      </c>
      <c r="FQ41" s="139">
        <v>0</v>
      </c>
      <c r="FR41" s="65"/>
      <c r="FS41" s="296" t="s">
        <v>121</v>
      </c>
      <c r="FT41" s="506">
        <v>632</v>
      </c>
      <c r="FU41" s="545">
        <v>0</v>
      </c>
      <c r="FV41" s="449">
        <v>0</v>
      </c>
      <c r="FW41" s="449">
        <v>0</v>
      </c>
      <c r="FX41" s="449">
        <v>0</v>
      </c>
      <c r="FY41" s="449">
        <v>0</v>
      </c>
      <c r="FZ41" s="450">
        <v>0</v>
      </c>
      <c r="GA41" s="448">
        <v>0</v>
      </c>
      <c r="GB41" s="449">
        <v>0</v>
      </c>
      <c r="GC41" s="449">
        <v>0</v>
      </c>
      <c r="GD41" s="449">
        <v>0</v>
      </c>
      <c r="GE41" s="139">
        <v>0</v>
      </c>
      <c r="GF41" s="450">
        <v>0</v>
      </c>
      <c r="GG41" s="127">
        <v>918</v>
      </c>
      <c r="GH41" s="339">
        <v>0</v>
      </c>
      <c r="GI41" s="449">
        <v>0</v>
      </c>
      <c r="GJ41" s="449">
        <v>0</v>
      </c>
      <c r="GK41" s="449">
        <v>0</v>
      </c>
      <c r="GL41" s="449">
        <v>0</v>
      </c>
      <c r="GM41" s="449">
        <v>0</v>
      </c>
      <c r="GN41" s="449">
        <v>0</v>
      </c>
      <c r="GO41" s="449">
        <v>0</v>
      </c>
      <c r="GP41" s="449">
        <v>0</v>
      </c>
      <c r="GQ41" s="139">
        <v>0</v>
      </c>
      <c r="GR41" s="65"/>
      <c r="GS41" s="296" t="s">
        <v>121</v>
      </c>
      <c r="GT41" s="449">
        <v>0</v>
      </c>
      <c r="GU41" s="449">
        <v>0</v>
      </c>
      <c r="GV41" s="449">
        <v>0</v>
      </c>
      <c r="GW41" s="449">
        <v>0</v>
      </c>
      <c r="GX41" s="449">
        <v>0</v>
      </c>
      <c r="GY41" s="449">
        <v>0</v>
      </c>
      <c r="GZ41" s="449">
        <v>0</v>
      </c>
      <c r="HA41" s="139">
        <v>0</v>
      </c>
      <c r="HB41" s="448">
        <v>77</v>
      </c>
      <c r="HC41" s="340">
        <v>0</v>
      </c>
      <c r="HD41" s="448">
        <v>0</v>
      </c>
      <c r="HE41" s="449">
        <v>0</v>
      </c>
      <c r="HF41" s="449">
        <v>0</v>
      </c>
      <c r="HG41" s="449">
        <v>0</v>
      </c>
      <c r="HH41" s="139">
        <v>0</v>
      </c>
      <c r="HI41" s="449">
        <v>0</v>
      </c>
      <c r="HJ41" s="449">
        <v>0</v>
      </c>
      <c r="HK41" s="449">
        <v>0</v>
      </c>
      <c r="HL41" s="449">
        <v>0</v>
      </c>
      <c r="HM41" s="449">
        <v>0</v>
      </c>
      <c r="HN41" s="449">
        <v>0</v>
      </c>
      <c r="HO41" s="449">
        <v>0</v>
      </c>
      <c r="HP41" s="139">
        <v>0</v>
      </c>
      <c r="HQ41" s="65"/>
      <c r="HR41" s="296" t="s">
        <v>121</v>
      </c>
      <c r="HS41" s="448">
        <v>0</v>
      </c>
      <c r="HT41" s="449">
        <v>0</v>
      </c>
      <c r="HU41" s="449">
        <v>0</v>
      </c>
      <c r="HV41" s="449">
        <v>0</v>
      </c>
      <c r="HW41" s="449">
        <v>0</v>
      </c>
      <c r="HX41" s="449">
        <v>0</v>
      </c>
      <c r="HY41" s="449">
        <v>0</v>
      </c>
      <c r="HZ41" s="449">
        <v>0</v>
      </c>
      <c r="IA41" s="449">
        <v>0</v>
      </c>
      <c r="IB41" s="449">
        <v>0</v>
      </c>
      <c r="IC41" s="449">
        <v>0</v>
      </c>
      <c r="ID41" s="449">
        <v>0</v>
      </c>
      <c r="IE41" s="449">
        <v>0</v>
      </c>
      <c r="IF41" s="449">
        <v>0</v>
      </c>
      <c r="IG41" s="139">
        <v>0</v>
      </c>
      <c r="IH41" s="448">
        <v>0</v>
      </c>
      <c r="II41" s="449">
        <v>0</v>
      </c>
      <c r="IJ41" s="450">
        <v>0</v>
      </c>
      <c r="IK41" s="448">
        <v>0</v>
      </c>
      <c r="IL41" s="449">
        <v>0</v>
      </c>
      <c r="IM41" s="139">
        <v>0</v>
      </c>
      <c r="IN41" s="449">
        <v>0</v>
      </c>
      <c r="IO41" s="449">
        <v>0</v>
      </c>
      <c r="IP41" s="139">
        <v>0</v>
      </c>
      <c r="IQ41" s="449">
        <v>0</v>
      </c>
      <c r="IR41" s="449">
        <v>0</v>
      </c>
      <c r="IS41" s="449">
        <v>0</v>
      </c>
      <c r="IT41" s="449">
        <v>0</v>
      </c>
      <c r="IU41" s="139">
        <v>0</v>
      </c>
      <c r="IV41" s="65"/>
      <c r="IW41" s="296" t="s">
        <v>121</v>
      </c>
      <c r="IX41" s="448">
        <v>0</v>
      </c>
      <c r="IY41" s="449">
        <v>0</v>
      </c>
      <c r="IZ41" s="449">
        <v>0</v>
      </c>
      <c r="JA41" s="449">
        <v>0</v>
      </c>
      <c r="JB41" s="139">
        <v>0</v>
      </c>
      <c r="JC41" s="449">
        <v>0</v>
      </c>
      <c r="JD41" s="449">
        <v>0</v>
      </c>
      <c r="JE41" s="449">
        <v>0</v>
      </c>
      <c r="JF41" s="449">
        <v>0</v>
      </c>
      <c r="JG41" s="450">
        <v>0</v>
      </c>
      <c r="JH41" s="448">
        <v>0</v>
      </c>
      <c r="JI41" s="449">
        <v>0</v>
      </c>
      <c r="JJ41" s="449">
        <v>0</v>
      </c>
      <c r="JK41" s="449">
        <v>0</v>
      </c>
      <c r="JL41" s="139">
        <v>0</v>
      </c>
      <c r="JM41" s="448">
        <v>2</v>
      </c>
      <c r="JN41" s="343">
        <v>459</v>
      </c>
      <c r="JO41" s="546">
        <v>0.4357298474945534</v>
      </c>
      <c r="JP41" s="449">
        <v>0</v>
      </c>
      <c r="JQ41" s="449">
        <v>0</v>
      </c>
      <c r="JR41" s="450">
        <v>0</v>
      </c>
      <c r="JS41" s="127">
        <v>94</v>
      </c>
      <c r="JT41" s="449">
        <v>0</v>
      </c>
      <c r="JU41" s="449">
        <v>1</v>
      </c>
      <c r="JV41" s="707">
        <f t="shared" si="167"/>
        <v>1.0638297872340425</v>
      </c>
      <c r="JW41" s="127">
        <v>64</v>
      </c>
      <c r="JX41" s="449">
        <v>0</v>
      </c>
      <c r="JY41" s="449">
        <v>0</v>
      </c>
      <c r="JZ41" s="707">
        <f t="shared" si="168"/>
        <v>0</v>
      </c>
      <c r="KA41" s="127">
        <v>73</v>
      </c>
      <c r="KB41" s="449">
        <v>0</v>
      </c>
      <c r="KC41" s="449">
        <v>0</v>
      </c>
      <c r="KD41" s="708">
        <f t="shared" si="169"/>
        <v>0</v>
      </c>
      <c r="KE41" s="448">
        <v>0</v>
      </c>
      <c r="KF41" s="449">
        <v>0</v>
      </c>
      <c r="KG41" s="449">
        <v>0</v>
      </c>
      <c r="KH41" s="449">
        <v>0</v>
      </c>
      <c r="KI41" s="139">
        <v>0</v>
      </c>
    </row>
    <row r="42" spans="1:295" s="97" customFormat="1" ht="27" customHeight="1" x14ac:dyDescent="0.3">
      <c r="A42" s="291">
        <v>1450</v>
      </c>
      <c r="B42" s="292" t="s">
        <v>126</v>
      </c>
      <c r="C42" s="127">
        <v>18</v>
      </c>
      <c r="D42" s="540">
        <v>0</v>
      </c>
      <c r="E42" s="540">
        <v>0</v>
      </c>
      <c r="F42" s="540">
        <v>0</v>
      </c>
      <c r="G42" s="142">
        <v>0</v>
      </c>
      <c r="H42" s="540">
        <v>0</v>
      </c>
      <c r="I42" s="541">
        <v>0</v>
      </c>
      <c r="J42" s="542">
        <v>0</v>
      </c>
      <c r="K42" s="540">
        <v>1</v>
      </c>
      <c r="L42" s="543">
        <v>0</v>
      </c>
      <c r="M42" s="347">
        <v>0</v>
      </c>
      <c r="N42" s="540">
        <v>0</v>
      </c>
      <c r="O42" s="540">
        <v>1</v>
      </c>
      <c r="P42" s="540">
        <v>0</v>
      </c>
      <c r="Q42" s="145">
        <v>0</v>
      </c>
      <c r="R42" s="540">
        <v>0</v>
      </c>
      <c r="S42" s="541">
        <v>1</v>
      </c>
      <c r="T42" s="542">
        <v>0</v>
      </c>
      <c r="U42" s="543">
        <v>1</v>
      </c>
      <c r="V42" s="540">
        <v>0</v>
      </c>
      <c r="W42" s="541">
        <v>0</v>
      </c>
      <c r="X42" s="542">
        <v>0</v>
      </c>
      <c r="Y42" s="540">
        <v>0</v>
      </c>
      <c r="Z42" s="543">
        <v>0</v>
      </c>
      <c r="AA42" s="65"/>
      <c r="AB42" s="296" t="s">
        <v>126</v>
      </c>
      <c r="AC42" s="139">
        <v>24</v>
      </c>
      <c r="AD42" s="448">
        <v>1</v>
      </c>
      <c r="AE42" s="340">
        <v>4.1666666666666661</v>
      </c>
      <c r="AF42" s="449">
        <v>1</v>
      </c>
      <c r="AG42" s="464">
        <v>1</v>
      </c>
      <c r="AH42" s="448">
        <v>0</v>
      </c>
      <c r="AI42" s="463">
        <v>0</v>
      </c>
      <c r="AJ42" s="465">
        <v>0</v>
      </c>
      <c r="AK42" s="449">
        <v>0</v>
      </c>
      <c r="AL42" s="449">
        <v>0</v>
      </c>
      <c r="AM42" s="139">
        <v>0</v>
      </c>
      <c r="AN42" s="459">
        <v>0</v>
      </c>
      <c r="AO42" s="145">
        <v>0</v>
      </c>
      <c r="AP42" s="449">
        <v>0</v>
      </c>
      <c r="AQ42" s="139">
        <v>0</v>
      </c>
      <c r="AR42" s="449">
        <v>0</v>
      </c>
      <c r="AS42" s="449">
        <v>0</v>
      </c>
      <c r="AT42" s="449">
        <v>0</v>
      </c>
      <c r="AU42" s="450">
        <v>0</v>
      </c>
      <c r="AV42" s="145">
        <v>0</v>
      </c>
      <c r="AW42" s="449">
        <v>0</v>
      </c>
      <c r="AX42" s="449">
        <v>0</v>
      </c>
      <c r="AY42" s="450">
        <v>0</v>
      </c>
      <c r="AZ42" s="145">
        <v>0</v>
      </c>
      <c r="BA42" s="449">
        <v>0</v>
      </c>
      <c r="BB42" s="450">
        <v>0</v>
      </c>
      <c r="BC42" s="127">
        <v>0</v>
      </c>
      <c r="BD42" s="127">
        <v>0</v>
      </c>
      <c r="BE42" s="691" t="s">
        <v>126</v>
      </c>
      <c r="BF42" s="127">
        <v>26</v>
      </c>
      <c r="BG42" s="449">
        <v>0</v>
      </c>
      <c r="BH42" s="449">
        <v>0</v>
      </c>
      <c r="BI42" s="463">
        <v>0</v>
      </c>
      <c r="BJ42" s="463">
        <v>0</v>
      </c>
      <c r="BK42" s="464">
        <v>0</v>
      </c>
      <c r="BL42" s="448">
        <v>0</v>
      </c>
      <c r="BM42" s="463">
        <v>0</v>
      </c>
      <c r="BN42" s="463">
        <v>0</v>
      </c>
      <c r="BO42" s="464">
        <v>0</v>
      </c>
      <c r="BP42" s="145">
        <v>0</v>
      </c>
      <c r="BQ42" s="449">
        <v>0</v>
      </c>
      <c r="BR42" s="463">
        <v>0</v>
      </c>
      <c r="BS42" s="463">
        <v>0</v>
      </c>
      <c r="BT42" s="130">
        <v>0</v>
      </c>
      <c r="BU42" s="463">
        <v>0</v>
      </c>
      <c r="BV42" s="463">
        <v>0</v>
      </c>
      <c r="BW42" s="463">
        <v>0</v>
      </c>
      <c r="BX42" s="465">
        <v>0</v>
      </c>
      <c r="BY42" s="449">
        <v>0</v>
      </c>
      <c r="BZ42" s="464">
        <v>0</v>
      </c>
      <c r="CA42" s="145">
        <v>0</v>
      </c>
      <c r="CB42" s="448">
        <v>0</v>
      </c>
      <c r="CC42" s="465">
        <v>0</v>
      </c>
      <c r="CD42" s="139">
        <v>0</v>
      </c>
      <c r="CE42" s="65"/>
      <c r="CF42" s="296" t="s">
        <v>126</v>
      </c>
      <c r="CG42" s="127">
        <v>15</v>
      </c>
      <c r="CH42" s="449">
        <v>0</v>
      </c>
      <c r="CI42" s="449">
        <v>0</v>
      </c>
      <c r="CJ42" s="449">
        <v>0</v>
      </c>
      <c r="CK42" s="449">
        <v>0</v>
      </c>
      <c r="CL42" s="450">
        <v>0</v>
      </c>
      <c r="CM42" s="448">
        <v>0</v>
      </c>
      <c r="CN42" s="449">
        <v>0</v>
      </c>
      <c r="CO42" s="449">
        <v>0</v>
      </c>
      <c r="CP42" s="449">
        <v>0</v>
      </c>
      <c r="CQ42" s="449">
        <v>0</v>
      </c>
      <c r="CR42" s="449">
        <v>0</v>
      </c>
      <c r="CS42" s="449">
        <v>0</v>
      </c>
      <c r="CT42" s="449">
        <v>0</v>
      </c>
      <c r="CU42" s="139">
        <v>0</v>
      </c>
      <c r="CV42" s="449">
        <v>0</v>
      </c>
      <c r="CW42" s="449">
        <v>0</v>
      </c>
      <c r="CX42" s="127">
        <v>0</v>
      </c>
      <c r="CY42" s="65"/>
      <c r="CZ42" s="296" t="s">
        <v>126</v>
      </c>
      <c r="DA42" s="127">
        <v>32</v>
      </c>
      <c r="DB42" s="449">
        <v>0</v>
      </c>
      <c r="DC42" s="463">
        <v>0</v>
      </c>
      <c r="DD42" s="463">
        <v>0</v>
      </c>
      <c r="DE42" s="464">
        <v>0</v>
      </c>
      <c r="DF42" s="448">
        <v>0</v>
      </c>
      <c r="DG42" s="463">
        <v>0</v>
      </c>
      <c r="DH42" s="464">
        <v>0</v>
      </c>
      <c r="DI42" s="145">
        <v>0</v>
      </c>
      <c r="DJ42" s="449">
        <v>0</v>
      </c>
      <c r="DK42" s="463">
        <v>0</v>
      </c>
      <c r="DL42" s="464">
        <v>0</v>
      </c>
      <c r="DM42" s="145">
        <v>0</v>
      </c>
      <c r="DN42" s="449">
        <v>0</v>
      </c>
      <c r="DO42" s="465">
        <v>0</v>
      </c>
      <c r="DP42" s="449">
        <v>0</v>
      </c>
      <c r="DQ42" s="464">
        <v>0</v>
      </c>
      <c r="DR42" s="145">
        <v>0</v>
      </c>
      <c r="DS42" s="450">
        <v>2</v>
      </c>
      <c r="DT42" s="145">
        <v>6.25</v>
      </c>
      <c r="DU42" s="450">
        <v>3</v>
      </c>
      <c r="DV42" s="145">
        <v>9.375</v>
      </c>
      <c r="DW42" s="139">
        <v>0</v>
      </c>
      <c r="DX42" s="65"/>
      <c r="DY42" s="296" t="s">
        <v>126</v>
      </c>
      <c r="DZ42" s="449">
        <v>0</v>
      </c>
      <c r="EA42" s="463">
        <v>0</v>
      </c>
      <c r="EB42" s="464">
        <v>0</v>
      </c>
      <c r="EC42" s="448">
        <v>0</v>
      </c>
      <c r="ED42" s="463">
        <v>0</v>
      </c>
      <c r="EE42" s="465">
        <v>1</v>
      </c>
      <c r="EF42" s="449">
        <v>0</v>
      </c>
      <c r="EG42" s="463">
        <v>0</v>
      </c>
      <c r="EH42" s="464">
        <v>0</v>
      </c>
      <c r="EI42" s="448">
        <v>0</v>
      </c>
      <c r="EJ42" s="463">
        <v>0</v>
      </c>
      <c r="EK42" s="465">
        <v>0</v>
      </c>
      <c r="EL42" s="449">
        <v>0</v>
      </c>
      <c r="EM42" s="463">
        <v>0</v>
      </c>
      <c r="EN42" s="464">
        <v>0</v>
      </c>
      <c r="EO42" s="448">
        <v>0</v>
      </c>
      <c r="EP42" s="463">
        <v>0</v>
      </c>
      <c r="EQ42" s="465">
        <v>0</v>
      </c>
      <c r="ER42" s="459">
        <v>11</v>
      </c>
      <c r="ES42" s="544">
        <f t="shared" si="156"/>
        <v>9.0909090909090917</v>
      </c>
      <c r="ET42" s="449">
        <v>0</v>
      </c>
      <c r="EU42" s="463">
        <v>0</v>
      </c>
      <c r="EV42" s="463">
        <v>0</v>
      </c>
      <c r="EW42" s="463">
        <v>1</v>
      </c>
      <c r="EX42" s="465">
        <v>0</v>
      </c>
      <c r="EY42" s="449">
        <v>0</v>
      </c>
      <c r="EZ42" s="463">
        <v>0</v>
      </c>
      <c r="FA42" s="464">
        <v>0</v>
      </c>
      <c r="FB42" s="448">
        <v>0</v>
      </c>
      <c r="FC42" s="463">
        <v>0</v>
      </c>
      <c r="FD42" s="465">
        <v>0</v>
      </c>
      <c r="FE42" s="449">
        <v>1</v>
      </c>
      <c r="FF42" s="463">
        <v>0</v>
      </c>
      <c r="FG42" s="464">
        <v>0</v>
      </c>
      <c r="FH42" s="448">
        <v>0</v>
      </c>
      <c r="FI42" s="463">
        <v>0</v>
      </c>
      <c r="FJ42" s="465">
        <v>0</v>
      </c>
      <c r="FK42" s="449">
        <v>0</v>
      </c>
      <c r="FL42" s="463">
        <v>0</v>
      </c>
      <c r="FM42" s="464">
        <v>0</v>
      </c>
      <c r="FN42" s="448">
        <v>0</v>
      </c>
      <c r="FO42" s="463">
        <v>0</v>
      </c>
      <c r="FP42" s="465">
        <v>0</v>
      </c>
      <c r="FQ42" s="139">
        <v>0</v>
      </c>
      <c r="FR42" s="65"/>
      <c r="FS42" s="296" t="s">
        <v>126</v>
      </c>
      <c r="FT42" s="506">
        <v>108</v>
      </c>
      <c r="FU42" s="545">
        <v>0</v>
      </c>
      <c r="FV42" s="449">
        <v>0</v>
      </c>
      <c r="FW42" s="449">
        <v>0</v>
      </c>
      <c r="FX42" s="449">
        <v>0</v>
      </c>
      <c r="FY42" s="449">
        <v>0</v>
      </c>
      <c r="FZ42" s="450">
        <v>0</v>
      </c>
      <c r="GA42" s="448">
        <v>0</v>
      </c>
      <c r="GB42" s="449">
        <v>0</v>
      </c>
      <c r="GC42" s="449">
        <v>0</v>
      </c>
      <c r="GD42" s="449">
        <v>0</v>
      </c>
      <c r="GE42" s="139">
        <v>0</v>
      </c>
      <c r="GF42" s="450">
        <v>0</v>
      </c>
      <c r="GG42" s="127">
        <v>124</v>
      </c>
      <c r="GH42" s="339">
        <v>0</v>
      </c>
      <c r="GI42" s="449">
        <v>0</v>
      </c>
      <c r="GJ42" s="449">
        <v>0</v>
      </c>
      <c r="GK42" s="449">
        <v>0</v>
      </c>
      <c r="GL42" s="449">
        <v>0</v>
      </c>
      <c r="GM42" s="449">
        <v>0</v>
      </c>
      <c r="GN42" s="449">
        <v>0</v>
      </c>
      <c r="GO42" s="449">
        <v>0</v>
      </c>
      <c r="GP42" s="449">
        <v>0</v>
      </c>
      <c r="GQ42" s="139">
        <v>0</v>
      </c>
      <c r="GR42" s="65"/>
      <c r="GS42" s="296" t="s">
        <v>126</v>
      </c>
      <c r="GT42" s="449">
        <v>0</v>
      </c>
      <c r="GU42" s="449">
        <v>0</v>
      </c>
      <c r="GV42" s="449">
        <v>0</v>
      </c>
      <c r="GW42" s="449">
        <v>0</v>
      </c>
      <c r="GX42" s="449">
        <v>0</v>
      </c>
      <c r="GY42" s="449">
        <v>0</v>
      </c>
      <c r="GZ42" s="449">
        <v>0</v>
      </c>
      <c r="HA42" s="139">
        <v>0</v>
      </c>
      <c r="HB42" s="448">
        <v>10</v>
      </c>
      <c r="HC42" s="340">
        <v>0</v>
      </c>
      <c r="HD42" s="448">
        <v>0</v>
      </c>
      <c r="HE42" s="449">
        <v>0</v>
      </c>
      <c r="HF42" s="449">
        <v>0</v>
      </c>
      <c r="HG42" s="449">
        <v>0</v>
      </c>
      <c r="HH42" s="139">
        <v>0</v>
      </c>
      <c r="HI42" s="449">
        <v>0</v>
      </c>
      <c r="HJ42" s="449">
        <v>0</v>
      </c>
      <c r="HK42" s="449">
        <v>0</v>
      </c>
      <c r="HL42" s="449">
        <v>0</v>
      </c>
      <c r="HM42" s="449">
        <v>0</v>
      </c>
      <c r="HN42" s="449">
        <v>0</v>
      </c>
      <c r="HO42" s="449">
        <v>0</v>
      </c>
      <c r="HP42" s="139">
        <v>0</v>
      </c>
      <c r="HQ42" s="65"/>
      <c r="HR42" s="296" t="s">
        <v>126</v>
      </c>
      <c r="HS42" s="448">
        <v>0</v>
      </c>
      <c r="HT42" s="449">
        <v>0</v>
      </c>
      <c r="HU42" s="449">
        <v>0</v>
      </c>
      <c r="HV42" s="449">
        <v>0</v>
      </c>
      <c r="HW42" s="449">
        <v>0</v>
      </c>
      <c r="HX42" s="449">
        <v>0</v>
      </c>
      <c r="HY42" s="449">
        <v>0</v>
      </c>
      <c r="HZ42" s="449">
        <v>0</v>
      </c>
      <c r="IA42" s="449">
        <v>0</v>
      </c>
      <c r="IB42" s="449">
        <v>0</v>
      </c>
      <c r="IC42" s="449">
        <v>0</v>
      </c>
      <c r="ID42" s="449">
        <v>0</v>
      </c>
      <c r="IE42" s="449">
        <v>0</v>
      </c>
      <c r="IF42" s="449">
        <v>0</v>
      </c>
      <c r="IG42" s="139">
        <v>0</v>
      </c>
      <c r="IH42" s="448">
        <v>0</v>
      </c>
      <c r="II42" s="449">
        <v>0</v>
      </c>
      <c r="IJ42" s="450">
        <v>0</v>
      </c>
      <c r="IK42" s="448">
        <v>0</v>
      </c>
      <c r="IL42" s="449">
        <v>0</v>
      </c>
      <c r="IM42" s="139">
        <v>0</v>
      </c>
      <c r="IN42" s="449">
        <v>0</v>
      </c>
      <c r="IO42" s="449">
        <v>0</v>
      </c>
      <c r="IP42" s="139">
        <v>0</v>
      </c>
      <c r="IQ42" s="449">
        <v>0</v>
      </c>
      <c r="IR42" s="449">
        <v>0</v>
      </c>
      <c r="IS42" s="449">
        <v>0</v>
      </c>
      <c r="IT42" s="449">
        <v>0</v>
      </c>
      <c r="IU42" s="139">
        <v>0</v>
      </c>
      <c r="IV42" s="65"/>
      <c r="IW42" s="296" t="s">
        <v>126</v>
      </c>
      <c r="IX42" s="448">
        <v>0</v>
      </c>
      <c r="IY42" s="449">
        <v>0</v>
      </c>
      <c r="IZ42" s="449">
        <v>0</v>
      </c>
      <c r="JA42" s="449">
        <v>0</v>
      </c>
      <c r="JB42" s="139">
        <v>0</v>
      </c>
      <c r="JC42" s="449">
        <v>0</v>
      </c>
      <c r="JD42" s="449">
        <v>0</v>
      </c>
      <c r="JE42" s="449">
        <v>0</v>
      </c>
      <c r="JF42" s="449">
        <v>0</v>
      </c>
      <c r="JG42" s="450">
        <v>0</v>
      </c>
      <c r="JH42" s="448">
        <v>0</v>
      </c>
      <c r="JI42" s="449">
        <v>0</v>
      </c>
      <c r="JJ42" s="449">
        <v>0</v>
      </c>
      <c r="JK42" s="449">
        <v>0</v>
      </c>
      <c r="JL42" s="139">
        <v>0</v>
      </c>
      <c r="JM42" s="448">
        <v>0</v>
      </c>
      <c r="JN42" s="343">
        <v>62</v>
      </c>
      <c r="JO42" s="546">
        <v>0</v>
      </c>
      <c r="JP42" s="449">
        <v>0</v>
      </c>
      <c r="JQ42" s="449">
        <v>0</v>
      </c>
      <c r="JR42" s="450">
        <v>0</v>
      </c>
      <c r="JS42" s="127">
        <v>12</v>
      </c>
      <c r="JT42" s="449">
        <v>0</v>
      </c>
      <c r="JU42" s="449">
        <v>1</v>
      </c>
      <c r="JV42" s="707">
        <f t="shared" si="167"/>
        <v>8.3333333333333321</v>
      </c>
      <c r="JW42" s="127">
        <v>9</v>
      </c>
      <c r="JX42" s="449">
        <v>0</v>
      </c>
      <c r="JY42" s="449">
        <v>1</v>
      </c>
      <c r="JZ42" s="707">
        <f t="shared" si="168"/>
        <v>11.111111111111111</v>
      </c>
      <c r="KA42" s="127">
        <v>11</v>
      </c>
      <c r="KB42" s="449">
        <v>0</v>
      </c>
      <c r="KC42" s="449">
        <v>0</v>
      </c>
      <c r="KD42" s="708">
        <f t="shared" si="169"/>
        <v>0</v>
      </c>
      <c r="KE42" s="448">
        <v>0</v>
      </c>
      <c r="KF42" s="449">
        <v>0</v>
      </c>
      <c r="KG42" s="449">
        <v>0</v>
      </c>
      <c r="KH42" s="449">
        <v>0</v>
      </c>
      <c r="KI42" s="139">
        <v>0</v>
      </c>
    </row>
    <row r="43" spans="1:295" s="97" customFormat="1" ht="19.5" thickBot="1" x14ac:dyDescent="0.35">
      <c r="A43" s="294">
        <v>1451</v>
      </c>
      <c r="B43" s="295" t="s">
        <v>127</v>
      </c>
      <c r="C43" s="140">
        <v>8</v>
      </c>
      <c r="D43" s="572">
        <v>0</v>
      </c>
      <c r="E43" s="572">
        <v>0</v>
      </c>
      <c r="F43" s="572">
        <v>0</v>
      </c>
      <c r="G43" s="249">
        <v>0</v>
      </c>
      <c r="H43" s="572">
        <v>0</v>
      </c>
      <c r="I43" s="573">
        <v>0</v>
      </c>
      <c r="J43" s="574">
        <v>0</v>
      </c>
      <c r="K43" s="572">
        <v>1</v>
      </c>
      <c r="L43" s="575">
        <v>3</v>
      </c>
      <c r="M43" s="348">
        <v>37.5</v>
      </c>
      <c r="N43" s="572">
        <v>0</v>
      </c>
      <c r="O43" s="572">
        <v>1</v>
      </c>
      <c r="P43" s="572">
        <v>3</v>
      </c>
      <c r="Q43" s="147">
        <v>37.5</v>
      </c>
      <c r="R43" s="572">
        <v>0</v>
      </c>
      <c r="S43" s="573">
        <v>1</v>
      </c>
      <c r="T43" s="574">
        <v>0</v>
      </c>
      <c r="U43" s="575">
        <v>1</v>
      </c>
      <c r="V43" s="572">
        <v>0</v>
      </c>
      <c r="W43" s="573">
        <v>0</v>
      </c>
      <c r="X43" s="574">
        <v>0</v>
      </c>
      <c r="Y43" s="572">
        <v>0</v>
      </c>
      <c r="Z43" s="575">
        <v>0</v>
      </c>
      <c r="AA43" s="65"/>
      <c r="AB43" s="297" t="s">
        <v>127</v>
      </c>
      <c r="AC43" s="199">
        <v>11</v>
      </c>
      <c r="AD43" s="454">
        <v>0</v>
      </c>
      <c r="AE43" s="576">
        <v>0</v>
      </c>
      <c r="AF43" s="455">
        <v>0</v>
      </c>
      <c r="AG43" s="470">
        <v>0</v>
      </c>
      <c r="AH43" s="454">
        <v>0</v>
      </c>
      <c r="AI43" s="469">
        <v>0</v>
      </c>
      <c r="AJ43" s="471">
        <v>0</v>
      </c>
      <c r="AK43" s="455">
        <v>0</v>
      </c>
      <c r="AL43" s="455">
        <v>0</v>
      </c>
      <c r="AM43" s="199">
        <v>5</v>
      </c>
      <c r="AN43" s="462">
        <v>1</v>
      </c>
      <c r="AO43" s="147">
        <v>9.0909090909090917</v>
      </c>
      <c r="AP43" s="455">
        <v>0</v>
      </c>
      <c r="AQ43" s="199">
        <v>1</v>
      </c>
      <c r="AR43" s="455">
        <v>0</v>
      </c>
      <c r="AS43" s="455">
        <v>0</v>
      </c>
      <c r="AT43" s="455">
        <v>0</v>
      </c>
      <c r="AU43" s="456">
        <v>0</v>
      </c>
      <c r="AV43" s="147">
        <v>0</v>
      </c>
      <c r="AW43" s="455">
        <v>0</v>
      </c>
      <c r="AX43" s="455">
        <v>0</v>
      </c>
      <c r="AY43" s="456">
        <v>0</v>
      </c>
      <c r="AZ43" s="147">
        <v>0</v>
      </c>
      <c r="BA43" s="455">
        <v>0</v>
      </c>
      <c r="BB43" s="456">
        <v>0</v>
      </c>
      <c r="BC43" s="140">
        <v>5</v>
      </c>
      <c r="BD43" s="140">
        <v>1</v>
      </c>
      <c r="BE43" s="692" t="s">
        <v>127</v>
      </c>
      <c r="BF43" s="140">
        <v>12</v>
      </c>
      <c r="BG43" s="455">
        <v>0</v>
      </c>
      <c r="BH43" s="455">
        <v>0</v>
      </c>
      <c r="BI43" s="469">
        <v>0</v>
      </c>
      <c r="BJ43" s="469">
        <v>0</v>
      </c>
      <c r="BK43" s="470">
        <v>0</v>
      </c>
      <c r="BL43" s="454">
        <v>0</v>
      </c>
      <c r="BM43" s="469">
        <v>0</v>
      </c>
      <c r="BN43" s="469">
        <v>0</v>
      </c>
      <c r="BO43" s="470">
        <v>0</v>
      </c>
      <c r="BP43" s="147">
        <v>0</v>
      </c>
      <c r="BQ43" s="455">
        <v>0</v>
      </c>
      <c r="BR43" s="469">
        <v>0</v>
      </c>
      <c r="BS43" s="469">
        <v>0</v>
      </c>
      <c r="BT43" s="135">
        <v>0</v>
      </c>
      <c r="BU43" s="469">
        <v>0</v>
      </c>
      <c r="BV43" s="469">
        <v>0</v>
      </c>
      <c r="BW43" s="469">
        <v>0</v>
      </c>
      <c r="BX43" s="471">
        <v>0</v>
      </c>
      <c r="BY43" s="455">
        <v>0</v>
      </c>
      <c r="BZ43" s="470">
        <v>0</v>
      </c>
      <c r="CA43" s="147">
        <v>0</v>
      </c>
      <c r="CB43" s="454">
        <v>0</v>
      </c>
      <c r="CC43" s="471">
        <v>0</v>
      </c>
      <c r="CD43" s="199">
        <v>0</v>
      </c>
      <c r="CE43" s="65"/>
      <c r="CF43" s="297" t="s">
        <v>127</v>
      </c>
      <c r="CG43" s="140">
        <v>32</v>
      </c>
      <c r="CH43" s="455">
        <v>0</v>
      </c>
      <c r="CI43" s="455">
        <v>0</v>
      </c>
      <c r="CJ43" s="455">
        <v>0</v>
      </c>
      <c r="CK43" s="455">
        <v>0</v>
      </c>
      <c r="CL43" s="456">
        <v>0</v>
      </c>
      <c r="CM43" s="454">
        <v>0</v>
      </c>
      <c r="CN43" s="455">
        <v>0</v>
      </c>
      <c r="CO43" s="455">
        <v>0</v>
      </c>
      <c r="CP43" s="455">
        <v>0</v>
      </c>
      <c r="CQ43" s="455">
        <v>0</v>
      </c>
      <c r="CR43" s="455">
        <v>0</v>
      </c>
      <c r="CS43" s="455">
        <v>0</v>
      </c>
      <c r="CT43" s="455">
        <v>0</v>
      </c>
      <c r="CU43" s="199">
        <v>0</v>
      </c>
      <c r="CV43" s="455">
        <v>0</v>
      </c>
      <c r="CW43" s="455">
        <v>0</v>
      </c>
      <c r="CX43" s="140">
        <v>0</v>
      </c>
      <c r="CY43" s="65"/>
      <c r="CZ43" s="297" t="s">
        <v>127</v>
      </c>
      <c r="DA43" s="140">
        <v>15</v>
      </c>
      <c r="DB43" s="455">
        <v>0</v>
      </c>
      <c r="DC43" s="469">
        <v>0</v>
      </c>
      <c r="DD43" s="469">
        <v>0</v>
      </c>
      <c r="DE43" s="470">
        <v>0</v>
      </c>
      <c r="DF43" s="454">
        <v>0</v>
      </c>
      <c r="DG43" s="469">
        <v>0</v>
      </c>
      <c r="DH43" s="470">
        <v>0</v>
      </c>
      <c r="DI43" s="147">
        <v>0</v>
      </c>
      <c r="DJ43" s="455">
        <v>0</v>
      </c>
      <c r="DK43" s="469">
        <v>0</v>
      </c>
      <c r="DL43" s="470">
        <v>0</v>
      </c>
      <c r="DM43" s="147">
        <v>0</v>
      </c>
      <c r="DN43" s="455">
        <v>0</v>
      </c>
      <c r="DO43" s="471">
        <v>0</v>
      </c>
      <c r="DP43" s="455">
        <v>0</v>
      </c>
      <c r="DQ43" s="470">
        <v>0</v>
      </c>
      <c r="DR43" s="147">
        <v>0</v>
      </c>
      <c r="DS43" s="456">
        <v>2</v>
      </c>
      <c r="DT43" s="147">
        <v>13.333333333333334</v>
      </c>
      <c r="DU43" s="456">
        <v>2</v>
      </c>
      <c r="DV43" s="147">
        <v>13.333333333333334</v>
      </c>
      <c r="DW43" s="199">
        <v>0</v>
      </c>
      <c r="DX43" s="65"/>
      <c r="DY43" s="297" t="s">
        <v>127</v>
      </c>
      <c r="DZ43" s="455">
        <v>1</v>
      </c>
      <c r="EA43" s="469">
        <v>0</v>
      </c>
      <c r="EB43" s="470">
        <v>0</v>
      </c>
      <c r="EC43" s="454">
        <v>0</v>
      </c>
      <c r="ED43" s="469">
        <v>0</v>
      </c>
      <c r="EE43" s="471">
        <v>0</v>
      </c>
      <c r="EF43" s="455">
        <v>1</v>
      </c>
      <c r="EG43" s="469">
        <v>0</v>
      </c>
      <c r="EH43" s="470">
        <v>0</v>
      </c>
      <c r="EI43" s="454">
        <v>1</v>
      </c>
      <c r="EJ43" s="469">
        <v>0</v>
      </c>
      <c r="EK43" s="471">
        <v>0</v>
      </c>
      <c r="EL43" s="455">
        <v>1</v>
      </c>
      <c r="EM43" s="469">
        <v>0</v>
      </c>
      <c r="EN43" s="470">
        <v>0</v>
      </c>
      <c r="EO43" s="454">
        <v>0</v>
      </c>
      <c r="EP43" s="469">
        <v>0</v>
      </c>
      <c r="EQ43" s="471">
        <v>0</v>
      </c>
      <c r="ER43" s="462">
        <v>23</v>
      </c>
      <c r="ES43" s="577">
        <f t="shared" si="156"/>
        <v>0</v>
      </c>
      <c r="ET43" s="455">
        <v>0</v>
      </c>
      <c r="EU43" s="469">
        <v>0</v>
      </c>
      <c r="EV43" s="469">
        <v>0</v>
      </c>
      <c r="EW43" s="469">
        <v>0</v>
      </c>
      <c r="EX43" s="471">
        <v>0</v>
      </c>
      <c r="EY43" s="455">
        <v>0</v>
      </c>
      <c r="EZ43" s="469">
        <v>0</v>
      </c>
      <c r="FA43" s="470">
        <v>0</v>
      </c>
      <c r="FB43" s="454">
        <v>0</v>
      </c>
      <c r="FC43" s="469">
        <v>0</v>
      </c>
      <c r="FD43" s="471">
        <v>0</v>
      </c>
      <c r="FE43" s="455">
        <v>0</v>
      </c>
      <c r="FF43" s="469">
        <v>0</v>
      </c>
      <c r="FG43" s="470">
        <v>0</v>
      </c>
      <c r="FH43" s="454">
        <v>0</v>
      </c>
      <c r="FI43" s="469">
        <v>0</v>
      </c>
      <c r="FJ43" s="471">
        <v>0</v>
      </c>
      <c r="FK43" s="455">
        <v>1</v>
      </c>
      <c r="FL43" s="469">
        <v>0</v>
      </c>
      <c r="FM43" s="470">
        <v>0</v>
      </c>
      <c r="FN43" s="454">
        <v>0</v>
      </c>
      <c r="FO43" s="469">
        <v>0</v>
      </c>
      <c r="FP43" s="471">
        <v>0</v>
      </c>
      <c r="FQ43" s="199">
        <v>0</v>
      </c>
      <c r="FR43" s="65"/>
      <c r="FS43" s="297" t="s">
        <v>127</v>
      </c>
      <c r="FT43" s="508">
        <v>230</v>
      </c>
      <c r="FU43" s="578">
        <v>0</v>
      </c>
      <c r="FV43" s="455">
        <v>0</v>
      </c>
      <c r="FW43" s="455">
        <v>0</v>
      </c>
      <c r="FX43" s="455">
        <v>0</v>
      </c>
      <c r="FY43" s="455">
        <v>0</v>
      </c>
      <c r="FZ43" s="456">
        <v>0</v>
      </c>
      <c r="GA43" s="454">
        <v>0</v>
      </c>
      <c r="GB43" s="455">
        <v>0</v>
      </c>
      <c r="GC43" s="455">
        <v>0</v>
      </c>
      <c r="GD43" s="455">
        <v>0</v>
      </c>
      <c r="GE43" s="199">
        <v>0</v>
      </c>
      <c r="GF43" s="456">
        <v>0</v>
      </c>
      <c r="GG43" s="140">
        <v>263</v>
      </c>
      <c r="GH43" s="579">
        <v>0</v>
      </c>
      <c r="GI43" s="455">
        <v>0</v>
      </c>
      <c r="GJ43" s="455">
        <v>0</v>
      </c>
      <c r="GK43" s="455">
        <v>0</v>
      </c>
      <c r="GL43" s="455">
        <v>0</v>
      </c>
      <c r="GM43" s="455">
        <v>0</v>
      </c>
      <c r="GN43" s="455">
        <v>0</v>
      </c>
      <c r="GO43" s="455">
        <v>0</v>
      </c>
      <c r="GP43" s="455">
        <v>0</v>
      </c>
      <c r="GQ43" s="199">
        <v>0</v>
      </c>
      <c r="GR43" s="65"/>
      <c r="GS43" s="297" t="s">
        <v>127</v>
      </c>
      <c r="GT43" s="455">
        <v>0</v>
      </c>
      <c r="GU43" s="455">
        <v>0</v>
      </c>
      <c r="GV43" s="455">
        <v>0</v>
      </c>
      <c r="GW43" s="455">
        <v>0</v>
      </c>
      <c r="GX43" s="455">
        <v>0</v>
      </c>
      <c r="GY43" s="455">
        <v>0</v>
      </c>
      <c r="GZ43" s="455">
        <v>0</v>
      </c>
      <c r="HA43" s="199">
        <v>0</v>
      </c>
      <c r="HB43" s="454">
        <v>22</v>
      </c>
      <c r="HC43" s="576">
        <v>0</v>
      </c>
      <c r="HD43" s="454">
        <v>0</v>
      </c>
      <c r="HE43" s="455">
        <v>0</v>
      </c>
      <c r="HF43" s="455">
        <v>0</v>
      </c>
      <c r="HG43" s="455">
        <v>0</v>
      </c>
      <c r="HH43" s="199">
        <v>0</v>
      </c>
      <c r="HI43" s="455">
        <v>0</v>
      </c>
      <c r="HJ43" s="455">
        <v>0</v>
      </c>
      <c r="HK43" s="455">
        <v>0</v>
      </c>
      <c r="HL43" s="455">
        <v>0</v>
      </c>
      <c r="HM43" s="455">
        <v>0</v>
      </c>
      <c r="HN43" s="455">
        <v>0</v>
      </c>
      <c r="HO43" s="455">
        <v>0</v>
      </c>
      <c r="HP43" s="199">
        <v>0</v>
      </c>
      <c r="HQ43" s="65"/>
      <c r="HR43" s="297" t="s">
        <v>127</v>
      </c>
      <c r="HS43" s="454">
        <v>0</v>
      </c>
      <c r="HT43" s="455">
        <v>0</v>
      </c>
      <c r="HU43" s="455">
        <v>0</v>
      </c>
      <c r="HV43" s="455">
        <v>0</v>
      </c>
      <c r="HW43" s="455">
        <v>0</v>
      </c>
      <c r="HX43" s="455">
        <v>0</v>
      </c>
      <c r="HY43" s="455">
        <v>0</v>
      </c>
      <c r="HZ43" s="455">
        <v>0</v>
      </c>
      <c r="IA43" s="455">
        <v>0</v>
      </c>
      <c r="IB43" s="455">
        <v>0</v>
      </c>
      <c r="IC43" s="455">
        <v>0</v>
      </c>
      <c r="ID43" s="455">
        <v>0</v>
      </c>
      <c r="IE43" s="455">
        <v>0</v>
      </c>
      <c r="IF43" s="455">
        <v>0</v>
      </c>
      <c r="IG43" s="199">
        <v>0</v>
      </c>
      <c r="IH43" s="454">
        <v>0</v>
      </c>
      <c r="II43" s="455">
        <v>0</v>
      </c>
      <c r="IJ43" s="456">
        <v>0</v>
      </c>
      <c r="IK43" s="454">
        <v>0</v>
      </c>
      <c r="IL43" s="455">
        <v>0</v>
      </c>
      <c r="IM43" s="199">
        <v>0</v>
      </c>
      <c r="IN43" s="455">
        <v>0</v>
      </c>
      <c r="IO43" s="455">
        <v>0</v>
      </c>
      <c r="IP43" s="199">
        <v>0</v>
      </c>
      <c r="IQ43" s="455">
        <v>0</v>
      </c>
      <c r="IR43" s="455">
        <v>0</v>
      </c>
      <c r="IS43" s="455">
        <v>0</v>
      </c>
      <c r="IT43" s="455">
        <v>0</v>
      </c>
      <c r="IU43" s="199">
        <v>0</v>
      </c>
      <c r="IV43" s="65"/>
      <c r="IW43" s="297" t="s">
        <v>127</v>
      </c>
      <c r="IX43" s="454">
        <v>0</v>
      </c>
      <c r="IY43" s="455">
        <v>0</v>
      </c>
      <c r="IZ43" s="455">
        <v>0</v>
      </c>
      <c r="JA43" s="455">
        <v>0</v>
      </c>
      <c r="JB43" s="199">
        <v>0</v>
      </c>
      <c r="JC43" s="455">
        <v>0</v>
      </c>
      <c r="JD43" s="455">
        <v>0</v>
      </c>
      <c r="JE43" s="455">
        <v>0</v>
      </c>
      <c r="JF43" s="455">
        <v>0</v>
      </c>
      <c r="JG43" s="456">
        <v>0</v>
      </c>
      <c r="JH43" s="454">
        <v>0</v>
      </c>
      <c r="JI43" s="455">
        <v>0</v>
      </c>
      <c r="JJ43" s="455">
        <v>0</v>
      </c>
      <c r="JK43" s="455">
        <v>0</v>
      </c>
      <c r="JL43" s="199">
        <v>0</v>
      </c>
      <c r="JM43" s="454">
        <v>0</v>
      </c>
      <c r="JN43" s="484">
        <v>132</v>
      </c>
      <c r="JO43" s="580">
        <v>0</v>
      </c>
      <c r="JP43" s="455">
        <v>0</v>
      </c>
      <c r="JQ43" s="455">
        <v>0</v>
      </c>
      <c r="JR43" s="456">
        <v>0</v>
      </c>
      <c r="JS43" s="140">
        <v>29</v>
      </c>
      <c r="JT43" s="455">
        <v>0</v>
      </c>
      <c r="JU43" s="455">
        <v>0</v>
      </c>
      <c r="JV43" s="711">
        <f t="shared" si="167"/>
        <v>0</v>
      </c>
      <c r="JW43" s="140">
        <v>19</v>
      </c>
      <c r="JX43" s="455">
        <v>0</v>
      </c>
      <c r="JY43" s="455">
        <v>0</v>
      </c>
      <c r="JZ43" s="711">
        <f t="shared" si="168"/>
        <v>0</v>
      </c>
      <c r="KA43" s="140">
        <v>25</v>
      </c>
      <c r="KB43" s="455">
        <v>0</v>
      </c>
      <c r="KC43" s="455">
        <v>0</v>
      </c>
      <c r="KD43" s="712">
        <f t="shared" si="169"/>
        <v>0</v>
      </c>
      <c r="KE43" s="454">
        <v>0</v>
      </c>
      <c r="KF43" s="455">
        <v>0</v>
      </c>
      <c r="KG43" s="455">
        <v>0</v>
      </c>
      <c r="KH43" s="455">
        <v>0</v>
      </c>
      <c r="KI43" s="199">
        <v>0</v>
      </c>
    </row>
    <row r="44" spans="1:295" ht="18.75" x14ac:dyDescent="0.3">
      <c r="K44" s="65"/>
      <c r="L44" s="65"/>
      <c r="M44" s="88"/>
      <c r="N44" s="65"/>
      <c r="O44" s="65"/>
      <c r="P44" s="65"/>
      <c r="Q44" s="88"/>
      <c r="AD44" s="89"/>
      <c r="AE44" s="90"/>
      <c r="AF44" s="89"/>
    </row>
    <row r="45" spans="1:295" ht="18.75" x14ac:dyDescent="0.3">
      <c r="AD45" s="89"/>
      <c r="AE45" s="90"/>
      <c r="AF45" s="89"/>
    </row>
    <row r="46" spans="1:295" ht="18.75" x14ac:dyDescent="0.3">
      <c r="D46" s="77"/>
      <c r="E46" s="77"/>
      <c r="F46" s="77"/>
      <c r="G46" s="78"/>
      <c r="H46" s="77"/>
      <c r="I46" s="77"/>
      <c r="J46" s="77"/>
      <c r="K46" s="77"/>
      <c r="AD46" s="89"/>
      <c r="AE46" s="90"/>
      <c r="AF46" s="89"/>
    </row>
    <row r="47" spans="1:295" ht="18.75" x14ac:dyDescent="0.3">
      <c r="D47" s="77"/>
      <c r="E47" s="77"/>
      <c r="F47" s="77"/>
      <c r="G47" s="78"/>
      <c r="H47" s="77"/>
      <c r="I47" s="77"/>
      <c r="J47" s="77"/>
      <c r="K47" s="77"/>
      <c r="AD47" s="89"/>
      <c r="AE47" s="90"/>
      <c r="AF47" s="89"/>
    </row>
    <row r="48" spans="1:295" ht="18.75" x14ac:dyDescent="0.3">
      <c r="D48" s="77"/>
      <c r="E48" s="77"/>
      <c r="F48" s="77"/>
      <c r="G48" s="78"/>
      <c r="H48" s="77"/>
      <c r="I48" s="77"/>
      <c r="J48" s="77"/>
      <c r="K48" s="77"/>
      <c r="AD48" s="89"/>
      <c r="AE48" s="90"/>
      <c r="AF48" s="89"/>
    </row>
    <row r="49" spans="4:11" ht="18.75" x14ac:dyDescent="0.3">
      <c r="D49" s="77"/>
      <c r="E49" s="77"/>
      <c r="F49" s="77"/>
      <c r="G49" s="78"/>
      <c r="H49" s="77"/>
      <c r="I49" s="77"/>
      <c r="J49" s="77"/>
      <c r="K49" s="77"/>
    </row>
    <row r="50" spans="4:11" ht="18.75" x14ac:dyDescent="0.3">
      <c r="D50" s="77"/>
      <c r="E50" s="77"/>
      <c r="F50" s="77"/>
      <c r="G50" s="78"/>
      <c r="H50" s="77"/>
      <c r="I50" s="77"/>
      <c r="J50" s="77"/>
      <c r="K50" s="77"/>
    </row>
    <row r="51" spans="4:11" ht="18.75" x14ac:dyDescent="0.3">
      <c r="D51" s="77"/>
      <c r="E51" s="77"/>
      <c r="F51" s="77"/>
      <c r="G51" s="78"/>
      <c r="H51" s="77"/>
      <c r="I51" s="77"/>
      <c r="J51" s="77"/>
      <c r="K51" s="77"/>
    </row>
    <row r="52" spans="4:11" ht="18.75" x14ac:dyDescent="0.3">
      <c r="D52" s="77"/>
      <c r="E52" s="77"/>
      <c r="F52" s="77"/>
      <c r="G52" s="78"/>
      <c r="H52" s="77"/>
      <c r="I52" s="77"/>
      <c r="J52" s="77"/>
      <c r="K52" s="77"/>
    </row>
  </sheetData>
  <mergeCells count="470">
    <mergeCell ref="IR24:IR25"/>
    <mergeCell ref="JF24:JF25"/>
    <mergeCell ref="HS22:IG22"/>
    <mergeCell ref="IH22:IP22"/>
    <mergeCell ref="JC24:JC25"/>
    <mergeCell ref="JG24:JG25"/>
    <mergeCell ref="JH24:JH25"/>
    <mergeCell ref="JD24:JD25"/>
    <mergeCell ref="JE24:JE25"/>
    <mergeCell ref="JH23:JL23"/>
    <mergeCell ref="JM23:JM25"/>
    <mergeCell ref="JN23:JN25"/>
    <mergeCell ref="IS24:IS25"/>
    <mergeCell ref="IT24:IT25"/>
    <mergeCell ref="IU24:IU25"/>
    <mergeCell ref="HK24:HK25"/>
    <mergeCell ref="HL24:HL25"/>
    <mergeCell ref="HM24:HM25"/>
    <mergeCell ref="HN24:HN25"/>
    <mergeCell ref="HO24:HO25"/>
    <mergeCell ref="HP24:HP25"/>
    <mergeCell ref="IH24:IJ24"/>
    <mergeCell ref="IK24:IM24"/>
    <mergeCell ref="IN24:IP24"/>
    <mergeCell ref="IX22:JB23"/>
    <mergeCell ref="JC22:JR22"/>
    <mergeCell ref="JO23:JO25"/>
    <mergeCell ref="HI23:HP23"/>
    <mergeCell ref="HI24:HI25"/>
    <mergeCell ref="HJ24:HJ25"/>
    <mergeCell ref="IH23:IJ23"/>
    <mergeCell ref="IK23:IM23"/>
    <mergeCell ref="IN23:IP23"/>
    <mergeCell ref="IQ24:IQ25"/>
    <mergeCell ref="BD8:BD10"/>
    <mergeCell ref="JC23:JG23"/>
    <mergeCell ref="DF22:DO22"/>
    <mergeCell ref="DP22:DR24"/>
    <mergeCell ref="DS22:DT24"/>
    <mergeCell ref="GX10:GX11"/>
    <mergeCell ref="HM10:HM11"/>
    <mergeCell ref="GY10:GY11"/>
    <mergeCell ref="GZ10:GZ11"/>
    <mergeCell ref="GQ10:GQ11"/>
    <mergeCell ref="GS22:HA22"/>
    <mergeCell ref="BL23:BP23"/>
    <mergeCell ref="DZ23:EB23"/>
    <mergeCell ref="EC23:EE23"/>
    <mergeCell ref="EF23:EH23"/>
    <mergeCell ref="EI23:EK23"/>
    <mergeCell ref="EL23:EN23"/>
    <mergeCell ref="HH24:HH25"/>
    <mergeCell ref="IQ22:IU23"/>
    <mergeCell ref="HS23:HU24"/>
    <mergeCell ref="HV23:HX24"/>
    <mergeCell ref="HY23:IA24"/>
    <mergeCell ref="IB23:ID24"/>
    <mergeCell ref="IE23:IG24"/>
    <mergeCell ref="GP24:GP25"/>
    <mergeCell ref="GQ24:GQ25"/>
    <mergeCell ref="GT24:GT25"/>
    <mergeCell ref="GU24:GU25"/>
    <mergeCell ref="CL22:CL24"/>
    <mergeCell ref="CM22:CU22"/>
    <mergeCell ref="CV22:CW24"/>
    <mergeCell ref="CX22:CX25"/>
    <mergeCell ref="CZ22:CZ25"/>
    <mergeCell ref="DB22:DB24"/>
    <mergeCell ref="GI23:GQ23"/>
    <mergeCell ref="CM23:CP24"/>
    <mergeCell ref="DN23:DO24"/>
    <mergeCell ref="ER23:ER25"/>
    <mergeCell ref="EO24:EQ24"/>
    <mergeCell ref="EY24:FA24"/>
    <mergeCell ref="FB24:FD24"/>
    <mergeCell ref="FE24:FG24"/>
    <mergeCell ref="FH24:FJ24"/>
    <mergeCell ref="GS23:HA23"/>
    <mergeCell ref="FV24:FV25"/>
    <mergeCell ref="GO24:GO25"/>
    <mergeCell ref="DZ24:EB24"/>
    <mergeCell ref="EC24:EE24"/>
    <mergeCell ref="EY10:FA10"/>
    <mergeCell ref="FB10:FD10"/>
    <mergeCell ref="FE10:FG10"/>
    <mergeCell ref="FH10:FJ10"/>
    <mergeCell ref="GT10:GT11"/>
    <mergeCell ref="GA10:GA11"/>
    <mergeCell ref="GU10:GU11"/>
    <mergeCell ref="FZ10:FZ11"/>
    <mergeCell ref="GB10:GB11"/>
    <mergeCell ref="GC10:GC11"/>
    <mergeCell ref="GD10:GD11"/>
    <mergeCell ref="GE10:GE11"/>
    <mergeCell ref="GM10:GM11"/>
    <mergeCell ref="GN10:GN11"/>
    <mergeCell ref="GO10:GO11"/>
    <mergeCell ref="GP10:GP11"/>
    <mergeCell ref="JN9:JN11"/>
    <mergeCell ref="HC9:HC11"/>
    <mergeCell ref="HD9:HH9"/>
    <mergeCell ref="HI9:HP9"/>
    <mergeCell ref="IX8:JB9"/>
    <mergeCell ref="HD10:HD11"/>
    <mergeCell ref="JC10:JC11"/>
    <mergeCell ref="HE10:HE11"/>
    <mergeCell ref="HF10:HF11"/>
    <mergeCell ref="HG10:HG11"/>
    <mergeCell ref="IY10:IY11"/>
    <mergeCell ref="IZ10:IZ11"/>
    <mergeCell ref="JA10:JA11"/>
    <mergeCell ref="JB10:JB11"/>
    <mergeCell ref="HN10:HN11"/>
    <mergeCell ref="HO10:HO11"/>
    <mergeCell ref="HP10:HP11"/>
    <mergeCell ref="IH10:IJ10"/>
    <mergeCell ref="IK10:IM10"/>
    <mergeCell ref="IN10:IP10"/>
    <mergeCell ref="IS10:IS11"/>
    <mergeCell ref="IT10:IT11"/>
    <mergeCell ref="JO9:JO11"/>
    <mergeCell ref="JP9:JP11"/>
    <mergeCell ref="JQ9:JQ11"/>
    <mergeCell ref="JR9:JR11"/>
    <mergeCell ref="IE9:IG10"/>
    <mergeCell ref="IH9:IJ9"/>
    <mergeCell ref="IK9:IM9"/>
    <mergeCell ref="IN9:IP9"/>
    <mergeCell ref="JC9:JG9"/>
    <mergeCell ref="JH9:JL9"/>
    <mergeCell ref="IQ10:IQ11"/>
    <mergeCell ref="IR10:IR11"/>
    <mergeCell ref="JI10:JI11"/>
    <mergeCell ref="JJ10:JJ11"/>
    <mergeCell ref="JK10:JK11"/>
    <mergeCell ref="JL10:JL11"/>
    <mergeCell ref="JD10:JD11"/>
    <mergeCell ref="JE10:JE11"/>
    <mergeCell ref="JF10:JF11"/>
    <mergeCell ref="JG10:JG11"/>
    <mergeCell ref="JH10:JH11"/>
    <mergeCell ref="IU10:IU11"/>
    <mergeCell ref="IX10:IX11"/>
    <mergeCell ref="IQ8:IU9"/>
    <mergeCell ref="I10:I11"/>
    <mergeCell ref="AH10:AI10"/>
    <mergeCell ref="AJ10:AJ11"/>
    <mergeCell ref="JM9:JM11"/>
    <mergeCell ref="ER9:ER11"/>
    <mergeCell ref="ES9:ES11"/>
    <mergeCell ref="ET9:ET11"/>
    <mergeCell ref="EU9:EU11"/>
    <mergeCell ref="FK10:FM10"/>
    <mergeCell ref="FN10:FP10"/>
    <mergeCell ref="FV10:FV11"/>
    <mergeCell ref="FW10:FW11"/>
    <mergeCell ref="FX10:FX11"/>
    <mergeCell ref="FY10:FY11"/>
    <mergeCell ref="FB9:FP9"/>
    <mergeCell ref="FQ9:FQ10"/>
    <mergeCell ref="FV9:FZ9"/>
    <mergeCell ref="GV10:GV11"/>
    <mergeCell ref="GW10:GW11"/>
    <mergeCell ref="HH10:HH11"/>
    <mergeCell ref="HI10:HI11"/>
    <mergeCell ref="HJ10:HJ11"/>
    <mergeCell ref="HK10:HK11"/>
    <mergeCell ref="HL10:HL11"/>
    <mergeCell ref="GI9:GQ9"/>
    <mergeCell ref="GS9:HA9"/>
    <mergeCell ref="HB9:HB11"/>
    <mergeCell ref="CV8:CW10"/>
    <mergeCell ref="CX8:CX11"/>
    <mergeCell ref="CZ8:CZ11"/>
    <mergeCell ref="CM9:CP10"/>
    <mergeCell ref="AR9:AV9"/>
    <mergeCell ref="AW9:AZ10"/>
    <mergeCell ref="BA9:BB10"/>
    <mergeCell ref="BL9:BP9"/>
    <mergeCell ref="AR10:AT10"/>
    <mergeCell ref="AU10:AV10"/>
    <mergeCell ref="BL10:BP10"/>
    <mergeCell ref="BK8:BK10"/>
    <mergeCell ref="BL8:BX8"/>
    <mergeCell ref="CB8:CB10"/>
    <mergeCell ref="BQ9:BT10"/>
    <mergeCell ref="BU9:BV10"/>
    <mergeCell ref="BW9:BX10"/>
    <mergeCell ref="DN9:DO10"/>
    <mergeCell ref="CK8:CK10"/>
    <mergeCell ref="CL8:CL10"/>
    <mergeCell ref="CM8:CU8"/>
    <mergeCell ref="EX9:EX11"/>
    <mergeCell ref="EL9:EN9"/>
    <mergeCell ref="EO9:EQ9"/>
    <mergeCell ref="DB8:DB10"/>
    <mergeCell ref="DC8:DC10"/>
    <mergeCell ref="DD8:DD10"/>
    <mergeCell ref="JC8:JR8"/>
    <mergeCell ref="HS9:HU10"/>
    <mergeCell ref="HV9:HX10"/>
    <mergeCell ref="HY9:IA10"/>
    <mergeCell ref="IB9:ID10"/>
    <mergeCell ref="FB8:FQ8"/>
    <mergeCell ref="FS8:FS11"/>
    <mergeCell ref="FT8:FT11"/>
    <mergeCell ref="FU8:FU11"/>
    <mergeCell ref="FV8:GQ8"/>
    <mergeCell ref="GS8:HA8"/>
    <mergeCell ref="GA9:GE9"/>
    <mergeCell ref="GF9:GF11"/>
    <mergeCell ref="GG9:GG11"/>
    <mergeCell ref="GH9:GH11"/>
    <mergeCell ref="HB8:HP8"/>
    <mergeCell ref="HS8:IG8"/>
    <mergeCell ref="IH8:IP8"/>
    <mergeCell ref="EI9:EK9"/>
    <mergeCell ref="DZ10:EB10"/>
    <mergeCell ref="EC10:EE10"/>
    <mergeCell ref="EF10:EH10"/>
    <mergeCell ref="EI10:EK10"/>
    <mergeCell ref="EL10:EN10"/>
    <mergeCell ref="EO10:EQ10"/>
    <mergeCell ref="EV9:EV11"/>
    <mergeCell ref="EW9:EW11"/>
    <mergeCell ref="V8:W10"/>
    <mergeCell ref="X8:Z10"/>
    <mergeCell ref="AB8:AB11"/>
    <mergeCell ref="AD8:AJ8"/>
    <mergeCell ref="AK8:AL8"/>
    <mergeCell ref="AK9:AL10"/>
    <mergeCell ref="J9:L10"/>
    <mergeCell ref="M9:M11"/>
    <mergeCell ref="AD9:AE10"/>
    <mergeCell ref="CI8:CI10"/>
    <mergeCell ref="CJ8:CJ10"/>
    <mergeCell ref="BI8:BI10"/>
    <mergeCell ref="BJ8:BJ10"/>
    <mergeCell ref="BY8:CA10"/>
    <mergeCell ref="DS8:DT10"/>
    <mergeCell ref="DU8:DV10"/>
    <mergeCell ref="DW8:DW11"/>
    <mergeCell ref="DY8:DY11"/>
    <mergeCell ref="DP8:DR10"/>
    <mergeCell ref="DF9:DI10"/>
    <mergeCell ref="DJ9:DM10"/>
    <mergeCell ref="DZ8:EK8"/>
    <mergeCell ref="ER8:EX8"/>
    <mergeCell ref="DZ9:EB9"/>
    <mergeCell ref="EC9:EE9"/>
    <mergeCell ref="EF9:EH9"/>
    <mergeCell ref="HR1:IU3"/>
    <mergeCell ref="IW1:KC3"/>
    <mergeCell ref="D7:Z7"/>
    <mergeCell ref="BG7:CC7"/>
    <mergeCell ref="CH7:CW7"/>
    <mergeCell ref="DA7:DA11"/>
    <mergeCell ref="DB7:DW7"/>
    <mergeCell ref="BC8:BC11"/>
    <mergeCell ref="BE8:BE11"/>
    <mergeCell ref="BG8:BG10"/>
    <mergeCell ref="BH8:BH10"/>
    <mergeCell ref="CQ9:CS10"/>
    <mergeCell ref="CT9:CU10"/>
    <mergeCell ref="CC8:CC10"/>
    <mergeCell ref="CD8:CD11"/>
    <mergeCell ref="CF8:CF11"/>
    <mergeCell ref="CH8:CH10"/>
    <mergeCell ref="DE8:DE10"/>
    <mergeCell ref="DF8:DO8"/>
    <mergeCell ref="AR8:BB8"/>
    <mergeCell ref="T8:U10"/>
    <mergeCell ref="A1:B2"/>
    <mergeCell ref="E1:V3"/>
    <mergeCell ref="AE1:AZ3"/>
    <mergeCell ref="BE1:CD3"/>
    <mergeCell ref="CF1:CW3"/>
    <mergeCell ref="AD7:BD7"/>
    <mergeCell ref="AF9:AF10"/>
    <mergeCell ref="AG9:AG10"/>
    <mergeCell ref="AH9:AJ9"/>
    <mergeCell ref="AM9:AM10"/>
    <mergeCell ref="AN9:AO10"/>
    <mergeCell ref="A8:A11"/>
    <mergeCell ref="B8:B11"/>
    <mergeCell ref="D8:G9"/>
    <mergeCell ref="H8:I9"/>
    <mergeCell ref="J8:M8"/>
    <mergeCell ref="N8:Q10"/>
    <mergeCell ref="R8:S10"/>
    <mergeCell ref="AN8:AQ8"/>
    <mergeCell ref="D10:D11"/>
    <mergeCell ref="E10:E11"/>
    <mergeCell ref="F10:F11"/>
    <mergeCell ref="G10:G11"/>
    <mergeCell ref="H10:H11"/>
    <mergeCell ref="CZ1:DW3"/>
    <mergeCell ref="DY1:FQ3"/>
    <mergeCell ref="FS1:GQ3"/>
    <mergeCell ref="GS1:HP3"/>
    <mergeCell ref="D21:Z21"/>
    <mergeCell ref="BG21:CC21"/>
    <mergeCell ref="CH21:CW21"/>
    <mergeCell ref="DA21:DA25"/>
    <mergeCell ref="DB21:DW21"/>
    <mergeCell ref="HB22:HP22"/>
    <mergeCell ref="ES23:ES25"/>
    <mergeCell ref="ET23:ET25"/>
    <mergeCell ref="EU23:EU25"/>
    <mergeCell ref="EV23:EV25"/>
    <mergeCell ref="EW23:EW25"/>
    <mergeCell ref="EX23:EX25"/>
    <mergeCell ref="EY23:FP23"/>
    <mergeCell ref="FQ23:FQ24"/>
    <mergeCell ref="FV23:FZ23"/>
    <mergeCell ref="GA23:GE23"/>
    <mergeCell ref="GF23:GF25"/>
    <mergeCell ref="GG23:GG25"/>
    <mergeCell ref="BC22:BC25"/>
    <mergeCell ref="ER22:EX22"/>
    <mergeCell ref="FB22:FQ22"/>
    <mergeCell ref="FS22:FS25"/>
    <mergeCell ref="BE22:BE25"/>
    <mergeCell ref="BG22:BG24"/>
    <mergeCell ref="BH22:BH24"/>
    <mergeCell ref="BI22:BI24"/>
    <mergeCell ref="BJ22:BJ24"/>
    <mergeCell ref="BK22:BK24"/>
    <mergeCell ref="BL22:BX22"/>
    <mergeCell ref="BY22:CA24"/>
    <mergeCell ref="CB22:CB24"/>
    <mergeCell ref="CC22:CC24"/>
    <mergeCell ref="CD22:CD25"/>
    <mergeCell ref="CF22:CF25"/>
    <mergeCell ref="CH22:CH24"/>
    <mergeCell ref="DC22:DC24"/>
    <mergeCell ref="CI22:CI24"/>
    <mergeCell ref="EO23:EQ23"/>
    <mergeCell ref="CK22:CK24"/>
    <mergeCell ref="BQ23:BT24"/>
    <mergeCell ref="BU23:BV24"/>
    <mergeCell ref="BW23:BX24"/>
    <mergeCell ref="AD23:AE24"/>
    <mergeCell ref="AF23:AF24"/>
    <mergeCell ref="AG23:AG24"/>
    <mergeCell ref="AH23:AJ23"/>
    <mergeCell ref="AB22:AB25"/>
    <mergeCell ref="AD22:AJ22"/>
    <mergeCell ref="AK22:AL22"/>
    <mergeCell ref="AN22:AQ22"/>
    <mergeCell ref="AR22:BB22"/>
    <mergeCell ref="BA23:BB24"/>
    <mergeCell ref="AK23:AL24"/>
    <mergeCell ref="AM23:AM24"/>
    <mergeCell ref="AN23:AO24"/>
    <mergeCell ref="AR23:AV23"/>
    <mergeCell ref="AW23:AZ24"/>
    <mergeCell ref="CJ22:CJ24"/>
    <mergeCell ref="A22:A25"/>
    <mergeCell ref="B22:B25"/>
    <mergeCell ref="D22:G23"/>
    <mergeCell ref="H22:I23"/>
    <mergeCell ref="J22:M22"/>
    <mergeCell ref="N22:Q24"/>
    <mergeCell ref="R22:S24"/>
    <mergeCell ref="T22:U24"/>
    <mergeCell ref="V22:W24"/>
    <mergeCell ref="D24:D25"/>
    <mergeCell ref="E24:E25"/>
    <mergeCell ref="F24:F25"/>
    <mergeCell ref="G24:G25"/>
    <mergeCell ref="H24:H25"/>
    <mergeCell ref="I24:I25"/>
    <mergeCell ref="BL24:BP24"/>
    <mergeCell ref="X22:Z24"/>
    <mergeCell ref="J23:L24"/>
    <mergeCell ref="M23:M25"/>
    <mergeCell ref="AH24:AI24"/>
    <mergeCell ref="AJ24:AJ25"/>
    <mergeCell ref="AR24:AT24"/>
    <mergeCell ref="AU24:AV24"/>
    <mergeCell ref="EF24:EH24"/>
    <mergeCell ref="EI24:EK24"/>
    <mergeCell ref="EL24:EN24"/>
    <mergeCell ref="CQ23:CS24"/>
    <mergeCell ref="CT23:CU24"/>
    <mergeCell ref="DF23:DI24"/>
    <mergeCell ref="DJ23:DM24"/>
    <mergeCell ref="DE22:DE24"/>
    <mergeCell ref="DU22:DV24"/>
    <mergeCell ref="DW22:DW25"/>
    <mergeCell ref="DY22:DY25"/>
    <mergeCell ref="DZ22:EK22"/>
    <mergeCell ref="DD22:DD24"/>
    <mergeCell ref="GV24:GV25"/>
    <mergeCell ref="GW24:GW25"/>
    <mergeCell ref="GX24:GX25"/>
    <mergeCell ref="GY24:GY25"/>
    <mergeCell ref="GZ24:GZ25"/>
    <mergeCell ref="HD24:HD25"/>
    <mergeCell ref="HE24:HE25"/>
    <mergeCell ref="HF24:HF25"/>
    <mergeCell ref="FK24:FM24"/>
    <mergeCell ref="FN24:FP24"/>
    <mergeCell ref="FW24:FW25"/>
    <mergeCell ref="FX24:FX25"/>
    <mergeCell ref="FY24:FY25"/>
    <mergeCell ref="FZ24:FZ25"/>
    <mergeCell ref="GA24:GA25"/>
    <mergeCell ref="GB24:GB25"/>
    <mergeCell ref="GC24:GC25"/>
    <mergeCell ref="FT22:FT25"/>
    <mergeCell ref="FU22:FU25"/>
    <mergeCell ref="FV22:GQ22"/>
    <mergeCell ref="GE24:GE25"/>
    <mergeCell ref="GM24:GM25"/>
    <mergeCell ref="GN24:GN25"/>
    <mergeCell ref="GH23:GH25"/>
    <mergeCell ref="AD21:BD21"/>
    <mergeCell ref="JX24:JX25"/>
    <mergeCell ref="JI24:JI25"/>
    <mergeCell ref="JJ24:JJ25"/>
    <mergeCell ref="JK24:JK25"/>
    <mergeCell ref="JL24:JL25"/>
    <mergeCell ref="JS24:JS25"/>
    <mergeCell ref="JT24:JT25"/>
    <mergeCell ref="JU24:JU25"/>
    <mergeCell ref="JV24:JV25"/>
    <mergeCell ref="JW24:JW25"/>
    <mergeCell ref="JP23:JP25"/>
    <mergeCell ref="JQ23:JQ25"/>
    <mergeCell ref="JR23:JR25"/>
    <mergeCell ref="HG24:HG25"/>
    <mergeCell ref="HB23:HB25"/>
    <mergeCell ref="HC23:HC25"/>
    <mergeCell ref="HD23:HH23"/>
    <mergeCell ref="IX24:IX25"/>
    <mergeCell ref="IY24:IY25"/>
    <mergeCell ref="IZ24:IZ25"/>
    <mergeCell ref="JA24:JA25"/>
    <mergeCell ref="JB24:JB25"/>
    <mergeCell ref="GD24:GD25"/>
    <mergeCell ref="JS7:KD8"/>
    <mergeCell ref="KE7:KI9"/>
    <mergeCell ref="JS9:JV9"/>
    <mergeCell ref="JW9:JZ9"/>
    <mergeCell ref="KA9:KD9"/>
    <mergeCell ref="JY10:JY11"/>
    <mergeCell ref="JZ10:JZ11"/>
    <mergeCell ref="KA10:KA11"/>
    <mergeCell ref="KB10:KB11"/>
    <mergeCell ref="KC10:KC11"/>
    <mergeCell ref="KD10:KD11"/>
    <mergeCell ref="JU10:JU11"/>
    <mergeCell ref="JV10:JV11"/>
    <mergeCell ref="JW10:JW11"/>
    <mergeCell ref="JX10:JX11"/>
    <mergeCell ref="JS10:JS11"/>
    <mergeCell ref="JT10:JT11"/>
    <mergeCell ref="JS21:KD22"/>
    <mergeCell ref="KE21:KI23"/>
    <mergeCell ref="JS23:JV23"/>
    <mergeCell ref="JW23:JZ23"/>
    <mergeCell ref="KA23:KD23"/>
    <mergeCell ref="JY24:JY25"/>
    <mergeCell ref="JZ24:JZ25"/>
    <mergeCell ref="KA24:KA25"/>
    <mergeCell ref="KB24:KB25"/>
    <mergeCell ref="KC24:KC25"/>
    <mergeCell ref="KD24:KD25"/>
  </mergeCells>
  <pageMargins left="0.7" right="0.7" top="0.75" bottom="0.75" header="0.3" footer="0.3"/>
  <pageSetup paperSize="9" scale="34" orientation="landscape" r:id="rId1"/>
  <colBreaks count="6" manualBreakCount="6">
    <brk id="26" max="1048575" man="1"/>
    <brk id="56" max="1048575" man="1"/>
    <brk id="82" max="1048575" man="1"/>
    <brk id="127" max="1048575" man="1"/>
    <brk id="173" max="1048575" man="1"/>
    <brk id="22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B3716-32CE-4EC6-ADD4-8FF18DC115A4}">
  <dimension ref="A1:KI52"/>
  <sheetViews>
    <sheetView topLeftCell="A16" zoomScale="55" zoomScaleNormal="55" zoomScaleSheetLayoutView="40" workbookViewId="0">
      <selection activeCell="A21" sqref="A21:XFD25"/>
    </sheetView>
  </sheetViews>
  <sheetFormatPr baseColWidth="10" defaultRowHeight="12.75" x14ac:dyDescent="0.2"/>
  <cols>
    <col min="1" max="1" width="15" style="1" customWidth="1"/>
    <col min="2" max="2" width="54.28515625" customWidth="1"/>
    <col min="3" max="3" width="10.7109375" customWidth="1"/>
    <col min="4" max="6" width="12.5703125" style="1" customWidth="1"/>
    <col min="7" max="7" width="11" style="29" bestFit="1" customWidth="1"/>
    <col min="8" max="9" width="8.85546875" style="1" customWidth="1"/>
    <col min="10" max="12" width="9.28515625" style="1" customWidth="1"/>
    <col min="13" max="13" width="20.140625" style="29" bestFit="1" customWidth="1"/>
    <col min="14" max="16" width="11.7109375" style="1" customWidth="1"/>
    <col min="17" max="17" width="9.85546875" style="29" customWidth="1"/>
    <col min="18" max="26" width="14.7109375" style="1" customWidth="1"/>
    <col min="27" max="27" width="10.140625" style="1" customWidth="1"/>
    <col min="28" max="28" width="50.42578125" customWidth="1"/>
    <col min="29" max="29" width="10.7109375" customWidth="1"/>
    <col min="30" max="30" width="10" style="1" customWidth="1"/>
    <col min="31" max="31" width="10.42578125" style="29" customWidth="1"/>
    <col min="32" max="32" width="9.140625" style="1" customWidth="1"/>
    <col min="33" max="36" width="15.5703125" style="1" customWidth="1"/>
    <col min="37" max="37" width="9.28515625" style="1" customWidth="1"/>
    <col min="38" max="38" width="9.5703125" style="1" customWidth="1"/>
    <col min="39" max="39" width="15.5703125" style="1" customWidth="1"/>
    <col min="40" max="40" width="10.5703125" style="1" customWidth="1"/>
    <col min="41" max="41" width="10.5703125" style="29" customWidth="1"/>
    <col min="42" max="43" width="13.28515625" style="1" customWidth="1"/>
    <col min="44" max="44" width="7.5703125" style="1" customWidth="1"/>
    <col min="45" max="45" width="7" style="1" customWidth="1"/>
    <col min="46" max="46" width="8.42578125" style="1" customWidth="1"/>
    <col min="47" max="47" width="13.28515625" style="1" customWidth="1"/>
    <col min="48" max="48" width="13.7109375" style="29" customWidth="1"/>
    <col min="49" max="51" width="8.42578125" style="1" customWidth="1"/>
    <col min="52" max="52" width="9.5703125" style="29" customWidth="1"/>
    <col min="53" max="55" width="8.42578125" style="1" customWidth="1"/>
    <col min="56" max="56" width="11.85546875" style="1" customWidth="1"/>
    <col min="57" max="57" width="48.5703125" customWidth="1"/>
    <col min="58" max="58" width="10.7109375" customWidth="1"/>
    <col min="59" max="62" width="13.7109375" style="1" customWidth="1"/>
    <col min="63" max="63" width="11.42578125" style="1"/>
    <col min="64" max="67" width="13.7109375" style="1" customWidth="1"/>
    <col min="68" max="68" width="13.7109375" style="29" customWidth="1"/>
    <col min="69" max="72" width="13.7109375" style="1" customWidth="1"/>
    <col min="73" max="76" width="8.28515625" style="1" customWidth="1"/>
    <col min="77" max="78" width="13.7109375" style="1" customWidth="1"/>
    <col min="79" max="79" width="13.7109375" style="29" customWidth="1"/>
    <col min="82" max="82" width="8.42578125" style="1" customWidth="1"/>
    <col min="83" max="83" width="9.85546875" style="1" customWidth="1"/>
    <col min="84" max="84" width="65.140625" bestFit="1" customWidth="1"/>
    <col min="85" max="85" width="10.7109375" customWidth="1"/>
    <col min="86" max="101" width="18.140625" style="1" customWidth="1"/>
    <col min="102" max="102" width="8.42578125" style="1" customWidth="1"/>
    <col min="103" max="103" width="9.140625" style="1" customWidth="1"/>
    <col min="104" max="104" width="52" customWidth="1"/>
    <col min="105" max="105" width="10.7109375" customWidth="1"/>
    <col min="106" max="107" width="13.7109375" style="1" customWidth="1"/>
    <col min="108" max="108" width="10.28515625" style="1" customWidth="1"/>
    <col min="109" max="109" width="11.85546875" style="1" customWidth="1"/>
    <col min="110" max="111" width="5.140625" style="1" customWidth="1"/>
    <col min="112" max="112" width="8.28515625" style="1" customWidth="1"/>
    <col min="113" max="113" width="13.7109375" style="29" customWidth="1"/>
    <col min="114" max="116" width="7.7109375" style="1" customWidth="1"/>
    <col min="117" max="117" width="13.7109375" style="29" customWidth="1"/>
    <col min="118" max="121" width="12.42578125" style="1" customWidth="1"/>
    <col min="122" max="122" width="12.42578125" style="29" customWidth="1"/>
    <col min="123" max="123" width="12.42578125" style="1" customWidth="1"/>
    <col min="124" max="124" width="12.42578125" style="29" customWidth="1"/>
    <col min="125" max="125" width="12.42578125" style="1" customWidth="1"/>
    <col min="126" max="126" width="12.42578125" style="29" customWidth="1"/>
    <col min="127" max="127" width="8.42578125" style="1" customWidth="1"/>
    <col min="128" max="128" width="9.140625" style="1" customWidth="1"/>
    <col min="129" max="129" width="54.140625" bestFit="1" customWidth="1"/>
    <col min="130" max="132" width="7.42578125" style="1" customWidth="1"/>
    <col min="133" max="148" width="9.5703125" style="1" customWidth="1"/>
    <col min="149" max="149" width="11" style="1" bestFit="1" customWidth="1"/>
    <col min="150" max="155" width="9.5703125" style="1" customWidth="1"/>
    <col min="156" max="156" width="4.7109375" style="1" customWidth="1"/>
    <col min="157" max="157" width="6.5703125" style="1" customWidth="1"/>
    <col min="158" max="158" width="9.5703125" style="1" customWidth="1"/>
    <col min="159" max="159" width="4.7109375" style="1" customWidth="1"/>
    <col min="160" max="160" width="6.5703125" style="1" customWidth="1"/>
    <col min="161" max="162" width="7" style="1" customWidth="1"/>
    <col min="163" max="163" width="5" style="1" customWidth="1"/>
    <col min="164" max="164" width="7.7109375" style="1" customWidth="1"/>
    <col min="165" max="165" width="8.7109375" style="1" customWidth="1"/>
    <col min="166" max="172" width="6" style="1" customWidth="1"/>
    <col min="173" max="173" width="7" style="1" customWidth="1"/>
    <col min="174" max="174" width="11" style="1" customWidth="1"/>
    <col min="175" max="175" width="55.140625" customWidth="1"/>
    <col min="176" max="177" width="16.140625" customWidth="1"/>
    <col min="178" max="187" width="13.140625" style="1" customWidth="1"/>
    <col min="188" max="189" width="13.7109375" style="1" customWidth="1"/>
    <col min="190" max="190" width="20.140625" style="1" bestFit="1" customWidth="1"/>
    <col min="191" max="192" width="13.7109375" style="1" customWidth="1"/>
    <col min="193" max="193" width="10" style="1" customWidth="1"/>
    <col min="194" max="194" width="13.7109375" style="1" customWidth="1"/>
    <col min="195" max="200" width="9.7109375" style="1" customWidth="1"/>
    <col min="201" max="201" width="56.28515625" customWidth="1"/>
    <col min="202" max="209" width="15.140625" style="1" customWidth="1"/>
    <col min="210" max="211" width="13.7109375" style="1" customWidth="1"/>
    <col min="212" max="216" width="11.7109375" style="1" customWidth="1"/>
    <col min="217" max="218" width="13.7109375" style="1" customWidth="1"/>
    <col min="219" max="222" width="10.5703125" style="1" customWidth="1"/>
    <col min="223" max="223" width="9.42578125" style="1" customWidth="1"/>
    <col min="224" max="225" width="13.7109375" style="1" customWidth="1"/>
    <col min="226" max="226" width="39.7109375" customWidth="1"/>
    <col min="227" max="238" width="13.7109375" style="1" customWidth="1"/>
    <col min="239" max="241" width="8.5703125" style="1" customWidth="1"/>
    <col min="242" max="244" width="13.7109375" style="1" customWidth="1"/>
    <col min="245" max="250" width="10" style="1" customWidth="1"/>
    <col min="251" max="252" width="13.7109375" style="1" customWidth="1"/>
    <col min="253" max="253" width="11.140625" style="1" customWidth="1"/>
    <col min="254" max="255" width="9.5703125" style="1" customWidth="1"/>
    <col min="256" max="256" width="4.5703125" style="1" customWidth="1"/>
    <col min="257" max="257" width="45.85546875" customWidth="1"/>
    <col min="258" max="258" width="6.42578125" style="1" customWidth="1"/>
    <col min="259" max="261" width="7.5703125" style="1" customWidth="1"/>
    <col min="262" max="262" width="11.140625" style="1" customWidth="1"/>
    <col min="263" max="269" width="15.140625" style="1" customWidth="1"/>
    <col min="270" max="270" width="10.140625" style="1" customWidth="1"/>
    <col min="271" max="271" width="9.7109375" style="1" customWidth="1"/>
    <col min="272" max="272" width="11.5703125" style="1" customWidth="1"/>
    <col min="273" max="274" width="11.140625" style="1" customWidth="1"/>
    <col min="275" max="275" width="14.5703125" style="1" customWidth="1"/>
    <col min="276" max="276" width="8.42578125" style="1" customWidth="1"/>
    <col min="277" max="278" width="11.140625" style="1" customWidth="1"/>
    <col min="279" max="279" width="11.28515625" customWidth="1"/>
    <col min="280" max="280" width="9.7109375" customWidth="1"/>
    <col min="281" max="281" width="10.42578125" customWidth="1"/>
    <col min="282" max="282" width="9.7109375" customWidth="1"/>
    <col min="283" max="283" width="11" customWidth="1"/>
    <col min="284" max="284" width="10.42578125" customWidth="1"/>
    <col min="285" max="16384" width="11.42578125" style="94"/>
  </cols>
  <sheetData>
    <row r="1" spans="1:295" ht="12.75" customHeight="1" x14ac:dyDescent="0.2">
      <c r="A1" s="1105"/>
      <c r="B1" s="1105"/>
      <c r="C1" s="609"/>
      <c r="E1" s="869" t="s">
        <v>194</v>
      </c>
      <c r="F1" s="869"/>
      <c r="G1" s="869"/>
      <c r="H1" s="869"/>
      <c r="I1" s="869"/>
      <c r="J1" s="869"/>
      <c r="K1" s="869"/>
      <c r="L1" s="869"/>
      <c r="M1" s="869"/>
      <c r="N1" s="869"/>
      <c r="O1" s="869"/>
      <c r="P1" s="869"/>
      <c r="Q1" s="869"/>
      <c r="R1" s="869"/>
      <c r="S1" s="869"/>
      <c r="T1" s="869"/>
      <c r="U1" s="869"/>
      <c r="V1" s="869"/>
      <c r="AB1" s="1"/>
      <c r="AC1" s="609"/>
      <c r="AE1" s="869" t="s">
        <v>194</v>
      </c>
      <c r="AF1" s="869"/>
      <c r="AG1" s="869"/>
      <c r="AH1" s="869"/>
      <c r="AI1" s="869"/>
      <c r="AJ1" s="869"/>
      <c r="AK1" s="869"/>
      <c r="AL1" s="869"/>
      <c r="AM1" s="869"/>
      <c r="AN1" s="869"/>
      <c r="AO1" s="869"/>
      <c r="AP1" s="869"/>
      <c r="AQ1" s="869"/>
      <c r="AR1" s="869"/>
      <c r="AS1" s="869"/>
      <c r="AT1" s="869"/>
      <c r="AU1" s="869"/>
      <c r="AV1" s="869"/>
      <c r="AW1" s="869"/>
      <c r="AX1" s="869"/>
      <c r="AY1" s="869"/>
      <c r="AZ1" s="869"/>
      <c r="BE1" s="869" t="s">
        <v>194</v>
      </c>
      <c r="BF1" s="869"/>
      <c r="BG1" s="869"/>
      <c r="BH1" s="869"/>
      <c r="BI1" s="869"/>
      <c r="BJ1" s="869"/>
      <c r="BK1" s="869"/>
      <c r="BL1" s="869"/>
      <c r="BM1" s="869"/>
      <c r="BN1" s="869"/>
      <c r="BO1" s="869"/>
      <c r="BP1" s="869"/>
      <c r="BQ1" s="869"/>
      <c r="BR1" s="869"/>
      <c r="BS1" s="869"/>
      <c r="BT1" s="869"/>
      <c r="BU1" s="869"/>
      <c r="BV1" s="869"/>
      <c r="BW1" s="869"/>
      <c r="BX1" s="869"/>
      <c r="BY1" s="869"/>
      <c r="BZ1" s="869"/>
      <c r="CA1" s="869"/>
      <c r="CB1" s="869"/>
      <c r="CC1" s="869"/>
      <c r="CD1" s="869"/>
      <c r="CF1" s="869" t="s">
        <v>194</v>
      </c>
      <c r="CG1" s="869"/>
      <c r="CH1" s="869"/>
      <c r="CI1" s="869"/>
      <c r="CJ1" s="869"/>
      <c r="CK1" s="869"/>
      <c r="CL1" s="869"/>
      <c r="CM1" s="869"/>
      <c r="CN1" s="869"/>
      <c r="CO1" s="869"/>
      <c r="CP1" s="869"/>
      <c r="CQ1" s="869"/>
      <c r="CR1" s="869"/>
      <c r="CS1" s="869"/>
      <c r="CT1" s="869"/>
      <c r="CU1" s="869"/>
      <c r="CV1" s="869"/>
      <c r="CW1" s="869"/>
      <c r="CY1" s="215"/>
      <c r="CZ1" s="869" t="s">
        <v>194</v>
      </c>
      <c r="DA1" s="869"/>
      <c r="DB1" s="869"/>
      <c r="DC1" s="869"/>
      <c r="DD1" s="869"/>
      <c r="DE1" s="869"/>
      <c r="DF1" s="869"/>
      <c r="DG1" s="869"/>
      <c r="DH1" s="869"/>
      <c r="DI1" s="869"/>
      <c r="DJ1" s="869"/>
      <c r="DK1" s="869"/>
      <c r="DL1" s="869"/>
      <c r="DM1" s="869"/>
      <c r="DN1" s="869"/>
      <c r="DO1" s="869"/>
      <c r="DP1" s="869"/>
      <c r="DQ1" s="869"/>
      <c r="DR1" s="869"/>
      <c r="DS1" s="869"/>
      <c r="DT1" s="869"/>
      <c r="DU1" s="869"/>
      <c r="DV1" s="869"/>
      <c r="DW1" s="869"/>
      <c r="DY1" s="869" t="s">
        <v>194</v>
      </c>
      <c r="DZ1" s="869"/>
      <c r="EA1" s="869"/>
      <c r="EB1" s="869"/>
      <c r="EC1" s="869"/>
      <c r="ED1" s="869"/>
      <c r="EE1" s="869"/>
      <c r="EF1" s="869"/>
      <c r="EG1" s="869"/>
      <c r="EH1" s="869"/>
      <c r="EI1" s="869"/>
      <c r="EJ1" s="869"/>
      <c r="EK1" s="869"/>
      <c r="EL1" s="869"/>
      <c r="EM1" s="869"/>
      <c r="EN1" s="869"/>
      <c r="EO1" s="869"/>
      <c r="EP1" s="869"/>
      <c r="EQ1" s="869"/>
      <c r="ER1" s="869"/>
      <c r="ES1" s="869"/>
      <c r="ET1" s="869"/>
      <c r="EU1" s="869"/>
      <c r="EV1" s="869"/>
      <c r="EW1" s="869"/>
      <c r="EX1" s="869"/>
      <c r="EY1" s="869"/>
      <c r="EZ1" s="869"/>
      <c r="FA1" s="869"/>
      <c r="FB1" s="869"/>
      <c r="FC1" s="869"/>
      <c r="FD1" s="869"/>
      <c r="FE1" s="869"/>
      <c r="FF1" s="869"/>
      <c r="FG1" s="869"/>
      <c r="FH1" s="869"/>
      <c r="FI1" s="869"/>
      <c r="FJ1" s="869"/>
      <c r="FK1" s="869"/>
      <c r="FL1" s="869"/>
      <c r="FM1" s="869"/>
      <c r="FN1" s="869"/>
      <c r="FO1" s="869"/>
      <c r="FP1" s="869"/>
      <c r="FQ1" s="869"/>
      <c r="FR1" s="215"/>
      <c r="FS1" s="869" t="s">
        <v>194</v>
      </c>
      <c r="FT1" s="869"/>
      <c r="FU1" s="869"/>
      <c r="FV1" s="869"/>
      <c r="FW1" s="869"/>
      <c r="FX1" s="869"/>
      <c r="FY1" s="869"/>
      <c r="FZ1" s="869"/>
      <c r="GA1" s="869"/>
      <c r="GB1" s="869"/>
      <c r="GC1" s="869"/>
      <c r="GD1" s="869"/>
      <c r="GE1" s="869"/>
      <c r="GF1" s="869"/>
      <c r="GG1" s="869"/>
      <c r="GH1" s="869"/>
      <c r="GI1" s="869"/>
      <c r="GJ1" s="869"/>
      <c r="GK1" s="869"/>
      <c r="GL1" s="869"/>
      <c r="GM1" s="869"/>
      <c r="GN1" s="869"/>
      <c r="GO1" s="869"/>
      <c r="GP1" s="869"/>
      <c r="GQ1" s="869"/>
      <c r="GR1" s="215"/>
      <c r="GS1" s="869" t="s">
        <v>194</v>
      </c>
      <c r="GT1" s="869"/>
      <c r="GU1" s="869"/>
      <c r="GV1" s="869"/>
      <c r="GW1" s="869"/>
      <c r="GX1" s="869"/>
      <c r="GY1" s="869"/>
      <c r="GZ1" s="869"/>
      <c r="HA1" s="869"/>
      <c r="HB1" s="869"/>
      <c r="HC1" s="869"/>
      <c r="HD1" s="869"/>
      <c r="HE1" s="869"/>
      <c r="HF1" s="869"/>
      <c r="HG1" s="869"/>
      <c r="HH1" s="869"/>
      <c r="HI1" s="869"/>
      <c r="HJ1" s="869"/>
      <c r="HK1" s="869"/>
      <c r="HL1" s="869"/>
      <c r="HM1" s="869"/>
      <c r="HN1" s="869"/>
      <c r="HO1" s="869"/>
      <c r="HP1" s="869"/>
      <c r="HR1" s="870" t="s">
        <v>194</v>
      </c>
      <c r="HS1" s="870"/>
      <c r="HT1" s="870"/>
      <c r="HU1" s="870"/>
      <c r="HV1" s="870"/>
      <c r="HW1" s="870"/>
      <c r="HX1" s="870"/>
      <c r="HY1" s="870"/>
      <c r="HZ1" s="870"/>
      <c r="IA1" s="870"/>
      <c r="IB1" s="870"/>
      <c r="IC1" s="870"/>
      <c r="ID1" s="870"/>
      <c r="IE1" s="870"/>
      <c r="IF1" s="870"/>
      <c r="IG1" s="870"/>
      <c r="IH1" s="870"/>
      <c r="II1" s="870"/>
      <c r="IJ1" s="870"/>
      <c r="IK1" s="870"/>
      <c r="IL1" s="870"/>
      <c r="IM1" s="870"/>
      <c r="IN1" s="870"/>
      <c r="IO1" s="870"/>
      <c r="IP1" s="870"/>
      <c r="IQ1" s="870"/>
      <c r="IR1" s="870"/>
      <c r="IS1" s="870"/>
      <c r="IT1" s="870"/>
      <c r="IU1" s="870"/>
      <c r="IV1" s="215"/>
      <c r="IW1" s="869" t="s">
        <v>194</v>
      </c>
      <c r="IX1" s="869"/>
      <c r="IY1" s="869"/>
      <c r="IZ1" s="869"/>
      <c r="JA1" s="869"/>
      <c r="JB1" s="869"/>
      <c r="JC1" s="869"/>
      <c r="JD1" s="869"/>
      <c r="JE1" s="869"/>
      <c r="JF1" s="869"/>
      <c r="JG1" s="869"/>
      <c r="JH1" s="869"/>
      <c r="JI1" s="869"/>
      <c r="JJ1" s="869"/>
      <c r="JK1" s="869"/>
      <c r="JL1" s="869"/>
      <c r="JM1" s="869"/>
      <c r="JN1" s="869"/>
      <c r="JO1" s="869"/>
      <c r="JP1" s="869"/>
      <c r="JQ1" s="869"/>
      <c r="JR1" s="869"/>
      <c r="JS1" s="869"/>
      <c r="JT1" s="869"/>
      <c r="JU1" s="869"/>
      <c r="JV1" s="869"/>
      <c r="JW1" s="869"/>
      <c r="JX1" s="869"/>
      <c r="JY1" s="869"/>
      <c r="JZ1" s="869"/>
      <c r="KA1" s="869"/>
      <c r="KB1" s="869"/>
      <c r="KC1" s="869"/>
    </row>
    <row r="2" spans="1:295" ht="12.75" customHeight="1" x14ac:dyDescent="0.2">
      <c r="A2" s="1105"/>
      <c r="B2" s="1105"/>
      <c r="C2" s="609"/>
      <c r="E2" s="869"/>
      <c r="F2" s="869"/>
      <c r="G2" s="869"/>
      <c r="H2" s="869"/>
      <c r="I2" s="869"/>
      <c r="J2" s="869"/>
      <c r="K2" s="869"/>
      <c r="L2" s="869"/>
      <c r="M2" s="869"/>
      <c r="N2" s="869"/>
      <c r="O2" s="869"/>
      <c r="P2" s="869"/>
      <c r="Q2" s="869"/>
      <c r="R2" s="869"/>
      <c r="S2" s="869"/>
      <c r="T2" s="869"/>
      <c r="U2" s="869"/>
      <c r="V2" s="869"/>
      <c r="AB2" s="1"/>
      <c r="AC2" s="609"/>
      <c r="AE2" s="869"/>
      <c r="AF2" s="869"/>
      <c r="AG2" s="869"/>
      <c r="AH2" s="869"/>
      <c r="AI2" s="869"/>
      <c r="AJ2" s="869"/>
      <c r="AK2" s="869"/>
      <c r="AL2" s="869"/>
      <c r="AM2" s="869"/>
      <c r="AN2" s="869"/>
      <c r="AO2" s="869"/>
      <c r="AP2" s="869"/>
      <c r="AQ2" s="869"/>
      <c r="AR2" s="869"/>
      <c r="AS2" s="869"/>
      <c r="AT2" s="869"/>
      <c r="AU2" s="869"/>
      <c r="AV2" s="869"/>
      <c r="AW2" s="869"/>
      <c r="AX2" s="869"/>
      <c r="AY2" s="869"/>
      <c r="AZ2" s="869"/>
      <c r="BE2" s="869"/>
      <c r="BF2" s="869"/>
      <c r="BG2" s="869"/>
      <c r="BH2" s="869"/>
      <c r="BI2" s="869"/>
      <c r="BJ2" s="869"/>
      <c r="BK2" s="869"/>
      <c r="BL2" s="869"/>
      <c r="BM2" s="869"/>
      <c r="BN2" s="869"/>
      <c r="BO2" s="869"/>
      <c r="BP2" s="869"/>
      <c r="BQ2" s="869"/>
      <c r="BR2" s="869"/>
      <c r="BS2" s="869"/>
      <c r="BT2" s="869"/>
      <c r="BU2" s="869"/>
      <c r="BV2" s="869"/>
      <c r="BW2" s="869"/>
      <c r="BX2" s="869"/>
      <c r="BY2" s="869"/>
      <c r="BZ2" s="869"/>
      <c r="CA2" s="869"/>
      <c r="CB2" s="869"/>
      <c r="CC2" s="869"/>
      <c r="CD2" s="869"/>
      <c r="CF2" s="869"/>
      <c r="CG2" s="869"/>
      <c r="CH2" s="869"/>
      <c r="CI2" s="869"/>
      <c r="CJ2" s="869"/>
      <c r="CK2" s="869"/>
      <c r="CL2" s="869"/>
      <c r="CM2" s="869"/>
      <c r="CN2" s="869"/>
      <c r="CO2" s="869"/>
      <c r="CP2" s="869"/>
      <c r="CQ2" s="869"/>
      <c r="CR2" s="869"/>
      <c r="CS2" s="869"/>
      <c r="CT2" s="869"/>
      <c r="CU2" s="869"/>
      <c r="CV2" s="869"/>
      <c r="CW2" s="869"/>
      <c r="CY2" s="215"/>
      <c r="CZ2" s="869"/>
      <c r="DA2" s="869"/>
      <c r="DB2" s="869"/>
      <c r="DC2" s="869"/>
      <c r="DD2" s="869"/>
      <c r="DE2" s="869"/>
      <c r="DF2" s="869"/>
      <c r="DG2" s="869"/>
      <c r="DH2" s="869"/>
      <c r="DI2" s="869"/>
      <c r="DJ2" s="869"/>
      <c r="DK2" s="869"/>
      <c r="DL2" s="869"/>
      <c r="DM2" s="869"/>
      <c r="DN2" s="869"/>
      <c r="DO2" s="869"/>
      <c r="DP2" s="869"/>
      <c r="DQ2" s="869"/>
      <c r="DR2" s="869"/>
      <c r="DS2" s="869"/>
      <c r="DT2" s="869"/>
      <c r="DU2" s="869"/>
      <c r="DV2" s="869"/>
      <c r="DW2" s="869"/>
      <c r="DY2" s="869"/>
      <c r="DZ2" s="869"/>
      <c r="EA2" s="869"/>
      <c r="EB2" s="869"/>
      <c r="EC2" s="869"/>
      <c r="ED2" s="869"/>
      <c r="EE2" s="869"/>
      <c r="EF2" s="869"/>
      <c r="EG2" s="869"/>
      <c r="EH2" s="869"/>
      <c r="EI2" s="869"/>
      <c r="EJ2" s="869"/>
      <c r="EK2" s="869"/>
      <c r="EL2" s="869"/>
      <c r="EM2" s="869"/>
      <c r="EN2" s="869"/>
      <c r="EO2" s="869"/>
      <c r="EP2" s="869"/>
      <c r="EQ2" s="869"/>
      <c r="ER2" s="869"/>
      <c r="ES2" s="869"/>
      <c r="ET2" s="869"/>
      <c r="EU2" s="869"/>
      <c r="EV2" s="869"/>
      <c r="EW2" s="869"/>
      <c r="EX2" s="869"/>
      <c r="EY2" s="869"/>
      <c r="EZ2" s="869"/>
      <c r="FA2" s="869"/>
      <c r="FB2" s="869"/>
      <c r="FC2" s="869"/>
      <c r="FD2" s="869"/>
      <c r="FE2" s="869"/>
      <c r="FF2" s="869"/>
      <c r="FG2" s="869"/>
      <c r="FH2" s="869"/>
      <c r="FI2" s="869"/>
      <c r="FJ2" s="869"/>
      <c r="FK2" s="869"/>
      <c r="FL2" s="869"/>
      <c r="FM2" s="869"/>
      <c r="FN2" s="869"/>
      <c r="FO2" s="869"/>
      <c r="FP2" s="869"/>
      <c r="FQ2" s="869"/>
      <c r="FR2" s="215"/>
      <c r="FS2" s="869"/>
      <c r="FT2" s="869"/>
      <c r="FU2" s="869"/>
      <c r="FV2" s="869"/>
      <c r="FW2" s="869"/>
      <c r="FX2" s="869"/>
      <c r="FY2" s="869"/>
      <c r="FZ2" s="869"/>
      <c r="GA2" s="869"/>
      <c r="GB2" s="869"/>
      <c r="GC2" s="869"/>
      <c r="GD2" s="869"/>
      <c r="GE2" s="869"/>
      <c r="GF2" s="869"/>
      <c r="GG2" s="869"/>
      <c r="GH2" s="869"/>
      <c r="GI2" s="869"/>
      <c r="GJ2" s="869"/>
      <c r="GK2" s="869"/>
      <c r="GL2" s="869"/>
      <c r="GM2" s="869"/>
      <c r="GN2" s="869"/>
      <c r="GO2" s="869"/>
      <c r="GP2" s="869"/>
      <c r="GQ2" s="869"/>
      <c r="GR2" s="215"/>
      <c r="GS2" s="869"/>
      <c r="GT2" s="869"/>
      <c r="GU2" s="869"/>
      <c r="GV2" s="869"/>
      <c r="GW2" s="869"/>
      <c r="GX2" s="869"/>
      <c r="GY2" s="869"/>
      <c r="GZ2" s="869"/>
      <c r="HA2" s="869"/>
      <c r="HB2" s="869"/>
      <c r="HC2" s="869"/>
      <c r="HD2" s="869"/>
      <c r="HE2" s="869"/>
      <c r="HF2" s="869"/>
      <c r="HG2" s="869"/>
      <c r="HH2" s="869"/>
      <c r="HI2" s="869"/>
      <c r="HJ2" s="869"/>
      <c r="HK2" s="869"/>
      <c r="HL2" s="869"/>
      <c r="HM2" s="869"/>
      <c r="HN2" s="869"/>
      <c r="HO2" s="869"/>
      <c r="HP2" s="869"/>
      <c r="HR2" s="870"/>
      <c r="HS2" s="870"/>
      <c r="HT2" s="870"/>
      <c r="HU2" s="870"/>
      <c r="HV2" s="870"/>
      <c r="HW2" s="870"/>
      <c r="HX2" s="870"/>
      <c r="HY2" s="870"/>
      <c r="HZ2" s="870"/>
      <c r="IA2" s="870"/>
      <c r="IB2" s="870"/>
      <c r="IC2" s="870"/>
      <c r="ID2" s="870"/>
      <c r="IE2" s="870"/>
      <c r="IF2" s="870"/>
      <c r="IG2" s="870"/>
      <c r="IH2" s="870"/>
      <c r="II2" s="870"/>
      <c r="IJ2" s="870"/>
      <c r="IK2" s="870"/>
      <c r="IL2" s="870"/>
      <c r="IM2" s="870"/>
      <c r="IN2" s="870"/>
      <c r="IO2" s="870"/>
      <c r="IP2" s="870"/>
      <c r="IQ2" s="870"/>
      <c r="IR2" s="870"/>
      <c r="IS2" s="870"/>
      <c r="IT2" s="870"/>
      <c r="IU2" s="870"/>
      <c r="IV2" s="215"/>
      <c r="IW2" s="869"/>
      <c r="IX2" s="869"/>
      <c r="IY2" s="869"/>
      <c r="IZ2" s="869"/>
      <c r="JA2" s="869"/>
      <c r="JB2" s="869"/>
      <c r="JC2" s="869"/>
      <c r="JD2" s="869"/>
      <c r="JE2" s="869"/>
      <c r="JF2" s="869"/>
      <c r="JG2" s="869"/>
      <c r="JH2" s="869"/>
      <c r="JI2" s="869"/>
      <c r="JJ2" s="869"/>
      <c r="JK2" s="869"/>
      <c r="JL2" s="869"/>
      <c r="JM2" s="869"/>
      <c r="JN2" s="869"/>
      <c r="JO2" s="869"/>
      <c r="JP2" s="869"/>
      <c r="JQ2" s="869"/>
      <c r="JR2" s="869"/>
      <c r="JS2" s="869"/>
      <c r="JT2" s="869"/>
      <c r="JU2" s="869"/>
      <c r="JV2" s="869"/>
      <c r="JW2" s="869"/>
      <c r="JX2" s="869"/>
      <c r="JY2" s="869"/>
      <c r="JZ2" s="869"/>
      <c r="KA2" s="869"/>
      <c r="KB2" s="869"/>
      <c r="KC2" s="869"/>
    </row>
    <row r="3" spans="1:295" ht="44.25" customHeight="1" x14ac:dyDescent="0.2">
      <c r="E3" s="869"/>
      <c r="F3" s="869"/>
      <c r="G3" s="869"/>
      <c r="H3" s="869"/>
      <c r="I3" s="869"/>
      <c r="J3" s="869"/>
      <c r="K3" s="869"/>
      <c r="L3" s="869"/>
      <c r="M3" s="869"/>
      <c r="N3" s="869"/>
      <c r="O3" s="869"/>
      <c r="P3" s="869"/>
      <c r="Q3" s="869"/>
      <c r="R3" s="869"/>
      <c r="S3" s="869"/>
      <c r="T3" s="869"/>
      <c r="U3" s="869"/>
      <c r="V3" s="869"/>
      <c r="AE3" s="869"/>
      <c r="AF3" s="869"/>
      <c r="AG3" s="869"/>
      <c r="AH3" s="869"/>
      <c r="AI3" s="869"/>
      <c r="AJ3" s="869"/>
      <c r="AK3" s="869"/>
      <c r="AL3" s="869"/>
      <c r="AM3" s="869"/>
      <c r="AN3" s="869"/>
      <c r="AO3" s="869"/>
      <c r="AP3" s="869"/>
      <c r="AQ3" s="869"/>
      <c r="AR3" s="869"/>
      <c r="AS3" s="869"/>
      <c r="AT3" s="869"/>
      <c r="AU3" s="869"/>
      <c r="AV3" s="869"/>
      <c r="AW3" s="869"/>
      <c r="AX3" s="869"/>
      <c r="AY3" s="869"/>
      <c r="AZ3" s="869"/>
      <c r="BE3" s="869"/>
      <c r="BF3" s="869"/>
      <c r="BG3" s="869"/>
      <c r="BH3" s="869"/>
      <c r="BI3" s="869"/>
      <c r="BJ3" s="869"/>
      <c r="BK3" s="869"/>
      <c r="BL3" s="869"/>
      <c r="BM3" s="869"/>
      <c r="BN3" s="869"/>
      <c r="BO3" s="869"/>
      <c r="BP3" s="869"/>
      <c r="BQ3" s="869"/>
      <c r="BR3" s="869"/>
      <c r="BS3" s="869"/>
      <c r="BT3" s="869"/>
      <c r="BU3" s="869"/>
      <c r="BV3" s="869"/>
      <c r="BW3" s="869"/>
      <c r="BX3" s="869"/>
      <c r="BY3" s="869"/>
      <c r="BZ3" s="869"/>
      <c r="CA3" s="869"/>
      <c r="CB3" s="869"/>
      <c r="CC3" s="869"/>
      <c r="CD3" s="869"/>
      <c r="CF3" s="869"/>
      <c r="CG3" s="869"/>
      <c r="CH3" s="869"/>
      <c r="CI3" s="869"/>
      <c r="CJ3" s="869"/>
      <c r="CK3" s="869"/>
      <c r="CL3" s="869"/>
      <c r="CM3" s="869"/>
      <c r="CN3" s="869"/>
      <c r="CO3" s="869"/>
      <c r="CP3" s="869"/>
      <c r="CQ3" s="869"/>
      <c r="CR3" s="869"/>
      <c r="CS3" s="869"/>
      <c r="CT3" s="869"/>
      <c r="CU3" s="869"/>
      <c r="CV3" s="869"/>
      <c r="CW3" s="869"/>
      <c r="CY3" s="215"/>
      <c r="CZ3" s="869"/>
      <c r="DA3" s="869"/>
      <c r="DB3" s="869"/>
      <c r="DC3" s="869"/>
      <c r="DD3" s="869"/>
      <c r="DE3" s="869"/>
      <c r="DF3" s="869"/>
      <c r="DG3" s="869"/>
      <c r="DH3" s="869"/>
      <c r="DI3" s="869"/>
      <c r="DJ3" s="869"/>
      <c r="DK3" s="869"/>
      <c r="DL3" s="869"/>
      <c r="DM3" s="869"/>
      <c r="DN3" s="869"/>
      <c r="DO3" s="869"/>
      <c r="DP3" s="869"/>
      <c r="DQ3" s="869"/>
      <c r="DR3" s="869"/>
      <c r="DS3" s="869"/>
      <c r="DT3" s="869"/>
      <c r="DU3" s="869"/>
      <c r="DV3" s="869"/>
      <c r="DW3" s="869"/>
      <c r="DY3" s="869"/>
      <c r="DZ3" s="869"/>
      <c r="EA3" s="869"/>
      <c r="EB3" s="869"/>
      <c r="EC3" s="869"/>
      <c r="ED3" s="869"/>
      <c r="EE3" s="869"/>
      <c r="EF3" s="869"/>
      <c r="EG3" s="869"/>
      <c r="EH3" s="869"/>
      <c r="EI3" s="869"/>
      <c r="EJ3" s="869"/>
      <c r="EK3" s="869"/>
      <c r="EL3" s="869"/>
      <c r="EM3" s="869"/>
      <c r="EN3" s="869"/>
      <c r="EO3" s="869"/>
      <c r="EP3" s="869"/>
      <c r="EQ3" s="869"/>
      <c r="ER3" s="869"/>
      <c r="ES3" s="869"/>
      <c r="ET3" s="869"/>
      <c r="EU3" s="869"/>
      <c r="EV3" s="869"/>
      <c r="EW3" s="869"/>
      <c r="EX3" s="869"/>
      <c r="EY3" s="869"/>
      <c r="EZ3" s="869"/>
      <c r="FA3" s="869"/>
      <c r="FB3" s="869"/>
      <c r="FC3" s="869"/>
      <c r="FD3" s="869"/>
      <c r="FE3" s="869"/>
      <c r="FF3" s="869"/>
      <c r="FG3" s="869"/>
      <c r="FH3" s="869"/>
      <c r="FI3" s="869"/>
      <c r="FJ3" s="869"/>
      <c r="FK3" s="869"/>
      <c r="FL3" s="869"/>
      <c r="FM3" s="869"/>
      <c r="FN3" s="869"/>
      <c r="FO3" s="869"/>
      <c r="FP3" s="869"/>
      <c r="FQ3" s="869"/>
      <c r="FR3" s="215"/>
      <c r="FS3" s="869"/>
      <c r="FT3" s="869"/>
      <c r="FU3" s="869"/>
      <c r="FV3" s="869"/>
      <c r="FW3" s="869"/>
      <c r="FX3" s="869"/>
      <c r="FY3" s="869"/>
      <c r="FZ3" s="869"/>
      <c r="GA3" s="869"/>
      <c r="GB3" s="869"/>
      <c r="GC3" s="869"/>
      <c r="GD3" s="869"/>
      <c r="GE3" s="869"/>
      <c r="GF3" s="869"/>
      <c r="GG3" s="869"/>
      <c r="GH3" s="869"/>
      <c r="GI3" s="869"/>
      <c r="GJ3" s="869"/>
      <c r="GK3" s="869"/>
      <c r="GL3" s="869"/>
      <c r="GM3" s="869"/>
      <c r="GN3" s="869"/>
      <c r="GO3" s="869"/>
      <c r="GP3" s="869"/>
      <c r="GQ3" s="869"/>
      <c r="GR3" s="215"/>
      <c r="GS3" s="869"/>
      <c r="GT3" s="869"/>
      <c r="GU3" s="869"/>
      <c r="GV3" s="869"/>
      <c r="GW3" s="869"/>
      <c r="GX3" s="869"/>
      <c r="GY3" s="869"/>
      <c r="GZ3" s="869"/>
      <c r="HA3" s="869"/>
      <c r="HB3" s="869"/>
      <c r="HC3" s="869"/>
      <c r="HD3" s="869"/>
      <c r="HE3" s="869"/>
      <c r="HF3" s="869"/>
      <c r="HG3" s="869"/>
      <c r="HH3" s="869"/>
      <c r="HI3" s="869"/>
      <c r="HJ3" s="869"/>
      <c r="HK3" s="869"/>
      <c r="HL3" s="869"/>
      <c r="HM3" s="869"/>
      <c r="HN3" s="869"/>
      <c r="HO3" s="869"/>
      <c r="HP3" s="869"/>
      <c r="HR3" s="870"/>
      <c r="HS3" s="870"/>
      <c r="HT3" s="870"/>
      <c r="HU3" s="870"/>
      <c r="HV3" s="870"/>
      <c r="HW3" s="870"/>
      <c r="HX3" s="870"/>
      <c r="HY3" s="870"/>
      <c r="HZ3" s="870"/>
      <c r="IA3" s="870"/>
      <c r="IB3" s="870"/>
      <c r="IC3" s="870"/>
      <c r="ID3" s="870"/>
      <c r="IE3" s="870"/>
      <c r="IF3" s="870"/>
      <c r="IG3" s="870"/>
      <c r="IH3" s="870"/>
      <c r="II3" s="870"/>
      <c r="IJ3" s="870"/>
      <c r="IK3" s="870"/>
      <c r="IL3" s="870"/>
      <c r="IM3" s="870"/>
      <c r="IN3" s="870"/>
      <c r="IO3" s="870"/>
      <c r="IP3" s="870"/>
      <c r="IQ3" s="870"/>
      <c r="IR3" s="870"/>
      <c r="IS3" s="870"/>
      <c r="IT3" s="870"/>
      <c r="IU3" s="870"/>
      <c r="IV3" s="215"/>
      <c r="IW3" s="869"/>
      <c r="IX3" s="869"/>
      <c r="IY3" s="869"/>
      <c r="IZ3" s="869"/>
      <c r="JA3" s="869"/>
      <c r="JB3" s="869"/>
      <c r="JC3" s="869"/>
      <c r="JD3" s="869"/>
      <c r="JE3" s="869"/>
      <c r="JF3" s="869"/>
      <c r="JG3" s="869"/>
      <c r="JH3" s="869"/>
      <c r="JI3" s="869"/>
      <c r="JJ3" s="869"/>
      <c r="JK3" s="869"/>
      <c r="JL3" s="869"/>
      <c r="JM3" s="869"/>
      <c r="JN3" s="869"/>
      <c r="JO3" s="869"/>
      <c r="JP3" s="869"/>
      <c r="JQ3" s="869"/>
      <c r="JR3" s="869"/>
      <c r="JS3" s="869"/>
      <c r="JT3" s="869"/>
      <c r="JU3" s="869"/>
      <c r="JV3" s="869"/>
      <c r="JW3" s="869"/>
      <c r="JX3" s="869"/>
      <c r="JY3" s="869"/>
      <c r="JZ3" s="869"/>
      <c r="KA3" s="869"/>
      <c r="KB3" s="869"/>
      <c r="KC3" s="869"/>
    </row>
    <row r="4" spans="1:295" ht="19.5" customHeight="1" x14ac:dyDescent="0.2">
      <c r="E4" s="598"/>
      <c r="F4" s="598"/>
      <c r="G4" s="598"/>
      <c r="H4" s="598"/>
      <c r="I4" s="598"/>
      <c r="J4" s="598"/>
      <c r="K4" s="598"/>
      <c r="L4" s="598" t="s">
        <v>190</v>
      </c>
      <c r="M4" s="581"/>
      <c r="N4" s="598"/>
      <c r="O4" s="598"/>
      <c r="P4" s="598"/>
      <c r="Q4" s="598"/>
      <c r="R4" s="598"/>
      <c r="S4" s="598"/>
      <c r="T4" s="598"/>
      <c r="U4" s="598"/>
      <c r="V4" s="598"/>
      <c r="AE4" s="598"/>
      <c r="AF4" s="598"/>
      <c r="AG4" s="598"/>
      <c r="AH4" s="598"/>
      <c r="AI4" s="598"/>
      <c r="AJ4" s="598"/>
      <c r="AK4" s="598" t="s">
        <v>190</v>
      </c>
      <c r="AL4" s="598">
        <f>M4</f>
        <v>0</v>
      </c>
      <c r="AM4" s="598"/>
      <c r="AN4" s="598"/>
      <c r="AO4" s="598"/>
      <c r="AP4" s="598"/>
      <c r="AQ4" s="598"/>
      <c r="AR4" s="598"/>
      <c r="AS4" s="598"/>
      <c r="AT4" s="598"/>
      <c r="AU4" s="598"/>
      <c r="AV4" s="598"/>
      <c r="AW4" s="598"/>
      <c r="AX4" s="598"/>
      <c r="AY4" s="598"/>
      <c r="AZ4" s="598"/>
      <c r="BE4" s="598"/>
      <c r="BF4" s="598"/>
      <c r="BG4" s="598"/>
      <c r="BH4" s="598"/>
      <c r="BI4" s="598"/>
      <c r="BJ4" s="598"/>
      <c r="BK4" s="598"/>
      <c r="BL4" s="598"/>
      <c r="BM4" s="598"/>
      <c r="BN4" s="598"/>
      <c r="BO4" s="598"/>
      <c r="BP4" s="598" t="s">
        <v>190</v>
      </c>
      <c r="BQ4" s="598">
        <f>AR4</f>
        <v>0</v>
      </c>
      <c r="BR4" s="598"/>
      <c r="BS4" s="598"/>
      <c r="BT4" s="598"/>
      <c r="BU4" s="598"/>
      <c r="BV4" s="598"/>
      <c r="BW4" s="598"/>
      <c r="BX4" s="598"/>
      <c r="BY4" s="598"/>
      <c r="BZ4" s="598"/>
      <c r="CA4" s="598"/>
      <c r="CF4" s="598"/>
      <c r="CG4" s="598"/>
      <c r="CH4" s="598"/>
      <c r="CI4" s="598"/>
      <c r="CJ4" s="598"/>
      <c r="CK4" s="598"/>
      <c r="CL4" s="598"/>
      <c r="CM4" s="598" t="s">
        <v>190</v>
      </c>
      <c r="CN4" s="598">
        <f>BO4</f>
        <v>0</v>
      </c>
      <c r="CO4" s="598"/>
      <c r="CP4" s="598"/>
      <c r="CQ4" s="598"/>
      <c r="CR4" s="598"/>
      <c r="CS4" s="598"/>
      <c r="CT4" s="598"/>
      <c r="CU4" s="598"/>
      <c r="CV4" s="598"/>
      <c r="CW4" s="598"/>
      <c r="CY4" s="215"/>
      <c r="CZ4" s="598"/>
      <c r="DA4" s="598"/>
      <c r="DB4" s="598"/>
      <c r="DC4" s="598"/>
      <c r="DD4" s="598"/>
      <c r="DE4" s="598"/>
      <c r="DF4" s="598"/>
      <c r="DG4" s="598"/>
      <c r="DH4" s="598"/>
      <c r="DI4" s="598" t="s">
        <v>190</v>
      </c>
      <c r="DJ4" s="598">
        <f>CJ4</f>
        <v>0</v>
      </c>
      <c r="DK4" s="598"/>
      <c r="DL4" s="598"/>
      <c r="DM4" s="598"/>
      <c r="DN4" s="598"/>
      <c r="DO4" s="598"/>
      <c r="DP4" s="598"/>
      <c r="DQ4" s="598"/>
      <c r="DZ4" s="598"/>
      <c r="EA4" s="598"/>
      <c r="EB4" s="598"/>
      <c r="EC4" s="598"/>
      <c r="ED4" s="598"/>
      <c r="EE4" s="598"/>
      <c r="EF4" s="598"/>
      <c r="EG4" s="598"/>
      <c r="EH4" s="598"/>
      <c r="EL4" s="598" t="s">
        <v>190</v>
      </c>
      <c r="EM4" s="598">
        <f>DN4</f>
        <v>0</v>
      </c>
      <c r="EY4" s="598"/>
      <c r="EZ4" s="598"/>
      <c r="FA4" s="598"/>
      <c r="FB4" s="598"/>
      <c r="FC4" s="598"/>
      <c r="FD4" s="598"/>
      <c r="FE4" s="598"/>
      <c r="FF4" s="598"/>
      <c r="FG4" s="598"/>
      <c r="FH4" s="598"/>
      <c r="FI4" s="598"/>
      <c r="FJ4" s="598"/>
      <c r="FK4" s="598"/>
      <c r="FL4" s="598"/>
      <c r="FM4" s="598"/>
      <c r="FN4" s="598"/>
      <c r="FO4" s="598"/>
      <c r="FP4" s="598"/>
      <c r="FQ4" s="598"/>
      <c r="FR4" s="215"/>
      <c r="FS4" s="215"/>
      <c r="FT4" s="215"/>
      <c r="FU4" s="215"/>
      <c r="FV4" s="598"/>
      <c r="FW4" s="598"/>
      <c r="FX4" s="598"/>
      <c r="FY4" s="598"/>
      <c r="FZ4" s="598"/>
      <c r="GA4" s="598" t="s">
        <v>190</v>
      </c>
      <c r="GB4" s="598">
        <f>FC4</f>
        <v>0</v>
      </c>
      <c r="GC4" s="598"/>
      <c r="GD4" s="598"/>
      <c r="GE4" s="598"/>
      <c r="GF4" s="598"/>
      <c r="GG4" s="598"/>
      <c r="GH4" s="598"/>
      <c r="GI4" s="598"/>
      <c r="GJ4" s="598"/>
      <c r="GK4" s="598"/>
      <c r="GL4" s="598"/>
      <c r="GM4" s="598"/>
      <c r="GN4" s="598"/>
      <c r="GO4" s="598"/>
      <c r="GT4" s="598"/>
      <c r="GU4" s="598"/>
      <c r="GV4" s="598"/>
      <c r="GW4" s="598"/>
      <c r="GX4" s="598"/>
      <c r="GY4" s="598"/>
      <c r="GZ4" s="598" t="s">
        <v>190</v>
      </c>
      <c r="HA4" s="598">
        <f>GB4</f>
        <v>0</v>
      </c>
      <c r="HB4" s="598"/>
      <c r="HC4" s="598"/>
      <c r="HD4" s="598"/>
      <c r="HE4" s="598"/>
      <c r="HF4" s="598"/>
      <c r="HG4" s="598"/>
      <c r="HH4" s="598"/>
      <c r="HI4" s="598"/>
      <c r="HJ4" s="598"/>
      <c r="HK4" s="598"/>
      <c r="HL4" s="598"/>
      <c r="HM4" s="598"/>
      <c r="HN4" s="598"/>
      <c r="HS4" s="598"/>
      <c r="HT4" s="598"/>
      <c r="HU4" s="598"/>
      <c r="HV4" s="598"/>
      <c r="HW4" s="598"/>
      <c r="HX4" s="598"/>
      <c r="HY4" s="598"/>
      <c r="HZ4" s="598"/>
      <c r="IA4" s="598"/>
      <c r="IB4" s="598" t="s">
        <v>190</v>
      </c>
      <c r="IC4" s="598">
        <f>HD4</f>
        <v>0</v>
      </c>
      <c r="ID4" s="598"/>
      <c r="IE4" s="215"/>
      <c r="IF4" s="215"/>
      <c r="IG4" s="215"/>
      <c r="IH4" s="215"/>
      <c r="II4" s="215"/>
      <c r="IJ4" s="215"/>
      <c r="IK4" s="215"/>
      <c r="IL4" s="215"/>
      <c r="IM4" s="215"/>
      <c r="IN4" s="215"/>
      <c r="IO4" s="215"/>
      <c r="IP4" s="215"/>
      <c r="IQ4" s="215"/>
      <c r="IR4" s="215"/>
      <c r="IS4" s="215"/>
      <c r="IT4" s="215"/>
      <c r="IU4" s="215"/>
      <c r="IV4" s="215"/>
      <c r="IW4" s="215"/>
      <c r="IX4" s="215"/>
      <c r="IY4" s="215"/>
      <c r="IZ4" s="215"/>
      <c r="JA4" s="215"/>
      <c r="JB4" s="215"/>
      <c r="JC4" s="215"/>
      <c r="JD4" s="215"/>
      <c r="JE4" s="215"/>
      <c r="JF4" s="215"/>
      <c r="JG4" s="215"/>
      <c r="JH4" s="598" t="s">
        <v>190</v>
      </c>
      <c r="JI4" s="598">
        <f>IG4</f>
        <v>0</v>
      </c>
      <c r="JJ4" s="215"/>
      <c r="JK4" s="215"/>
      <c r="JL4" s="215"/>
      <c r="JM4" s="215"/>
      <c r="JN4" s="215"/>
      <c r="JO4" s="215"/>
      <c r="JP4" s="215"/>
      <c r="JQ4" s="215"/>
      <c r="JR4" s="215"/>
      <c r="JS4" s="215"/>
    </row>
    <row r="6" spans="1:295" ht="13.5" thickBot="1" x14ac:dyDescent="0.25"/>
    <row r="7" spans="1:295" ht="15.75" customHeight="1" thickBot="1" x14ac:dyDescent="0.25">
      <c r="A7" s="2"/>
      <c r="B7" s="21" t="s">
        <v>0</v>
      </c>
      <c r="C7" s="26"/>
      <c r="D7" s="891" t="s">
        <v>5</v>
      </c>
      <c r="E7" s="891"/>
      <c r="F7" s="891"/>
      <c r="G7" s="891"/>
      <c r="H7" s="891"/>
      <c r="I7" s="891"/>
      <c r="J7" s="891"/>
      <c r="K7" s="891"/>
      <c r="L7" s="891"/>
      <c r="M7" s="891"/>
      <c r="N7" s="891"/>
      <c r="O7" s="891"/>
      <c r="P7" s="891"/>
      <c r="Q7" s="891"/>
      <c r="R7" s="891"/>
      <c r="S7" s="891"/>
      <c r="T7" s="891"/>
      <c r="U7" s="891"/>
      <c r="V7" s="891"/>
      <c r="W7" s="891"/>
      <c r="X7" s="891"/>
      <c r="Y7" s="891"/>
      <c r="Z7" s="892"/>
      <c r="AA7" s="103"/>
      <c r="AB7" s="3"/>
      <c r="AC7" s="25"/>
      <c r="AD7" s="891" t="s">
        <v>21</v>
      </c>
      <c r="AE7" s="891"/>
      <c r="AF7" s="891"/>
      <c r="AG7" s="891"/>
      <c r="AH7" s="891"/>
      <c r="AI7" s="891"/>
      <c r="AJ7" s="891"/>
      <c r="AK7" s="891"/>
      <c r="AL7" s="891"/>
      <c r="AM7" s="891"/>
      <c r="AN7" s="891"/>
      <c r="AO7" s="891"/>
      <c r="AP7" s="891"/>
      <c r="AQ7" s="891"/>
      <c r="AR7" s="891"/>
      <c r="AS7" s="891"/>
      <c r="AT7" s="891"/>
      <c r="AU7" s="891"/>
      <c r="AV7" s="891"/>
      <c r="AW7" s="891"/>
      <c r="AX7" s="891"/>
      <c r="AY7" s="891"/>
      <c r="AZ7" s="891"/>
      <c r="BA7" s="891"/>
      <c r="BB7" s="891"/>
      <c r="BC7" s="892"/>
      <c r="BD7" s="103"/>
      <c r="BE7" s="3" t="s">
        <v>0</v>
      </c>
      <c r="BF7" s="25"/>
      <c r="BG7" s="920" t="s">
        <v>33</v>
      </c>
      <c r="BH7" s="920"/>
      <c r="BI7" s="920"/>
      <c r="BJ7" s="920"/>
      <c r="BK7" s="920"/>
      <c r="BL7" s="920"/>
      <c r="BM7" s="920"/>
      <c r="BN7" s="920"/>
      <c r="BO7" s="920"/>
      <c r="BP7" s="920"/>
      <c r="BQ7" s="920"/>
      <c r="BR7" s="920"/>
      <c r="BS7" s="920"/>
      <c r="BT7" s="920"/>
      <c r="BU7" s="920"/>
      <c r="BV7" s="920"/>
      <c r="BW7" s="920"/>
      <c r="BX7" s="920"/>
      <c r="BY7" s="920"/>
      <c r="BZ7" s="920"/>
      <c r="CA7" s="920"/>
      <c r="CB7" s="891"/>
      <c r="CC7" s="891"/>
      <c r="CD7" s="605"/>
      <c r="CE7" s="103"/>
      <c r="CF7" s="66" t="s">
        <v>0</v>
      </c>
      <c r="CG7" s="25"/>
      <c r="CH7" s="920" t="s">
        <v>173</v>
      </c>
      <c r="CI7" s="920"/>
      <c r="CJ7" s="920"/>
      <c r="CK7" s="920"/>
      <c r="CL7" s="920"/>
      <c r="CM7" s="920"/>
      <c r="CN7" s="920"/>
      <c r="CO7" s="920"/>
      <c r="CP7" s="920"/>
      <c r="CQ7" s="920"/>
      <c r="CR7" s="920"/>
      <c r="CS7" s="920"/>
      <c r="CT7" s="920"/>
      <c r="CU7" s="920"/>
      <c r="CV7" s="920"/>
      <c r="CW7" s="920"/>
      <c r="CX7" s="605"/>
      <c r="CY7" s="103"/>
      <c r="CZ7" s="21" t="s">
        <v>0</v>
      </c>
      <c r="DA7" s="882" t="s">
        <v>146</v>
      </c>
      <c r="DB7" s="879" t="s">
        <v>36</v>
      </c>
      <c r="DC7" s="880"/>
      <c r="DD7" s="880"/>
      <c r="DE7" s="880"/>
      <c r="DF7" s="880"/>
      <c r="DG7" s="880"/>
      <c r="DH7" s="880"/>
      <c r="DI7" s="880"/>
      <c r="DJ7" s="880"/>
      <c r="DK7" s="880"/>
      <c r="DL7" s="880"/>
      <c r="DM7" s="880"/>
      <c r="DN7" s="880"/>
      <c r="DO7" s="880"/>
      <c r="DP7" s="880"/>
      <c r="DQ7" s="880"/>
      <c r="DR7" s="880"/>
      <c r="DS7" s="880"/>
      <c r="DT7" s="880"/>
      <c r="DU7" s="880"/>
      <c r="DV7" s="880"/>
      <c r="DW7" s="881"/>
      <c r="DX7" s="4"/>
      <c r="DY7" s="19"/>
      <c r="DZ7" s="582"/>
      <c r="EA7" s="582"/>
      <c r="EB7" s="582"/>
      <c r="EC7" s="582"/>
      <c r="ED7" s="582"/>
      <c r="EE7" s="582"/>
      <c r="EF7" s="582"/>
      <c r="EG7" s="582"/>
      <c r="EH7" s="582"/>
      <c r="EI7" s="582"/>
      <c r="EJ7" s="582"/>
      <c r="EK7" s="582"/>
      <c r="EL7" s="582"/>
      <c r="EM7" s="582"/>
      <c r="EN7" s="582"/>
      <c r="EO7" s="582"/>
      <c r="EP7" s="582"/>
      <c r="EQ7" s="582"/>
      <c r="ER7" s="582"/>
      <c r="ES7" s="582"/>
      <c r="ET7" s="582"/>
      <c r="EU7" s="582"/>
      <c r="EV7" s="582"/>
      <c r="EW7" s="582"/>
      <c r="EX7" s="582"/>
      <c r="EY7" s="582"/>
      <c r="EZ7" s="582"/>
      <c r="FA7" s="582"/>
      <c r="FB7" s="582"/>
      <c r="FC7" s="582"/>
      <c r="FD7" s="582"/>
      <c r="FE7" s="582"/>
      <c r="FF7" s="582"/>
      <c r="FG7" s="582"/>
      <c r="FH7" s="582"/>
      <c r="FI7" s="582"/>
      <c r="FJ7" s="582"/>
      <c r="FK7" s="582"/>
      <c r="FL7" s="5"/>
      <c r="FM7" s="583"/>
      <c r="FN7" s="582"/>
      <c r="FO7" s="582"/>
      <c r="FP7" s="582"/>
      <c r="FQ7" s="582"/>
      <c r="FR7" s="582"/>
      <c r="FS7" s="19"/>
      <c r="FT7" s="19"/>
      <c r="FU7" s="19"/>
      <c r="FV7" s="582"/>
      <c r="FW7" s="582"/>
      <c r="FX7" s="105"/>
      <c r="FY7" s="583"/>
      <c r="FZ7" s="582"/>
      <c r="GA7" s="582"/>
      <c r="GB7" s="582"/>
      <c r="GC7" s="582"/>
      <c r="GD7" s="582"/>
      <c r="GE7" s="582"/>
      <c r="GF7" s="582"/>
      <c r="GG7" s="582"/>
      <c r="GH7" s="582"/>
      <c r="GI7" s="582"/>
      <c r="GJ7" s="582"/>
      <c r="GK7" s="582"/>
      <c r="GL7" s="582"/>
      <c r="GM7" s="582"/>
      <c r="GN7" s="582"/>
      <c r="GO7" s="582"/>
      <c r="GP7" s="582"/>
      <c r="GQ7" s="582"/>
      <c r="GR7" s="582"/>
      <c r="GS7" s="19"/>
      <c r="GT7" s="582"/>
      <c r="GU7" s="582"/>
      <c r="GV7" s="582"/>
      <c r="GW7" s="582"/>
      <c r="GX7" s="582"/>
      <c r="GY7" s="582"/>
      <c r="GZ7" s="582"/>
      <c r="HA7" s="582"/>
      <c r="HB7" s="582"/>
      <c r="HC7" s="582"/>
      <c r="HD7" s="582"/>
      <c r="HE7" s="582"/>
      <c r="HF7" s="582"/>
      <c r="HG7" s="582"/>
      <c r="HH7" s="582"/>
      <c r="HI7" s="582"/>
      <c r="HJ7" s="582"/>
      <c r="HK7" s="582"/>
      <c r="HL7" s="582"/>
      <c r="HM7" s="582"/>
      <c r="HN7" s="582"/>
      <c r="HO7" s="582"/>
      <c r="HP7" s="582"/>
      <c r="HQ7" s="582"/>
      <c r="HR7" s="19"/>
      <c r="HS7" s="582"/>
      <c r="HT7" s="582"/>
      <c r="HU7" s="582"/>
      <c r="HV7" s="582"/>
      <c r="HW7" s="582"/>
      <c r="HX7" s="582"/>
      <c r="HY7" s="582"/>
      <c r="HZ7" s="582"/>
      <c r="IA7" s="582"/>
      <c r="IB7" s="582"/>
      <c r="IC7" s="582"/>
      <c r="ID7" s="582"/>
      <c r="IE7" s="582"/>
      <c r="IF7" s="582"/>
      <c r="IG7" s="582"/>
      <c r="IH7" s="582"/>
      <c r="II7" s="582"/>
      <c r="IJ7" s="582"/>
      <c r="IK7" s="582"/>
      <c r="IL7" s="582"/>
      <c r="IM7" s="582"/>
      <c r="IN7" s="582"/>
      <c r="IO7" s="582"/>
      <c r="IP7" s="582"/>
      <c r="IQ7" s="582"/>
      <c r="IR7" s="582"/>
      <c r="IS7" s="582"/>
      <c r="IT7" s="582"/>
      <c r="IU7" s="582"/>
      <c r="IV7" s="582"/>
      <c r="IW7" s="19"/>
      <c r="IX7" s="582"/>
      <c r="IY7" s="582"/>
      <c r="IZ7" s="582"/>
      <c r="JA7" s="582"/>
      <c r="JB7" s="582"/>
      <c r="JC7" s="79"/>
      <c r="JD7" s="79"/>
      <c r="JE7" s="79"/>
      <c r="JF7" s="79"/>
      <c r="JG7" s="79"/>
      <c r="JH7" s="79"/>
      <c r="JI7" s="79"/>
      <c r="JJ7" s="79"/>
      <c r="JK7" s="79"/>
      <c r="JL7" s="79"/>
      <c r="JM7" s="582"/>
      <c r="JN7" s="582"/>
      <c r="JO7" s="582"/>
      <c r="JP7" s="582"/>
      <c r="JQ7" s="582"/>
      <c r="JR7" s="582"/>
      <c r="JS7" s="860" t="s">
        <v>156</v>
      </c>
      <c r="JT7" s="861"/>
      <c r="JU7" s="861"/>
      <c r="JV7" s="861"/>
      <c r="JW7" s="861"/>
      <c r="JX7" s="861"/>
      <c r="JY7" s="861"/>
      <c r="JZ7" s="861"/>
      <c r="KA7" s="861"/>
      <c r="KB7" s="861"/>
      <c r="KC7" s="861"/>
      <c r="KD7" s="861"/>
      <c r="KE7" s="843" t="s">
        <v>179</v>
      </c>
      <c r="KF7" s="844"/>
      <c r="KG7" s="844"/>
      <c r="KH7" s="844"/>
      <c r="KI7" s="845"/>
    </row>
    <row r="8" spans="1:295" ht="70.5" customHeight="1" thickBot="1" x14ac:dyDescent="0.25">
      <c r="A8" s="1106" t="s">
        <v>186</v>
      </c>
      <c r="B8" s="914" t="s">
        <v>145</v>
      </c>
      <c r="C8" s="602"/>
      <c r="D8" s="1109" t="s">
        <v>1</v>
      </c>
      <c r="E8" s="1109"/>
      <c r="F8" s="1109"/>
      <c r="G8" s="922"/>
      <c r="H8" s="871" t="s">
        <v>6</v>
      </c>
      <c r="I8" s="893"/>
      <c r="J8" s="895" t="s">
        <v>8</v>
      </c>
      <c r="K8" s="896"/>
      <c r="L8" s="896"/>
      <c r="M8" s="897"/>
      <c r="N8" s="905" t="s">
        <v>14</v>
      </c>
      <c r="O8" s="911"/>
      <c r="P8" s="911"/>
      <c r="Q8" s="906"/>
      <c r="R8" s="1109" t="s">
        <v>15</v>
      </c>
      <c r="S8" s="1109"/>
      <c r="T8" s="905" t="s">
        <v>16</v>
      </c>
      <c r="U8" s="906"/>
      <c r="V8" s="911" t="s">
        <v>19</v>
      </c>
      <c r="W8" s="911"/>
      <c r="X8" s="905" t="s">
        <v>20</v>
      </c>
      <c r="Y8" s="911"/>
      <c r="Z8" s="906"/>
      <c r="AA8" s="104"/>
      <c r="AB8" s="914" t="s">
        <v>145</v>
      </c>
      <c r="AC8" s="602"/>
      <c r="AD8" s="917" t="s">
        <v>22</v>
      </c>
      <c r="AE8" s="917"/>
      <c r="AF8" s="917"/>
      <c r="AG8" s="917"/>
      <c r="AH8" s="917"/>
      <c r="AI8" s="917"/>
      <c r="AJ8" s="918"/>
      <c r="AK8" s="896" t="s">
        <v>27</v>
      </c>
      <c r="AL8" s="897"/>
      <c r="AM8" s="606" t="s">
        <v>28</v>
      </c>
      <c r="AN8" s="895" t="s">
        <v>29</v>
      </c>
      <c r="AO8" s="896"/>
      <c r="AP8" s="896"/>
      <c r="AQ8" s="897"/>
      <c r="AR8" s="896" t="s">
        <v>32</v>
      </c>
      <c r="AS8" s="896"/>
      <c r="AT8" s="896"/>
      <c r="AU8" s="896"/>
      <c r="AV8" s="896"/>
      <c r="AW8" s="896"/>
      <c r="AX8" s="896"/>
      <c r="AY8" s="896"/>
      <c r="AZ8" s="896"/>
      <c r="BA8" s="896"/>
      <c r="BB8" s="897"/>
      <c r="BC8" s="898" t="s">
        <v>177</v>
      </c>
      <c r="BD8" s="608"/>
      <c r="BE8" s="914" t="s">
        <v>145</v>
      </c>
      <c r="BF8" s="602"/>
      <c r="BG8" s="1085" t="s">
        <v>107</v>
      </c>
      <c r="BH8" s="938" t="s">
        <v>106</v>
      </c>
      <c r="BI8" s="941" t="s">
        <v>34</v>
      </c>
      <c r="BJ8" s="941" t="s">
        <v>108</v>
      </c>
      <c r="BK8" s="930" t="s">
        <v>35</v>
      </c>
      <c r="BL8" s="895" t="s">
        <v>32</v>
      </c>
      <c r="BM8" s="896"/>
      <c r="BN8" s="896"/>
      <c r="BO8" s="896"/>
      <c r="BP8" s="896"/>
      <c r="BQ8" s="896"/>
      <c r="BR8" s="896"/>
      <c r="BS8" s="896"/>
      <c r="BT8" s="896"/>
      <c r="BU8" s="896"/>
      <c r="BV8" s="896"/>
      <c r="BW8" s="896"/>
      <c r="BX8" s="897"/>
      <c r="BY8" s="1182" t="s">
        <v>24</v>
      </c>
      <c r="BZ8" s="1182"/>
      <c r="CA8" s="1182"/>
      <c r="CB8" s="875" t="s">
        <v>10</v>
      </c>
      <c r="CC8" s="877" t="s">
        <v>31</v>
      </c>
      <c r="CD8" s="901" t="s">
        <v>177</v>
      </c>
      <c r="CE8" s="608"/>
      <c r="CF8" s="944" t="s">
        <v>145</v>
      </c>
      <c r="CG8" s="602"/>
      <c r="CH8" s="1085" t="s">
        <v>107</v>
      </c>
      <c r="CI8" s="938" t="s">
        <v>106</v>
      </c>
      <c r="CJ8" s="941" t="s">
        <v>34</v>
      </c>
      <c r="CK8" s="941" t="s">
        <v>108</v>
      </c>
      <c r="CL8" s="930" t="s">
        <v>35</v>
      </c>
      <c r="CM8" s="895" t="s">
        <v>32</v>
      </c>
      <c r="CN8" s="896"/>
      <c r="CO8" s="896"/>
      <c r="CP8" s="896"/>
      <c r="CQ8" s="896"/>
      <c r="CR8" s="896"/>
      <c r="CS8" s="896"/>
      <c r="CT8" s="896"/>
      <c r="CU8" s="897"/>
      <c r="CV8" s="1182" t="s">
        <v>24</v>
      </c>
      <c r="CW8" s="1209"/>
      <c r="CX8" s="898" t="s">
        <v>177</v>
      </c>
      <c r="CY8" s="608"/>
      <c r="CZ8" s="944" t="s">
        <v>145</v>
      </c>
      <c r="DA8" s="883"/>
      <c r="DB8" s="1168" t="s">
        <v>107</v>
      </c>
      <c r="DC8" s="1171" t="s">
        <v>106</v>
      </c>
      <c r="DD8" s="1174" t="s">
        <v>108</v>
      </c>
      <c r="DE8" s="1177" t="s">
        <v>35</v>
      </c>
      <c r="DF8" s="1178" t="s">
        <v>32</v>
      </c>
      <c r="DG8" s="1179"/>
      <c r="DH8" s="1179"/>
      <c r="DI8" s="1179"/>
      <c r="DJ8" s="1179"/>
      <c r="DK8" s="1179"/>
      <c r="DL8" s="1179"/>
      <c r="DM8" s="1179"/>
      <c r="DN8" s="1179"/>
      <c r="DO8" s="1180"/>
      <c r="DP8" s="1051" t="s">
        <v>24</v>
      </c>
      <c r="DQ8" s="1052"/>
      <c r="DR8" s="1053"/>
      <c r="DS8" s="1060" t="s">
        <v>31</v>
      </c>
      <c r="DT8" s="1061"/>
      <c r="DU8" s="1066" t="s">
        <v>10</v>
      </c>
      <c r="DV8" s="1067"/>
      <c r="DW8" s="903" t="s">
        <v>177</v>
      </c>
      <c r="DX8" s="608"/>
      <c r="DY8" s="944" t="s">
        <v>145</v>
      </c>
      <c r="DZ8" s="1072" t="s">
        <v>37</v>
      </c>
      <c r="EA8" s="1072"/>
      <c r="EB8" s="1072"/>
      <c r="EC8" s="1073"/>
      <c r="ED8" s="1073"/>
      <c r="EE8" s="1073"/>
      <c r="EF8" s="1072"/>
      <c r="EG8" s="1072"/>
      <c r="EH8" s="1072"/>
      <c r="EI8" s="1072"/>
      <c r="EJ8" s="1072"/>
      <c r="EK8" s="1072"/>
      <c r="EL8" s="6"/>
      <c r="EM8" s="6"/>
      <c r="EN8" s="6"/>
      <c r="EO8" s="6"/>
      <c r="EP8" s="6"/>
      <c r="EQ8" s="6"/>
      <c r="ER8" s="1074" t="s">
        <v>172</v>
      </c>
      <c r="ES8" s="1075"/>
      <c r="ET8" s="1075"/>
      <c r="EU8" s="1075"/>
      <c r="EV8" s="1075"/>
      <c r="EW8" s="1075"/>
      <c r="EX8" s="1076"/>
      <c r="EY8" s="289"/>
      <c r="EZ8" s="289"/>
      <c r="FA8" s="289"/>
      <c r="FB8" s="1163" t="s">
        <v>46</v>
      </c>
      <c r="FC8" s="1163"/>
      <c r="FD8" s="1163"/>
      <c r="FE8" s="1163"/>
      <c r="FF8" s="1163"/>
      <c r="FG8" s="1163"/>
      <c r="FH8" s="1163"/>
      <c r="FI8" s="1163"/>
      <c r="FJ8" s="1163"/>
      <c r="FK8" s="1163"/>
      <c r="FL8" s="1163"/>
      <c r="FM8" s="1163"/>
      <c r="FN8" s="1163"/>
      <c r="FO8" s="1163"/>
      <c r="FP8" s="1163"/>
      <c r="FQ8" s="1164"/>
      <c r="FR8" s="98"/>
      <c r="FS8" s="944" t="s">
        <v>145</v>
      </c>
      <c r="FT8" s="1165" t="s">
        <v>146</v>
      </c>
      <c r="FU8" s="882" t="s">
        <v>155</v>
      </c>
      <c r="FV8" s="1156" t="s">
        <v>54</v>
      </c>
      <c r="FW8" s="1156"/>
      <c r="FX8" s="1156"/>
      <c r="FY8" s="1156"/>
      <c r="FZ8" s="1156"/>
      <c r="GA8" s="1156"/>
      <c r="GB8" s="1156"/>
      <c r="GC8" s="1156"/>
      <c r="GD8" s="1156"/>
      <c r="GE8" s="1156"/>
      <c r="GF8" s="1157"/>
      <c r="GG8" s="1157"/>
      <c r="GH8" s="1157"/>
      <c r="GI8" s="1156"/>
      <c r="GJ8" s="1156"/>
      <c r="GK8" s="1156"/>
      <c r="GL8" s="1156"/>
      <c r="GM8" s="1156"/>
      <c r="GN8" s="1156"/>
      <c r="GO8" s="1156"/>
      <c r="GP8" s="1156"/>
      <c r="GQ8" s="1158"/>
      <c r="GR8" s="287"/>
      <c r="GS8" s="1038" t="s">
        <v>54</v>
      </c>
      <c r="GT8" s="1039"/>
      <c r="GU8" s="1039"/>
      <c r="GV8" s="1039"/>
      <c r="GW8" s="1039"/>
      <c r="GX8" s="1039"/>
      <c r="GY8" s="1039"/>
      <c r="GZ8" s="1039"/>
      <c r="HA8" s="1040"/>
      <c r="HB8" s="990" t="s">
        <v>73</v>
      </c>
      <c r="HC8" s="991"/>
      <c r="HD8" s="991"/>
      <c r="HE8" s="991"/>
      <c r="HF8" s="991"/>
      <c r="HG8" s="991"/>
      <c r="HH8" s="991"/>
      <c r="HI8" s="991"/>
      <c r="HJ8" s="991"/>
      <c r="HK8" s="991"/>
      <c r="HL8" s="991"/>
      <c r="HM8" s="991"/>
      <c r="HN8" s="991"/>
      <c r="HO8" s="991"/>
      <c r="HP8" s="992"/>
      <c r="HQ8" s="4"/>
      <c r="HR8" s="4"/>
      <c r="HS8" s="1004" t="s">
        <v>82</v>
      </c>
      <c r="HT8" s="1005"/>
      <c r="HU8" s="1005"/>
      <c r="HV8" s="1005"/>
      <c r="HW8" s="1005"/>
      <c r="HX8" s="1005"/>
      <c r="HY8" s="1005"/>
      <c r="HZ8" s="1005"/>
      <c r="IA8" s="1005"/>
      <c r="IB8" s="1005"/>
      <c r="IC8" s="1005"/>
      <c r="ID8" s="1005"/>
      <c r="IE8" s="1005"/>
      <c r="IF8" s="1005"/>
      <c r="IG8" s="1006"/>
      <c r="IH8" s="1004" t="s">
        <v>88</v>
      </c>
      <c r="II8" s="1005"/>
      <c r="IJ8" s="1005"/>
      <c r="IK8" s="1005"/>
      <c r="IL8" s="1005"/>
      <c r="IM8" s="1005"/>
      <c r="IN8" s="1005"/>
      <c r="IO8" s="1005"/>
      <c r="IP8" s="1005"/>
      <c r="IQ8" s="1007" t="s">
        <v>91</v>
      </c>
      <c r="IR8" s="1008"/>
      <c r="IS8" s="1008"/>
      <c r="IT8" s="1008"/>
      <c r="IU8" s="1009"/>
      <c r="IV8" s="4"/>
      <c r="IW8" s="4"/>
      <c r="IX8" s="980" t="s">
        <v>109</v>
      </c>
      <c r="IY8" s="981"/>
      <c r="IZ8" s="981"/>
      <c r="JA8" s="981"/>
      <c r="JB8" s="982"/>
      <c r="JC8" s="996" t="s">
        <v>169</v>
      </c>
      <c r="JD8" s="997"/>
      <c r="JE8" s="997"/>
      <c r="JF8" s="997"/>
      <c r="JG8" s="997"/>
      <c r="JH8" s="997"/>
      <c r="JI8" s="997"/>
      <c r="JJ8" s="997"/>
      <c r="JK8" s="997"/>
      <c r="JL8" s="997"/>
      <c r="JM8" s="997"/>
      <c r="JN8" s="997"/>
      <c r="JO8" s="997"/>
      <c r="JP8" s="997"/>
      <c r="JQ8" s="997"/>
      <c r="JR8" s="998"/>
      <c r="JS8" s="862"/>
      <c r="JT8" s="863"/>
      <c r="JU8" s="863"/>
      <c r="JV8" s="863"/>
      <c r="JW8" s="863"/>
      <c r="JX8" s="863"/>
      <c r="JY8" s="863"/>
      <c r="JZ8" s="863"/>
      <c r="KA8" s="863"/>
      <c r="KB8" s="863"/>
      <c r="KC8" s="863"/>
      <c r="KD8" s="863"/>
      <c r="KE8" s="846"/>
      <c r="KF8" s="847"/>
      <c r="KG8" s="847"/>
      <c r="KH8" s="847"/>
      <c r="KI8" s="848"/>
    </row>
    <row r="9" spans="1:295" ht="46.5" customHeight="1" thickBot="1" x14ac:dyDescent="0.25">
      <c r="A9" s="1107"/>
      <c r="B9" s="915"/>
      <c r="C9" s="603"/>
      <c r="D9" s="935"/>
      <c r="E9" s="935"/>
      <c r="F9" s="935"/>
      <c r="G9" s="924"/>
      <c r="H9" s="873"/>
      <c r="I9" s="894"/>
      <c r="J9" s="885" t="s">
        <v>9</v>
      </c>
      <c r="K9" s="886"/>
      <c r="L9" s="886"/>
      <c r="M9" s="1122" t="s">
        <v>134</v>
      </c>
      <c r="N9" s="907"/>
      <c r="O9" s="912"/>
      <c r="P9" s="912"/>
      <c r="Q9" s="908"/>
      <c r="R9" s="933"/>
      <c r="S9" s="933"/>
      <c r="T9" s="907"/>
      <c r="U9" s="908"/>
      <c r="V9" s="912"/>
      <c r="W9" s="912"/>
      <c r="X9" s="907"/>
      <c r="Y9" s="912"/>
      <c r="Z9" s="908"/>
      <c r="AA9" s="104"/>
      <c r="AB9" s="915"/>
      <c r="AC9" s="603"/>
      <c r="AD9" s="952" t="s">
        <v>23</v>
      </c>
      <c r="AE9" s="953"/>
      <c r="AF9" s="941" t="s">
        <v>24</v>
      </c>
      <c r="AG9" s="930" t="s">
        <v>108</v>
      </c>
      <c r="AH9" s="905" t="s">
        <v>25</v>
      </c>
      <c r="AI9" s="911"/>
      <c r="AJ9" s="906"/>
      <c r="AK9" s="926" t="s">
        <v>110</v>
      </c>
      <c r="AL9" s="927"/>
      <c r="AM9" s="930" t="s">
        <v>30</v>
      </c>
      <c r="AN9" s="948" t="s">
        <v>24</v>
      </c>
      <c r="AO9" s="949"/>
      <c r="AP9" s="614"/>
      <c r="AQ9" s="124"/>
      <c r="AR9" s="937" t="s">
        <v>8</v>
      </c>
      <c r="AS9" s="937"/>
      <c r="AT9" s="937"/>
      <c r="AU9" s="937"/>
      <c r="AV9" s="937"/>
      <c r="AW9" s="932" t="s">
        <v>14</v>
      </c>
      <c r="AX9" s="933"/>
      <c r="AY9" s="933"/>
      <c r="AZ9" s="934"/>
      <c r="BA9" s="921" t="s">
        <v>18</v>
      </c>
      <c r="BB9" s="922"/>
      <c r="BC9" s="899"/>
      <c r="BD9" s="608"/>
      <c r="BE9" s="915"/>
      <c r="BF9" s="603"/>
      <c r="BG9" s="1086"/>
      <c r="BH9" s="939"/>
      <c r="BI9" s="942"/>
      <c r="BJ9" s="942"/>
      <c r="BK9" s="1181"/>
      <c r="BL9" s="936"/>
      <c r="BM9" s="937"/>
      <c r="BN9" s="937"/>
      <c r="BO9" s="937"/>
      <c r="BP9" s="1265"/>
      <c r="BQ9" s="905" t="s">
        <v>14</v>
      </c>
      <c r="BR9" s="911"/>
      <c r="BS9" s="911"/>
      <c r="BT9" s="906"/>
      <c r="BU9" s="921" t="s">
        <v>17</v>
      </c>
      <c r="BV9" s="922"/>
      <c r="BW9" s="921" t="s">
        <v>18</v>
      </c>
      <c r="BX9" s="922"/>
      <c r="BY9" s="1183"/>
      <c r="BZ9" s="1183"/>
      <c r="CA9" s="1183"/>
      <c r="CB9" s="876"/>
      <c r="CC9" s="878"/>
      <c r="CD9" s="902"/>
      <c r="CE9" s="608"/>
      <c r="CF9" s="945"/>
      <c r="CG9" s="603"/>
      <c r="CH9" s="1086"/>
      <c r="CI9" s="939"/>
      <c r="CJ9" s="942"/>
      <c r="CK9" s="942"/>
      <c r="CL9" s="1181"/>
      <c r="CM9" s="885" t="s">
        <v>9</v>
      </c>
      <c r="CN9" s="886"/>
      <c r="CO9" s="886"/>
      <c r="CP9" s="887"/>
      <c r="CQ9" s="905" t="s">
        <v>14</v>
      </c>
      <c r="CR9" s="911"/>
      <c r="CS9" s="906"/>
      <c r="CT9" s="885" t="s">
        <v>18</v>
      </c>
      <c r="CU9" s="887"/>
      <c r="CV9" s="1183"/>
      <c r="CW9" s="1210"/>
      <c r="CX9" s="899"/>
      <c r="CY9" s="608"/>
      <c r="CZ9" s="945"/>
      <c r="DA9" s="883"/>
      <c r="DB9" s="1169"/>
      <c r="DC9" s="1172"/>
      <c r="DD9" s="1175"/>
      <c r="DE9" s="1169"/>
      <c r="DF9" s="885" t="s">
        <v>9</v>
      </c>
      <c r="DG9" s="886"/>
      <c r="DH9" s="886"/>
      <c r="DI9" s="887"/>
      <c r="DJ9" s="1185" t="s">
        <v>14</v>
      </c>
      <c r="DK9" s="1186"/>
      <c r="DL9" s="1186"/>
      <c r="DM9" s="1187"/>
      <c r="DN9" s="1101" t="s">
        <v>171</v>
      </c>
      <c r="DO9" s="1102"/>
      <c r="DP9" s="1054"/>
      <c r="DQ9" s="1055"/>
      <c r="DR9" s="1056"/>
      <c r="DS9" s="1062"/>
      <c r="DT9" s="1063"/>
      <c r="DU9" s="1068"/>
      <c r="DV9" s="1069"/>
      <c r="DW9" s="903"/>
      <c r="DX9" s="608"/>
      <c r="DY9" s="945"/>
      <c r="DZ9" s="1008" t="s">
        <v>38</v>
      </c>
      <c r="EA9" s="1008"/>
      <c r="EB9" s="1008"/>
      <c r="EC9" s="1077" t="s">
        <v>39</v>
      </c>
      <c r="ED9" s="1078"/>
      <c r="EE9" s="1079"/>
      <c r="EF9" s="1005" t="s">
        <v>40</v>
      </c>
      <c r="EG9" s="1005"/>
      <c r="EH9" s="1005"/>
      <c r="EI9" s="1004" t="s">
        <v>41</v>
      </c>
      <c r="EJ9" s="1072"/>
      <c r="EK9" s="1080"/>
      <c r="EL9" s="1081" t="s">
        <v>44</v>
      </c>
      <c r="EM9" s="1081"/>
      <c r="EN9" s="1081"/>
      <c r="EO9" s="1091" t="s">
        <v>45</v>
      </c>
      <c r="EP9" s="1081"/>
      <c r="EQ9" s="1081"/>
      <c r="ER9" s="1092" t="s">
        <v>146</v>
      </c>
      <c r="ES9" s="1095" t="s">
        <v>154</v>
      </c>
      <c r="ET9" s="1098" t="s">
        <v>147</v>
      </c>
      <c r="EU9" s="1082" t="s">
        <v>148</v>
      </c>
      <c r="EV9" s="1082" t="s">
        <v>149</v>
      </c>
      <c r="EW9" s="1148" t="s">
        <v>150</v>
      </c>
      <c r="EX9" s="1151" t="s">
        <v>151</v>
      </c>
      <c r="EY9" s="290"/>
      <c r="EZ9" s="290"/>
      <c r="FA9" s="290"/>
      <c r="FB9" s="1073" t="s">
        <v>47</v>
      </c>
      <c r="FC9" s="1073"/>
      <c r="FD9" s="1073"/>
      <c r="FE9" s="1072"/>
      <c r="FF9" s="1072"/>
      <c r="FG9" s="1072"/>
      <c r="FH9" s="1072"/>
      <c r="FI9" s="1072"/>
      <c r="FJ9" s="1072"/>
      <c r="FK9" s="1072"/>
      <c r="FL9" s="1072"/>
      <c r="FM9" s="1072"/>
      <c r="FN9" s="1072"/>
      <c r="FO9" s="1072"/>
      <c r="FP9" s="1072"/>
      <c r="FQ9" s="1144" t="s">
        <v>53</v>
      </c>
      <c r="FR9" s="284"/>
      <c r="FS9" s="945"/>
      <c r="FT9" s="1166"/>
      <c r="FU9" s="883"/>
      <c r="FV9" s="1005" t="s">
        <v>101</v>
      </c>
      <c r="FW9" s="1005"/>
      <c r="FX9" s="1005"/>
      <c r="FY9" s="1005"/>
      <c r="FZ9" s="1005"/>
      <c r="GA9" s="1004" t="s">
        <v>102</v>
      </c>
      <c r="GB9" s="1005"/>
      <c r="GC9" s="1005"/>
      <c r="GD9" s="1005"/>
      <c r="GE9" s="1006"/>
      <c r="GF9" s="1261" t="s">
        <v>103</v>
      </c>
      <c r="GG9" s="1161" t="s">
        <v>146</v>
      </c>
      <c r="GH9" s="1125" t="s">
        <v>154</v>
      </c>
      <c r="GI9" s="1072" t="s">
        <v>59</v>
      </c>
      <c r="GJ9" s="1072"/>
      <c r="GK9" s="1072"/>
      <c r="GL9" s="1072"/>
      <c r="GM9" s="1072"/>
      <c r="GN9" s="1072"/>
      <c r="GO9" s="1072"/>
      <c r="GP9" s="1072"/>
      <c r="GQ9" s="1080"/>
      <c r="GR9" s="287"/>
      <c r="GS9" s="1141" t="s">
        <v>59</v>
      </c>
      <c r="GT9" s="1072"/>
      <c r="GU9" s="1072"/>
      <c r="GV9" s="1072"/>
      <c r="GW9" s="1072"/>
      <c r="GX9" s="1072"/>
      <c r="GY9" s="1072"/>
      <c r="GZ9" s="1072"/>
      <c r="HA9" s="1080"/>
      <c r="HB9" s="1049" t="s">
        <v>146</v>
      </c>
      <c r="HC9" s="1047" t="s">
        <v>154</v>
      </c>
      <c r="HD9" s="1013" t="s">
        <v>74</v>
      </c>
      <c r="HE9" s="1014"/>
      <c r="HF9" s="1014"/>
      <c r="HG9" s="1014"/>
      <c r="HH9" s="1015"/>
      <c r="HI9" s="988" t="s">
        <v>75</v>
      </c>
      <c r="HJ9" s="988"/>
      <c r="HK9" s="988"/>
      <c r="HL9" s="988"/>
      <c r="HM9" s="988"/>
      <c r="HN9" s="988"/>
      <c r="HO9" s="988"/>
      <c r="HP9" s="989"/>
      <c r="HQ9" s="98"/>
      <c r="HR9" s="607"/>
      <c r="HS9" s="1026" t="s">
        <v>83</v>
      </c>
      <c r="HT9" s="1027"/>
      <c r="HU9" s="1028"/>
      <c r="HV9" s="1026" t="s">
        <v>84</v>
      </c>
      <c r="HW9" s="1027"/>
      <c r="HX9" s="1028"/>
      <c r="HY9" s="1026" t="s">
        <v>85</v>
      </c>
      <c r="HZ9" s="1027"/>
      <c r="IA9" s="1028"/>
      <c r="IB9" s="1026" t="s">
        <v>86</v>
      </c>
      <c r="IC9" s="1027"/>
      <c r="ID9" s="1028"/>
      <c r="IE9" s="1026" t="s">
        <v>87</v>
      </c>
      <c r="IF9" s="1027"/>
      <c r="IG9" s="1028"/>
      <c r="IH9" s="993" t="s">
        <v>61</v>
      </c>
      <c r="II9" s="994"/>
      <c r="IJ9" s="994"/>
      <c r="IK9" s="993" t="s">
        <v>89</v>
      </c>
      <c r="IL9" s="994"/>
      <c r="IM9" s="995"/>
      <c r="IN9" s="993" t="s">
        <v>192</v>
      </c>
      <c r="IO9" s="994"/>
      <c r="IP9" s="994"/>
      <c r="IQ9" s="1010"/>
      <c r="IR9" s="1011"/>
      <c r="IS9" s="1011"/>
      <c r="IT9" s="1011"/>
      <c r="IU9" s="1012"/>
      <c r="IV9" s="98"/>
      <c r="IW9" s="113"/>
      <c r="IX9" s="983"/>
      <c r="IY9" s="984"/>
      <c r="IZ9" s="984"/>
      <c r="JA9" s="984"/>
      <c r="JB9" s="985"/>
      <c r="JC9" s="986" t="s">
        <v>163</v>
      </c>
      <c r="JD9" s="957"/>
      <c r="JE9" s="957"/>
      <c r="JF9" s="957"/>
      <c r="JG9" s="987"/>
      <c r="JH9" s="956" t="s">
        <v>164</v>
      </c>
      <c r="JI9" s="957"/>
      <c r="JJ9" s="957"/>
      <c r="JK9" s="957"/>
      <c r="JL9" s="958"/>
      <c r="JM9" s="978" t="s">
        <v>187</v>
      </c>
      <c r="JN9" s="1016" t="s">
        <v>146</v>
      </c>
      <c r="JO9" s="1018" t="s">
        <v>155</v>
      </c>
      <c r="JP9" s="999" t="s">
        <v>170</v>
      </c>
      <c r="JQ9" s="1021" t="s">
        <v>152</v>
      </c>
      <c r="JR9" s="1024" t="s">
        <v>153</v>
      </c>
      <c r="JS9" s="849" t="s">
        <v>204</v>
      </c>
      <c r="JT9" s="850"/>
      <c r="JU9" s="850"/>
      <c r="JV9" s="851"/>
      <c r="JW9" s="850" t="s">
        <v>205</v>
      </c>
      <c r="JX9" s="850"/>
      <c r="JY9" s="850"/>
      <c r="JZ9" s="850"/>
      <c r="KA9" s="849" t="s">
        <v>206</v>
      </c>
      <c r="KB9" s="850"/>
      <c r="KC9" s="850"/>
      <c r="KD9" s="851"/>
      <c r="KE9" s="864"/>
      <c r="KF9" s="847"/>
      <c r="KG9" s="847"/>
      <c r="KH9" s="847"/>
      <c r="KI9" s="848"/>
    </row>
    <row r="10" spans="1:295" ht="77.25" customHeight="1" thickBot="1" x14ac:dyDescent="0.25">
      <c r="A10" s="1107"/>
      <c r="B10" s="915"/>
      <c r="C10" s="603"/>
      <c r="D10" s="1110" t="s">
        <v>2</v>
      </c>
      <c r="E10" s="1112" t="s">
        <v>3</v>
      </c>
      <c r="F10" s="1114" t="s">
        <v>4</v>
      </c>
      <c r="G10" s="1120" t="s">
        <v>134</v>
      </c>
      <c r="H10" s="1110" t="s">
        <v>7</v>
      </c>
      <c r="I10" s="871" t="s">
        <v>2</v>
      </c>
      <c r="J10" s="888"/>
      <c r="K10" s="889"/>
      <c r="L10" s="889"/>
      <c r="M10" s="1123"/>
      <c r="N10" s="909"/>
      <c r="O10" s="913"/>
      <c r="P10" s="913"/>
      <c r="Q10" s="910"/>
      <c r="R10" s="935"/>
      <c r="S10" s="935"/>
      <c r="T10" s="909"/>
      <c r="U10" s="910"/>
      <c r="V10" s="913"/>
      <c r="W10" s="913"/>
      <c r="X10" s="909"/>
      <c r="Y10" s="913"/>
      <c r="Z10" s="910"/>
      <c r="AA10" s="104"/>
      <c r="AB10" s="915"/>
      <c r="AC10" s="603"/>
      <c r="AD10" s="954"/>
      <c r="AE10" s="955"/>
      <c r="AF10" s="943"/>
      <c r="AG10" s="931"/>
      <c r="AH10" s="1116" t="s">
        <v>26</v>
      </c>
      <c r="AI10" s="1117"/>
      <c r="AJ10" s="1085" t="s">
        <v>111</v>
      </c>
      <c r="AK10" s="928"/>
      <c r="AL10" s="929"/>
      <c r="AM10" s="931"/>
      <c r="AN10" s="950"/>
      <c r="AO10" s="951"/>
      <c r="AP10" s="615" t="s">
        <v>31</v>
      </c>
      <c r="AQ10" s="125" t="s">
        <v>9</v>
      </c>
      <c r="AR10" s="889" t="s">
        <v>9</v>
      </c>
      <c r="AS10" s="889"/>
      <c r="AT10" s="889"/>
      <c r="AU10" s="1118" t="s">
        <v>10</v>
      </c>
      <c r="AV10" s="1119"/>
      <c r="AW10" s="935"/>
      <c r="AX10" s="935"/>
      <c r="AY10" s="935"/>
      <c r="AZ10" s="924"/>
      <c r="BA10" s="923"/>
      <c r="BB10" s="924"/>
      <c r="BC10" s="899"/>
      <c r="BD10" s="608"/>
      <c r="BE10" s="915"/>
      <c r="BF10" s="603"/>
      <c r="BG10" s="1087"/>
      <c r="BH10" s="940"/>
      <c r="BI10" s="943"/>
      <c r="BJ10" s="943"/>
      <c r="BK10" s="931"/>
      <c r="BL10" s="947" t="s">
        <v>9</v>
      </c>
      <c r="BM10" s="917"/>
      <c r="BN10" s="917"/>
      <c r="BO10" s="917"/>
      <c r="BP10" s="918"/>
      <c r="BQ10" s="909"/>
      <c r="BR10" s="913"/>
      <c r="BS10" s="913"/>
      <c r="BT10" s="910"/>
      <c r="BU10" s="923"/>
      <c r="BV10" s="924"/>
      <c r="BW10" s="923"/>
      <c r="BX10" s="924"/>
      <c r="BY10" s="1184"/>
      <c r="BZ10" s="1184"/>
      <c r="CA10" s="1184"/>
      <c r="CB10" s="876"/>
      <c r="CC10" s="878"/>
      <c r="CD10" s="902"/>
      <c r="CE10" s="608"/>
      <c r="CF10" s="945"/>
      <c r="CG10" s="603"/>
      <c r="CH10" s="1087"/>
      <c r="CI10" s="940"/>
      <c r="CJ10" s="943"/>
      <c r="CK10" s="943"/>
      <c r="CL10" s="931"/>
      <c r="CM10" s="888"/>
      <c r="CN10" s="889"/>
      <c r="CO10" s="889"/>
      <c r="CP10" s="890"/>
      <c r="CQ10" s="909"/>
      <c r="CR10" s="913"/>
      <c r="CS10" s="910"/>
      <c r="CT10" s="888"/>
      <c r="CU10" s="890"/>
      <c r="CV10" s="1184"/>
      <c r="CW10" s="1211"/>
      <c r="CX10" s="899"/>
      <c r="CY10" s="608"/>
      <c r="CZ10" s="945"/>
      <c r="DA10" s="883"/>
      <c r="DB10" s="1170"/>
      <c r="DC10" s="1173"/>
      <c r="DD10" s="1176"/>
      <c r="DE10" s="1170"/>
      <c r="DF10" s="888"/>
      <c r="DG10" s="889"/>
      <c r="DH10" s="889"/>
      <c r="DI10" s="890"/>
      <c r="DJ10" s="1188"/>
      <c r="DK10" s="1189"/>
      <c r="DL10" s="1189"/>
      <c r="DM10" s="1190"/>
      <c r="DN10" s="1103"/>
      <c r="DO10" s="1104"/>
      <c r="DP10" s="1057"/>
      <c r="DQ10" s="1058"/>
      <c r="DR10" s="1059"/>
      <c r="DS10" s="1064"/>
      <c r="DT10" s="1065"/>
      <c r="DU10" s="1070"/>
      <c r="DV10" s="1071"/>
      <c r="DW10" s="903"/>
      <c r="DX10" s="608"/>
      <c r="DY10" s="945"/>
      <c r="DZ10" s="1072" t="s">
        <v>42</v>
      </c>
      <c r="EA10" s="1072"/>
      <c r="EB10" s="1072"/>
      <c r="EC10" s="1088" t="s">
        <v>42</v>
      </c>
      <c r="ED10" s="1089"/>
      <c r="EE10" s="1090"/>
      <c r="EF10" s="1072" t="s">
        <v>42</v>
      </c>
      <c r="EG10" s="1072"/>
      <c r="EH10" s="1072"/>
      <c r="EI10" s="1141" t="s">
        <v>42</v>
      </c>
      <c r="EJ10" s="1072"/>
      <c r="EK10" s="1080"/>
      <c r="EL10" s="1191" t="s">
        <v>42</v>
      </c>
      <c r="EM10" s="1191"/>
      <c r="EN10" s="1191"/>
      <c r="EO10" s="1192" t="s">
        <v>42</v>
      </c>
      <c r="EP10" s="1191"/>
      <c r="EQ10" s="1191"/>
      <c r="ER10" s="1093"/>
      <c r="ES10" s="1096"/>
      <c r="ET10" s="1099"/>
      <c r="EU10" s="1083"/>
      <c r="EV10" s="1083"/>
      <c r="EW10" s="1149"/>
      <c r="EX10" s="1152"/>
      <c r="EY10" s="1127" t="s">
        <v>191</v>
      </c>
      <c r="EZ10" s="1128"/>
      <c r="FA10" s="1129"/>
      <c r="FB10" s="1127" t="s">
        <v>48</v>
      </c>
      <c r="FC10" s="1128"/>
      <c r="FD10" s="1129"/>
      <c r="FE10" s="1130" t="s">
        <v>49</v>
      </c>
      <c r="FF10" s="1130"/>
      <c r="FG10" s="1131"/>
      <c r="FH10" s="1132" t="s">
        <v>50</v>
      </c>
      <c r="FI10" s="1130"/>
      <c r="FJ10" s="1131"/>
      <c r="FK10" s="1132" t="s">
        <v>51</v>
      </c>
      <c r="FL10" s="1130"/>
      <c r="FM10" s="1131"/>
      <c r="FN10" s="1132" t="s">
        <v>52</v>
      </c>
      <c r="FO10" s="1130"/>
      <c r="FP10" s="1131"/>
      <c r="FQ10" s="1154"/>
      <c r="FR10" s="284"/>
      <c r="FS10" s="945"/>
      <c r="FT10" s="1166"/>
      <c r="FU10" s="883"/>
      <c r="FV10" s="1133" t="s">
        <v>55</v>
      </c>
      <c r="FW10" s="938" t="s">
        <v>56</v>
      </c>
      <c r="FX10" s="938" t="s">
        <v>57</v>
      </c>
      <c r="FY10" s="938" t="s">
        <v>58</v>
      </c>
      <c r="FZ10" s="1135" t="s">
        <v>100</v>
      </c>
      <c r="GA10" s="1159" t="s">
        <v>55</v>
      </c>
      <c r="GB10" s="938" t="s">
        <v>56</v>
      </c>
      <c r="GC10" s="938" t="s">
        <v>57</v>
      </c>
      <c r="GD10" s="938" t="s">
        <v>58</v>
      </c>
      <c r="GE10" s="1137" t="s">
        <v>100</v>
      </c>
      <c r="GF10" s="1262"/>
      <c r="GG10" s="1162"/>
      <c r="GH10" s="1126"/>
      <c r="GI10" s="68" t="s">
        <v>43</v>
      </c>
      <c r="GJ10" s="7" t="s">
        <v>60</v>
      </c>
      <c r="GK10" s="8" t="s">
        <v>61</v>
      </c>
      <c r="GL10" s="8" t="s">
        <v>62</v>
      </c>
      <c r="GM10" s="1142" t="s">
        <v>63</v>
      </c>
      <c r="GN10" s="1142" t="s">
        <v>64</v>
      </c>
      <c r="GO10" s="1142" t="s">
        <v>65</v>
      </c>
      <c r="GP10" s="1142" t="s">
        <v>66</v>
      </c>
      <c r="GQ10" s="1144" t="s">
        <v>67</v>
      </c>
      <c r="GR10" s="284"/>
      <c r="GS10" s="194" t="s">
        <v>145</v>
      </c>
      <c r="GT10" s="1266" t="s">
        <v>68</v>
      </c>
      <c r="GU10" s="1263" t="s">
        <v>112</v>
      </c>
      <c r="GV10" s="1263" t="s">
        <v>69</v>
      </c>
      <c r="GW10" s="1263" t="s">
        <v>70</v>
      </c>
      <c r="GX10" s="1263" t="s">
        <v>71</v>
      </c>
      <c r="GY10" s="1263" t="s">
        <v>104</v>
      </c>
      <c r="GZ10" s="1263" t="s">
        <v>105</v>
      </c>
      <c r="HA10" s="193" t="s">
        <v>72</v>
      </c>
      <c r="HB10" s="1050"/>
      <c r="HC10" s="1048"/>
      <c r="HD10" s="1045" t="s">
        <v>55</v>
      </c>
      <c r="HE10" s="1046" t="s">
        <v>56</v>
      </c>
      <c r="HF10" s="1046" t="s">
        <v>57</v>
      </c>
      <c r="HG10" s="1046" t="s">
        <v>58</v>
      </c>
      <c r="HH10" s="969" t="s">
        <v>161</v>
      </c>
      <c r="HI10" s="1036" t="s">
        <v>61</v>
      </c>
      <c r="HJ10" s="1032" t="s">
        <v>76</v>
      </c>
      <c r="HK10" s="1032" t="s">
        <v>77</v>
      </c>
      <c r="HL10" s="1032" t="s">
        <v>78</v>
      </c>
      <c r="HM10" s="1032" t="s">
        <v>79</v>
      </c>
      <c r="HN10" s="1002" t="s">
        <v>80</v>
      </c>
      <c r="HO10" s="1002" t="s">
        <v>81</v>
      </c>
      <c r="HP10" s="1034" t="s">
        <v>72</v>
      </c>
      <c r="HQ10" s="99"/>
      <c r="HR10" s="71" t="s">
        <v>145</v>
      </c>
      <c r="HS10" s="1029"/>
      <c r="HT10" s="1030"/>
      <c r="HU10" s="1031"/>
      <c r="HV10" s="1029"/>
      <c r="HW10" s="1030"/>
      <c r="HX10" s="1031"/>
      <c r="HY10" s="1029"/>
      <c r="HZ10" s="1030"/>
      <c r="IA10" s="1031"/>
      <c r="IB10" s="1029"/>
      <c r="IC10" s="1030"/>
      <c r="ID10" s="1031"/>
      <c r="IE10" s="1029"/>
      <c r="IF10" s="1030"/>
      <c r="IG10" s="1031"/>
      <c r="IH10" s="1042" t="s">
        <v>90</v>
      </c>
      <c r="II10" s="1043"/>
      <c r="IJ10" s="1043"/>
      <c r="IK10" s="1042" t="s">
        <v>90</v>
      </c>
      <c r="IL10" s="1043"/>
      <c r="IM10" s="1044"/>
      <c r="IN10" s="1042" t="s">
        <v>90</v>
      </c>
      <c r="IO10" s="1043"/>
      <c r="IP10" s="1044"/>
      <c r="IQ10" s="952" t="s">
        <v>92</v>
      </c>
      <c r="IR10" s="971" t="s">
        <v>93</v>
      </c>
      <c r="IS10" s="971" t="s">
        <v>94</v>
      </c>
      <c r="IT10" s="953" t="s">
        <v>95</v>
      </c>
      <c r="IU10" s="953" t="s">
        <v>160</v>
      </c>
      <c r="IV10" s="99"/>
      <c r="IW10" s="120" t="s">
        <v>145</v>
      </c>
      <c r="IX10" s="965" t="s">
        <v>92</v>
      </c>
      <c r="IY10" s="967" t="s">
        <v>93</v>
      </c>
      <c r="IZ10" s="967" t="s">
        <v>94</v>
      </c>
      <c r="JA10" s="967" t="s">
        <v>95</v>
      </c>
      <c r="JB10" s="976" t="s">
        <v>61</v>
      </c>
      <c r="JC10" s="1245" t="s">
        <v>165</v>
      </c>
      <c r="JD10" s="959" t="s">
        <v>166</v>
      </c>
      <c r="JE10" s="959" t="s">
        <v>162</v>
      </c>
      <c r="JF10" s="959" t="s">
        <v>167</v>
      </c>
      <c r="JG10" s="961" t="s">
        <v>168</v>
      </c>
      <c r="JH10" s="959" t="s">
        <v>165</v>
      </c>
      <c r="JI10" s="959" t="s">
        <v>166</v>
      </c>
      <c r="JJ10" s="959" t="s">
        <v>162</v>
      </c>
      <c r="JK10" s="959" t="s">
        <v>167</v>
      </c>
      <c r="JL10" s="973" t="s">
        <v>168</v>
      </c>
      <c r="JM10" s="979"/>
      <c r="JN10" s="1017"/>
      <c r="JO10" s="1019"/>
      <c r="JP10" s="1000"/>
      <c r="JQ10" s="1022"/>
      <c r="JR10" s="1025"/>
      <c r="JS10" s="856" t="s">
        <v>146</v>
      </c>
      <c r="JT10" s="858" t="s">
        <v>207</v>
      </c>
      <c r="JU10" s="852" t="s">
        <v>208</v>
      </c>
      <c r="JV10" s="854" t="s">
        <v>134</v>
      </c>
      <c r="JW10" s="867" t="s">
        <v>146</v>
      </c>
      <c r="JX10" s="858" t="s">
        <v>207</v>
      </c>
      <c r="JY10" s="852" t="s">
        <v>208</v>
      </c>
      <c r="JZ10" s="865" t="s">
        <v>134</v>
      </c>
      <c r="KA10" s="856" t="s">
        <v>146</v>
      </c>
      <c r="KB10" s="858" t="s">
        <v>207</v>
      </c>
      <c r="KC10" s="852" t="s">
        <v>208</v>
      </c>
      <c r="KD10" s="854" t="s">
        <v>134</v>
      </c>
      <c r="KE10" s="211" t="s">
        <v>180</v>
      </c>
      <c r="KF10" s="108" t="s">
        <v>181</v>
      </c>
      <c r="KG10" s="108" t="s">
        <v>182</v>
      </c>
      <c r="KH10" s="108" t="s">
        <v>183</v>
      </c>
      <c r="KI10" s="109" t="s">
        <v>184</v>
      </c>
    </row>
    <row r="11" spans="1:295" ht="53.25" customHeight="1" thickBot="1" x14ac:dyDescent="0.3">
      <c r="A11" s="1108"/>
      <c r="B11" s="916"/>
      <c r="C11" s="604" t="s">
        <v>146</v>
      </c>
      <c r="D11" s="1111"/>
      <c r="E11" s="1113"/>
      <c r="F11" s="1115"/>
      <c r="G11" s="1121"/>
      <c r="H11" s="1111"/>
      <c r="I11" s="873"/>
      <c r="J11" s="167" t="s">
        <v>11</v>
      </c>
      <c r="K11" s="27" t="s">
        <v>12</v>
      </c>
      <c r="L11" s="168" t="s">
        <v>13</v>
      </c>
      <c r="M11" s="1124"/>
      <c r="N11" s="173" t="s">
        <v>11</v>
      </c>
      <c r="O11" s="170" t="s">
        <v>12</v>
      </c>
      <c r="P11" s="171" t="s">
        <v>13</v>
      </c>
      <c r="Q11" s="172" t="s">
        <v>134</v>
      </c>
      <c r="R11" s="69" t="s">
        <v>11</v>
      </c>
      <c r="S11" s="168" t="s">
        <v>12</v>
      </c>
      <c r="T11" s="173" t="s">
        <v>11</v>
      </c>
      <c r="U11" s="174" t="s">
        <v>12</v>
      </c>
      <c r="V11" s="169" t="s">
        <v>11</v>
      </c>
      <c r="W11" s="171" t="s">
        <v>12</v>
      </c>
      <c r="X11" s="173" t="s">
        <v>11</v>
      </c>
      <c r="Y11" s="170" t="s">
        <v>12</v>
      </c>
      <c r="Z11" s="174" t="s">
        <v>13</v>
      </c>
      <c r="AA11" s="105"/>
      <c r="AB11" s="916"/>
      <c r="AC11" s="604" t="s">
        <v>146</v>
      </c>
      <c r="AD11" s="188" t="s">
        <v>13</v>
      </c>
      <c r="AE11" s="175" t="s">
        <v>134</v>
      </c>
      <c r="AF11" s="185" t="s">
        <v>11</v>
      </c>
      <c r="AG11" s="176" t="s">
        <v>11</v>
      </c>
      <c r="AH11" s="173" t="s">
        <v>11</v>
      </c>
      <c r="AI11" s="174" t="s">
        <v>12</v>
      </c>
      <c r="AJ11" s="1087"/>
      <c r="AK11" s="169" t="s">
        <v>11</v>
      </c>
      <c r="AL11" s="174" t="s">
        <v>12</v>
      </c>
      <c r="AM11" s="176" t="s">
        <v>11</v>
      </c>
      <c r="AN11" s="176" t="s">
        <v>12</v>
      </c>
      <c r="AO11" s="175" t="s">
        <v>134</v>
      </c>
      <c r="AP11" s="185" t="s">
        <v>178</v>
      </c>
      <c r="AQ11" s="177" t="s">
        <v>178</v>
      </c>
      <c r="AR11" s="69" t="s">
        <v>11</v>
      </c>
      <c r="AS11" s="6" t="s">
        <v>97</v>
      </c>
      <c r="AT11" s="168" t="s">
        <v>98</v>
      </c>
      <c r="AU11" s="258" t="s">
        <v>13</v>
      </c>
      <c r="AV11" s="30" t="s">
        <v>134</v>
      </c>
      <c r="AW11" s="169" t="s">
        <v>11</v>
      </c>
      <c r="AX11" s="170" t="s">
        <v>12</v>
      </c>
      <c r="AY11" s="171" t="s">
        <v>13</v>
      </c>
      <c r="AZ11" s="172" t="s">
        <v>134</v>
      </c>
      <c r="BA11" s="173" t="s">
        <v>96</v>
      </c>
      <c r="BB11" s="174" t="s">
        <v>178</v>
      </c>
      <c r="BC11" s="900"/>
      <c r="BD11" s="105"/>
      <c r="BE11" s="915"/>
      <c r="BF11" s="603" t="s">
        <v>146</v>
      </c>
      <c r="BG11" s="259" t="s">
        <v>11</v>
      </c>
      <c r="BH11" s="14" t="s">
        <v>11</v>
      </c>
      <c r="BI11" s="13" t="s">
        <v>11</v>
      </c>
      <c r="BJ11" s="13" t="s">
        <v>11</v>
      </c>
      <c r="BK11" s="114" t="s">
        <v>11</v>
      </c>
      <c r="BL11" s="613" t="s">
        <v>11</v>
      </c>
      <c r="BM11" s="10" t="s">
        <v>12</v>
      </c>
      <c r="BN11" s="158" t="s">
        <v>98</v>
      </c>
      <c r="BO11" s="158" t="s">
        <v>178</v>
      </c>
      <c r="BP11" s="123" t="s">
        <v>142</v>
      </c>
      <c r="BQ11" s="610" t="s">
        <v>11</v>
      </c>
      <c r="BR11" s="10" t="s">
        <v>12</v>
      </c>
      <c r="BS11" s="11" t="s">
        <v>13</v>
      </c>
      <c r="BT11" s="260" t="s">
        <v>143</v>
      </c>
      <c r="BU11" s="610" t="s">
        <v>12</v>
      </c>
      <c r="BV11" s="12" t="s">
        <v>13</v>
      </c>
      <c r="BW11" s="613" t="s">
        <v>12</v>
      </c>
      <c r="BX11" s="12" t="s">
        <v>13</v>
      </c>
      <c r="BY11" s="610" t="s">
        <v>11</v>
      </c>
      <c r="BZ11" s="11" t="s">
        <v>12</v>
      </c>
      <c r="CA11" s="264" t="s">
        <v>142</v>
      </c>
      <c r="CB11" s="180" t="s">
        <v>178</v>
      </c>
      <c r="CC11" s="181" t="s">
        <v>178</v>
      </c>
      <c r="CD11" s="902"/>
      <c r="CE11" s="105"/>
      <c r="CF11" s="946"/>
      <c r="CG11" s="604" t="s">
        <v>133</v>
      </c>
      <c r="CH11" s="601" t="s">
        <v>11</v>
      </c>
      <c r="CI11" s="125" t="s">
        <v>11</v>
      </c>
      <c r="CJ11" s="615" t="s">
        <v>11</v>
      </c>
      <c r="CK11" s="615" t="s">
        <v>11</v>
      </c>
      <c r="CL11" s="600" t="s">
        <v>11</v>
      </c>
      <c r="CM11" s="173" t="s">
        <v>11</v>
      </c>
      <c r="CN11" s="170" t="s">
        <v>12</v>
      </c>
      <c r="CO11" s="174" t="s">
        <v>13</v>
      </c>
      <c r="CP11" s="174" t="s">
        <v>178</v>
      </c>
      <c r="CQ11" s="173" t="s">
        <v>11</v>
      </c>
      <c r="CR11" s="170" t="s">
        <v>12</v>
      </c>
      <c r="CS11" s="174" t="s">
        <v>13</v>
      </c>
      <c r="CT11" s="173" t="s">
        <v>11</v>
      </c>
      <c r="CU11" s="174" t="s">
        <v>13</v>
      </c>
      <c r="CV11" s="169" t="s">
        <v>11</v>
      </c>
      <c r="CW11" s="174" t="s">
        <v>12</v>
      </c>
      <c r="CX11" s="900"/>
      <c r="CY11" s="105"/>
      <c r="CZ11" s="946"/>
      <c r="DA11" s="884"/>
      <c r="DB11" s="173" t="s">
        <v>11</v>
      </c>
      <c r="DC11" s="27" t="s">
        <v>11</v>
      </c>
      <c r="DD11" s="170" t="s">
        <v>11</v>
      </c>
      <c r="DE11" s="171" t="s">
        <v>11</v>
      </c>
      <c r="DF11" s="173" t="s">
        <v>11</v>
      </c>
      <c r="DG11" s="170" t="s">
        <v>12</v>
      </c>
      <c r="DH11" s="171" t="s">
        <v>178</v>
      </c>
      <c r="DI11" s="186" t="s">
        <v>142</v>
      </c>
      <c r="DJ11" s="169" t="s">
        <v>11</v>
      </c>
      <c r="DK11" s="170" t="s">
        <v>12</v>
      </c>
      <c r="DL11" s="171" t="s">
        <v>13</v>
      </c>
      <c r="DM11" s="187" t="s">
        <v>134</v>
      </c>
      <c r="DN11" s="169" t="s">
        <v>11</v>
      </c>
      <c r="DO11" s="171" t="s">
        <v>98</v>
      </c>
      <c r="DP11" s="173" t="s">
        <v>11</v>
      </c>
      <c r="DQ11" s="171" t="s">
        <v>12</v>
      </c>
      <c r="DR11" s="30" t="s">
        <v>134</v>
      </c>
      <c r="DS11" s="188" t="s">
        <v>178</v>
      </c>
      <c r="DT11" s="267" t="s">
        <v>134</v>
      </c>
      <c r="DU11" s="176" t="s">
        <v>178</v>
      </c>
      <c r="DV11" s="175" t="s">
        <v>134</v>
      </c>
      <c r="DW11" s="904"/>
      <c r="DX11" s="105"/>
      <c r="DY11" s="946"/>
      <c r="DZ11" s="201" t="s">
        <v>11</v>
      </c>
      <c r="EA11" s="612" t="s">
        <v>12</v>
      </c>
      <c r="EB11" s="116" t="s">
        <v>13</v>
      </c>
      <c r="EC11" s="203" t="s">
        <v>11</v>
      </c>
      <c r="ED11" s="612" t="s">
        <v>12</v>
      </c>
      <c r="EE11" s="204" t="s">
        <v>13</v>
      </c>
      <c r="EF11" s="201" t="s">
        <v>11</v>
      </c>
      <c r="EG11" s="612" t="s">
        <v>12</v>
      </c>
      <c r="EH11" s="116" t="s">
        <v>13</v>
      </c>
      <c r="EI11" s="203" t="s">
        <v>11</v>
      </c>
      <c r="EJ11" s="612" t="s">
        <v>12</v>
      </c>
      <c r="EK11" s="204" t="s">
        <v>13</v>
      </c>
      <c r="EL11" s="201" t="s">
        <v>11</v>
      </c>
      <c r="EM11" s="612" t="s">
        <v>12</v>
      </c>
      <c r="EN11" s="116" t="s">
        <v>13</v>
      </c>
      <c r="EO11" s="203" t="s">
        <v>11</v>
      </c>
      <c r="EP11" s="612" t="s">
        <v>12</v>
      </c>
      <c r="EQ11" s="116" t="s">
        <v>13</v>
      </c>
      <c r="ER11" s="1094"/>
      <c r="ES11" s="1097"/>
      <c r="ET11" s="1100"/>
      <c r="EU11" s="1084"/>
      <c r="EV11" s="1084"/>
      <c r="EW11" s="1150"/>
      <c r="EX11" s="1153"/>
      <c r="EY11" s="201" t="s">
        <v>11</v>
      </c>
      <c r="EZ11" s="612" t="s">
        <v>12</v>
      </c>
      <c r="FA11" s="612" t="s">
        <v>13</v>
      </c>
      <c r="FB11" s="201" t="s">
        <v>11</v>
      </c>
      <c r="FC11" s="612" t="s">
        <v>12</v>
      </c>
      <c r="FD11" s="612" t="s">
        <v>13</v>
      </c>
      <c r="FE11" s="69" t="s">
        <v>11</v>
      </c>
      <c r="FF11" s="27" t="s">
        <v>12</v>
      </c>
      <c r="FG11" s="205" t="s">
        <v>13</v>
      </c>
      <c r="FH11" s="167" t="s">
        <v>11</v>
      </c>
      <c r="FI11" s="27" t="s">
        <v>12</v>
      </c>
      <c r="FJ11" s="205" t="s">
        <v>13</v>
      </c>
      <c r="FK11" s="167" t="s">
        <v>11</v>
      </c>
      <c r="FL11" s="27" t="s">
        <v>12</v>
      </c>
      <c r="FM11" s="205" t="s">
        <v>13</v>
      </c>
      <c r="FN11" s="167" t="s">
        <v>11</v>
      </c>
      <c r="FO11" s="27" t="s">
        <v>12</v>
      </c>
      <c r="FP11" s="205" t="s">
        <v>13</v>
      </c>
      <c r="FQ11" s="206" t="s">
        <v>113</v>
      </c>
      <c r="FR11" s="285"/>
      <c r="FS11" s="945"/>
      <c r="FT11" s="1167"/>
      <c r="FU11" s="1155"/>
      <c r="FV11" s="1134"/>
      <c r="FW11" s="939"/>
      <c r="FX11" s="939"/>
      <c r="FY11" s="939"/>
      <c r="FZ11" s="1136"/>
      <c r="GA11" s="1160"/>
      <c r="GB11" s="939"/>
      <c r="GC11" s="939"/>
      <c r="GD11" s="939"/>
      <c r="GE11" s="1138"/>
      <c r="GF11" s="1262"/>
      <c r="GG11" s="1162"/>
      <c r="GH11" s="1126"/>
      <c r="GI11" s="69" t="s">
        <v>11</v>
      </c>
      <c r="GJ11" s="27" t="s">
        <v>11</v>
      </c>
      <c r="GK11" s="27" t="s">
        <v>11</v>
      </c>
      <c r="GL11" s="27" t="s">
        <v>11</v>
      </c>
      <c r="GM11" s="1143"/>
      <c r="GN11" s="1143"/>
      <c r="GO11" s="1143"/>
      <c r="GP11" s="1143"/>
      <c r="GQ11" s="1145"/>
      <c r="GR11" s="284"/>
      <c r="GS11" s="20"/>
      <c r="GT11" s="1267"/>
      <c r="GU11" s="1264"/>
      <c r="GV11" s="1264"/>
      <c r="GW11" s="1264"/>
      <c r="GX11" s="1264"/>
      <c r="GY11" s="1264"/>
      <c r="GZ11" s="1264"/>
      <c r="HA11" s="82" t="s">
        <v>11</v>
      </c>
      <c r="HB11" s="1050"/>
      <c r="HC11" s="1048"/>
      <c r="HD11" s="1045"/>
      <c r="HE11" s="1046"/>
      <c r="HF11" s="1046"/>
      <c r="HG11" s="1046"/>
      <c r="HH11" s="969"/>
      <c r="HI11" s="1037"/>
      <c r="HJ11" s="1033"/>
      <c r="HK11" s="1033"/>
      <c r="HL11" s="1033"/>
      <c r="HM11" s="1033"/>
      <c r="HN11" s="1003"/>
      <c r="HO11" s="1003"/>
      <c r="HP11" s="1035"/>
      <c r="HQ11" s="99"/>
      <c r="HR11" s="70"/>
      <c r="HS11" s="9" t="s">
        <v>11</v>
      </c>
      <c r="HT11" s="611" t="s">
        <v>12</v>
      </c>
      <c r="HU11" s="115" t="s">
        <v>13</v>
      </c>
      <c r="HV11" s="9" t="s">
        <v>11</v>
      </c>
      <c r="HW11" s="611" t="s">
        <v>12</v>
      </c>
      <c r="HX11" s="115" t="s">
        <v>13</v>
      </c>
      <c r="HY11" s="9" t="s">
        <v>11</v>
      </c>
      <c r="HZ11" s="611" t="s">
        <v>12</v>
      </c>
      <c r="IA11" s="115" t="s">
        <v>13</v>
      </c>
      <c r="IB11" s="9" t="s">
        <v>11</v>
      </c>
      <c r="IC11" s="611" t="s">
        <v>12</v>
      </c>
      <c r="ID11" s="115" t="s">
        <v>13</v>
      </c>
      <c r="IE11" s="9" t="s">
        <v>11</v>
      </c>
      <c r="IF11" s="611" t="s">
        <v>12</v>
      </c>
      <c r="IG11" s="82" t="s">
        <v>13</v>
      </c>
      <c r="IH11" s="15" t="s">
        <v>11</v>
      </c>
      <c r="II11" s="16" t="s">
        <v>12</v>
      </c>
      <c r="IJ11" s="298" t="s">
        <v>13</v>
      </c>
      <c r="IK11" s="22" t="s">
        <v>11</v>
      </c>
      <c r="IL11" s="17" t="s">
        <v>12</v>
      </c>
      <c r="IM11" s="18" t="s">
        <v>13</v>
      </c>
      <c r="IN11" s="22" t="s">
        <v>11</v>
      </c>
      <c r="IO11" s="17" t="s">
        <v>12</v>
      </c>
      <c r="IP11" s="18" t="s">
        <v>13</v>
      </c>
      <c r="IQ11" s="1041"/>
      <c r="IR11" s="972"/>
      <c r="IS11" s="972"/>
      <c r="IT11" s="970"/>
      <c r="IU11" s="970"/>
      <c r="IV11" s="99"/>
      <c r="IW11" s="20"/>
      <c r="IX11" s="966"/>
      <c r="IY11" s="968"/>
      <c r="IZ11" s="968"/>
      <c r="JA11" s="968"/>
      <c r="JB11" s="977"/>
      <c r="JC11" s="1254"/>
      <c r="JD11" s="960"/>
      <c r="JE11" s="960"/>
      <c r="JF11" s="960"/>
      <c r="JG11" s="962"/>
      <c r="JH11" s="960"/>
      <c r="JI11" s="960"/>
      <c r="JJ11" s="960"/>
      <c r="JK11" s="960"/>
      <c r="JL11" s="974"/>
      <c r="JM11" s="979"/>
      <c r="JN11" s="1017"/>
      <c r="JO11" s="1020"/>
      <c r="JP11" s="1001"/>
      <c r="JQ11" s="1023"/>
      <c r="JR11" s="1025"/>
      <c r="JS11" s="857"/>
      <c r="JT11" s="859"/>
      <c r="JU11" s="853"/>
      <c r="JV11" s="855"/>
      <c r="JW11" s="868"/>
      <c r="JX11" s="859"/>
      <c r="JY11" s="853"/>
      <c r="JZ11" s="866"/>
      <c r="KA11" s="857"/>
      <c r="KB11" s="859"/>
      <c r="KC11" s="853"/>
      <c r="KD11" s="855"/>
      <c r="KE11" s="695" t="s">
        <v>185</v>
      </c>
      <c r="KF11" s="304" t="s">
        <v>185</v>
      </c>
      <c r="KG11" s="304" t="s">
        <v>185</v>
      </c>
      <c r="KH11" s="304" t="s">
        <v>185</v>
      </c>
      <c r="KI11" s="305" t="s">
        <v>185</v>
      </c>
    </row>
    <row r="12" spans="1:295" s="95" customFormat="1" ht="29.25" customHeight="1" thickBot="1" x14ac:dyDescent="0.35">
      <c r="A12" s="31"/>
      <c r="B12" s="32" t="s">
        <v>135</v>
      </c>
      <c r="C12" s="33">
        <f>SUM(C13:C18)</f>
        <v>481</v>
      </c>
      <c r="D12" s="34">
        <f t="shared" ref="D12:BU12" si="0">SUM(D13:D18)</f>
        <v>30</v>
      </c>
      <c r="E12" s="34">
        <f t="shared" si="0"/>
        <v>0</v>
      </c>
      <c r="F12" s="43">
        <f t="shared" si="0"/>
        <v>0</v>
      </c>
      <c r="G12" s="248">
        <f>SUM(D12:F12)/C12*100</f>
        <v>6.2370062370062378</v>
      </c>
      <c r="H12" s="42">
        <f t="shared" si="0"/>
        <v>30</v>
      </c>
      <c r="I12" s="43">
        <f t="shared" si="0"/>
        <v>0</v>
      </c>
      <c r="J12" s="44">
        <f t="shared" si="0"/>
        <v>37</v>
      </c>
      <c r="K12" s="34">
        <f>SUM(K13:K18)</f>
        <v>39</v>
      </c>
      <c r="L12" s="43">
        <f t="shared" si="0"/>
        <v>36</v>
      </c>
      <c r="M12" s="250">
        <f t="shared" ref="M12:M18" si="1">L12/C12*100</f>
        <v>7.4844074844074848</v>
      </c>
      <c r="N12" s="44">
        <f t="shared" si="0"/>
        <v>37</v>
      </c>
      <c r="O12" s="34">
        <f t="shared" si="0"/>
        <v>39</v>
      </c>
      <c r="P12" s="43">
        <f t="shared" si="0"/>
        <v>36</v>
      </c>
      <c r="Q12" s="250">
        <f>P12/C12*100</f>
        <v>7.4844074844074848</v>
      </c>
      <c r="R12" s="42">
        <f t="shared" si="0"/>
        <v>37</v>
      </c>
      <c r="S12" s="43">
        <f t="shared" si="0"/>
        <v>39</v>
      </c>
      <c r="T12" s="44">
        <f t="shared" si="0"/>
        <v>37</v>
      </c>
      <c r="U12" s="35">
        <f t="shared" si="0"/>
        <v>39</v>
      </c>
      <c r="V12" s="42">
        <f t="shared" si="0"/>
        <v>0</v>
      </c>
      <c r="W12" s="43">
        <f t="shared" si="0"/>
        <v>0</v>
      </c>
      <c r="X12" s="44">
        <f t="shared" si="0"/>
        <v>0</v>
      </c>
      <c r="Y12" s="34">
        <f t="shared" si="0"/>
        <v>0</v>
      </c>
      <c r="Z12" s="35">
        <f t="shared" si="0"/>
        <v>0</v>
      </c>
      <c r="AA12" s="100"/>
      <c r="AB12" s="252" t="s">
        <v>135</v>
      </c>
      <c r="AC12" s="253">
        <f>SUM(AC13:AC18)</f>
        <v>559</v>
      </c>
      <c r="AD12" s="72">
        <f t="shared" si="0"/>
        <v>46</v>
      </c>
      <c r="AE12" s="146">
        <f>AD12/AC12*100</f>
        <v>8.2289803220035775</v>
      </c>
      <c r="AF12" s="41">
        <f t="shared" si="0"/>
        <v>46</v>
      </c>
      <c r="AG12" s="38">
        <f t="shared" si="0"/>
        <v>45</v>
      </c>
      <c r="AH12" s="38">
        <f t="shared" si="0"/>
        <v>0</v>
      </c>
      <c r="AI12" s="38">
        <f t="shared" si="0"/>
        <v>0</v>
      </c>
      <c r="AJ12" s="38">
        <f t="shared" si="0"/>
        <v>0</v>
      </c>
      <c r="AK12" s="38">
        <f t="shared" si="0"/>
        <v>0</v>
      </c>
      <c r="AL12" s="38">
        <f t="shared" si="0"/>
        <v>0</v>
      </c>
      <c r="AM12" s="38">
        <f t="shared" si="0"/>
        <v>52</v>
      </c>
      <c r="AN12" s="40">
        <f t="shared" si="0"/>
        <v>46</v>
      </c>
      <c r="AO12" s="146">
        <f>AN12/AC12*100</f>
        <v>8.2289803220035775</v>
      </c>
      <c r="AP12" s="41">
        <f t="shared" si="0"/>
        <v>9</v>
      </c>
      <c r="AQ12" s="38">
        <f t="shared" si="0"/>
        <v>47</v>
      </c>
      <c r="AR12" s="38">
        <f t="shared" si="0"/>
        <v>0</v>
      </c>
      <c r="AS12" s="38"/>
      <c r="AT12" s="38">
        <f t="shared" si="0"/>
        <v>1</v>
      </c>
      <c r="AU12" s="40">
        <f>SUM(AU13:AU18)</f>
        <v>0</v>
      </c>
      <c r="AV12" s="144">
        <f>AU12/AC12*100</f>
        <v>0</v>
      </c>
      <c r="AW12" s="41">
        <f t="shared" si="0"/>
        <v>0</v>
      </c>
      <c r="AX12" s="38">
        <f t="shared" si="0"/>
        <v>0</v>
      </c>
      <c r="AY12" s="40">
        <f>SUM(AY13:AY18)</f>
        <v>1</v>
      </c>
      <c r="AZ12" s="146">
        <f>AY12/AC12*100</f>
        <v>0.17889087656529518</v>
      </c>
      <c r="BA12" s="67">
        <f t="shared" si="0"/>
        <v>0</v>
      </c>
      <c r="BB12" s="39">
        <f t="shared" si="0"/>
        <v>0</v>
      </c>
      <c r="BC12" s="163">
        <f t="shared" ref="BC12" si="2">SUM(BC13:BC18)</f>
        <v>51</v>
      </c>
      <c r="BD12" s="100"/>
      <c r="BE12" s="252" t="s">
        <v>135</v>
      </c>
      <c r="BF12" s="253">
        <f>SUM(BF13:BF18)</f>
        <v>569</v>
      </c>
      <c r="BG12" s="41">
        <f t="shared" si="0"/>
        <v>0</v>
      </c>
      <c r="BH12" s="38">
        <f t="shared" si="0"/>
        <v>0</v>
      </c>
      <c r="BI12" s="38">
        <f t="shared" si="0"/>
        <v>0</v>
      </c>
      <c r="BJ12" s="38">
        <f t="shared" si="0"/>
        <v>3</v>
      </c>
      <c r="BK12" s="40">
        <f t="shared" si="0"/>
        <v>3</v>
      </c>
      <c r="BL12" s="67">
        <f t="shared" si="0"/>
        <v>0</v>
      </c>
      <c r="BM12" s="38">
        <f t="shared" si="0"/>
        <v>0</v>
      </c>
      <c r="BN12" s="38"/>
      <c r="BO12" s="40">
        <f t="shared" si="0"/>
        <v>2</v>
      </c>
      <c r="BP12" s="146">
        <f>BO12/BF12</f>
        <v>3.5149384885764497E-3</v>
      </c>
      <c r="BQ12" s="41">
        <f t="shared" si="0"/>
        <v>0</v>
      </c>
      <c r="BR12" s="38">
        <f t="shared" si="0"/>
        <v>0</v>
      </c>
      <c r="BS12" s="40">
        <f>SUM(BS13:BS18)</f>
        <v>0</v>
      </c>
      <c r="BT12" s="261">
        <f>BS12/BF12*100</f>
        <v>0</v>
      </c>
      <c r="BU12" s="41">
        <f t="shared" si="0"/>
        <v>0</v>
      </c>
      <c r="BV12" s="38">
        <f t="shared" ref="BV12:EE12" si="3">SUM(BV13:BV18)</f>
        <v>0</v>
      </c>
      <c r="BW12" s="38">
        <f t="shared" si="3"/>
        <v>0</v>
      </c>
      <c r="BX12" s="38">
        <f t="shared" si="3"/>
        <v>0</v>
      </c>
      <c r="BY12" s="38">
        <f t="shared" si="3"/>
        <v>0</v>
      </c>
      <c r="BZ12" s="40">
        <f>SUM(BZ13:BZ18)</f>
        <v>0</v>
      </c>
      <c r="CA12" s="146">
        <f t="shared" ref="CA12:CA18" si="4">BZ12/BF12*100</f>
        <v>0</v>
      </c>
      <c r="CB12" s="265">
        <f t="shared" ref="CB12:CC12" si="5">SUM(CB13:CB18)</f>
        <v>0</v>
      </c>
      <c r="CC12" s="83">
        <f t="shared" si="5"/>
        <v>1</v>
      </c>
      <c r="CD12" s="163">
        <f t="shared" ref="CD12" si="6">SUM(CD13:CD18)</f>
        <v>3</v>
      </c>
      <c r="CE12" s="100"/>
      <c r="CF12" s="244" t="s">
        <v>135</v>
      </c>
      <c r="CG12" s="253">
        <f>SUM(CG13:CG18)</f>
        <v>666</v>
      </c>
      <c r="CH12" s="67">
        <f t="shared" ref="CH12:CX12" si="7">SUM(CH13:CH18)</f>
        <v>0</v>
      </c>
      <c r="CI12" s="38">
        <f t="shared" si="7"/>
        <v>31</v>
      </c>
      <c r="CJ12" s="38">
        <f t="shared" si="7"/>
        <v>0</v>
      </c>
      <c r="CK12" s="38">
        <f t="shared" si="7"/>
        <v>0</v>
      </c>
      <c r="CL12" s="38">
        <f t="shared" si="7"/>
        <v>0</v>
      </c>
      <c r="CM12" s="38">
        <f t="shared" si="7"/>
        <v>0</v>
      </c>
      <c r="CN12" s="38">
        <f t="shared" si="7"/>
        <v>0</v>
      </c>
      <c r="CO12" s="38">
        <f t="shared" si="7"/>
        <v>0</v>
      </c>
      <c r="CP12" s="38">
        <f t="shared" si="7"/>
        <v>0</v>
      </c>
      <c r="CQ12" s="38">
        <f t="shared" si="7"/>
        <v>0</v>
      </c>
      <c r="CR12" s="38">
        <f t="shared" si="7"/>
        <v>0</v>
      </c>
      <c r="CS12" s="38">
        <f t="shared" si="7"/>
        <v>0</v>
      </c>
      <c r="CT12" s="38">
        <f t="shared" si="7"/>
        <v>0</v>
      </c>
      <c r="CU12" s="38">
        <f t="shared" si="7"/>
        <v>0</v>
      </c>
      <c r="CV12" s="38">
        <f t="shared" si="7"/>
        <v>0</v>
      </c>
      <c r="CW12" s="38">
        <f t="shared" si="7"/>
        <v>0</v>
      </c>
      <c r="CX12" s="163">
        <f t="shared" si="7"/>
        <v>0</v>
      </c>
      <c r="CY12" s="100"/>
      <c r="CZ12" s="36" t="s">
        <v>135</v>
      </c>
      <c r="DA12" s="37">
        <f>SUM(DA13:DA18)</f>
        <v>682</v>
      </c>
      <c r="DB12" s="38">
        <f t="shared" si="3"/>
        <v>0</v>
      </c>
      <c r="DC12" s="38">
        <f t="shared" si="3"/>
        <v>23</v>
      </c>
      <c r="DD12" s="38">
        <f t="shared" si="3"/>
        <v>0</v>
      </c>
      <c r="DE12" s="40">
        <f t="shared" si="3"/>
        <v>0</v>
      </c>
      <c r="DF12" s="67">
        <f t="shared" si="3"/>
        <v>0</v>
      </c>
      <c r="DG12" s="38">
        <f t="shared" si="3"/>
        <v>0</v>
      </c>
      <c r="DH12" s="40">
        <f>SUM(DH13:DH18)</f>
        <v>0</v>
      </c>
      <c r="DI12" s="146">
        <f t="shared" ref="DI12:DI18" si="8">DH12/DA12*100</f>
        <v>0</v>
      </c>
      <c r="DJ12" s="41">
        <f t="shared" si="3"/>
        <v>0</v>
      </c>
      <c r="DK12" s="38">
        <f t="shared" si="3"/>
        <v>0</v>
      </c>
      <c r="DL12" s="40">
        <f>SUM(DL13:DL18)</f>
        <v>0</v>
      </c>
      <c r="DM12" s="146">
        <f t="shared" ref="DM12:DM18" si="9">DL12/DA12*100</f>
        <v>0</v>
      </c>
      <c r="DN12" s="41">
        <f t="shared" si="3"/>
        <v>0</v>
      </c>
      <c r="DO12" s="40">
        <f t="shared" si="3"/>
        <v>0</v>
      </c>
      <c r="DP12" s="67">
        <f t="shared" si="3"/>
        <v>0</v>
      </c>
      <c r="DQ12" s="40">
        <f>SUM(DQ13:DQ18)</f>
        <v>3</v>
      </c>
      <c r="DR12" s="146">
        <f t="shared" ref="DR12:DR18" si="10">DQ12/DA12*100</f>
        <v>0.43988269794721413</v>
      </c>
      <c r="DS12" s="41">
        <f>SUM(DS13:DS18)</f>
        <v>68</v>
      </c>
      <c r="DT12" s="152">
        <f t="shared" ref="DT12:DT18" si="11">DS12/DA12</f>
        <v>9.9706744868035185E-2</v>
      </c>
      <c r="DU12" s="268">
        <f>SUM(DU13:DU18)</f>
        <v>68</v>
      </c>
      <c r="DV12" s="146">
        <f t="shared" ref="DV12:DV18" si="12">DU12/DA12</f>
        <v>9.9706744868035185E-2</v>
      </c>
      <c r="DW12" s="163">
        <f t="shared" ref="DW12" si="13">SUM(DW13:DW18)</f>
        <v>0</v>
      </c>
      <c r="DX12" s="100"/>
      <c r="DY12" s="244" t="s">
        <v>135</v>
      </c>
      <c r="DZ12" s="41">
        <f t="shared" si="3"/>
        <v>1</v>
      </c>
      <c r="EA12" s="38">
        <f t="shared" si="3"/>
        <v>0</v>
      </c>
      <c r="EB12" s="38">
        <f t="shared" si="3"/>
        <v>0</v>
      </c>
      <c r="EC12" s="41">
        <f t="shared" si="3"/>
        <v>26</v>
      </c>
      <c r="ED12" s="38">
        <f t="shared" si="3"/>
        <v>12</v>
      </c>
      <c r="EE12" s="38">
        <f t="shared" si="3"/>
        <v>2</v>
      </c>
      <c r="EF12" s="38">
        <f t="shared" ref="EF12:HD12" si="14">SUM(EF13:EF18)</f>
        <v>1</v>
      </c>
      <c r="EG12" s="38">
        <f t="shared" si="14"/>
        <v>5</v>
      </c>
      <c r="EH12" s="38">
        <f t="shared" si="14"/>
        <v>1</v>
      </c>
      <c r="EI12" s="38">
        <f t="shared" si="14"/>
        <v>16</v>
      </c>
      <c r="EJ12" s="38">
        <f t="shared" si="14"/>
        <v>2</v>
      </c>
      <c r="EK12" s="38">
        <f t="shared" si="14"/>
        <v>4</v>
      </c>
      <c r="EL12" s="38">
        <f t="shared" si="14"/>
        <v>1</v>
      </c>
      <c r="EM12" s="38">
        <f t="shared" si="14"/>
        <v>0</v>
      </c>
      <c r="EN12" s="38">
        <f t="shared" si="14"/>
        <v>0</v>
      </c>
      <c r="EO12" s="38">
        <f t="shared" si="14"/>
        <v>1</v>
      </c>
      <c r="EP12" s="38">
        <f t="shared" si="14"/>
        <v>0</v>
      </c>
      <c r="EQ12" s="40">
        <f t="shared" si="14"/>
        <v>1</v>
      </c>
      <c r="ER12" s="274">
        <f>SUM(ER13:ER18)</f>
        <v>509</v>
      </c>
      <c r="ES12" s="271">
        <f>IFERROR(SUM(ET12:EX12)/ER12*100,0)</f>
        <v>4.5186640471512778</v>
      </c>
      <c r="ET12" s="41">
        <f t="shared" si="14"/>
        <v>0</v>
      </c>
      <c r="EU12" s="38">
        <f t="shared" si="14"/>
        <v>0</v>
      </c>
      <c r="EV12" s="38">
        <f t="shared" si="14"/>
        <v>12</v>
      </c>
      <c r="EW12" s="38">
        <f t="shared" si="14"/>
        <v>11</v>
      </c>
      <c r="EX12" s="39">
        <f t="shared" si="14"/>
        <v>0</v>
      </c>
      <c r="EY12" s="41">
        <f t="shared" ref="EY12:FA12" si="15">SUM(EY13:EY18)</f>
        <v>0</v>
      </c>
      <c r="EZ12" s="38">
        <f t="shared" si="15"/>
        <v>0</v>
      </c>
      <c r="FA12" s="38">
        <f t="shared" si="15"/>
        <v>0</v>
      </c>
      <c r="FB12" s="41">
        <f t="shared" si="14"/>
        <v>0</v>
      </c>
      <c r="FC12" s="38">
        <f t="shared" si="14"/>
        <v>0</v>
      </c>
      <c r="FD12" s="38">
        <f t="shared" si="14"/>
        <v>0</v>
      </c>
      <c r="FE12" s="38">
        <f t="shared" si="14"/>
        <v>48</v>
      </c>
      <c r="FF12" s="38">
        <f t="shared" si="14"/>
        <v>3</v>
      </c>
      <c r="FG12" s="38">
        <f t="shared" si="14"/>
        <v>4</v>
      </c>
      <c r="FH12" s="38">
        <f t="shared" si="14"/>
        <v>8</v>
      </c>
      <c r="FI12" s="38">
        <f t="shared" si="14"/>
        <v>5</v>
      </c>
      <c r="FJ12" s="38">
        <f t="shared" si="14"/>
        <v>2</v>
      </c>
      <c r="FK12" s="38">
        <f t="shared" si="14"/>
        <v>18</v>
      </c>
      <c r="FL12" s="38">
        <f t="shared" si="14"/>
        <v>3</v>
      </c>
      <c r="FM12" s="38">
        <f t="shared" si="14"/>
        <v>3</v>
      </c>
      <c r="FN12" s="38">
        <f t="shared" si="14"/>
        <v>1</v>
      </c>
      <c r="FO12" s="38">
        <f t="shared" si="14"/>
        <v>0</v>
      </c>
      <c r="FP12" s="38">
        <f t="shared" si="14"/>
        <v>1</v>
      </c>
      <c r="FQ12" s="39">
        <f t="shared" si="14"/>
        <v>0</v>
      </c>
      <c r="FR12" s="100"/>
      <c r="FS12" s="244" t="s">
        <v>135</v>
      </c>
      <c r="FT12" s="242">
        <f>SUM(FT13:FT18)</f>
        <v>5256</v>
      </c>
      <c r="FU12" s="278">
        <f t="shared" ref="FU12:FU18" si="16">(SUM(FV12:GE12)/FT12)*100</f>
        <v>3.5197869101978689</v>
      </c>
      <c r="FV12" s="41">
        <f t="shared" si="14"/>
        <v>1</v>
      </c>
      <c r="FW12" s="38">
        <f t="shared" si="14"/>
        <v>0</v>
      </c>
      <c r="FX12" s="38">
        <f t="shared" si="14"/>
        <v>4</v>
      </c>
      <c r="FY12" s="38">
        <f t="shared" si="14"/>
        <v>13</v>
      </c>
      <c r="FZ12" s="38">
        <f t="shared" si="14"/>
        <v>36</v>
      </c>
      <c r="GA12" s="38">
        <f t="shared" si="14"/>
        <v>1</v>
      </c>
      <c r="GB12" s="38">
        <f t="shared" si="14"/>
        <v>2</v>
      </c>
      <c r="GC12" s="38">
        <f t="shared" si="14"/>
        <v>31</v>
      </c>
      <c r="GD12" s="38">
        <f t="shared" si="14"/>
        <v>50</v>
      </c>
      <c r="GE12" s="40">
        <f t="shared" si="14"/>
        <v>47</v>
      </c>
      <c r="GF12" s="268">
        <f t="shared" ref="GF12" si="17">SUM(GF13:GF18)</f>
        <v>951</v>
      </c>
      <c r="GG12" s="163">
        <f>SUM(GG13:GG18)</f>
        <v>6926</v>
      </c>
      <c r="GH12" s="281">
        <f t="shared" ref="GH12:GH18" si="18">GF12/GG12*100</f>
        <v>13.730869188564828</v>
      </c>
      <c r="GI12" s="41">
        <f t="shared" si="14"/>
        <v>12</v>
      </c>
      <c r="GJ12" s="38">
        <f t="shared" si="14"/>
        <v>0</v>
      </c>
      <c r="GK12" s="38">
        <f t="shared" si="14"/>
        <v>48</v>
      </c>
      <c r="GL12" s="38">
        <f t="shared" si="14"/>
        <v>0</v>
      </c>
      <c r="GM12" s="38">
        <f t="shared" si="14"/>
        <v>7</v>
      </c>
      <c r="GN12" s="38">
        <f t="shared" si="14"/>
        <v>0</v>
      </c>
      <c r="GO12" s="38">
        <f t="shared" si="14"/>
        <v>2</v>
      </c>
      <c r="GP12" s="38">
        <f t="shared" si="14"/>
        <v>0</v>
      </c>
      <c r="GQ12" s="39">
        <f t="shared" si="14"/>
        <v>0</v>
      </c>
      <c r="GR12" s="100"/>
      <c r="GS12" s="244" t="s">
        <v>135</v>
      </c>
      <c r="GT12" s="41">
        <f t="shared" si="14"/>
        <v>0</v>
      </c>
      <c r="GU12" s="38">
        <f t="shared" si="14"/>
        <v>0</v>
      </c>
      <c r="GV12" s="38">
        <f t="shared" si="14"/>
        <v>0</v>
      </c>
      <c r="GW12" s="38">
        <f t="shared" si="14"/>
        <v>0</v>
      </c>
      <c r="GX12" s="38">
        <f t="shared" si="14"/>
        <v>0</v>
      </c>
      <c r="GY12" s="38">
        <f t="shared" si="14"/>
        <v>0</v>
      </c>
      <c r="GZ12" s="38">
        <f t="shared" si="14"/>
        <v>0</v>
      </c>
      <c r="HA12" s="39">
        <f t="shared" si="14"/>
        <v>74</v>
      </c>
      <c r="HB12" s="67">
        <f>SUM(HB13:HB18)</f>
        <v>578</v>
      </c>
      <c r="HC12" s="245">
        <f t="shared" ref="HC12:HC18" si="19">IFERROR(SUM(HD12:HH12)/HB12*100,0)</f>
        <v>0</v>
      </c>
      <c r="HD12" s="67">
        <f t="shared" si="14"/>
        <v>0</v>
      </c>
      <c r="HE12" s="38">
        <f t="shared" ref="HE12:JR12" si="20">SUM(HE13:HE18)</f>
        <v>0</v>
      </c>
      <c r="HF12" s="38">
        <f t="shared" si="20"/>
        <v>0</v>
      </c>
      <c r="HG12" s="38">
        <f t="shared" si="20"/>
        <v>0</v>
      </c>
      <c r="HH12" s="39">
        <f t="shared" ref="HH12" si="21">SUM(HH13:HH18)</f>
        <v>0</v>
      </c>
      <c r="HI12" s="41">
        <f t="shared" si="20"/>
        <v>0</v>
      </c>
      <c r="HJ12" s="38">
        <f t="shared" si="20"/>
        <v>0</v>
      </c>
      <c r="HK12" s="38">
        <f t="shared" si="20"/>
        <v>0</v>
      </c>
      <c r="HL12" s="38">
        <f t="shared" si="20"/>
        <v>0</v>
      </c>
      <c r="HM12" s="38">
        <f t="shared" si="20"/>
        <v>0</v>
      </c>
      <c r="HN12" s="38">
        <f t="shared" si="20"/>
        <v>0</v>
      </c>
      <c r="HO12" s="38">
        <f t="shared" si="20"/>
        <v>0</v>
      </c>
      <c r="HP12" s="39">
        <f t="shared" si="20"/>
        <v>0</v>
      </c>
      <c r="HQ12" s="100"/>
      <c r="HR12" s="91" t="s">
        <v>135</v>
      </c>
      <c r="HS12" s="67">
        <f t="shared" si="20"/>
        <v>0</v>
      </c>
      <c r="HT12" s="38">
        <f t="shared" si="20"/>
        <v>0</v>
      </c>
      <c r="HU12" s="38">
        <f t="shared" si="20"/>
        <v>0</v>
      </c>
      <c r="HV12" s="38">
        <f t="shared" si="20"/>
        <v>0</v>
      </c>
      <c r="HW12" s="38">
        <f t="shared" si="20"/>
        <v>0</v>
      </c>
      <c r="HX12" s="38">
        <f t="shared" si="20"/>
        <v>0</v>
      </c>
      <c r="HY12" s="38">
        <f t="shared" si="20"/>
        <v>5</v>
      </c>
      <c r="HZ12" s="38">
        <f t="shared" si="20"/>
        <v>2</v>
      </c>
      <c r="IA12" s="38">
        <f t="shared" si="20"/>
        <v>0</v>
      </c>
      <c r="IB12" s="38">
        <f t="shared" si="20"/>
        <v>3</v>
      </c>
      <c r="IC12" s="38">
        <f t="shared" si="20"/>
        <v>1</v>
      </c>
      <c r="ID12" s="38">
        <f t="shared" si="20"/>
        <v>0</v>
      </c>
      <c r="IE12" s="38">
        <f t="shared" si="20"/>
        <v>0</v>
      </c>
      <c r="IF12" s="38">
        <f t="shared" si="20"/>
        <v>0</v>
      </c>
      <c r="IG12" s="39">
        <f t="shared" si="20"/>
        <v>0</v>
      </c>
      <c r="IH12" s="42">
        <f t="shared" si="20"/>
        <v>0</v>
      </c>
      <c r="II12" s="34">
        <f t="shared" si="20"/>
        <v>1</v>
      </c>
      <c r="IJ12" s="43">
        <f t="shared" si="20"/>
        <v>0</v>
      </c>
      <c r="IK12" s="44">
        <f t="shared" si="20"/>
        <v>0</v>
      </c>
      <c r="IL12" s="34">
        <f t="shared" si="20"/>
        <v>0</v>
      </c>
      <c r="IM12" s="35">
        <f t="shared" si="20"/>
        <v>0</v>
      </c>
      <c r="IN12" s="44">
        <f t="shared" ref="IN12:IP12" si="22">SUM(IN13:IN18)</f>
        <v>0</v>
      </c>
      <c r="IO12" s="34">
        <f t="shared" si="22"/>
        <v>0</v>
      </c>
      <c r="IP12" s="35">
        <f t="shared" si="22"/>
        <v>0</v>
      </c>
      <c r="IQ12" s="42">
        <f t="shared" si="20"/>
        <v>0</v>
      </c>
      <c r="IR12" s="34">
        <f t="shared" si="20"/>
        <v>0</v>
      </c>
      <c r="IS12" s="34">
        <f t="shared" si="20"/>
        <v>0</v>
      </c>
      <c r="IT12" s="34">
        <f>SUM(IT13:IT18)</f>
        <v>2</v>
      </c>
      <c r="IU12" s="34">
        <f t="shared" si="20"/>
        <v>0</v>
      </c>
      <c r="IV12" s="100"/>
      <c r="IW12" s="240" t="s">
        <v>135</v>
      </c>
      <c r="IX12" s="238">
        <f t="shared" si="20"/>
        <v>0</v>
      </c>
      <c r="IY12" s="231">
        <f t="shared" si="20"/>
        <v>0</v>
      </c>
      <c r="IZ12" s="231">
        <f t="shared" si="20"/>
        <v>0</v>
      </c>
      <c r="JA12" s="231">
        <f t="shared" si="20"/>
        <v>0</v>
      </c>
      <c r="JB12" s="232">
        <f t="shared" si="20"/>
        <v>1</v>
      </c>
      <c r="JC12" s="233">
        <f t="shared" ref="JC12:JM12" si="23">SUM(JC13:JC18)</f>
        <v>0</v>
      </c>
      <c r="JD12" s="234">
        <f t="shared" si="23"/>
        <v>0</v>
      </c>
      <c r="JE12" s="234">
        <f t="shared" si="23"/>
        <v>0</v>
      </c>
      <c r="JF12" s="234">
        <f t="shared" si="23"/>
        <v>0</v>
      </c>
      <c r="JG12" s="235">
        <f t="shared" si="23"/>
        <v>0</v>
      </c>
      <c r="JH12" s="233">
        <f t="shared" si="23"/>
        <v>0</v>
      </c>
      <c r="JI12" s="234">
        <f t="shared" si="23"/>
        <v>0</v>
      </c>
      <c r="JJ12" s="234">
        <f t="shared" si="23"/>
        <v>1</v>
      </c>
      <c r="JK12" s="234">
        <f t="shared" si="23"/>
        <v>0</v>
      </c>
      <c r="JL12" s="235">
        <f t="shared" si="23"/>
        <v>1</v>
      </c>
      <c r="JM12" s="236">
        <f t="shared" si="23"/>
        <v>82</v>
      </c>
      <c r="JN12" s="236">
        <f>SUM(JN13:JN18)</f>
        <v>3463</v>
      </c>
      <c r="JO12" s="391">
        <f t="shared" ref="JO12:JO18" si="24">IFERROR(JM12/JN12*100,0)</f>
        <v>2.3678891134854174</v>
      </c>
      <c r="JP12" s="237">
        <f t="shared" si="20"/>
        <v>1</v>
      </c>
      <c r="JQ12" s="238">
        <f t="shared" si="20"/>
        <v>0</v>
      </c>
      <c r="JR12" s="239">
        <f t="shared" si="20"/>
        <v>0</v>
      </c>
      <c r="JS12" s="237">
        <f t="shared" ref="JS12:KI12" si="25">SUM(JS13:JS18)</f>
        <v>776</v>
      </c>
      <c r="JT12" s="231">
        <f t="shared" si="25"/>
        <v>111</v>
      </c>
      <c r="JU12" s="231">
        <f t="shared" si="25"/>
        <v>82</v>
      </c>
      <c r="JV12" s="402">
        <f>IFERROR(SUM(JT12:JU12)/JS12*100,0)</f>
        <v>24.871134020618555</v>
      </c>
      <c r="JW12" s="238">
        <f t="shared" si="25"/>
        <v>559</v>
      </c>
      <c r="JX12" s="231">
        <f t="shared" si="25"/>
        <v>71</v>
      </c>
      <c r="JY12" s="231">
        <f t="shared" si="25"/>
        <v>75</v>
      </c>
      <c r="JZ12" s="696">
        <f>IFERROR(SUM(JX12:JY12)/JW12*100,0)</f>
        <v>26.118067978533094</v>
      </c>
      <c r="KA12" s="237">
        <f t="shared" si="25"/>
        <v>512</v>
      </c>
      <c r="KB12" s="231">
        <f t="shared" si="25"/>
        <v>9</v>
      </c>
      <c r="KC12" s="231">
        <f t="shared" si="25"/>
        <v>41</v>
      </c>
      <c r="KD12" s="402">
        <f>IFERROR(SUM(KB12:KC12)/KA12*100,0)</f>
        <v>9.765625</v>
      </c>
      <c r="KE12" s="238">
        <f t="shared" si="25"/>
        <v>0</v>
      </c>
      <c r="KF12" s="231">
        <f t="shared" si="25"/>
        <v>0</v>
      </c>
      <c r="KG12" s="231">
        <f t="shared" si="25"/>
        <v>0</v>
      </c>
      <c r="KH12" s="231">
        <f t="shared" si="25"/>
        <v>0</v>
      </c>
      <c r="KI12" s="231">
        <f t="shared" si="25"/>
        <v>0</v>
      </c>
    </row>
    <row r="13" spans="1:295" s="96" customFormat="1" ht="25.5" customHeight="1" x14ac:dyDescent="0.3">
      <c r="A13" s="45"/>
      <c r="B13" s="46" t="s">
        <v>136</v>
      </c>
      <c r="C13" s="47">
        <f>C27+C28+C32</f>
        <v>219</v>
      </c>
      <c r="D13" s="48">
        <f>D27+D28+D32</f>
        <v>29</v>
      </c>
      <c r="E13" s="48">
        <f>E27+E28+E32</f>
        <v>0</v>
      </c>
      <c r="F13" s="51">
        <f>F27+F28+F32</f>
        <v>0</v>
      </c>
      <c r="G13" s="142">
        <f t="shared" ref="G13:G18" si="26">SUM(D13:F13)/C13*100</f>
        <v>13.24200913242009</v>
      </c>
      <c r="H13" s="52">
        <f>H27+H28+H32</f>
        <v>29</v>
      </c>
      <c r="I13" s="51">
        <f>I27+I28+I32</f>
        <v>0</v>
      </c>
      <c r="J13" s="53">
        <f>J27+J28+J32</f>
        <v>10</v>
      </c>
      <c r="K13" s="48">
        <f>K27+K28+K32</f>
        <v>19</v>
      </c>
      <c r="L13" s="51">
        <f>L27+L28+L32</f>
        <v>19</v>
      </c>
      <c r="M13" s="143">
        <f t="shared" si="1"/>
        <v>8.6757990867579906</v>
      </c>
      <c r="N13" s="53">
        <f>N27+N28+N32</f>
        <v>10</v>
      </c>
      <c r="O13" s="48">
        <f>O27+O28+O32</f>
        <v>19</v>
      </c>
      <c r="P13" s="51">
        <f>P27+P28+P32</f>
        <v>19</v>
      </c>
      <c r="Q13" s="145">
        <f t="shared" ref="Q13:Q18" si="27">P13/C13*100</f>
        <v>8.6757990867579906</v>
      </c>
      <c r="R13" s="52">
        <f t="shared" ref="R13:Z13" si="28">R27+R28+R32</f>
        <v>10</v>
      </c>
      <c r="S13" s="51">
        <f t="shared" si="28"/>
        <v>19</v>
      </c>
      <c r="T13" s="53">
        <f t="shared" si="28"/>
        <v>10</v>
      </c>
      <c r="U13" s="49">
        <f t="shared" si="28"/>
        <v>19</v>
      </c>
      <c r="V13" s="52">
        <f t="shared" si="28"/>
        <v>0</v>
      </c>
      <c r="W13" s="51">
        <f t="shared" si="28"/>
        <v>0</v>
      </c>
      <c r="X13" s="53">
        <f t="shared" si="28"/>
        <v>0</v>
      </c>
      <c r="Y13" s="48">
        <f t="shared" si="28"/>
        <v>0</v>
      </c>
      <c r="Z13" s="49">
        <f t="shared" si="28"/>
        <v>0</v>
      </c>
      <c r="AA13" s="101"/>
      <c r="AB13" s="92" t="s">
        <v>136</v>
      </c>
      <c r="AC13" s="254">
        <f>AC27+AC28+AC32</f>
        <v>263</v>
      </c>
      <c r="AD13" s="73">
        <f>AD27+AD28+AD32</f>
        <v>25</v>
      </c>
      <c r="AE13" s="256">
        <f t="shared" ref="AE13:AE18" si="29">AD13/AC13*100</f>
        <v>9.5057034220532319</v>
      </c>
      <c r="AF13" s="52">
        <f t="shared" ref="AF13:AN13" si="30">AF27+AF28+AF32</f>
        <v>24</v>
      </c>
      <c r="AG13" s="48">
        <f t="shared" si="30"/>
        <v>24</v>
      </c>
      <c r="AH13" s="48">
        <f t="shared" si="30"/>
        <v>0</v>
      </c>
      <c r="AI13" s="48">
        <f t="shared" si="30"/>
        <v>0</v>
      </c>
      <c r="AJ13" s="48">
        <f t="shared" si="30"/>
        <v>0</v>
      </c>
      <c r="AK13" s="48">
        <f t="shared" si="30"/>
        <v>0</v>
      </c>
      <c r="AL13" s="48">
        <f t="shared" si="30"/>
        <v>0</v>
      </c>
      <c r="AM13" s="48">
        <f t="shared" si="30"/>
        <v>23</v>
      </c>
      <c r="AN13" s="51">
        <f t="shared" si="30"/>
        <v>22</v>
      </c>
      <c r="AO13" s="256">
        <f t="shared" ref="AO13:AO18" si="31">AN13/AC13*100</f>
        <v>8.3650190114068437</v>
      </c>
      <c r="AP13" s="52">
        <f>AP27+AP28+AP32</f>
        <v>9</v>
      </c>
      <c r="AQ13" s="48">
        <f>AQ27+AQ28+AQ32</f>
        <v>24</v>
      </c>
      <c r="AR13" s="48">
        <f>AR27+AR28+AR32</f>
        <v>0</v>
      </c>
      <c r="AS13" s="48"/>
      <c r="AT13" s="48">
        <f>AT27+AT28+AT32</f>
        <v>0</v>
      </c>
      <c r="AU13" s="51">
        <f>AU27+AU28+AU32</f>
        <v>0</v>
      </c>
      <c r="AV13" s="145">
        <f t="shared" ref="AV13:AV18" si="32">AU13/AC13*100</f>
        <v>0</v>
      </c>
      <c r="AW13" s="52">
        <f>AW27+AW28+AW32</f>
        <v>0</v>
      </c>
      <c r="AX13" s="48">
        <f>AX27+AX28+AX32</f>
        <v>0</v>
      </c>
      <c r="AY13" s="51">
        <f>AY27+AY28+AY32</f>
        <v>0</v>
      </c>
      <c r="AZ13" s="256">
        <f t="shared" ref="AZ13:AZ18" si="33">AY13/AC13*100</f>
        <v>0</v>
      </c>
      <c r="BA13" s="53">
        <f>BA27+BA28+BA32</f>
        <v>0</v>
      </c>
      <c r="BB13" s="49">
        <f>BB27+BB28+BB32</f>
        <v>0</v>
      </c>
      <c r="BC13" s="164">
        <f>BC27+BC28+BC32</f>
        <v>23</v>
      </c>
      <c r="BD13" s="101"/>
      <c r="BE13" s="92" t="s">
        <v>136</v>
      </c>
      <c r="BF13" s="254">
        <f t="shared" ref="BF13:BM13" si="34">BF27+BF28+BF32</f>
        <v>238</v>
      </c>
      <c r="BG13" s="52">
        <f t="shared" si="34"/>
        <v>0</v>
      </c>
      <c r="BH13" s="48">
        <f t="shared" si="34"/>
        <v>0</v>
      </c>
      <c r="BI13" s="48">
        <f t="shared" si="34"/>
        <v>0</v>
      </c>
      <c r="BJ13" s="48">
        <f t="shared" si="34"/>
        <v>0</v>
      </c>
      <c r="BK13" s="51">
        <f t="shared" si="34"/>
        <v>2</v>
      </c>
      <c r="BL13" s="53">
        <f t="shared" si="34"/>
        <v>0</v>
      </c>
      <c r="BM13" s="48">
        <f t="shared" si="34"/>
        <v>0</v>
      </c>
      <c r="BN13" s="48"/>
      <c r="BO13" s="51">
        <f>BO27+BO28+BO32</f>
        <v>2</v>
      </c>
      <c r="BP13" s="256">
        <f t="shared" ref="BP13:BP18" si="35">BO13/BF13</f>
        <v>8.4033613445378148E-3</v>
      </c>
      <c r="BQ13" s="52">
        <f>BQ27+BQ28+BQ32</f>
        <v>0</v>
      </c>
      <c r="BR13" s="48">
        <f>BR27+BR28+BR32</f>
        <v>0</v>
      </c>
      <c r="BS13" s="51">
        <f>BS27+BS28+BS32</f>
        <v>0</v>
      </c>
      <c r="BT13" s="262">
        <f t="shared" ref="BT13:BT18" si="36">BS13/BF13*100</f>
        <v>0</v>
      </c>
      <c r="BU13" s="52">
        <f t="shared" ref="BU13:BZ13" si="37">BU27+BU28+BU32</f>
        <v>0</v>
      </c>
      <c r="BV13" s="48">
        <f t="shared" si="37"/>
        <v>0</v>
      </c>
      <c r="BW13" s="48">
        <f t="shared" si="37"/>
        <v>0</v>
      </c>
      <c r="BX13" s="48">
        <f t="shared" si="37"/>
        <v>0</v>
      </c>
      <c r="BY13" s="48">
        <f t="shared" si="37"/>
        <v>0</v>
      </c>
      <c r="BZ13" s="51">
        <f t="shared" si="37"/>
        <v>0</v>
      </c>
      <c r="CA13" s="256">
        <f t="shared" si="4"/>
        <v>0</v>
      </c>
      <c r="CB13" s="45">
        <f>CB27+CB28+CB32</f>
        <v>0</v>
      </c>
      <c r="CC13" s="84">
        <f>CC27+CC28+CC32</f>
        <v>1</v>
      </c>
      <c r="CD13" s="164">
        <f>CD27+CD28+CD32</f>
        <v>2</v>
      </c>
      <c r="CE13" s="101"/>
      <c r="CF13" s="85" t="s">
        <v>136</v>
      </c>
      <c r="CG13" s="254">
        <f t="shared" ref="CG13:CX13" si="38">CG27+CG28+CG32</f>
        <v>292</v>
      </c>
      <c r="CH13" s="53">
        <f t="shared" si="38"/>
        <v>0</v>
      </c>
      <c r="CI13" s="48">
        <f t="shared" si="38"/>
        <v>21</v>
      </c>
      <c r="CJ13" s="48">
        <f t="shared" si="38"/>
        <v>0</v>
      </c>
      <c r="CK13" s="48">
        <f t="shared" si="38"/>
        <v>0</v>
      </c>
      <c r="CL13" s="48">
        <f t="shared" si="38"/>
        <v>0</v>
      </c>
      <c r="CM13" s="48">
        <f t="shared" si="38"/>
        <v>0</v>
      </c>
      <c r="CN13" s="48">
        <f t="shared" si="38"/>
        <v>0</v>
      </c>
      <c r="CO13" s="48">
        <f t="shared" si="38"/>
        <v>0</v>
      </c>
      <c r="CP13" s="48">
        <f t="shared" si="38"/>
        <v>0</v>
      </c>
      <c r="CQ13" s="48">
        <f t="shared" si="38"/>
        <v>0</v>
      </c>
      <c r="CR13" s="48">
        <f t="shared" si="38"/>
        <v>0</v>
      </c>
      <c r="CS13" s="48">
        <f t="shared" si="38"/>
        <v>0</v>
      </c>
      <c r="CT13" s="48">
        <f t="shared" si="38"/>
        <v>0</v>
      </c>
      <c r="CU13" s="48">
        <f t="shared" si="38"/>
        <v>0</v>
      </c>
      <c r="CV13" s="48">
        <f t="shared" si="38"/>
        <v>0</v>
      </c>
      <c r="CW13" s="48">
        <f t="shared" si="38"/>
        <v>0</v>
      </c>
      <c r="CX13" s="164">
        <f t="shared" si="38"/>
        <v>0</v>
      </c>
      <c r="CY13" s="101"/>
      <c r="CZ13" s="50" t="s">
        <v>136</v>
      </c>
      <c r="DA13" s="47">
        <f t="shared" ref="DA13:DH13" si="39">DA27+DA28+DA32</f>
        <v>324</v>
      </c>
      <c r="DB13" s="48">
        <f t="shared" si="39"/>
        <v>0</v>
      </c>
      <c r="DC13" s="48">
        <f t="shared" si="39"/>
        <v>21</v>
      </c>
      <c r="DD13" s="48">
        <f t="shared" si="39"/>
        <v>0</v>
      </c>
      <c r="DE13" s="51">
        <f t="shared" si="39"/>
        <v>0</v>
      </c>
      <c r="DF13" s="53">
        <f t="shared" si="39"/>
        <v>0</v>
      </c>
      <c r="DG13" s="48">
        <f t="shared" si="39"/>
        <v>0</v>
      </c>
      <c r="DH13" s="51">
        <f t="shared" si="39"/>
        <v>0</v>
      </c>
      <c r="DI13" s="256">
        <f t="shared" si="8"/>
        <v>0</v>
      </c>
      <c r="DJ13" s="52">
        <f>DJ27+DJ28+DJ32</f>
        <v>0</v>
      </c>
      <c r="DK13" s="48">
        <f>DK27+DK28+DK32</f>
        <v>0</v>
      </c>
      <c r="DL13" s="51">
        <f>DL27+DL28+DL32</f>
        <v>0</v>
      </c>
      <c r="DM13" s="256">
        <f t="shared" si="9"/>
        <v>0</v>
      </c>
      <c r="DN13" s="52">
        <f>DN27+DN28+DN32</f>
        <v>0</v>
      </c>
      <c r="DO13" s="51">
        <f>DO27+DO28+DO32</f>
        <v>0</v>
      </c>
      <c r="DP13" s="53">
        <f>DP27+DP28+DP32</f>
        <v>0</v>
      </c>
      <c r="DQ13" s="51">
        <f>DQ27+DQ28+DQ32</f>
        <v>0</v>
      </c>
      <c r="DR13" s="256">
        <f t="shared" si="10"/>
        <v>0</v>
      </c>
      <c r="DS13" s="52">
        <f>DS27+DS28+DS32</f>
        <v>40</v>
      </c>
      <c r="DT13" s="161">
        <f t="shared" si="11"/>
        <v>0.12345679012345678</v>
      </c>
      <c r="DU13" s="269">
        <f>DU27+DU28+DU32</f>
        <v>40</v>
      </c>
      <c r="DV13" s="256">
        <f t="shared" si="12"/>
        <v>0.12345679012345678</v>
      </c>
      <c r="DW13" s="164">
        <f>DW27+DW28+DW32</f>
        <v>0</v>
      </c>
      <c r="DX13" s="101"/>
      <c r="DY13" s="85" t="s">
        <v>136</v>
      </c>
      <c r="DZ13" s="52">
        <f t="shared" ref="DZ13:ER13" si="40">DZ27+DZ28+DZ32</f>
        <v>1</v>
      </c>
      <c r="EA13" s="48">
        <f t="shared" si="40"/>
        <v>0</v>
      </c>
      <c r="EB13" s="48">
        <f t="shared" si="40"/>
        <v>0</v>
      </c>
      <c r="EC13" s="48">
        <f t="shared" si="40"/>
        <v>0</v>
      </c>
      <c r="ED13" s="48">
        <f t="shared" si="40"/>
        <v>0</v>
      </c>
      <c r="EE13" s="48">
        <f t="shared" si="40"/>
        <v>0</v>
      </c>
      <c r="EF13" s="48">
        <f t="shared" si="40"/>
        <v>0</v>
      </c>
      <c r="EG13" s="48">
        <f t="shared" si="40"/>
        <v>2</v>
      </c>
      <c r="EH13" s="48">
        <f t="shared" si="40"/>
        <v>1</v>
      </c>
      <c r="EI13" s="48">
        <f t="shared" si="40"/>
        <v>3</v>
      </c>
      <c r="EJ13" s="48">
        <f t="shared" si="40"/>
        <v>1</v>
      </c>
      <c r="EK13" s="48">
        <f t="shared" si="40"/>
        <v>2</v>
      </c>
      <c r="EL13" s="48">
        <f t="shared" si="40"/>
        <v>1</v>
      </c>
      <c r="EM13" s="48">
        <f t="shared" si="40"/>
        <v>0</v>
      </c>
      <c r="EN13" s="48">
        <f t="shared" si="40"/>
        <v>0</v>
      </c>
      <c r="EO13" s="48">
        <f t="shared" si="40"/>
        <v>0</v>
      </c>
      <c r="EP13" s="48">
        <f t="shared" si="40"/>
        <v>0</v>
      </c>
      <c r="EQ13" s="51">
        <f t="shared" si="40"/>
        <v>1</v>
      </c>
      <c r="ER13" s="275">
        <f t="shared" si="40"/>
        <v>205</v>
      </c>
      <c r="ES13" s="272">
        <f t="shared" ref="ES13:ES18" si="41">IFERROR(SUM(ET13:EX13)/ER13*100,0)</f>
        <v>8.2926829268292686</v>
      </c>
      <c r="ET13" s="52">
        <f t="shared" ref="ET13:FQ13" si="42">ET27+ET28+ET32</f>
        <v>0</v>
      </c>
      <c r="EU13" s="48">
        <f t="shared" si="42"/>
        <v>0</v>
      </c>
      <c r="EV13" s="48">
        <f t="shared" si="42"/>
        <v>8</v>
      </c>
      <c r="EW13" s="48">
        <f t="shared" si="42"/>
        <v>9</v>
      </c>
      <c r="EX13" s="49">
        <f t="shared" si="42"/>
        <v>0</v>
      </c>
      <c r="EY13" s="52">
        <f t="shared" si="42"/>
        <v>0</v>
      </c>
      <c r="EZ13" s="48">
        <f t="shared" si="42"/>
        <v>0</v>
      </c>
      <c r="FA13" s="48">
        <f t="shared" si="42"/>
        <v>0</v>
      </c>
      <c r="FB13" s="52">
        <f t="shared" si="42"/>
        <v>0</v>
      </c>
      <c r="FC13" s="48">
        <f t="shared" si="42"/>
        <v>0</v>
      </c>
      <c r="FD13" s="48">
        <f t="shared" si="42"/>
        <v>0</v>
      </c>
      <c r="FE13" s="48">
        <f t="shared" si="42"/>
        <v>0</v>
      </c>
      <c r="FF13" s="48">
        <f t="shared" si="42"/>
        <v>0</v>
      </c>
      <c r="FG13" s="48">
        <f t="shared" si="42"/>
        <v>0</v>
      </c>
      <c r="FH13" s="48">
        <f t="shared" si="42"/>
        <v>2</v>
      </c>
      <c r="FI13" s="48">
        <f t="shared" si="42"/>
        <v>1</v>
      </c>
      <c r="FJ13" s="48">
        <f t="shared" si="42"/>
        <v>0</v>
      </c>
      <c r="FK13" s="48">
        <f t="shared" si="42"/>
        <v>8</v>
      </c>
      <c r="FL13" s="48">
        <f t="shared" si="42"/>
        <v>2</v>
      </c>
      <c r="FM13" s="48">
        <f t="shared" si="42"/>
        <v>3</v>
      </c>
      <c r="FN13" s="48">
        <f t="shared" si="42"/>
        <v>1</v>
      </c>
      <c r="FO13" s="48">
        <f t="shared" si="42"/>
        <v>0</v>
      </c>
      <c r="FP13" s="48">
        <f t="shared" si="42"/>
        <v>1</v>
      </c>
      <c r="FQ13" s="49">
        <f t="shared" si="42"/>
        <v>0</v>
      </c>
      <c r="FR13" s="101"/>
      <c r="FS13" s="85" t="s">
        <v>136</v>
      </c>
      <c r="FT13" s="243">
        <f>FT27+FT28+FT32</f>
        <v>2534</v>
      </c>
      <c r="FU13" s="279">
        <f t="shared" si="16"/>
        <v>2.8018942383583267</v>
      </c>
      <c r="FV13" s="52">
        <f t="shared" ref="FV13:GG13" si="43">FV27+FV28+FV32</f>
        <v>1</v>
      </c>
      <c r="FW13" s="48">
        <f t="shared" si="43"/>
        <v>0</v>
      </c>
      <c r="FX13" s="48">
        <f t="shared" si="43"/>
        <v>2</v>
      </c>
      <c r="FY13" s="48">
        <f t="shared" si="43"/>
        <v>6</v>
      </c>
      <c r="FZ13" s="48">
        <f t="shared" si="43"/>
        <v>12</v>
      </c>
      <c r="GA13" s="48">
        <f t="shared" si="43"/>
        <v>1</v>
      </c>
      <c r="GB13" s="48">
        <f t="shared" si="43"/>
        <v>0</v>
      </c>
      <c r="GC13" s="48">
        <f t="shared" si="43"/>
        <v>8</v>
      </c>
      <c r="GD13" s="48">
        <f t="shared" si="43"/>
        <v>24</v>
      </c>
      <c r="GE13" s="51">
        <f t="shared" si="43"/>
        <v>17</v>
      </c>
      <c r="GF13" s="269">
        <f t="shared" si="43"/>
        <v>271</v>
      </c>
      <c r="GG13" s="164">
        <f t="shared" si="43"/>
        <v>3629</v>
      </c>
      <c r="GH13" s="282">
        <f t="shared" si="18"/>
        <v>7.4676219344171946</v>
      </c>
      <c r="GI13" s="52">
        <f t="shared" ref="GI13:GQ13" si="44">GI27+GI28+GI32</f>
        <v>7</v>
      </c>
      <c r="GJ13" s="48">
        <f t="shared" si="44"/>
        <v>0</v>
      </c>
      <c r="GK13" s="48">
        <f t="shared" si="44"/>
        <v>14</v>
      </c>
      <c r="GL13" s="48">
        <f t="shared" si="44"/>
        <v>0</v>
      </c>
      <c r="GM13" s="48">
        <f t="shared" si="44"/>
        <v>0</v>
      </c>
      <c r="GN13" s="48">
        <f t="shared" si="44"/>
        <v>0</v>
      </c>
      <c r="GO13" s="48">
        <f t="shared" si="44"/>
        <v>0</v>
      </c>
      <c r="GP13" s="48">
        <f t="shared" si="44"/>
        <v>0</v>
      </c>
      <c r="GQ13" s="49">
        <f t="shared" si="44"/>
        <v>0</v>
      </c>
      <c r="GR13" s="101"/>
      <c r="GS13" s="85" t="s">
        <v>136</v>
      </c>
      <c r="GT13" s="52">
        <f t="shared" ref="GT13:HB13" si="45">GT27+GT28+GT32</f>
        <v>0</v>
      </c>
      <c r="GU13" s="48">
        <f t="shared" si="45"/>
        <v>0</v>
      </c>
      <c r="GV13" s="48">
        <f t="shared" si="45"/>
        <v>0</v>
      </c>
      <c r="GW13" s="48">
        <f t="shared" si="45"/>
        <v>0</v>
      </c>
      <c r="GX13" s="48">
        <f t="shared" si="45"/>
        <v>0</v>
      </c>
      <c r="GY13" s="48">
        <f t="shared" si="45"/>
        <v>0</v>
      </c>
      <c r="GZ13" s="48">
        <f t="shared" si="45"/>
        <v>0</v>
      </c>
      <c r="HA13" s="49">
        <f t="shared" si="45"/>
        <v>2</v>
      </c>
      <c r="HB13" s="53">
        <f t="shared" si="45"/>
        <v>302</v>
      </c>
      <c r="HC13" s="245">
        <f t="shared" si="19"/>
        <v>0</v>
      </c>
      <c r="HD13" s="53">
        <f t="shared" ref="HD13:HP13" si="46">HD27+HD28+HD32</f>
        <v>0</v>
      </c>
      <c r="HE13" s="48">
        <f t="shared" si="46"/>
        <v>0</v>
      </c>
      <c r="HF13" s="48">
        <f t="shared" si="46"/>
        <v>0</v>
      </c>
      <c r="HG13" s="48">
        <f t="shared" si="46"/>
        <v>0</v>
      </c>
      <c r="HH13" s="49">
        <f t="shared" si="46"/>
        <v>0</v>
      </c>
      <c r="HI13" s="52">
        <f t="shared" si="46"/>
        <v>0</v>
      </c>
      <c r="HJ13" s="48">
        <f t="shared" si="46"/>
        <v>0</v>
      </c>
      <c r="HK13" s="48">
        <f t="shared" si="46"/>
        <v>0</v>
      </c>
      <c r="HL13" s="48">
        <f t="shared" si="46"/>
        <v>0</v>
      </c>
      <c r="HM13" s="48">
        <f t="shared" si="46"/>
        <v>0</v>
      </c>
      <c r="HN13" s="48">
        <f t="shared" si="46"/>
        <v>0</v>
      </c>
      <c r="HO13" s="48">
        <f t="shared" si="46"/>
        <v>0</v>
      </c>
      <c r="HP13" s="49">
        <f t="shared" si="46"/>
        <v>0</v>
      </c>
      <c r="HQ13" s="101"/>
      <c r="HR13" s="92" t="s">
        <v>136</v>
      </c>
      <c r="HS13" s="53">
        <f t="shared" ref="HS13:IU13" si="47">HS27+HS28+HS32</f>
        <v>0</v>
      </c>
      <c r="HT13" s="48">
        <f t="shared" si="47"/>
        <v>0</v>
      </c>
      <c r="HU13" s="48">
        <f t="shared" si="47"/>
        <v>0</v>
      </c>
      <c r="HV13" s="48">
        <f t="shared" si="47"/>
        <v>0</v>
      </c>
      <c r="HW13" s="48">
        <f t="shared" si="47"/>
        <v>0</v>
      </c>
      <c r="HX13" s="48">
        <f t="shared" si="47"/>
        <v>0</v>
      </c>
      <c r="HY13" s="48">
        <f t="shared" si="47"/>
        <v>4</v>
      </c>
      <c r="HZ13" s="48">
        <f t="shared" si="47"/>
        <v>1</v>
      </c>
      <c r="IA13" s="48">
        <f t="shared" si="47"/>
        <v>0</v>
      </c>
      <c r="IB13" s="48">
        <f t="shared" si="47"/>
        <v>2</v>
      </c>
      <c r="IC13" s="48">
        <f t="shared" si="47"/>
        <v>0</v>
      </c>
      <c r="ID13" s="48">
        <f t="shared" si="47"/>
        <v>0</v>
      </c>
      <c r="IE13" s="48">
        <f t="shared" si="47"/>
        <v>0</v>
      </c>
      <c r="IF13" s="48">
        <f t="shared" si="47"/>
        <v>0</v>
      </c>
      <c r="IG13" s="49">
        <f t="shared" si="47"/>
        <v>0</v>
      </c>
      <c r="IH13" s="52">
        <f t="shared" si="47"/>
        <v>0</v>
      </c>
      <c r="II13" s="48">
        <f t="shared" si="47"/>
        <v>0</v>
      </c>
      <c r="IJ13" s="51">
        <f t="shared" si="47"/>
        <v>0</v>
      </c>
      <c r="IK13" s="53">
        <f t="shared" si="47"/>
        <v>0</v>
      </c>
      <c r="IL13" s="48">
        <f t="shared" si="47"/>
        <v>0</v>
      </c>
      <c r="IM13" s="49">
        <f t="shared" si="47"/>
        <v>0</v>
      </c>
      <c r="IN13" s="53">
        <f t="shared" si="47"/>
        <v>0</v>
      </c>
      <c r="IO13" s="48">
        <f t="shared" si="47"/>
        <v>0</v>
      </c>
      <c r="IP13" s="49">
        <f t="shared" si="47"/>
        <v>0</v>
      </c>
      <c r="IQ13" s="52">
        <f t="shared" si="47"/>
        <v>0</v>
      </c>
      <c r="IR13" s="48">
        <f t="shared" si="47"/>
        <v>0</v>
      </c>
      <c r="IS13" s="48">
        <f t="shared" si="47"/>
        <v>0</v>
      </c>
      <c r="IT13" s="48">
        <f t="shared" si="47"/>
        <v>1</v>
      </c>
      <c r="IU13" s="48">
        <f t="shared" si="47"/>
        <v>0</v>
      </c>
      <c r="IV13" s="101"/>
      <c r="IW13" s="241" t="s">
        <v>136</v>
      </c>
      <c r="IX13" s="229">
        <f t="shared" ref="IX13:JN13" si="48">IX27+IX28+IX32</f>
        <v>0</v>
      </c>
      <c r="IY13" s="223">
        <f t="shared" si="48"/>
        <v>0</v>
      </c>
      <c r="IZ13" s="223">
        <f t="shared" si="48"/>
        <v>0</v>
      </c>
      <c r="JA13" s="223">
        <f t="shared" si="48"/>
        <v>0</v>
      </c>
      <c r="JB13" s="224">
        <f t="shared" si="48"/>
        <v>1</v>
      </c>
      <c r="JC13" s="225">
        <f t="shared" si="48"/>
        <v>0</v>
      </c>
      <c r="JD13" s="226">
        <f t="shared" si="48"/>
        <v>0</v>
      </c>
      <c r="JE13" s="226">
        <f t="shared" si="48"/>
        <v>0</v>
      </c>
      <c r="JF13" s="226">
        <f t="shared" si="48"/>
        <v>0</v>
      </c>
      <c r="JG13" s="227">
        <f t="shared" si="48"/>
        <v>0</v>
      </c>
      <c r="JH13" s="225">
        <f t="shared" si="48"/>
        <v>0</v>
      </c>
      <c r="JI13" s="226">
        <f t="shared" si="48"/>
        <v>0</v>
      </c>
      <c r="JJ13" s="226">
        <f t="shared" si="48"/>
        <v>0</v>
      </c>
      <c r="JK13" s="226">
        <f t="shared" si="48"/>
        <v>0</v>
      </c>
      <c r="JL13" s="227">
        <f t="shared" si="48"/>
        <v>0</v>
      </c>
      <c r="JM13" s="225">
        <f t="shared" si="48"/>
        <v>10</v>
      </c>
      <c r="JN13" s="226">
        <f t="shared" si="48"/>
        <v>1814</v>
      </c>
      <c r="JO13" s="392">
        <f t="shared" si="24"/>
        <v>0.55126791620727666</v>
      </c>
      <c r="JP13" s="228">
        <f t="shared" ref="JP13:KI13" si="49">JP27+JP28+JP32</f>
        <v>0</v>
      </c>
      <c r="JQ13" s="229">
        <f t="shared" si="49"/>
        <v>0</v>
      </c>
      <c r="JR13" s="230">
        <f t="shared" si="49"/>
        <v>0</v>
      </c>
      <c r="JS13" s="228">
        <f t="shared" si="49"/>
        <v>356</v>
      </c>
      <c r="JT13" s="223">
        <f t="shared" si="49"/>
        <v>52</v>
      </c>
      <c r="JU13" s="223">
        <f t="shared" si="49"/>
        <v>48</v>
      </c>
      <c r="JV13" s="697">
        <f t="shared" si="49"/>
        <v>56.301886792452834</v>
      </c>
      <c r="JW13" s="229">
        <f t="shared" si="49"/>
        <v>355</v>
      </c>
      <c r="JX13" s="223">
        <f t="shared" si="49"/>
        <v>35</v>
      </c>
      <c r="JY13" s="223">
        <f t="shared" si="49"/>
        <v>37</v>
      </c>
      <c r="JZ13" s="698">
        <f t="shared" si="49"/>
        <v>37.584299461998938</v>
      </c>
      <c r="KA13" s="228">
        <f t="shared" si="49"/>
        <v>252</v>
      </c>
      <c r="KB13" s="223">
        <f t="shared" si="49"/>
        <v>3</v>
      </c>
      <c r="KC13" s="223">
        <f t="shared" si="49"/>
        <v>3</v>
      </c>
      <c r="KD13" s="697">
        <f t="shared" si="49"/>
        <v>5.651913875598086</v>
      </c>
      <c r="KE13" s="229">
        <f t="shared" si="49"/>
        <v>0</v>
      </c>
      <c r="KF13" s="223">
        <f t="shared" si="49"/>
        <v>0</v>
      </c>
      <c r="KG13" s="223">
        <f t="shared" si="49"/>
        <v>0</v>
      </c>
      <c r="KH13" s="223">
        <f t="shared" si="49"/>
        <v>0</v>
      </c>
      <c r="KI13" s="223">
        <f t="shared" si="49"/>
        <v>0</v>
      </c>
    </row>
    <row r="14" spans="1:295" s="96" customFormat="1" ht="25.5" customHeight="1" x14ac:dyDescent="0.3">
      <c r="A14" s="45"/>
      <c r="B14" s="54" t="s">
        <v>137</v>
      </c>
      <c r="C14" s="47">
        <f>C33</f>
        <v>76</v>
      </c>
      <c r="D14" s="48">
        <f>D33</f>
        <v>1</v>
      </c>
      <c r="E14" s="48">
        <f>E33</f>
        <v>0</v>
      </c>
      <c r="F14" s="51">
        <f>F33</f>
        <v>0</v>
      </c>
      <c r="G14" s="142">
        <f t="shared" si="26"/>
        <v>1.3157894736842104</v>
      </c>
      <c r="H14" s="52">
        <f>H33</f>
        <v>1</v>
      </c>
      <c r="I14" s="51">
        <f>I33</f>
        <v>0</v>
      </c>
      <c r="J14" s="53">
        <f>J33</f>
        <v>8</v>
      </c>
      <c r="K14" s="48">
        <f>K33</f>
        <v>5</v>
      </c>
      <c r="L14" s="51">
        <f>L33</f>
        <v>4</v>
      </c>
      <c r="M14" s="143">
        <f t="shared" si="1"/>
        <v>5.2631578947368416</v>
      </c>
      <c r="N14" s="53">
        <f>N33</f>
        <v>8</v>
      </c>
      <c r="O14" s="48">
        <f>O33</f>
        <v>5</v>
      </c>
      <c r="P14" s="51">
        <f>P33</f>
        <v>4</v>
      </c>
      <c r="Q14" s="145">
        <f t="shared" si="27"/>
        <v>5.2631578947368416</v>
      </c>
      <c r="R14" s="52">
        <f t="shared" ref="R14:Z14" si="50">R33</f>
        <v>8</v>
      </c>
      <c r="S14" s="51">
        <f t="shared" si="50"/>
        <v>5</v>
      </c>
      <c r="T14" s="53">
        <f t="shared" si="50"/>
        <v>8</v>
      </c>
      <c r="U14" s="49">
        <f t="shared" si="50"/>
        <v>5</v>
      </c>
      <c r="V14" s="52">
        <f t="shared" si="50"/>
        <v>0</v>
      </c>
      <c r="W14" s="51">
        <f t="shared" si="50"/>
        <v>0</v>
      </c>
      <c r="X14" s="53">
        <f t="shared" si="50"/>
        <v>0</v>
      </c>
      <c r="Y14" s="48">
        <f t="shared" si="50"/>
        <v>0</v>
      </c>
      <c r="Z14" s="49">
        <f t="shared" si="50"/>
        <v>0</v>
      </c>
      <c r="AA14" s="101"/>
      <c r="AB14" s="93" t="s">
        <v>137</v>
      </c>
      <c r="AC14" s="254">
        <f>AC33</f>
        <v>69</v>
      </c>
      <c r="AD14" s="73">
        <f>AD33</f>
        <v>5</v>
      </c>
      <c r="AE14" s="256">
        <f t="shared" si="29"/>
        <v>7.2463768115942031</v>
      </c>
      <c r="AF14" s="52">
        <f t="shared" ref="AF14:AN14" si="51">AF33</f>
        <v>5</v>
      </c>
      <c r="AG14" s="48">
        <f t="shared" si="51"/>
        <v>5</v>
      </c>
      <c r="AH14" s="48">
        <f t="shared" si="51"/>
        <v>0</v>
      </c>
      <c r="AI14" s="48">
        <f t="shared" si="51"/>
        <v>0</v>
      </c>
      <c r="AJ14" s="48">
        <f t="shared" si="51"/>
        <v>0</v>
      </c>
      <c r="AK14" s="48">
        <f t="shared" si="51"/>
        <v>0</v>
      </c>
      <c r="AL14" s="48">
        <f t="shared" si="51"/>
        <v>0</v>
      </c>
      <c r="AM14" s="48">
        <f t="shared" si="51"/>
        <v>5</v>
      </c>
      <c r="AN14" s="51">
        <f t="shared" si="51"/>
        <v>4</v>
      </c>
      <c r="AO14" s="256">
        <f t="shared" si="31"/>
        <v>5.7971014492753623</v>
      </c>
      <c r="AP14" s="52">
        <f>AP33</f>
        <v>0</v>
      </c>
      <c r="AQ14" s="48">
        <f>AQ33</f>
        <v>4</v>
      </c>
      <c r="AR14" s="48">
        <f>AR33</f>
        <v>0</v>
      </c>
      <c r="AS14" s="48"/>
      <c r="AT14" s="48">
        <f>AT33</f>
        <v>0</v>
      </c>
      <c r="AU14" s="51">
        <f>AU33</f>
        <v>0</v>
      </c>
      <c r="AV14" s="145">
        <f t="shared" si="32"/>
        <v>0</v>
      </c>
      <c r="AW14" s="52">
        <f>AW33</f>
        <v>0</v>
      </c>
      <c r="AX14" s="48">
        <f>AX33</f>
        <v>0</v>
      </c>
      <c r="AY14" s="51">
        <f>AY33</f>
        <v>0</v>
      </c>
      <c r="AZ14" s="256">
        <f t="shared" si="33"/>
        <v>0</v>
      </c>
      <c r="BA14" s="53">
        <f>BA33</f>
        <v>0</v>
      </c>
      <c r="BB14" s="49">
        <f>BB33</f>
        <v>0</v>
      </c>
      <c r="BC14" s="164">
        <f>BC33</f>
        <v>5</v>
      </c>
      <c r="BD14" s="101"/>
      <c r="BE14" s="93" t="s">
        <v>137</v>
      </c>
      <c r="BF14" s="254">
        <f t="shared" ref="BF14:BM14" si="52">BF33</f>
        <v>89</v>
      </c>
      <c r="BG14" s="52">
        <f t="shared" si="52"/>
        <v>0</v>
      </c>
      <c r="BH14" s="48">
        <f t="shared" si="52"/>
        <v>0</v>
      </c>
      <c r="BI14" s="48">
        <f t="shared" si="52"/>
        <v>0</v>
      </c>
      <c r="BJ14" s="48">
        <f t="shared" si="52"/>
        <v>1</v>
      </c>
      <c r="BK14" s="51">
        <f t="shared" si="52"/>
        <v>0</v>
      </c>
      <c r="BL14" s="53">
        <f t="shared" si="52"/>
        <v>0</v>
      </c>
      <c r="BM14" s="48">
        <f t="shared" si="52"/>
        <v>0</v>
      </c>
      <c r="BN14" s="48"/>
      <c r="BO14" s="51">
        <f>BO33</f>
        <v>0</v>
      </c>
      <c r="BP14" s="256">
        <f t="shared" si="35"/>
        <v>0</v>
      </c>
      <c r="BQ14" s="52">
        <f>BQ33</f>
        <v>0</v>
      </c>
      <c r="BR14" s="48">
        <f>BR33</f>
        <v>0</v>
      </c>
      <c r="BS14" s="51">
        <f>BS33</f>
        <v>0</v>
      </c>
      <c r="BT14" s="262">
        <f t="shared" si="36"/>
        <v>0</v>
      </c>
      <c r="BU14" s="52">
        <f t="shared" ref="BU14:BZ14" si="53">BU33</f>
        <v>0</v>
      </c>
      <c r="BV14" s="48">
        <f t="shared" si="53"/>
        <v>0</v>
      </c>
      <c r="BW14" s="48">
        <f t="shared" si="53"/>
        <v>0</v>
      </c>
      <c r="BX14" s="48">
        <f t="shared" si="53"/>
        <v>0</v>
      </c>
      <c r="BY14" s="48">
        <f t="shared" si="53"/>
        <v>0</v>
      </c>
      <c r="BZ14" s="51">
        <f t="shared" si="53"/>
        <v>0</v>
      </c>
      <c r="CA14" s="256">
        <f t="shared" si="4"/>
        <v>0</v>
      </c>
      <c r="CB14" s="45">
        <f>CB33</f>
        <v>0</v>
      </c>
      <c r="CC14" s="84">
        <f>CC33</f>
        <v>0</v>
      </c>
      <c r="CD14" s="164">
        <f>CD33</f>
        <v>0</v>
      </c>
      <c r="CE14" s="101"/>
      <c r="CF14" s="86" t="s">
        <v>137</v>
      </c>
      <c r="CG14" s="254">
        <f t="shared" ref="CG14:CX14" si="54">CG33</f>
        <v>86</v>
      </c>
      <c r="CH14" s="53">
        <f t="shared" si="54"/>
        <v>0</v>
      </c>
      <c r="CI14" s="48">
        <f t="shared" si="54"/>
        <v>7</v>
      </c>
      <c r="CJ14" s="48">
        <f t="shared" si="54"/>
        <v>0</v>
      </c>
      <c r="CK14" s="48">
        <f t="shared" si="54"/>
        <v>0</v>
      </c>
      <c r="CL14" s="48">
        <f t="shared" si="54"/>
        <v>0</v>
      </c>
      <c r="CM14" s="48">
        <f t="shared" si="54"/>
        <v>0</v>
      </c>
      <c r="CN14" s="48">
        <f t="shared" si="54"/>
        <v>0</v>
      </c>
      <c r="CO14" s="48">
        <f t="shared" si="54"/>
        <v>0</v>
      </c>
      <c r="CP14" s="48">
        <f t="shared" si="54"/>
        <v>0</v>
      </c>
      <c r="CQ14" s="48">
        <f t="shared" si="54"/>
        <v>0</v>
      </c>
      <c r="CR14" s="48">
        <f t="shared" si="54"/>
        <v>0</v>
      </c>
      <c r="CS14" s="48">
        <f t="shared" si="54"/>
        <v>0</v>
      </c>
      <c r="CT14" s="48">
        <f t="shared" si="54"/>
        <v>0</v>
      </c>
      <c r="CU14" s="48">
        <f t="shared" si="54"/>
        <v>0</v>
      </c>
      <c r="CV14" s="48">
        <f t="shared" si="54"/>
        <v>0</v>
      </c>
      <c r="CW14" s="48">
        <f t="shared" si="54"/>
        <v>0</v>
      </c>
      <c r="CX14" s="164">
        <f t="shared" si="54"/>
        <v>0</v>
      </c>
      <c r="CY14" s="101"/>
      <c r="CZ14" s="55" t="s">
        <v>137</v>
      </c>
      <c r="DA14" s="47">
        <f t="shared" ref="DA14:DH14" si="55">DA33</f>
        <v>83</v>
      </c>
      <c r="DB14" s="48">
        <f t="shared" si="55"/>
        <v>0</v>
      </c>
      <c r="DC14" s="48">
        <f t="shared" si="55"/>
        <v>1</v>
      </c>
      <c r="DD14" s="48">
        <f t="shared" si="55"/>
        <v>0</v>
      </c>
      <c r="DE14" s="51">
        <f t="shared" si="55"/>
        <v>0</v>
      </c>
      <c r="DF14" s="53">
        <f t="shared" si="55"/>
        <v>0</v>
      </c>
      <c r="DG14" s="48">
        <f t="shared" si="55"/>
        <v>0</v>
      </c>
      <c r="DH14" s="51">
        <f t="shared" si="55"/>
        <v>0</v>
      </c>
      <c r="DI14" s="256">
        <f t="shared" si="8"/>
        <v>0</v>
      </c>
      <c r="DJ14" s="52">
        <f>DJ33</f>
        <v>0</v>
      </c>
      <c r="DK14" s="48">
        <f>DK33</f>
        <v>0</v>
      </c>
      <c r="DL14" s="51">
        <f>DL33</f>
        <v>0</v>
      </c>
      <c r="DM14" s="256">
        <f t="shared" si="9"/>
        <v>0</v>
      </c>
      <c r="DN14" s="52">
        <f>DN33</f>
        <v>0</v>
      </c>
      <c r="DO14" s="51">
        <f>DO33</f>
        <v>0</v>
      </c>
      <c r="DP14" s="53">
        <f>DP33</f>
        <v>0</v>
      </c>
      <c r="DQ14" s="51">
        <f>DQ33</f>
        <v>2</v>
      </c>
      <c r="DR14" s="256">
        <f t="shared" si="10"/>
        <v>2.4096385542168677</v>
      </c>
      <c r="DS14" s="52">
        <f>DS33</f>
        <v>5</v>
      </c>
      <c r="DT14" s="161">
        <f t="shared" si="11"/>
        <v>6.0240963855421686E-2</v>
      </c>
      <c r="DU14" s="269">
        <f>DU33</f>
        <v>5</v>
      </c>
      <c r="DV14" s="256">
        <f t="shared" si="12"/>
        <v>6.0240963855421686E-2</v>
      </c>
      <c r="DW14" s="164">
        <f>DW33</f>
        <v>0</v>
      </c>
      <c r="DX14" s="101"/>
      <c r="DY14" s="86" t="s">
        <v>137</v>
      </c>
      <c r="DZ14" s="52">
        <f t="shared" ref="DZ14:ER14" si="56">DZ33</f>
        <v>0</v>
      </c>
      <c r="EA14" s="48">
        <f t="shared" si="56"/>
        <v>0</v>
      </c>
      <c r="EB14" s="48">
        <f t="shared" si="56"/>
        <v>0</v>
      </c>
      <c r="EC14" s="48">
        <f t="shared" si="56"/>
        <v>0</v>
      </c>
      <c r="ED14" s="48">
        <f t="shared" si="56"/>
        <v>1</v>
      </c>
      <c r="EE14" s="48">
        <f t="shared" si="56"/>
        <v>0</v>
      </c>
      <c r="EF14" s="48">
        <f t="shared" si="56"/>
        <v>0</v>
      </c>
      <c r="EG14" s="48">
        <f t="shared" si="56"/>
        <v>1</v>
      </c>
      <c r="EH14" s="48">
        <f t="shared" si="56"/>
        <v>0</v>
      </c>
      <c r="EI14" s="48">
        <f t="shared" si="56"/>
        <v>3</v>
      </c>
      <c r="EJ14" s="48">
        <f t="shared" si="56"/>
        <v>0</v>
      </c>
      <c r="EK14" s="48">
        <f t="shared" si="56"/>
        <v>2</v>
      </c>
      <c r="EL14" s="48">
        <f t="shared" si="56"/>
        <v>0</v>
      </c>
      <c r="EM14" s="48">
        <f t="shared" si="56"/>
        <v>0</v>
      </c>
      <c r="EN14" s="48">
        <f t="shared" si="56"/>
        <v>0</v>
      </c>
      <c r="EO14" s="48">
        <f t="shared" si="56"/>
        <v>0</v>
      </c>
      <c r="EP14" s="48">
        <f t="shared" si="56"/>
        <v>0</v>
      </c>
      <c r="EQ14" s="51">
        <f t="shared" si="56"/>
        <v>0</v>
      </c>
      <c r="ER14" s="275">
        <f t="shared" si="56"/>
        <v>88</v>
      </c>
      <c r="ES14" s="272">
        <f t="shared" si="41"/>
        <v>2.2727272727272729</v>
      </c>
      <c r="ET14" s="52">
        <f t="shared" ref="ET14:FQ14" si="57">ET33</f>
        <v>0</v>
      </c>
      <c r="EU14" s="48">
        <f t="shared" si="57"/>
        <v>0</v>
      </c>
      <c r="EV14" s="48">
        <f t="shared" si="57"/>
        <v>1</v>
      </c>
      <c r="EW14" s="48">
        <f t="shared" si="57"/>
        <v>1</v>
      </c>
      <c r="EX14" s="49">
        <f t="shared" si="57"/>
        <v>0</v>
      </c>
      <c r="EY14" s="52">
        <f t="shared" si="57"/>
        <v>0</v>
      </c>
      <c r="EZ14" s="48">
        <f t="shared" si="57"/>
        <v>0</v>
      </c>
      <c r="FA14" s="48">
        <f t="shared" si="57"/>
        <v>0</v>
      </c>
      <c r="FB14" s="52">
        <f t="shared" si="57"/>
        <v>0</v>
      </c>
      <c r="FC14" s="48">
        <f t="shared" si="57"/>
        <v>0</v>
      </c>
      <c r="FD14" s="48">
        <f t="shared" si="57"/>
        <v>0</v>
      </c>
      <c r="FE14" s="48">
        <f t="shared" si="57"/>
        <v>1</v>
      </c>
      <c r="FF14" s="48">
        <f t="shared" si="57"/>
        <v>0</v>
      </c>
      <c r="FG14" s="48">
        <f t="shared" si="57"/>
        <v>0</v>
      </c>
      <c r="FH14" s="48">
        <f t="shared" si="57"/>
        <v>0</v>
      </c>
      <c r="FI14" s="48">
        <f t="shared" si="57"/>
        <v>1</v>
      </c>
      <c r="FJ14" s="48">
        <f t="shared" si="57"/>
        <v>0</v>
      </c>
      <c r="FK14" s="48">
        <f t="shared" si="57"/>
        <v>2</v>
      </c>
      <c r="FL14" s="48">
        <f t="shared" si="57"/>
        <v>0</v>
      </c>
      <c r="FM14" s="48">
        <f t="shared" si="57"/>
        <v>0</v>
      </c>
      <c r="FN14" s="48">
        <f t="shared" si="57"/>
        <v>0</v>
      </c>
      <c r="FO14" s="48">
        <f t="shared" si="57"/>
        <v>0</v>
      </c>
      <c r="FP14" s="48">
        <f t="shared" si="57"/>
        <v>0</v>
      </c>
      <c r="FQ14" s="49">
        <f t="shared" si="57"/>
        <v>0</v>
      </c>
      <c r="FR14" s="101"/>
      <c r="FS14" s="86" t="s">
        <v>137</v>
      </c>
      <c r="FT14" s="243">
        <f>FT33</f>
        <v>718</v>
      </c>
      <c r="FU14" s="279">
        <f t="shared" si="16"/>
        <v>0.55710306406685239</v>
      </c>
      <c r="FV14" s="52">
        <f t="shared" ref="FV14:GG14" si="58">FV33</f>
        <v>0</v>
      </c>
      <c r="FW14" s="48">
        <f t="shared" si="58"/>
        <v>0</v>
      </c>
      <c r="FX14" s="48">
        <f t="shared" si="58"/>
        <v>0</v>
      </c>
      <c r="FY14" s="48">
        <f t="shared" si="58"/>
        <v>0</v>
      </c>
      <c r="FZ14" s="48">
        <f t="shared" si="58"/>
        <v>4</v>
      </c>
      <c r="GA14" s="48">
        <f t="shared" si="58"/>
        <v>0</v>
      </c>
      <c r="GB14" s="48">
        <f t="shared" si="58"/>
        <v>0</v>
      </c>
      <c r="GC14" s="48">
        <f t="shared" si="58"/>
        <v>0</v>
      </c>
      <c r="GD14" s="48">
        <f t="shared" si="58"/>
        <v>0</v>
      </c>
      <c r="GE14" s="51">
        <f t="shared" si="58"/>
        <v>0</v>
      </c>
      <c r="GF14" s="269">
        <f t="shared" si="58"/>
        <v>202</v>
      </c>
      <c r="GG14" s="164">
        <f t="shared" si="58"/>
        <v>930</v>
      </c>
      <c r="GH14" s="282">
        <f t="shared" si="18"/>
        <v>21.72043010752688</v>
      </c>
      <c r="GI14" s="52">
        <f t="shared" ref="GI14:GQ14" si="59">GI33</f>
        <v>0</v>
      </c>
      <c r="GJ14" s="48">
        <f t="shared" si="59"/>
        <v>0</v>
      </c>
      <c r="GK14" s="48">
        <f t="shared" si="59"/>
        <v>0</v>
      </c>
      <c r="GL14" s="48">
        <f t="shared" si="59"/>
        <v>0</v>
      </c>
      <c r="GM14" s="48">
        <f t="shared" si="59"/>
        <v>0</v>
      </c>
      <c r="GN14" s="48">
        <f t="shared" si="59"/>
        <v>0</v>
      </c>
      <c r="GO14" s="48">
        <f t="shared" si="59"/>
        <v>0</v>
      </c>
      <c r="GP14" s="48">
        <f t="shared" si="59"/>
        <v>0</v>
      </c>
      <c r="GQ14" s="49">
        <f t="shared" si="59"/>
        <v>0</v>
      </c>
      <c r="GR14" s="101"/>
      <c r="GS14" s="86" t="s">
        <v>137</v>
      </c>
      <c r="GT14" s="52">
        <f t="shared" ref="GT14:HB14" si="60">GT33</f>
        <v>0</v>
      </c>
      <c r="GU14" s="48">
        <f t="shared" si="60"/>
        <v>0</v>
      </c>
      <c r="GV14" s="48">
        <f t="shared" si="60"/>
        <v>0</v>
      </c>
      <c r="GW14" s="48">
        <f t="shared" si="60"/>
        <v>0</v>
      </c>
      <c r="GX14" s="48">
        <f t="shared" si="60"/>
        <v>0</v>
      </c>
      <c r="GY14" s="48">
        <f t="shared" si="60"/>
        <v>0</v>
      </c>
      <c r="GZ14" s="48">
        <f t="shared" si="60"/>
        <v>0</v>
      </c>
      <c r="HA14" s="49">
        <f t="shared" si="60"/>
        <v>0</v>
      </c>
      <c r="HB14" s="53">
        <f t="shared" si="60"/>
        <v>78</v>
      </c>
      <c r="HC14" s="245">
        <f t="shared" si="19"/>
        <v>0</v>
      </c>
      <c r="HD14" s="53">
        <f t="shared" ref="HD14:HP14" si="61">HD33</f>
        <v>0</v>
      </c>
      <c r="HE14" s="48">
        <f t="shared" si="61"/>
        <v>0</v>
      </c>
      <c r="HF14" s="48">
        <f t="shared" si="61"/>
        <v>0</v>
      </c>
      <c r="HG14" s="48">
        <f t="shared" si="61"/>
        <v>0</v>
      </c>
      <c r="HH14" s="49">
        <f t="shared" si="61"/>
        <v>0</v>
      </c>
      <c r="HI14" s="52">
        <f t="shared" si="61"/>
        <v>0</v>
      </c>
      <c r="HJ14" s="48">
        <f t="shared" si="61"/>
        <v>0</v>
      </c>
      <c r="HK14" s="48">
        <f t="shared" si="61"/>
        <v>0</v>
      </c>
      <c r="HL14" s="48">
        <f t="shared" si="61"/>
        <v>0</v>
      </c>
      <c r="HM14" s="48">
        <f t="shared" si="61"/>
        <v>0</v>
      </c>
      <c r="HN14" s="48">
        <f t="shared" si="61"/>
        <v>0</v>
      </c>
      <c r="HO14" s="48">
        <f t="shared" si="61"/>
        <v>0</v>
      </c>
      <c r="HP14" s="49">
        <f t="shared" si="61"/>
        <v>0</v>
      </c>
      <c r="HQ14" s="101"/>
      <c r="HR14" s="93" t="s">
        <v>137</v>
      </c>
      <c r="HS14" s="53">
        <f t="shared" ref="HS14:IU14" si="62">HS33</f>
        <v>0</v>
      </c>
      <c r="HT14" s="48">
        <f t="shared" si="62"/>
        <v>0</v>
      </c>
      <c r="HU14" s="48">
        <f t="shared" si="62"/>
        <v>0</v>
      </c>
      <c r="HV14" s="48">
        <f t="shared" si="62"/>
        <v>0</v>
      </c>
      <c r="HW14" s="48">
        <f t="shared" si="62"/>
        <v>0</v>
      </c>
      <c r="HX14" s="48">
        <f t="shared" si="62"/>
        <v>0</v>
      </c>
      <c r="HY14" s="48">
        <f t="shared" si="62"/>
        <v>0</v>
      </c>
      <c r="HZ14" s="48">
        <f t="shared" si="62"/>
        <v>0</v>
      </c>
      <c r="IA14" s="48">
        <f t="shared" si="62"/>
        <v>0</v>
      </c>
      <c r="IB14" s="48">
        <f t="shared" si="62"/>
        <v>0</v>
      </c>
      <c r="IC14" s="48">
        <f t="shared" si="62"/>
        <v>1</v>
      </c>
      <c r="ID14" s="48">
        <f t="shared" si="62"/>
        <v>0</v>
      </c>
      <c r="IE14" s="48">
        <f t="shared" si="62"/>
        <v>0</v>
      </c>
      <c r="IF14" s="48">
        <f t="shared" si="62"/>
        <v>0</v>
      </c>
      <c r="IG14" s="49">
        <f t="shared" si="62"/>
        <v>0</v>
      </c>
      <c r="IH14" s="52">
        <f t="shared" si="62"/>
        <v>0</v>
      </c>
      <c r="II14" s="48">
        <f t="shared" si="62"/>
        <v>0</v>
      </c>
      <c r="IJ14" s="51">
        <f t="shared" si="62"/>
        <v>0</v>
      </c>
      <c r="IK14" s="53">
        <f t="shared" si="62"/>
        <v>0</v>
      </c>
      <c r="IL14" s="48">
        <f t="shared" si="62"/>
        <v>0</v>
      </c>
      <c r="IM14" s="49">
        <f t="shared" si="62"/>
        <v>0</v>
      </c>
      <c r="IN14" s="53">
        <f t="shared" si="62"/>
        <v>0</v>
      </c>
      <c r="IO14" s="48">
        <f t="shared" si="62"/>
        <v>0</v>
      </c>
      <c r="IP14" s="49">
        <f t="shared" si="62"/>
        <v>0</v>
      </c>
      <c r="IQ14" s="52">
        <f t="shared" si="62"/>
        <v>0</v>
      </c>
      <c r="IR14" s="48">
        <f t="shared" si="62"/>
        <v>0</v>
      </c>
      <c r="IS14" s="48">
        <f t="shared" si="62"/>
        <v>0</v>
      </c>
      <c r="IT14" s="48">
        <f t="shared" si="62"/>
        <v>1</v>
      </c>
      <c r="IU14" s="48">
        <f t="shared" si="62"/>
        <v>0</v>
      </c>
      <c r="IV14" s="101"/>
      <c r="IW14" s="86" t="s">
        <v>137</v>
      </c>
      <c r="IX14" s="52">
        <f t="shared" ref="IX14:JM14" si="63">IX33</f>
        <v>0</v>
      </c>
      <c r="IY14" s="48">
        <f t="shared" si="63"/>
        <v>0</v>
      </c>
      <c r="IZ14" s="48">
        <f t="shared" si="63"/>
        <v>0</v>
      </c>
      <c r="JA14" s="48">
        <f t="shared" si="63"/>
        <v>0</v>
      </c>
      <c r="JB14" s="51">
        <f t="shared" si="63"/>
        <v>0</v>
      </c>
      <c r="JC14" s="217">
        <f t="shared" si="63"/>
        <v>0</v>
      </c>
      <c r="JD14" s="218">
        <f t="shared" si="63"/>
        <v>0</v>
      </c>
      <c r="JE14" s="218">
        <f t="shared" si="63"/>
        <v>0</v>
      </c>
      <c r="JF14" s="218">
        <f t="shared" si="63"/>
        <v>0</v>
      </c>
      <c r="JG14" s="219">
        <f t="shared" si="63"/>
        <v>0</v>
      </c>
      <c r="JH14" s="217">
        <f t="shared" si="63"/>
        <v>0</v>
      </c>
      <c r="JI14" s="218">
        <f t="shared" si="63"/>
        <v>0</v>
      </c>
      <c r="JJ14" s="218">
        <f t="shared" si="63"/>
        <v>0</v>
      </c>
      <c r="JK14" s="218">
        <f t="shared" si="63"/>
        <v>0</v>
      </c>
      <c r="JL14" s="219">
        <f t="shared" si="63"/>
        <v>1</v>
      </c>
      <c r="JM14" s="217">
        <f t="shared" si="63"/>
        <v>33</v>
      </c>
      <c r="JN14" s="218">
        <f>JN33</f>
        <v>465</v>
      </c>
      <c r="JO14" s="393">
        <f t="shared" si="24"/>
        <v>7.096774193548387</v>
      </c>
      <c r="JP14" s="53">
        <f t="shared" ref="JP14:KI14" si="64">JP33</f>
        <v>0</v>
      </c>
      <c r="JQ14" s="52">
        <f t="shared" si="64"/>
        <v>0</v>
      </c>
      <c r="JR14" s="49">
        <f t="shared" si="64"/>
        <v>0</v>
      </c>
      <c r="JS14" s="53">
        <f t="shared" si="64"/>
        <v>109</v>
      </c>
      <c r="JT14" s="48">
        <f t="shared" si="64"/>
        <v>34</v>
      </c>
      <c r="JU14" s="48">
        <f t="shared" si="64"/>
        <v>25</v>
      </c>
      <c r="JV14" s="699">
        <f t="shared" si="64"/>
        <v>54.128440366972477</v>
      </c>
      <c r="JW14" s="52">
        <f t="shared" si="64"/>
        <v>7</v>
      </c>
      <c r="JX14" s="48">
        <f t="shared" si="64"/>
        <v>20</v>
      </c>
      <c r="JY14" s="48">
        <f t="shared" si="64"/>
        <v>19</v>
      </c>
      <c r="JZ14" s="700">
        <f t="shared" si="64"/>
        <v>557.14285714285711</v>
      </c>
      <c r="KA14" s="53">
        <f t="shared" si="64"/>
        <v>10</v>
      </c>
      <c r="KB14" s="48">
        <f t="shared" si="64"/>
        <v>1</v>
      </c>
      <c r="KC14" s="48">
        <f t="shared" si="64"/>
        <v>2</v>
      </c>
      <c r="KD14" s="699">
        <f t="shared" si="64"/>
        <v>30</v>
      </c>
      <c r="KE14" s="52">
        <f t="shared" si="64"/>
        <v>0</v>
      </c>
      <c r="KF14" s="48">
        <f t="shared" si="64"/>
        <v>0</v>
      </c>
      <c r="KG14" s="48">
        <f t="shared" si="64"/>
        <v>0</v>
      </c>
      <c r="KH14" s="48">
        <f t="shared" si="64"/>
        <v>0</v>
      </c>
      <c r="KI14" s="48">
        <f t="shared" si="64"/>
        <v>0</v>
      </c>
    </row>
    <row r="15" spans="1:295" s="96" customFormat="1" ht="25.5" customHeight="1" x14ac:dyDescent="0.3">
      <c r="A15" s="45"/>
      <c r="B15" s="46" t="s">
        <v>138</v>
      </c>
      <c r="C15" s="47">
        <f>C40+C42+C43</f>
        <v>55</v>
      </c>
      <c r="D15" s="48">
        <f>D40+D42+D43</f>
        <v>0</v>
      </c>
      <c r="E15" s="48">
        <f>E40+E42+E43</f>
        <v>0</v>
      </c>
      <c r="F15" s="51">
        <f>F40+F42+F43</f>
        <v>0</v>
      </c>
      <c r="G15" s="142">
        <f t="shared" si="26"/>
        <v>0</v>
      </c>
      <c r="H15" s="52">
        <f>H40+H42+H43</f>
        <v>0</v>
      </c>
      <c r="I15" s="51">
        <f>I40+I42+I43</f>
        <v>0</v>
      </c>
      <c r="J15" s="53">
        <f>J40+J42+J43</f>
        <v>3</v>
      </c>
      <c r="K15" s="48">
        <f>K40+K42+K43</f>
        <v>2</v>
      </c>
      <c r="L15" s="51">
        <f>L40+L42+L43</f>
        <v>3</v>
      </c>
      <c r="M15" s="143">
        <f t="shared" si="1"/>
        <v>5.4545454545454541</v>
      </c>
      <c r="N15" s="53">
        <f>N40+N42+N43</f>
        <v>3</v>
      </c>
      <c r="O15" s="48">
        <f>O40+O42+O43</f>
        <v>2</v>
      </c>
      <c r="P15" s="51">
        <f>P40+P42+P43</f>
        <v>3</v>
      </c>
      <c r="Q15" s="145">
        <f t="shared" si="27"/>
        <v>5.4545454545454541</v>
      </c>
      <c r="R15" s="52">
        <f t="shared" ref="R15:Z15" si="65">R40+R42+R43</f>
        <v>3</v>
      </c>
      <c r="S15" s="51">
        <f t="shared" si="65"/>
        <v>2</v>
      </c>
      <c r="T15" s="53">
        <f t="shared" si="65"/>
        <v>3</v>
      </c>
      <c r="U15" s="49">
        <f t="shared" si="65"/>
        <v>2</v>
      </c>
      <c r="V15" s="52">
        <f t="shared" si="65"/>
        <v>0</v>
      </c>
      <c r="W15" s="51">
        <f t="shared" si="65"/>
        <v>0</v>
      </c>
      <c r="X15" s="53">
        <f t="shared" si="65"/>
        <v>0</v>
      </c>
      <c r="Y15" s="48">
        <f t="shared" si="65"/>
        <v>0</v>
      </c>
      <c r="Z15" s="49">
        <f t="shared" si="65"/>
        <v>0</v>
      </c>
      <c r="AA15" s="101"/>
      <c r="AB15" s="92" t="s">
        <v>138</v>
      </c>
      <c r="AC15" s="254">
        <f>AC40+AC42+AC43</f>
        <v>75</v>
      </c>
      <c r="AD15" s="73">
        <f>AD40+AD42+AD43</f>
        <v>1</v>
      </c>
      <c r="AE15" s="256">
        <f t="shared" si="29"/>
        <v>1.3333333333333335</v>
      </c>
      <c r="AF15" s="52">
        <f t="shared" ref="AF15:AN15" si="66">AF40+AF42+AF43</f>
        <v>1</v>
      </c>
      <c r="AG15" s="48">
        <f t="shared" si="66"/>
        <v>1</v>
      </c>
      <c r="AH15" s="48">
        <f t="shared" si="66"/>
        <v>0</v>
      </c>
      <c r="AI15" s="48">
        <f t="shared" si="66"/>
        <v>0</v>
      </c>
      <c r="AJ15" s="48">
        <f t="shared" si="66"/>
        <v>0</v>
      </c>
      <c r="AK15" s="48">
        <f t="shared" si="66"/>
        <v>0</v>
      </c>
      <c r="AL15" s="48">
        <f t="shared" si="66"/>
        <v>0</v>
      </c>
      <c r="AM15" s="48">
        <f t="shared" si="66"/>
        <v>6</v>
      </c>
      <c r="AN15" s="51">
        <f t="shared" si="66"/>
        <v>7</v>
      </c>
      <c r="AO15" s="256">
        <f t="shared" si="31"/>
        <v>9.3333333333333339</v>
      </c>
      <c r="AP15" s="52">
        <f>AP40+AP42+AP43</f>
        <v>0</v>
      </c>
      <c r="AQ15" s="48">
        <f>AQ40+AQ42+AQ43</f>
        <v>7</v>
      </c>
      <c r="AR15" s="48">
        <f>AR40+AR42+AR43</f>
        <v>0</v>
      </c>
      <c r="AS15" s="48"/>
      <c r="AT15" s="48">
        <f>AT40+AT42+AT43</f>
        <v>0</v>
      </c>
      <c r="AU15" s="51">
        <f>AU40+AU42+AU43</f>
        <v>0</v>
      </c>
      <c r="AV15" s="145">
        <f t="shared" si="32"/>
        <v>0</v>
      </c>
      <c r="AW15" s="52">
        <f>AW40+AW42+AW43</f>
        <v>0</v>
      </c>
      <c r="AX15" s="48">
        <f>AX40+AX42+AX43</f>
        <v>0</v>
      </c>
      <c r="AY15" s="51">
        <f>AY40+AY42+AY43</f>
        <v>0</v>
      </c>
      <c r="AZ15" s="256">
        <f t="shared" si="33"/>
        <v>0</v>
      </c>
      <c r="BA15" s="53">
        <f>BA40+BA42+BA43</f>
        <v>0</v>
      </c>
      <c r="BB15" s="49">
        <f>BB40+BB42+BB43</f>
        <v>0</v>
      </c>
      <c r="BC15" s="164">
        <f>BC40+BC42+BC43</f>
        <v>6</v>
      </c>
      <c r="BD15" s="101"/>
      <c r="BE15" s="92" t="s">
        <v>138</v>
      </c>
      <c r="BF15" s="254">
        <f t="shared" ref="BF15:BM15" si="67">BF40+BF42+BF43</f>
        <v>81</v>
      </c>
      <c r="BG15" s="52">
        <f t="shared" si="67"/>
        <v>0</v>
      </c>
      <c r="BH15" s="48">
        <f t="shared" si="67"/>
        <v>0</v>
      </c>
      <c r="BI15" s="48">
        <f t="shared" si="67"/>
        <v>0</v>
      </c>
      <c r="BJ15" s="48">
        <f t="shared" si="67"/>
        <v>0</v>
      </c>
      <c r="BK15" s="51">
        <f t="shared" si="67"/>
        <v>0</v>
      </c>
      <c r="BL15" s="53">
        <f t="shared" si="67"/>
        <v>0</v>
      </c>
      <c r="BM15" s="48">
        <f t="shared" si="67"/>
        <v>0</v>
      </c>
      <c r="BN15" s="48"/>
      <c r="BO15" s="51">
        <f>BO40+BO42+BO43</f>
        <v>0</v>
      </c>
      <c r="BP15" s="256">
        <f t="shared" si="35"/>
        <v>0</v>
      </c>
      <c r="BQ15" s="52">
        <f>BQ40+BQ42+BQ43</f>
        <v>0</v>
      </c>
      <c r="BR15" s="48">
        <f>BR40+BR42+BR43</f>
        <v>0</v>
      </c>
      <c r="BS15" s="51">
        <f>BS40+BS42+BS43</f>
        <v>0</v>
      </c>
      <c r="BT15" s="262">
        <f t="shared" si="36"/>
        <v>0</v>
      </c>
      <c r="BU15" s="52">
        <f t="shared" ref="BU15:BZ15" si="68">BU40+BU42+BU43</f>
        <v>0</v>
      </c>
      <c r="BV15" s="48">
        <f t="shared" si="68"/>
        <v>0</v>
      </c>
      <c r="BW15" s="48">
        <f t="shared" si="68"/>
        <v>0</v>
      </c>
      <c r="BX15" s="48">
        <f t="shared" si="68"/>
        <v>0</v>
      </c>
      <c r="BY15" s="48">
        <f t="shared" si="68"/>
        <v>0</v>
      </c>
      <c r="BZ15" s="51">
        <f t="shared" si="68"/>
        <v>0</v>
      </c>
      <c r="CA15" s="256">
        <f t="shared" si="4"/>
        <v>0</v>
      </c>
      <c r="CB15" s="45">
        <f>CB40+CB42+CB43</f>
        <v>0</v>
      </c>
      <c r="CC15" s="84">
        <f>CC40+CC42+CC43</f>
        <v>0</v>
      </c>
      <c r="CD15" s="164">
        <f>CD40+CD42+CD43</f>
        <v>0</v>
      </c>
      <c r="CE15" s="101"/>
      <c r="CF15" s="85" t="s">
        <v>138</v>
      </c>
      <c r="CG15" s="254">
        <f t="shared" ref="CG15:CX15" si="69">CG40+CG42+CG43</f>
        <v>99</v>
      </c>
      <c r="CH15" s="53">
        <f t="shared" si="69"/>
        <v>0</v>
      </c>
      <c r="CI15" s="48">
        <f t="shared" si="69"/>
        <v>1</v>
      </c>
      <c r="CJ15" s="48">
        <f t="shared" si="69"/>
        <v>0</v>
      </c>
      <c r="CK15" s="48">
        <f t="shared" si="69"/>
        <v>0</v>
      </c>
      <c r="CL15" s="48">
        <f t="shared" si="69"/>
        <v>0</v>
      </c>
      <c r="CM15" s="48">
        <f t="shared" si="69"/>
        <v>0</v>
      </c>
      <c r="CN15" s="48">
        <f t="shared" si="69"/>
        <v>0</v>
      </c>
      <c r="CO15" s="48">
        <f t="shared" si="69"/>
        <v>0</v>
      </c>
      <c r="CP15" s="48">
        <f t="shared" si="69"/>
        <v>0</v>
      </c>
      <c r="CQ15" s="48">
        <f t="shared" si="69"/>
        <v>0</v>
      </c>
      <c r="CR15" s="48">
        <f t="shared" si="69"/>
        <v>0</v>
      </c>
      <c r="CS15" s="48">
        <f t="shared" si="69"/>
        <v>0</v>
      </c>
      <c r="CT15" s="48">
        <f t="shared" si="69"/>
        <v>0</v>
      </c>
      <c r="CU15" s="48">
        <f t="shared" si="69"/>
        <v>0</v>
      </c>
      <c r="CV15" s="48">
        <f t="shared" si="69"/>
        <v>0</v>
      </c>
      <c r="CW15" s="48">
        <f t="shared" si="69"/>
        <v>0</v>
      </c>
      <c r="CX15" s="164">
        <f t="shared" si="69"/>
        <v>0</v>
      </c>
      <c r="CY15" s="101"/>
      <c r="CZ15" s="50" t="s">
        <v>138</v>
      </c>
      <c r="DA15" s="47">
        <f t="shared" ref="DA15:DH15" si="70">DA40+DA42+DA43</f>
        <v>101</v>
      </c>
      <c r="DB15" s="48">
        <f t="shared" si="70"/>
        <v>0</v>
      </c>
      <c r="DC15" s="48">
        <f t="shared" si="70"/>
        <v>0</v>
      </c>
      <c r="DD15" s="48">
        <f t="shared" si="70"/>
        <v>0</v>
      </c>
      <c r="DE15" s="51">
        <f t="shared" si="70"/>
        <v>0</v>
      </c>
      <c r="DF15" s="53">
        <f t="shared" si="70"/>
        <v>0</v>
      </c>
      <c r="DG15" s="48">
        <f t="shared" si="70"/>
        <v>0</v>
      </c>
      <c r="DH15" s="51">
        <f t="shared" si="70"/>
        <v>0</v>
      </c>
      <c r="DI15" s="256">
        <f t="shared" si="8"/>
        <v>0</v>
      </c>
      <c r="DJ15" s="52">
        <f>DJ40+DJ42+DJ43</f>
        <v>0</v>
      </c>
      <c r="DK15" s="48">
        <f>DK40+DK42+DK43</f>
        <v>0</v>
      </c>
      <c r="DL15" s="51">
        <f>DL40+DL42+DL43</f>
        <v>0</v>
      </c>
      <c r="DM15" s="256">
        <f t="shared" si="9"/>
        <v>0</v>
      </c>
      <c r="DN15" s="52">
        <f>DN40+DN42+DN43</f>
        <v>0</v>
      </c>
      <c r="DO15" s="51">
        <f>DO40+DO42+DO43</f>
        <v>0</v>
      </c>
      <c r="DP15" s="53">
        <f>DP40+DP42+DP43</f>
        <v>0</v>
      </c>
      <c r="DQ15" s="51">
        <f>DQ40+DQ42+DQ43</f>
        <v>0</v>
      </c>
      <c r="DR15" s="256">
        <f t="shared" si="10"/>
        <v>0</v>
      </c>
      <c r="DS15" s="52">
        <f>DS40+DS42+DS43</f>
        <v>7</v>
      </c>
      <c r="DT15" s="161">
        <f t="shared" si="11"/>
        <v>6.9306930693069313E-2</v>
      </c>
      <c r="DU15" s="269">
        <f>DU40+DU42+DU43</f>
        <v>7</v>
      </c>
      <c r="DV15" s="256">
        <f t="shared" si="12"/>
        <v>6.9306930693069313E-2</v>
      </c>
      <c r="DW15" s="164">
        <f>DW40+DW42+DW43</f>
        <v>0</v>
      </c>
      <c r="DX15" s="101"/>
      <c r="DY15" s="85" t="s">
        <v>138</v>
      </c>
      <c r="DZ15" s="52">
        <f t="shared" ref="DZ15:ER15" si="71">DZ40+DZ42+DZ43</f>
        <v>0</v>
      </c>
      <c r="EA15" s="48">
        <f t="shared" si="71"/>
        <v>0</v>
      </c>
      <c r="EB15" s="48">
        <f t="shared" si="71"/>
        <v>0</v>
      </c>
      <c r="EC15" s="48">
        <f t="shared" si="71"/>
        <v>17</v>
      </c>
      <c r="ED15" s="48">
        <f t="shared" si="71"/>
        <v>7</v>
      </c>
      <c r="EE15" s="48">
        <f t="shared" si="71"/>
        <v>0</v>
      </c>
      <c r="EF15" s="48">
        <f t="shared" si="71"/>
        <v>0</v>
      </c>
      <c r="EG15" s="48">
        <f t="shared" si="71"/>
        <v>0</v>
      </c>
      <c r="EH15" s="48">
        <f t="shared" si="71"/>
        <v>0</v>
      </c>
      <c r="EI15" s="48">
        <f t="shared" si="71"/>
        <v>3</v>
      </c>
      <c r="EJ15" s="48">
        <f t="shared" si="71"/>
        <v>1</v>
      </c>
      <c r="EK15" s="48">
        <f t="shared" si="71"/>
        <v>0</v>
      </c>
      <c r="EL15" s="48">
        <f t="shared" si="71"/>
        <v>0</v>
      </c>
      <c r="EM15" s="48">
        <f t="shared" si="71"/>
        <v>0</v>
      </c>
      <c r="EN15" s="48">
        <f t="shared" si="71"/>
        <v>0</v>
      </c>
      <c r="EO15" s="48">
        <f t="shared" si="71"/>
        <v>0</v>
      </c>
      <c r="EP15" s="48">
        <f t="shared" si="71"/>
        <v>0</v>
      </c>
      <c r="EQ15" s="51">
        <f t="shared" si="71"/>
        <v>0</v>
      </c>
      <c r="ER15" s="275">
        <f t="shared" si="71"/>
        <v>72</v>
      </c>
      <c r="ES15" s="272">
        <f t="shared" si="41"/>
        <v>0</v>
      </c>
      <c r="ET15" s="52">
        <f t="shared" ref="ET15:FQ15" si="72">ET40+ET42+ET43</f>
        <v>0</v>
      </c>
      <c r="EU15" s="48">
        <f t="shared" si="72"/>
        <v>0</v>
      </c>
      <c r="EV15" s="48">
        <f t="shared" si="72"/>
        <v>0</v>
      </c>
      <c r="EW15" s="48">
        <f t="shared" si="72"/>
        <v>0</v>
      </c>
      <c r="EX15" s="49">
        <f t="shared" si="72"/>
        <v>0</v>
      </c>
      <c r="EY15" s="52">
        <f t="shared" si="72"/>
        <v>0</v>
      </c>
      <c r="EZ15" s="48">
        <f t="shared" si="72"/>
        <v>0</v>
      </c>
      <c r="FA15" s="48">
        <f t="shared" si="72"/>
        <v>0</v>
      </c>
      <c r="FB15" s="52">
        <f t="shared" si="72"/>
        <v>0</v>
      </c>
      <c r="FC15" s="48">
        <f t="shared" si="72"/>
        <v>0</v>
      </c>
      <c r="FD15" s="48">
        <f t="shared" si="72"/>
        <v>0</v>
      </c>
      <c r="FE15" s="48">
        <f t="shared" si="72"/>
        <v>39</v>
      </c>
      <c r="FF15" s="48">
        <f t="shared" si="72"/>
        <v>3</v>
      </c>
      <c r="FG15" s="48">
        <f t="shared" si="72"/>
        <v>1</v>
      </c>
      <c r="FH15" s="48">
        <f t="shared" si="72"/>
        <v>0</v>
      </c>
      <c r="FI15" s="48">
        <f t="shared" si="72"/>
        <v>0</v>
      </c>
      <c r="FJ15" s="48">
        <f t="shared" si="72"/>
        <v>1</v>
      </c>
      <c r="FK15" s="48">
        <f t="shared" si="72"/>
        <v>1</v>
      </c>
      <c r="FL15" s="48">
        <f t="shared" si="72"/>
        <v>0</v>
      </c>
      <c r="FM15" s="48">
        <f t="shared" si="72"/>
        <v>0</v>
      </c>
      <c r="FN15" s="48">
        <f t="shared" si="72"/>
        <v>0</v>
      </c>
      <c r="FO15" s="48">
        <f t="shared" si="72"/>
        <v>0</v>
      </c>
      <c r="FP15" s="48">
        <f t="shared" si="72"/>
        <v>0</v>
      </c>
      <c r="FQ15" s="49">
        <f t="shared" si="72"/>
        <v>0</v>
      </c>
      <c r="FR15" s="101"/>
      <c r="FS15" s="85" t="s">
        <v>138</v>
      </c>
      <c r="FT15" s="243">
        <f>FT40+FT42+FT43</f>
        <v>719</v>
      </c>
      <c r="FU15" s="279">
        <f t="shared" si="16"/>
        <v>1.8080667593880391</v>
      </c>
      <c r="FV15" s="52">
        <f t="shared" ref="FV15:GG15" si="73">FV40+FV42+FV43</f>
        <v>0</v>
      </c>
      <c r="FW15" s="48">
        <f t="shared" si="73"/>
        <v>0</v>
      </c>
      <c r="FX15" s="48">
        <f t="shared" si="73"/>
        <v>0</v>
      </c>
      <c r="FY15" s="48">
        <f t="shared" si="73"/>
        <v>1</v>
      </c>
      <c r="FZ15" s="48">
        <f t="shared" si="73"/>
        <v>1</v>
      </c>
      <c r="GA15" s="48">
        <f t="shared" si="73"/>
        <v>0</v>
      </c>
      <c r="GB15" s="48">
        <f t="shared" si="73"/>
        <v>0</v>
      </c>
      <c r="GC15" s="48">
        <f t="shared" si="73"/>
        <v>3</v>
      </c>
      <c r="GD15" s="48">
        <f t="shared" si="73"/>
        <v>3</v>
      </c>
      <c r="GE15" s="51">
        <f t="shared" si="73"/>
        <v>5</v>
      </c>
      <c r="GF15" s="269">
        <f t="shared" si="73"/>
        <v>175</v>
      </c>
      <c r="GG15" s="164">
        <f t="shared" si="73"/>
        <v>823</v>
      </c>
      <c r="GH15" s="282">
        <f t="shared" si="18"/>
        <v>21.263669501822598</v>
      </c>
      <c r="GI15" s="52">
        <f t="shared" ref="GI15:GQ15" si="74">GI40+GI42+GI43</f>
        <v>2</v>
      </c>
      <c r="GJ15" s="48">
        <f t="shared" si="74"/>
        <v>0</v>
      </c>
      <c r="GK15" s="48">
        <f t="shared" si="74"/>
        <v>6</v>
      </c>
      <c r="GL15" s="48">
        <f t="shared" si="74"/>
        <v>0</v>
      </c>
      <c r="GM15" s="48">
        <f t="shared" si="74"/>
        <v>0</v>
      </c>
      <c r="GN15" s="48">
        <f t="shared" si="74"/>
        <v>0</v>
      </c>
      <c r="GO15" s="48">
        <f t="shared" si="74"/>
        <v>2</v>
      </c>
      <c r="GP15" s="48">
        <f t="shared" si="74"/>
        <v>0</v>
      </c>
      <c r="GQ15" s="49">
        <f t="shared" si="74"/>
        <v>0</v>
      </c>
      <c r="GR15" s="101"/>
      <c r="GS15" s="85" t="s">
        <v>138</v>
      </c>
      <c r="GT15" s="52">
        <f t="shared" ref="GT15:HB15" si="75">GT40+GT42+GT43</f>
        <v>0</v>
      </c>
      <c r="GU15" s="48">
        <f t="shared" si="75"/>
        <v>0</v>
      </c>
      <c r="GV15" s="48">
        <f t="shared" si="75"/>
        <v>0</v>
      </c>
      <c r="GW15" s="48">
        <f t="shared" si="75"/>
        <v>0</v>
      </c>
      <c r="GX15" s="48">
        <f t="shared" si="75"/>
        <v>0</v>
      </c>
      <c r="GY15" s="48">
        <f t="shared" si="75"/>
        <v>0</v>
      </c>
      <c r="GZ15" s="48">
        <f t="shared" si="75"/>
        <v>0</v>
      </c>
      <c r="HA15" s="49">
        <f t="shared" si="75"/>
        <v>14</v>
      </c>
      <c r="HB15" s="53">
        <f t="shared" si="75"/>
        <v>68</v>
      </c>
      <c r="HC15" s="245">
        <f t="shared" si="19"/>
        <v>0</v>
      </c>
      <c r="HD15" s="53">
        <f t="shared" ref="HD15:HP15" si="76">HD40+HD42+HD43</f>
        <v>0</v>
      </c>
      <c r="HE15" s="48">
        <f t="shared" si="76"/>
        <v>0</v>
      </c>
      <c r="HF15" s="48">
        <f t="shared" si="76"/>
        <v>0</v>
      </c>
      <c r="HG15" s="48">
        <f t="shared" si="76"/>
        <v>0</v>
      </c>
      <c r="HH15" s="49">
        <f t="shared" si="76"/>
        <v>0</v>
      </c>
      <c r="HI15" s="52">
        <f t="shared" si="76"/>
        <v>0</v>
      </c>
      <c r="HJ15" s="48">
        <f t="shared" si="76"/>
        <v>0</v>
      </c>
      <c r="HK15" s="48">
        <f t="shared" si="76"/>
        <v>0</v>
      </c>
      <c r="HL15" s="48">
        <f t="shared" si="76"/>
        <v>0</v>
      </c>
      <c r="HM15" s="48">
        <f t="shared" si="76"/>
        <v>0</v>
      </c>
      <c r="HN15" s="48">
        <f t="shared" si="76"/>
        <v>0</v>
      </c>
      <c r="HO15" s="48">
        <f t="shared" si="76"/>
        <v>0</v>
      </c>
      <c r="HP15" s="49">
        <f t="shared" si="76"/>
        <v>0</v>
      </c>
      <c r="HQ15" s="101"/>
      <c r="HR15" s="92" t="s">
        <v>138</v>
      </c>
      <c r="HS15" s="53">
        <f t="shared" ref="HS15:IU15" si="77">HS40+HS42+HS43</f>
        <v>0</v>
      </c>
      <c r="HT15" s="48">
        <f t="shared" si="77"/>
        <v>0</v>
      </c>
      <c r="HU15" s="48">
        <f t="shared" si="77"/>
        <v>0</v>
      </c>
      <c r="HV15" s="48">
        <f t="shared" si="77"/>
        <v>0</v>
      </c>
      <c r="HW15" s="48">
        <f t="shared" si="77"/>
        <v>0</v>
      </c>
      <c r="HX15" s="48">
        <f t="shared" si="77"/>
        <v>0</v>
      </c>
      <c r="HY15" s="48">
        <f t="shared" si="77"/>
        <v>1</v>
      </c>
      <c r="HZ15" s="48">
        <f t="shared" si="77"/>
        <v>1</v>
      </c>
      <c r="IA15" s="48">
        <f t="shared" si="77"/>
        <v>0</v>
      </c>
      <c r="IB15" s="48">
        <f t="shared" si="77"/>
        <v>1</v>
      </c>
      <c r="IC15" s="48">
        <f t="shared" si="77"/>
        <v>0</v>
      </c>
      <c r="ID15" s="48">
        <f t="shared" si="77"/>
        <v>0</v>
      </c>
      <c r="IE15" s="48">
        <f t="shared" si="77"/>
        <v>0</v>
      </c>
      <c r="IF15" s="48">
        <f t="shared" si="77"/>
        <v>0</v>
      </c>
      <c r="IG15" s="49">
        <f t="shared" si="77"/>
        <v>0</v>
      </c>
      <c r="IH15" s="52">
        <f t="shared" si="77"/>
        <v>0</v>
      </c>
      <c r="II15" s="48">
        <f t="shared" si="77"/>
        <v>1</v>
      </c>
      <c r="IJ15" s="51">
        <f t="shared" si="77"/>
        <v>0</v>
      </c>
      <c r="IK15" s="53">
        <f t="shared" si="77"/>
        <v>0</v>
      </c>
      <c r="IL15" s="48">
        <f t="shared" si="77"/>
        <v>0</v>
      </c>
      <c r="IM15" s="49">
        <f t="shared" si="77"/>
        <v>0</v>
      </c>
      <c r="IN15" s="53">
        <f t="shared" si="77"/>
        <v>0</v>
      </c>
      <c r="IO15" s="48">
        <f t="shared" si="77"/>
        <v>0</v>
      </c>
      <c r="IP15" s="49">
        <f t="shared" si="77"/>
        <v>0</v>
      </c>
      <c r="IQ15" s="52">
        <f t="shared" si="77"/>
        <v>0</v>
      </c>
      <c r="IR15" s="48">
        <f t="shared" si="77"/>
        <v>0</v>
      </c>
      <c r="IS15" s="48">
        <f t="shared" si="77"/>
        <v>0</v>
      </c>
      <c r="IT15" s="48">
        <f t="shared" si="77"/>
        <v>0</v>
      </c>
      <c r="IU15" s="48">
        <f t="shared" si="77"/>
        <v>0</v>
      </c>
      <c r="IV15" s="101"/>
      <c r="IW15" s="85" t="s">
        <v>138</v>
      </c>
      <c r="IX15" s="52">
        <f t="shared" ref="IX15:JM15" si="78">IX40+IX42+IX43</f>
        <v>0</v>
      </c>
      <c r="IY15" s="48">
        <f t="shared" si="78"/>
        <v>0</v>
      </c>
      <c r="IZ15" s="48">
        <f t="shared" si="78"/>
        <v>0</v>
      </c>
      <c r="JA15" s="48">
        <f t="shared" si="78"/>
        <v>0</v>
      </c>
      <c r="JB15" s="51">
        <f t="shared" si="78"/>
        <v>0</v>
      </c>
      <c r="JC15" s="217">
        <f t="shared" si="78"/>
        <v>0</v>
      </c>
      <c r="JD15" s="218">
        <f t="shared" si="78"/>
        <v>0</v>
      </c>
      <c r="JE15" s="218">
        <f t="shared" si="78"/>
        <v>0</v>
      </c>
      <c r="JF15" s="218">
        <f t="shared" si="78"/>
        <v>0</v>
      </c>
      <c r="JG15" s="219">
        <f t="shared" si="78"/>
        <v>0</v>
      </c>
      <c r="JH15" s="217">
        <f t="shared" si="78"/>
        <v>0</v>
      </c>
      <c r="JI15" s="218">
        <f t="shared" si="78"/>
        <v>0</v>
      </c>
      <c r="JJ15" s="218">
        <f t="shared" si="78"/>
        <v>0</v>
      </c>
      <c r="JK15" s="218">
        <f t="shared" si="78"/>
        <v>0</v>
      </c>
      <c r="JL15" s="219">
        <f t="shared" si="78"/>
        <v>0</v>
      </c>
      <c r="JM15" s="217">
        <f t="shared" si="78"/>
        <v>15</v>
      </c>
      <c r="JN15" s="218">
        <f>JN40+JN42+JN43</f>
        <v>412</v>
      </c>
      <c r="JO15" s="393">
        <f t="shared" si="24"/>
        <v>3.6407766990291259</v>
      </c>
      <c r="JP15" s="53">
        <f t="shared" ref="JP15:KI15" si="79">JP40+JP42+JP43</f>
        <v>0</v>
      </c>
      <c r="JQ15" s="52">
        <f t="shared" si="79"/>
        <v>0</v>
      </c>
      <c r="JR15" s="49">
        <f t="shared" si="79"/>
        <v>0</v>
      </c>
      <c r="JS15" s="53">
        <f t="shared" si="79"/>
        <v>87</v>
      </c>
      <c r="JT15" s="48">
        <f t="shared" si="79"/>
        <v>3</v>
      </c>
      <c r="JU15" s="48">
        <f t="shared" si="79"/>
        <v>0</v>
      </c>
      <c r="JV15" s="699">
        <f t="shared" si="79"/>
        <v>25</v>
      </c>
      <c r="JW15" s="52">
        <f t="shared" si="79"/>
        <v>59</v>
      </c>
      <c r="JX15" s="48">
        <f t="shared" si="79"/>
        <v>4</v>
      </c>
      <c r="JY15" s="48">
        <f t="shared" si="79"/>
        <v>11</v>
      </c>
      <c r="JZ15" s="700">
        <f t="shared" si="79"/>
        <v>123.4295415959253</v>
      </c>
      <c r="KA15" s="53">
        <f t="shared" si="79"/>
        <v>77</v>
      </c>
      <c r="KB15" s="48">
        <f t="shared" si="79"/>
        <v>4</v>
      </c>
      <c r="KC15" s="48">
        <f t="shared" si="79"/>
        <v>30</v>
      </c>
      <c r="KD15" s="699">
        <f t="shared" si="79"/>
        <v>102.06651884700665</v>
      </c>
      <c r="KE15" s="52">
        <f t="shared" si="79"/>
        <v>0</v>
      </c>
      <c r="KF15" s="48">
        <f t="shared" si="79"/>
        <v>0</v>
      </c>
      <c r="KG15" s="48">
        <f t="shared" si="79"/>
        <v>0</v>
      </c>
      <c r="KH15" s="48">
        <f t="shared" si="79"/>
        <v>0</v>
      </c>
      <c r="KI15" s="48">
        <f t="shared" si="79"/>
        <v>0</v>
      </c>
    </row>
    <row r="16" spans="1:295" s="96" customFormat="1" ht="25.5" customHeight="1" x14ac:dyDescent="0.3">
      <c r="A16" s="45"/>
      <c r="B16" s="54" t="s">
        <v>139</v>
      </c>
      <c r="C16" s="47">
        <f>C30+C29</f>
        <v>62</v>
      </c>
      <c r="D16" s="48">
        <f>D30+D29</f>
        <v>0</v>
      </c>
      <c r="E16" s="48">
        <f>E30+E29</f>
        <v>0</v>
      </c>
      <c r="F16" s="51">
        <f>F30+F29</f>
        <v>0</v>
      </c>
      <c r="G16" s="142">
        <f t="shared" si="26"/>
        <v>0</v>
      </c>
      <c r="H16" s="52">
        <f>H30+H29</f>
        <v>0</v>
      </c>
      <c r="I16" s="51">
        <f>I30+I29</f>
        <v>0</v>
      </c>
      <c r="J16" s="53">
        <f>J30+J29</f>
        <v>9</v>
      </c>
      <c r="K16" s="48">
        <f>K30+K29</f>
        <v>8</v>
      </c>
      <c r="L16" s="51">
        <f>L30+L29</f>
        <v>5</v>
      </c>
      <c r="M16" s="143">
        <f t="shared" si="1"/>
        <v>8.064516129032258</v>
      </c>
      <c r="N16" s="53">
        <f>N30+N29</f>
        <v>9</v>
      </c>
      <c r="O16" s="48">
        <f>O30+O29</f>
        <v>8</v>
      </c>
      <c r="P16" s="51">
        <f>P30+P29</f>
        <v>5</v>
      </c>
      <c r="Q16" s="145">
        <f t="shared" si="27"/>
        <v>8.064516129032258</v>
      </c>
      <c r="R16" s="52">
        <f t="shared" ref="R16:Z16" si="80">R30+R29</f>
        <v>9</v>
      </c>
      <c r="S16" s="51">
        <f t="shared" si="80"/>
        <v>8</v>
      </c>
      <c r="T16" s="53">
        <f t="shared" si="80"/>
        <v>9</v>
      </c>
      <c r="U16" s="49">
        <f t="shared" si="80"/>
        <v>8</v>
      </c>
      <c r="V16" s="52">
        <f t="shared" si="80"/>
        <v>0</v>
      </c>
      <c r="W16" s="51">
        <f t="shared" si="80"/>
        <v>0</v>
      </c>
      <c r="X16" s="53">
        <f t="shared" si="80"/>
        <v>0</v>
      </c>
      <c r="Y16" s="48">
        <f t="shared" si="80"/>
        <v>0</v>
      </c>
      <c r="Z16" s="49">
        <f t="shared" si="80"/>
        <v>0</v>
      </c>
      <c r="AA16" s="101"/>
      <c r="AB16" s="93" t="s">
        <v>139</v>
      </c>
      <c r="AC16" s="254">
        <f>AC30+AC29</f>
        <v>80</v>
      </c>
      <c r="AD16" s="73">
        <f>AD30+AD29</f>
        <v>10</v>
      </c>
      <c r="AE16" s="256">
        <f t="shared" si="29"/>
        <v>12.5</v>
      </c>
      <c r="AF16" s="52">
        <f t="shared" ref="AF16:AN16" si="81">AF30+AF29</f>
        <v>11</v>
      </c>
      <c r="AG16" s="48">
        <f t="shared" si="81"/>
        <v>10</v>
      </c>
      <c r="AH16" s="48">
        <f t="shared" si="81"/>
        <v>0</v>
      </c>
      <c r="AI16" s="48">
        <f t="shared" si="81"/>
        <v>0</v>
      </c>
      <c r="AJ16" s="48">
        <f t="shared" si="81"/>
        <v>0</v>
      </c>
      <c r="AK16" s="48">
        <f t="shared" si="81"/>
        <v>0</v>
      </c>
      <c r="AL16" s="48">
        <f t="shared" si="81"/>
        <v>0</v>
      </c>
      <c r="AM16" s="48">
        <f t="shared" si="81"/>
        <v>10</v>
      </c>
      <c r="AN16" s="51">
        <f t="shared" si="81"/>
        <v>9</v>
      </c>
      <c r="AO16" s="256">
        <f t="shared" si="31"/>
        <v>11.25</v>
      </c>
      <c r="AP16" s="52">
        <f>AP30+AP29</f>
        <v>0</v>
      </c>
      <c r="AQ16" s="48">
        <f>AQ30+AQ29</f>
        <v>8</v>
      </c>
      <c r="AR16" s="48">
        <f>AR30+AR29</f>
        <v>0</v>
      </c>
      <c r="AS16" s="48"/>
      <c r="AT16" s="48">
        <f>AT30+AT29</f>
        <v>1</v>
      </c>
      <c r="AU16" s="51">
        <f>AU30+AU29</f>
        <v>0</v>
      </c>
      <c r="AV16" s="145">
        <f t="shared" si="32"/>
        <v>0</v>
      </c>
      <c r="AW16" s="52">
        <f>AW30+AW29</f>
        <v>0</v>
      </c>
      <c r="AX16" s="48">
        <f>AX30+AX29</f>
        <v>0</v>
      </c>
      <c r="AY16" s="51">
        <f>AY30+AY29</f>
        <v>1</v>
      </c>
      <c r="AZ16" s="256">
        <f t="shared" si="33"/>
        <v>1.25</v>
      </c>
      <c r="BA16" s="53">
        <f t="shared" ref="BA16:BC16" si="82">BA30+BA29</f>
        <v>0</v>
      </c>
      <c r="BB16" s="49">
        <f t="shared" si="82"/>
        <v>0</v>
      </c>
      <c r="BC16" s="164">
        <f t="shared" si="82"/>
        <v>9</v>
      </c>
      <c r="BD16" s="101"/>
      <c r="BE16" s="93" t="s">
        <v>139</v>
      </c>
      <c r="BF16" s="254">
        <f>BF30+BF29</f>
        <v>80</v>
      </c>
      <c r="BG16" s="52">
        <f t="shared" ref="BG16:BO16" si="83">BG30+BG29</f>
        <v>0</v>
      </c>
      <c r="BH16" s="48">
        <f t="shared" si="83"/>
        <v>0</v>
      </c>
      <c r="BI16" s="48">
        <f t="shared" si="83"/>
        <v>0</v>
      </c>
      <c r="BJ16" s="48">
        <f t="shared" si="83"/>
        <v>2</v>
      </c>
      <c r="BK16" s="51">
        <f t="shared" si="83"/>
        <v>1</v>
      </c>
      <c r="BL16" s="53">
        <f t="shared" si="83"/>
        <v>0</v>
      </c>
      <c r="BM16" s="48">
        <f t="shared" si="83"/>
        <v>0</v>
      </c>
      <c r="BN16" s="48"/>
      <c r="BO16" s="51">
        <f t="shared" si="83"/>
        <v>0</v>
      </c>
      <c r="BP16" s="256">
        <f t="shared" si="35"/>
        <v>0</v>
      </c>
      <c r="BQ16" s="52">
        <f>BQ30+BQ29</f>
        <v>0</v>
      </c>
      <c r="BR16" s="48">
        <f>BR30+BR29</f>
        <v>0</v>
      </c>
      <c r="BS16" s="51">
        <f>BS30+BS29</f>
        <v>0</v>
      </c>
      <c r="BT16" s="262">
        <f t="shared" si="36"/>
        <v>0</v>
      </c>
      <c r="BU16" s="52">
        <f t="shared" ref="BU16:BZ16" si="84">BU30+BU29</f>
        <v>0</v>
      </c>
      <c r="BV16" s="48">
        <f t="shared" si="84"/>
        <v>0</v>
      </c>
      <c r="BW16" s="48">
        <f t="shared" si="84"/>
        <v>0</v>
      </c>
      <c r="BX16" s="48">
        <f t="shared" si="84"/>
        <v>0</v>
      </c>
      <c r="BY16" s="48">
        <f t="shared" si="84"/>
        <v>0</v>
      </c>
      <c r="BZ16" s="51">
        <f t="shared" si="84"/>
        <v>0</v>
      </c>
      <c r="CA16" s="256">
        <f t="shared" si="4"/>
        <v>0</v>
      </c>
      <c r="CB16" s="45">
        <f t="shared" ref="CB16:CD16" si="85">CB30+CB29</f>
        <v>0</v>
      </c>
      <c r="CC16" s="84">
        <f t="shared" si="85"/>
        <v>0</v>
      </c>
      <c r="CD16" s="164">
        <f t="shared" si="85"/>
        <v>1</v>
      </c>
      <c r="CE16" s="101"/>
      <c r="CF16" s="86" t="s">
        <v>139</v>
      </c>
      <c r="CG16" s="254">
        <f t="shared" ref="CG16:CX16" si="86">CG30+CG29</f>
        <v>85</v>
      </c>
      <c r="CH16" s="53">
        <f t="shared" si="86"/>
        <v>0</v>
      </c>
      <c r="CI16" s="48">
        <f t="shared" si="86"/>
        <v>0</v>
      </c>
      <c r="CJ16" s="48">
        <f t="shared" si="86"/>
        <v>0</v>
      </c>
      <c r="CK16" s="48">
        <f t="shared" si="86"/>
        <v>0</v>
      </c>
      <c r="CL16" s="48">
        <f t="shared" si="86"/>
        <v>0</v>
      </c>
      <c r="CM16" s="48">
        <f t="shared" si="86"/>
        <v>0</v>
      </c>
      <c r="CN16" s="48">
        <f t="shared" si="86"/>
        <v>0</v>
      </c>
      <c r="CO16" s="48">
        <f t="shared" si="86"/>
        <v>0</v>
      </c>
      <c r="CP16" s="48">
        <f t="shared" si="86"/>
        <v>0</v>
      </c>
      <c r="CQ16" s="48">
        <f t="shared" si="86"/>
        <v>0</v>
      </c>
      <c r="CR16" s="48">
        <f t="shared" si="86"/>
        <v>0</v>
      </c>
      <c r="CS16" s="48">
        <f t="shared" si="86"/>
        <v>0</v>
      </c>
      <c r="CT16" s="48">
        <f t="shared" si="86"/>
        <v>0</v>
      </c>
      <c r="CU16" s="48">
        <f t="shared" si="86"/>
        <v>0</v>
      </c>
      <c r="CV16" s="48">
        <f t="shared" si="86"/>
        <v>0</v>
      </c>
      <c r="CW16" s="48">
        <f t="shared" si="86"/>
        <v>0</v>
      </c>
      <c r="CX16" s="164">
        <f t="shared" si="86"/>
        <v>0</v>
      </c>
      <c r="CY16" s="101"/>
      <c r="CZ16" s="55" t="s">
        <v>139</v>
      </c>
      <c r="DA16" s="47">
        <f>DA30+DA29</f>
        <v>85</v>
      </c>
      <c r="DB16" s="48">
        <f t="shared" ref="DB16:DH16" si="87">DB30+DB29</f>
        <v>0</v>
      </c>
      <c r="DC16" s="48">
        <f t="shared" si="87"/>
        <v>0</v>
      </c>
      <c r="DD16" s="48">
        <f t="shared" si="87"/>
        <v>0</v>
      </c>
      <c r="DE16" s="51">
        <f t="shared" si="87"/>
        <v>0</v>
      </c>
      <c r="DF16" s="53">
        <f t="shared" si="87"/>
        <v>0</v>
      </c>
      <c r="DG16" s="48">
        <f t="shared" si="87"/>
        <v>0</v>
      </c>
      <c r="DH16" s="51">
        <f t="shared" si="87"/>
        <v>0</v>
      </c>
      <c r="DI16" s="256">
        <f t="shared" si="8"/>
        <v>0</v>
      </c>
      <c r="DJ16" s="52">
        <f>DJ30+DJ29</f>
        <v>0</v>
      </c>
      <c r="DK16" s="48">
        <f>DK30+DK29</f>
        <v>0</v>
      </c>
      <c r="DL16" s="51">
        <f>DL30+DL29</f>
        <v>0</v>
      </c>
      <c r="DM16" s="256">
        <f t="shared" si="9"/>
        <v>0</v>
      </c>
      <c r="DN16" s="52">
        <f t="shared" ref="DN16:DQ16" si="88">DN30+DN29</f>
        <v>0</v>
      </c>
      <c r="DO16" s="51">
        <f t="shared" si="88"/>
        <v>0</v>
      </c>
      <c r="DP16" s="53">
        <f t="shared" si="88"/>
        <v>0</v>
      </c>
      <c r="DQ16" s="51">
        <f t="shared" si="88"/>
        <v>1</v>
      </c>
      <c r="DR16" s="256">
        <f t="shared" si="10"/>
        <v>1.1764705882352942</v>
      </c>
      <c r="DS16" s="52">
        <f>DS30+DS29</f>
        <v>10</v>
      </c>
      <c r="DT16" s="161">
        <f t="shared" si="11"/>
        <v>0.11764705882352941</v>
      </c>
      <c r="DU16" s="269">
        <f>DU30+DU29</f>
        <v>10</v>
      </c>
      <c r="DV16" s="256">
        <f t="shared" si="12"/>
        <v>0.11764705882352941</v>
      </c>
      <c r="DW16" s="164">
        <f t="shared" ref="DW16" si="89">DW30+DW29</f>
        <v>0</v>
      </c>
      <c r="DX16" s="101"/>
      <c r="DY16" s="86" t="s">
        <v>139</v>
      </c>
      <c r="DZ16" s="52">
        <f>DZ30+DZ29</f>
        <v>0</v>
      </c>
      <c r="EA16" s="48">
        <f t="shared" ref="EA16:EQ16" si="90">EA30+EA29</f>
        <v>0</v>
      </c>
      <c r="EB16" s="48">
        <f t="shared" si="90"/>
        <v>0</v>
      </c>
      <c r="EC16" s="48">
        <f t="shared" si="90"/>
        <v>9</v>
      </c>
      <c r="ED16" s="48">
        <f t="shared" si="90"/>
        <v>4</v>
      </c>
      <c r="EE16" s="48">
        <f t="shared" si="90"/>
        <v>2</v>
      </c>
      <c r="EF16" s="48">
        <f t="shared" si="90"/>
        <v>1</v>
      </c>
      <c r="EG16" s="48">
        <f t="shared" si="90"/>
        <v>2</v>
      </c>
      <c r="EH16" s="48">
        <f t="shared" si="90"/>
        <v>0</v>
      </c>
      <c r="EI16" s="48">
        <f t="shared" si="90"/>
        <v>7</v>
      </c>
      <c r="EJ16" s="48">
        <f t="shared" si="90"/>
        <v>0</v>
      </c>
      <c r="EK16" s="48">
        <f t="shared" si="90"/>
        <v>0</v>
      </c>
      <c r="EL16" s="48">
        <f t="shared" si="90"/>
        <v>0</v>
      </c>
      <c r="EM16" s="48">
        <f t="shared" si="90"/>
        <v>0</v>
      </c>
      <c r="EN16" s="48">
        <f t="shared" si="90"/>
        <v>0</v>
      </c>
      <c r="EO16" s="48">
        <f t="shared" si="90"/>
        <v>0</v>
      </c>
      <c r="EP16" s="48">
        <f t="shared" si="90"/>
        <v>0</v>
      </c>
      <c r="EQ16" s="51">
        <f t="shared" si="90"/>
        <v>0</v>
      </c>
      <c r="ER16" s="275">
        <f>ER30+ER29</f>
        <v>68</v>
      </c>
      <c r="ES16" s="272">
        <f t="shared" si="41"/>
        <v>1.4705882352941175</v>
      </c>
      <c r="ET16" s="52">
        <f t="shared" ref="ET16:FQ16" si="91">ET30+ET29</f>
        <v>0</v>
      </c>
      <c r="EU16" s="48">
        <f t="shared" si="91"/>
        <v>0</v>
      </c>
      <c r="EV16" s="48">
        <f t="shared" si="91"/>
        <v>1</v>
      </c>
      <c r="EW16" s="48">
        <f t="shared" si="91"/>
        <v>0</v>
      </c>
      <c r="EX16" s="49">
        <f t="shared" si="91"/>
        <v>0</v>
      </c>
      <c r="EY16" s="52">
        <f t="shared" si="91"/>
        <v>0</v>
      </c>
      <c r="EZ16" s="48">
        <f t="shared" si="91"/>
        <v>0</v>
      </c>
      <c r="FA16" s="48">
        <f t="shared" si="91"/>
        <v>0</v>
      </c>
      <c r="FB16" s="52">
        <f t="shared" si="91"/>
        <v>0</v>
      </c>
      <c r="FC16" s="48">
        <f t="shared" si="91"/>
        <v>0</v>
      </c>
      <c r="FD16" s="48">
        <f t="shared" si="91"/>
        <v>0</v>
      </c>
      <c r="FE16" s="48">
        <f t="shared" si="91"/>
        <v>8</v>
      </c>
      <c r="FF16" s="48">
        <f t="shared" si="91"/>
        <v>0</v>
      </c>
      <c r="FG16" s="48">
        <f t="shared" si="91"/>
        <v>3</v>
      </c>
      <c r="FH16" s="48">
        <f t="shared" si="91"/>
        <v>6</v>
      </c>
      <c r="FI16" s="48">
        <f t="shared" si="91"/>
        <v>3</v>
      </c>
      <c r="FJ16" s="48">
        <f t="shared" si="91"/>
        <v>1</v>
      </c>
      <c r="FK16" s="48">
        <f t="shared" si="91"/>
        <v>7</v>
      </c>
      <c r="FL16" s="48">
        <f t="shared" si="91"/>
        <v>1</v>
      </c>
      <c r="FM16" s="48">
        <f t="shared" si="91"/>
        <v>0</v>
      </c>
      <c r="FN16" s="48">
        <f t="shared" si="91"/>
        <v>0</v>
      </c>
      <c r="FO16" s="48">
        <f t="shared" si="91"/>
        <v>0</v>
      </c>
      <c r="FP16" s="48">
        <f t="shared" si="91"/>
        <v>0</v>
      </c>
      <c r="FQ16" s="49">
        <f t="shared" si="91"/>
        <v>0</v>
      </c>
      <c r="FR16" s="101"/>
      <c r="FS16" s="86" t="s">
        <v>139</v>
      </c>
      <c r="FT16" s="243">
        <f>FT30+FT29</f>
        <v>528</v>
      </c>
      <c r="FU16" s="279">
        <f t="shared" si="16"/>
        <v>8.5227272727272716</v>
      </c>
      <c r="FV16" s="52">
        <f>FV30+FV29</f>
        <v>0</v>
      </c>
      <c r="FW16" s="48">
        <f t="shared" ref="FW16:GG16" si="92">FW30+FW29</f>
        <v>0</v>
      </c>
      <c r="FX16" s="48">
        <f t="shared" si="92"/>
        <v>2</v>
      </c>
      <c r="FY16" s="48">
        <f t="shared" si="92"/>
        <v>3</v>
      </c>
      <c r="FZ16" s="48">
        <f t="shared" si="92"/>
        <v>7</v>
      </c>
      <c r="GA16" s="48">
        <f t="shared" si="92"/>
        <v>0</v>
      </c>
      <c r="GB16" s="48">
        <f t="shared" si="92"/>
        <v>1</v>
      </c>
      <c r="GC16" s="48">
        <f t="shared" si="92"/>
        <v>14</v>
      </c>
      <c r="GD16" s="48">
        <f t="shared" si="92"/>
        <v>11</v>
      </c>
      <c r="GE16" s="51">
        <f t="shared" si="92"/>
        <v>7</v>
      </c>
      <c r="GF16" s="269">
        <f t="shared" si="92"/>
        <v>100</v>
      </c>
      <c r="GG16" s="164">
        <f t="shared" si="92"/>
        <v>404</v>
      </c>
      <c r="GH16" s="282">
        <f t="shared" si="18"/>
        <v>24.752475247524753</v>
      </c>
      <c r="GI16" s="52">
        <f t="shared" ref="GI16:GQ16" si="93">GI30+GI29</f>
        <v>1</v>
      </c>
      <c r="GJ16" s="48">
        <f t="shared" si="93"/>
        <v>0</v>
      </c>
      <c r="GK16" s="48">
        <f t="shared" si="93"/>
        <v>17</v>
      </c>
      <c r="GL16" s="48">
        <f t="shared" si="93"/>
        <v>0</v>
      </c>
      <c r="GM16" s="48">
        <f t="shared" si="93"/>
        <v>7</v>
      </c>
      <c r="GN16" s="48">
        <f t="shared" si="93"/>
        <v>0</v>
      </c>
      <c r="GO16" s="48">
        <f t="shared" si="93"/>
        <v>0</v>
      </c>
      <c r="GP16" s="48">
        <f t="shared" si="93"/>
        <v>0</v>
      </c>
      <c r="GQ16" s="49">
        <f t="shared" si="93"/>
        <v>0</v>
      </c>
      <c r="GR16" s="101"/>
      <c r="GS16" s="86" t="s">
        <v>139</v>
      </c>
      <c r="GT16" s="52">
        <f t="shared" ref="GT16:HB16" si="94">GT30+GT29</f>
        <v>0</v>
      </c>
      <c r="GU16" s="48">
        <f t="shared" si="94"/>
        <v>0</v>
      </c>
      <c r="GV16" s="48">
        <f t="shared" si="94"/>
        <v>0</v>
      </c>
      <c r="GW16" s="48">
        <f t="shared" si="94"/>
        <v>0</v>
      </c>
      <c r="GX16" s="48">
        <f t="shared" si="94"/>
        <v>0</v>
      </c>
      <c r="GY16" s="48">
        <f t="shared" si="94"/>
        <v>0</v>
      </c>
      <c r="GZ16" s="48">
        <f t="shared" si="94"/>
        <v>0</v>
      </c>
      <c r="HA16" s="49">
        <f t="shared" si="94"/>
        <v>7</v>
      </c>
      <c r="HB16" s="53">
        <f t="shared" si="94"/>
        <v>34</v>
      </c>
      <c r="HC16" s="245">
        <f t="shared" si="19"/>
        <v>0</v>
      </c>
      <c r="HD16" s="53">
        <f t="shared" ref="HD16:HP16" si="95">HD30+HD29</f>
        <v>0</v>
      </c>
      <c r="HE16" s="48">
        <f t="shared" si="95"/>
        <v>0</v>
      </c>
      <c r="HF16" s="48">
        <f t="shared" si="95"/>
        <v>0</v>
      </c>
      <c r="HG16" s="48">
        <f t="shared" si="95"/>
        <v>0</v>
      </c>
      <c r="HH16" s="49">
        <f t="shared" si="95"/>
        <v>0</v>
      </c>
      <c r="HI16" s="52">
        <f t="shared" si="95"/>
        <v>0</v>
      </c>
      <c r="HJ16" s="48">
        <f t="shared" si="95"/>
        <v>0</v>
      </c>
      <c r="HK16" s="48">
        <f t="shared" si="95"/>
        <v>0</v>
      </c>
      <c r="HL16" s="48">
        <f t="shared" si="95"/>
        <v>0</v>
      </c>
      <c r="HM16" s="48">
        <f t="shared" si="95"/>
        <v>0</v>
      </c>
      <c r="HN16" s="48">
        <f t="shared" si="95"/>
        <v>0</v>
      </c>
      <c r="HO16" s="48">
        <f t="shared" si="95"/>
        <v>0</v>
      </c>
      <c r="HP16" s="49">
        <f t="shared" si="95"/>
        <v>0</v>
      </c>
      <c r="HQ16" s="101"/>
      <c r="HR16" s="93" t="s">
        <v>139</v>
      </c>
      <c r="HS16" s="53">
        <f t="shared" ref="HS16:IU16" si="96">HS30+HS29</f>
        <v>0</v>
      </c>
      <c r="HT16" s="48">
        <f t="shared" si="96"/>
        <v>0</v>
      </c>
      <c r="HU16" s="48">
        <f t="shared" si="96"/>
        <v>0</v>
      </c>
      <c r="HV16" s="48">
        <f t="shared" si="96"/>
        <v>0</v>
      </c>
      <c r="HW16" s="48">
        <f t="shared" si="96"/>
        <v>0</v>
      </c>
      <c r="HX16" s="48">
        <f t="shared" si="96"/>
        <v>0</v>
      </c>
      <c r="HY16" s="48">
        <f t="shared" si="96"/>
        <v>0</v>
      </c>
      <c r="HZ16" s="48">
        <f t="shared" si="96"/>
        <v>0</v>
      </c>
      <c r="IA16" s="48">
        <f t="shared" si="96"/>
        <v>0</v>
      </c>
      <c r="IB16" s="48">
        <f t="shared" si="96"/>
        <v>0</v>
      </c>
      <c r="IC16" s="48">
        <f t="shared" si="96"/>
        <v>0</v>
      </c>
      <c r="ID16" s="48">
        <f t="shared" si="96"/>
        <v>0</v>
      </c>
      <c r="IE16" s="48">
        <f t="shared" si="96"/>
        <v>0</v>
      </c>
      <c r="IF16" s="48">
        <f t="shared" si="96"/>
        <v>0</v>
      </c>
      <c r="IG16" s="49">
        <f t="shared" si="96"/>
        <v>0</v>
      </c>
      <c r="IH16" s="52">
        <f t="shared" si="96"/>
        <v>0</v>
      </c>
      <c r="II16" s="48">
        <f t="shared" si="96"/>
        <v>0</v>
      </c>
      <c r="IJ16" s="51">
        <f t="shared" si="96"/>
        <v>0</v>
      </c>
      <c r="IK16" s="53">
        <f t="shared" si="96"/>
        <v>0</v>
      </c>
      <c r="IL16" s="48">
        <f t="shared" si="96"/>
        <v>0</v>
      </c>
      <c r="IM16" s="49">
        <f t="shared" si="96"/>
        <v>0</v>
      </c>
      <c r="IN16" s="53">
        <f t="shared" si="96"/>
        <v>0</v>
      </c>
      <c r="IO16" s="48">
        <f t="shared" si="96"/>
        <v>0</v>
      </c>
      <c r="IP16" s="49">
        <f t="shared" si="96"/>
        <v>0</v>
      </c>
      <c r="IQ16" s="52">
        <f t="shared" si="96"/>
        <v>0</v>
      </c>
      <c r="IR16" s="48">
        <f t="shared" si="96"/>
        <v>0</v>
      </c>
      <c r="IS16" s="48">
        <f t="shared" si="96"/>
        <v>0</v>
      </c>
      <c r="IT16" s="48">
        <f t="shared" si="96"/>
        <v>0</v>
      </c>
      <c r="IU16" s="48">
        <f t="shared" si="96"/>
        <v>0</v>
      </c>
      <c r="IV16" s="101"/>
      <c r="IW16" s="86" t="s">
        <v>139</v>
      </c>
      <c r="IX16" s="52">
        <f t="shared" ref="IX16:JN16" si="97">IX30+IX29</f>
        <v>0</v>
      </c>
      <c r="IY16" s="48">
        <f t="shared" si="97"/>
        <v>0</v>
      </c>
      <c r="IZ16" s="48">
        <f t="shared" si="97"/>
        <v>0</v>
      </c>
      <c r="JA16" s="48">
        <f t="shared" si="97"/>
        <v>0</v>
      </c>
      <c r="JB16" s="51">
        <f t="shared" si="97"/>
        <v>0</v>
      </c>
      <c r="JC16" s="217">
        <f t="shared" si="97"/>
        <v>0</v>
      </c>
      <c r="JD16" s="218">
        <f t="shared" si="97"/>
        <v>0</v>
      </c>
      <c r="JE16" s="218">
        <f t="shared" si="97"/>
        <v>0</v>
      </c>
      <c r="JF16" s="218">
        <f t="shared" si="97"/>
        <v>0</v>
      </c>
      <c r="JG16" s="219">
        <f t="shared" si="97"/>
        <v>0</v>
      </c>
      <c r="JH16" s="217">
        <f t="shared" si="97"/>
        <v>0</v>
      </c>
      <c r="JI16" s="218">
        <f t="shared" si="97"/>
        <v>0</v>
      </c>
      <c r="JJ16" s="218">
        <f t="shared" si="97"/>
        <v>1</v>
      </c>
      <c r="JK16" s="218">
        <f t="shared" si="97"/>
        <v>0</v>
      </c>
      <c r="JL16" s="219">
        <f t="shared" si="97"/>
        <v>0</v>
      </c>
      <c r="JM16" s="217">
        <f t="shared" si="97"/>
        <v>6</v>
      </c>
      <c r="JN16" s="218">
        <f t="shared" si="97"/>
        <v>202</v>
      </c>
      <c r="JO16" s="393">
        <f t="shared" si="24"/>
        <v>2.9702970297029703</v>
      </c>
      <c r="JP16" s="53">
        <f t="shared" ref="JP16:KI16" si="98">JP30+JP29</f>
        <v>1</v>
      </c>
      <c r="JQ16" s="52">
        <f t="shared" si="98"/>
        <v>0</v>
      </c>
      <c r="JR16" s="49">
        <f t="shared" si="98"/>
        <v>0</v>
      </c>
      <c r="JS16" s="53">
        <f t="shared" si="98"/>
        <v>112</v>
      </c>
      <c r="JT16" s="48">
        <f t="shared" si="98"/>
        <v>7</v>
      </c>
      <c r="JU16" s="48">
        <f t="shared" si="98"/>
        <v>2</v>
      </c>
      <c r="JV16" s="699">
        <f t="shared" si="98"/>
        <v>8.0357142857142865</v>
      </c>
      <c r="JW16" s="52">
        <f t="shared" si="98"/>
        <v>67</v>
      </c>
      <c r="JX16" s="48">
        <f t="shared" si="98"/>
        <v>4</v>
      </c>
      <c r="JY16" s="48">
        <f t="shared" si="98"/>
        <v>2</v>
      </c>
      <c r="JZ16" s="700">
        <f t="shared" si="98"/>
        <v>8.9552238805970141</v>
      </c>
      <c r="KA16" s="53">
        <f t="shared" si="98"/>
        <v>90</v>
      </c>
      <c r="KB16" s="48">
        <f t="shared" si="98"/>
        <v>1</v>
      </c>
      <c r="KC16" s="48">
        <f t="shared" si="98"/>
        <v>6</v>
      </c>
      <c r="KD16" s="699">
        <f t="shared" si="98"/>
        <v>7.7777777777777777</v>
      </c>
      <c r="KE16" s="52">
        <f t="shared" si="98"/>
        <v>0</v>
      </c>
      <c r="KF16" s="48">
        <f t="shared" si="98"/>
        <v>0</v>
      </c>
      <c r="KG16" s="48">
        <f t="shared" si="98"/>
        <v>0</v>
      </c>
      <c r="KH16" s="48">
        <f t="shared" si="98"/>
        <v>0</v>
      </c>
      <c r="KI16" s="48">
        <f t="shared" si="98"/>
        <v>0</v>
      </c>
    </row>
    <row r="17" spans="1:295" s="96" customFormat="1" ht="25.5" customHeight="1" x14ac:dyDescent="0.3">
      <c r="A17" s="45"/>
      <c r="B17" s="54" t="s">
        <v>140</v>
      </c>
      <c r="C17" s="47">
        <f>C31</f>
        <v>4</v>
      </c>
      <c r="D17" s="48">
        <f>D31</f>
        <v>0</v>
      </c>
      <c r="E17" s="48">
        <f>E31</f>
        <v>0</v>
      </c>
      <c r="F17" s="51">
        <f>F31</f>
        <v>0</v>
      </c>
      <c r="G17" s="142">
        <f t="shared" si="26"/>
        <v>0</v>
      </c>
      <c r="H17" s="52">
        <f>H31</f>
        <v>0</v>
      </c>
      <c r="I17" s="51">
        <f>I31</f>
        <v>0</v>
      </c>
      <c r="J17" s="53">
        <f>J31</f>
        <v>1</v>
      </c>
      <c r="K17" s="48">
        <f>K31</f>
        <v>1</v>
      </c>
      <c r="L17" s="51">
        <f>L31</f>
        <v>0</v>
      </c>
      <c r="M17" s="143">
        <f t="shared" si="1"/>
        <v>0</v>
      </c>
      <c r="N17" s="53">
        <f>N31</f>
        <v>1</v>
      </c>
      <c r="O17" s="48">
        <f>O31</f>
        <v>1</v>
      </c>
      <c r="P17" s="51">
        <f>P31</f>
        <v>0</v>
      </c>
      <c r="Q17" s="145">
        <f t="shared" si="27"/>
        <v>0</v>
      </c>
      <c r="R17" s="52">
        <f t="shared" ref="R17:Z17" si="99">R31</f>
        <v>1</v>
      </c>
      <c r="S17" s="51">
        <f t="shared" si="99"/>
        <v>1</v>
      </c>
      <c r="T17" s="53">
        <f t="shared" si="99"/>
        <v>1</v>
      </c>
      <c r="U17" s="49">
        <f t="shared" si="99"/>
        <v>1</v>
      </c>
      <c r="V17" s="52">
        <f t="shared" si="99"/>
        <v>0</v>
      </c>
      <c r="W17" s="51">
        <f t="shared" si="99"/>
        <v>0</v>
      </c>
      <c r="X17" s="53">
        <f t="shared" si="99"/>
        <v>0</v>
      </c>
      <c r="Y17" s="48">
        <f t="shared" si="99"/>
        <v>0</v>
      </c>
      <c r="Z17" s="49">
        <f t="shared" si="99"/>
        <v>0</v>
      </c>
      <c r="AA17" s="101"/>
      <c r="AB17" s="93" t="s">
        <v>140</v>
      </c>
      <c r="AC17" s="254">
        <f>AC31</f>
        <v>7</v>
      </c>
      <c r="AD17" s="73">
        <f>AD31</f>
        <v>2</v>
      </c>
      <c r="AE17" s="256">
        <f t="shared" si="29"/>
        <v>28.571428571428569</v>
      </c>
      <c r="AF17" s="52">
        <f t="shared" ref="AF17:AN17" si="100">AF31</f>
        <v>2</v>
      </c>
      <c r="AG17" s="48">
        <f t="shared" si="100"/>
        <v>2</v>
      </c>
      <c r="AH17" s="48">
        <f t="shared" si="100"/>
        <v>0</v>
      </c>
      <c r="AI17" s="48">
        <f t="shared" si="100"/>
        <v>0</v>
      </c>
      <c r="AJ17" s="48">
        <f t="shared" si="100"/>
        <v>0</v>
      </c>
      <c r="AK17" s="48">
        <f t="shared" si="100"/>
        <v>0</v>
      </c>
      <c r="AL17" s="48">
        <f t="shared" si="100"/>
        <v>0</v>
      </c>
      <c r="AM17" s="48">
        <f t="shared" si="100"/>
        <v>0</v>
      </c>
      <c r="AN17" s="51">
        <f t="shared" si="100"/>
        <v>1</v>
      </c>
      <c r="AO17" s="256">
        <f t="shared" si="31"/>
        <v>14.285714285714285</v>
      </c>
      <c r="AP17" s="52">
        <f>AP31</f>
        <v>0</v>
      </c>
      <c r="AQ17" s="48">
        <f>AQ31</f>
        <v>1</v>
      </c>
      <c r="AR17" s="48">
        <f>AR31</f>
        <v>0</v>
      </c>
      <c r="AS17" s="48"/>
      <c r="AT17" s="48">
        <f>AT31</f>
        <v>0</v>
      </c>
      <c r="AU17" s="51">
        <f>AU31</f>
        <v>0</v>
      </c>
      <c r="AV17" s="145">
        <f t="shared" si="32"/>
        <v>0</v>
      </c>
      <c r="AW17" s="52">
        <f>AW31</f>
        <v>0</v>
      </c>
      <c r="AX17" s="48">
        <f>AX31</f>
        <v>0</v>
      </c>
      <c r="AY17" s="51">
        <f>AY31</f>
        <v>0</v>
      </c>
      <c r="AZ17" s="256">
        <f t="shared" si="33"/>
        <v>0</v>
      </c>
      <c r="BA17" s="53">
        <f>BA31</f>
        <v>0</v>
      </c>
      <c r="BB17" s="49">
        <f>BB31</f>
        <v>0</v>
      </c>
      <c r="BC17" s="164">
        <f>BC31</f>
        <v>0</v>
      </c>
      <c r="BD17" s="101"/>
      <c r="BE17" s="93" t="s">
        <v>140</v>
      </c>
      <c r="BF17" s="254">
        <f t="shared" ref="BF17:BM17" si="101">BF31</f>
        <v>7</v>
      </c>
      <c r="BG17" s="52">
        <f t="shared" si="101"/>
        <v>0</v>
      </c>
      <c r="BH17" s="48">
        <f t="shared" si="101"/>
        <v>0</v>
      </c>
      <c r="BI17" s="48">
        <f t="shared" si="101"/>
        <v>0</v>
      </c>
      <c r="BJ17" s="48">
        <f t="shared" si="101"/>
        <v>0</v>
      </c>
      <c r="BK17" s="51">
        <f t="shared" si="101"/>
        <v>0</v>
      </c>
      <c r="BL17" s="53">
        <f t="shared" si="101"/>
        <v>0</v>
      </c>
      <c r="BM17" s="48">
        <f t="shared" si="101"/>
        <v>0</v>
      </c>
      <c r="BN17" s="48"/>
      <c r="BO17" s="51">
        <f>BO31</f>
        <v>0</v>
      </c>
      <c r="BP17" s="256">
        <f t="shared" si="35"/>
        <v>0</v>
      </c>
      <c r="BQ17" s="52">
        <f>BQ31</f>
        <v>0</v>
      </c>
      <c r="BR17" s="48">
        <f>BR31</f>
        <v>0</v>
      </c>
      <c r="BS17" s="51">
        <f>BS31</f>
        <v>0</v>
      </c>
      <c r="BT17" s="262">
        <f t="shared" si="36"/>
        <v>0</v>
      </c>
      <c r="BU17" s="52">
        <f t="shared" ref="BU17:BZ17" si="102">BU31</f>
        <v>0</v>
      </c>
      <c r="BV17" s="48">
        <f t="shared" si="102"/>
        <v>0</v>
      </c>
      <c r="BW17" s="48">
        <f t="shared" si="102"/>
        <v>0</v>
      </c>
      <c r="BX17" s="48">
        <f t="shared" si="102"/>
        <v>0</v>
      </c>
      <c r="BY17" s="48">
        <f t="shared" si="102"/>
        <v>0</v>
      </c>
      <c r="BZ17" s="51">
        <f t="shared" si="102"/>
        <v>0</v>
      </c>
      <c r="CA17" s="256">
        <f t="shared" si="4"/>
        <v>0</v>
      </c>
      <c r="CB17" s="45">
        <f>CB31</f>
        <v>0</v>
      </c>
      <c r="CC17" s="84">
        <f>CC31</f>
        <v>0</v>
      </c>
      <c r="CD17" s="164">
        <f>CD31</f>
        <v>0</v>
      </c>
      <c r="CE17" s="101"/>
      <c r="CF17" s="86" t="s">
        <v>140</v>
      </c>
      <c r="CG17" s="254">
        <f t="shared" ref="CG17:CX17" si="103">CG31</f>
        <v>17</v>
      </c>
      <c r="CH17" s="53">
        <f t="shared" si="103"/>
        <v>0</v>
      </c>
      <c r="CI17" s="48">
        <f t="shared" si="103"/>
        <v>0</v>
      </c>
      <c r="CJ17" s="48">
        <f t="shared" si="103"/>
        <v>0</v>
      </c>
      <c r="CK17" s="48">
        <f t="shared" si="103"/>
        <v>0</v>
      </c>
      <c r="CL17" s="48">
        <f t="shared" si="103"/>
        <v>0</v>
      </c>
      <c r="CM17" s="48">
        <f t="shared" si="103"/>
        <v>0</v>
      </c>
      <c r="CN17" s="48">
        <f t="shared" si="103"/>
        <v>0</v>
      </c>
      <c r="CO17" s="48">
        <f t="shared" si="103"/>
        <v>0</v>
      </c>
      <c r="CP17" s="48">
        <f t="shared" si="103"/>
        <v>0</v>
      </c>
      <c r="CQ17" s="48">
        <f t="shared" si="103"/>
        <v>0</v>
      </c>
      <c r="CR17" s="48">
        <f t="shared" si="103"/>
        <v>0</v>
      </c>
      <c r="CS17" s="48">
        <f t="shared" si="103"/>
        <v>0</v>
      </c>
      <c r="CT17" s="48">
        <f t="shared" si="103"/>
        <v>0</v>
      </c>
      <c r="CU17" s="48">
        <f t="shared" si="103"/>
        <v>0</v>
      </c>
      <c r="CV17" s="48">
        <f t="shared" si="103"/>
        <v>0</v>
      </c>
      <c r="CW17" s="48">
        <f t="shared" si="103"/>
        <v>0</v>
      </c>
      <c r="CX17" s="164">
        <f t="shared" si="103"/>
        <v>0</v>
      </c>
      <c r="CY17" s="101"/>
      <c r="CZ17" s="55" t="s">
        <v>140</v>
      </c>
      <c r="DA17" s="47">
        <f t="shared" ref="DA17:DH17" si="104">DA31</f>
        <v>13</v>
      </c>
      <c r="DB17" s="48">
        <f t="shared" si="104"/>
        <v>0</v>
      </c>
      <c r="DC17" s="48">
        <f t="shared" si="104"/>
        <v>0</v>
      </c>
      <c r="DD17" s="48">
        <f t="shared" si="104"/>
        <v>0</v>
      </c>
      <c r="DE17" s="51">
        <f t="shared" si="104"/>
        <v>0</v>
      </c>
      <c r="DF17" s="53">
        <f t="shared" si="104"/>
        <v>0</v>
      </c>
      <c r="DG17" s="48">
        <f t="shared" si="104"/>
        <v>0</v>
      </c>
      <c r="DH17" s="51">
        <f t="shared" si="104"/>
        <v>0</v>
      </c>
      <c r="DI17" s="256">
        <f t="shared" si="8"/>
        <v>0</v>
      </c>
      <c r="DJ17" s="52">
        <f>DJ31</f>
        <v>0</v>
      </c>
      <c r="DK17" s="48">
        <f>DK31</f>
        <v>0</v>
      </c>
      <c r="DL17" s="51">
        <f>DL31</f>
        <v>0</v>
      </c>
      <c r="DM17" s="256">
        <f t="shared" si="9"/>
        <v>0</v>
      </c>
      <c r="DN17" s="52">
        <f>DN31</f>
        <v>0</v>
      </c>
      <c r="DO17" s="51">
        <f>DO31</f>
        <v>0</v>
      </c>
      <c r="DP17" s="53">
        <f>DP31</f>
        <v>0</v>
      </c>
      <c r="DQ17" s="51">
        <f>DQ31</f>
        <v>0</v>
      </c>
      <c r="DR17" s="256">
        <f t="shared" si="10"/>
        <v>0</v>
      </c>
      <c r="DS17" s="52">
        <f>DS31</f>
        <v>1</v>
      </c>
      <c r="DT17" s="161">
        <f t="shared" si="11"/>
        <v>7.6923076923076927E-2</v>
      </c>
      <c r="DU17" s="269">
        <f>DU31</f>
        <v>1</v>
      </c>
      <c r="DV17" s="256">
        <f t="shared" si="12"/>
        <v>7.6923076923076927E-2</v>
      </c>
      <c r="DW17" s="164">
        <f>DW31</f>
        <v>0</v>
      </c>
      <c r="DX17" s="101"/>
      <c r="DY17" s="86" t="s">
        <v>140</v>
      </c>
      <c r="DZ17" s="52">
        <f t="shared" ref="DZ17:ER17" si="105">DZ31</f>
        <v>0</v>
      </c>
      <c r="EA17" s="48">
        <f t="shared" si="105"/>
        <v>0</v>
      </c>
      <c r="EB17" s="48">
        <f t="shared" si="105"/>
        <v>0</v>
      </c>
      <c r="EC17" s="48">
        <f t="shared" si="105"/>
        <v>0</v>
      </c>
      <c r="ED17" s="48">
        <f t="shared" si="105"/>
        <v>0</v>
      </c>
      <c r="EE17" s="48">
        <f t="shared" si="105"/>
        <v>0</v>
      </c>
      <c r="EF17" s="48">
        <f t="shared" si="105"/>
        <v>0</v>
      </c>
      <c r="EG17" s="48">
        <f t="shared" si="105"/>
        <v>0</v>
      </c>
      <c r="EH17" s="48">
        <f t="shared" si="105"/>
        <v>0</v>
      </c>
      <c r="EI17" s="48">
        <f t="shared" si="105"/>
        <v>0</v>
      </c>
      <c r="EJ17" s="48">
        <f t="shared" si="105"/>
        <v>0</v>
      </c>
      <c r="EK17" s="48">
        <f t="shared" si="105"/>
        <v>0</v>
      </c>
      <c r="EL17" s="48">
        <f t="shared" si="105"/>
        <v>0</v>
      </c>
      <c r="EM17" s="48">
        <f t="shared" si="105"/>
        <v>0</v>
      </c>
      <c r="EN17" s="48">
        <f t="shared" si="105"/>
        <v>0</v>
      </c>
      <c r="EO17" s="48">
        <f t="shared" si="105"/>
        <v>0</v>
      </c>
      <c r="EP17" s="48">
        <f t="shared" si="105"/>
        <v>0</v>
      </c>
      <c r="EQ17" s="51">
        <f t="shared" si="105"/>
        <v>0</v>
      </c>
      <c r="ER17" s="275">
        <f t="shared" si="105"/>
        <v>15</v>
      </c>
      <c r="ES17" s="272">
        <f t="shared" si="41"/>
        <v>6.666666666666667</v>
      </c>
      <c r="ET17" s="52">
        <f t="shared" ref="ET17:FQ17" si="106">ET31</f>
        <v>0</v>
      </c>
      <c r="EU17" s="48">
        <f t="shared" si="106"/>
        <v>0</v>
      </c>
      <c r="EV17" s="48">
        <f t="shared" si="106"/>
        <v>1</v>
      </c>
      <c r="EW17" s="48">
        <f t="shared" si="106"/>
        <v>0</v>
      </c>
      <c r="EX17" s="49">
        <f t="shared" si="106"/>
        <v>0</v>
      </c>
      <c r="EY17" s="52">
        <f t="shared" si="106"/>
        <v>0</v>
      </c>
      <c r="EZ17" s="48">
        <f t="shared" si="106"/>
        <v>0</v>
      </c>
      <c r="FA17" s="48">
        <f t="shared" si="106"/>
        <v>0</v>
      </c>
      <c r="FB17" s="52">
        <f t="shared" si="106"/>
        <v>0</v>
      </c>
      <c r="FC17" s="48">
        <f t="shared" si="106"/>
        <v>0</v>
      </c>
      <c r="FD17" s="48">
        <f t="shared" si="106"/>
        <v>0</v>
      </c>
      <c r="FE17" s="48">
        <f t="shared" si="106"/>
        <v>0</v>
      </c>
      <c r="FF17" s="48">
        <f t="shared" si="106"/>
        <v>0</v>
      </c>
      <c r="FG17" s="48">
        <f t="shared" si="106"/>
        <v>0</v>
      </c>
      <c r="FH17" s="48">
        <f t="shared" si="106"/>
        <v>0</v>
      </c>
      <c r="FI17" s="48">
        <f t="shared" si="106"/>
        <v>0</v>
      </c>
      <c r="FJ17" s="48">
        <f t="shared" si="106"/>
        <v>0</v>
      </c>
      <c r="FK17" s="48">
        <f t="shared" si="106"/>
        <v>0</v>
      </c>
      <c r="FL17" s="48">
        <f t="shared" si="106"/>
        <v>0</v>
      </c>
      <c r="FM17" s="48">
        <f t="shared" si="106"/>
        <v>0</v>
      </c>
      <c r="FN17" s="48">
        <f t="shared" si="106"/>
        <v>0</v>
      </c>
      <c r="FO17" s="48">
        <f t="shared" si="106"/>
        <v>0</v>
      </c>
      <c r="FP17" s="48">
        <f t="shared" si="106"/>
        <v>0</v>
      </c>
      <c r="FQ17" s="49">
        <f t="shared" si="106"/>
        <v>0</v>
      </c>
      <c r="FR17" s="101"/>
      <c r="FS17" s="86" t="s">
        <v>140</v>
      </c>
      <c r="FT17" s="243">
        <f>FT31</f>
        <v>125</v>
      </c>
      <c r="FU17" s="279">
        <f t="shared" si="16"/>
        <v>9.6</v>
      </c>
      <c r="FV17" s="52">
        <f t="shared" ref="FV17:GG17" si="107">FV31</f>
        <v>0</v>
      </c>
      <c r="FW17" s="48">
        <f t="shared" si="107"/>
        <v>0</v>
      </c>
      <c r="FX17" s="48">
        <f t="shared" si="107"/>
        <v>0</v>
      </c>
      <c r="FY17" s="48">
        <f t="shared" si="107"/>
        <v>2</v>
      </c>
      <c r="FZ17" s="48">
        <f t="shared" si="107"/>
        <v>4</v>
      </c>
      <c r="GA17" s="48">
        <f t="shared" si="107"/>
        <v>0</v>
      </c>
      <c r="GB17" s="48">
        <f t="shared" si="107"/>
        <v>0</v>
      </c>
      <c r="GC17" s="48">
        <f t="shared" si="107"/>
        <v>3</v>
      </c>
      <c r="GD17" s="48">
        <f t="shared" si="107"/>
        <v>2</v>
      </c>
      <c r="GE17" s="51">
        <f t="shared" si="107"/>
        <v>1</v>
      </c>
      <c r="GF17" s="269">
        <f t="shared" si="107"/>
        <v>48</v>
      </c>
      <c r="GG17" s="164">
        <f t="shared" si="107"/>
        <v>222</v>
      </c>
      <c r="GH17" s="282">
        <f t="shared" si="18"/>
        <v>21.621621621621621</v>
      </c>
      <c r="GI17" s="52">
        <f t="shared" ref="GI17:GQ17" si="108">GI31</f>
        <v>1</v>
      </c>
      <c r="GJ17" s="48">
        <f t="shared" si="108"/>
        <v>0</v>
      </c>
      <c r="GK17" s="48">
        <f t="shared" si="108"/>
        <v>5</v>
      </c>
      <c r="GL17" s="48">
        <f t="shared" si="108"/>
        <v>0</v>
      </c>
      <c r="GM17" s="48">
        <f t="shared" si="108"/>
        <v>0</v>
      </c>
      <c r="GN17" s="48">
        <f t="shared" si="108"/>
        <v>0</v>
      </c>
      <c r="GO17" s="48">
        <f t="shared" si="108"/>
        <v>0</v>
      </c>
      <c r="GP17" s="48">
        <f t="shared" si="108"/>
        <v>0</v>
      </c>
      <c r="GQ17" s="49">
        <f t="shared" si="108"/>
        <v>0</v>
      </c>
      <c r="GR17" s="101"/>
      <c r="GS17" s="86" t="s">
        <v>140</v>
      </c>
      <c r="GT17" s="52">
        <f t="shared" ref="GT17:HB17" si="109">GT31</f>
        <v>0</v>
      </c>
      <c r="GU17" s="48">
        <f t="shared" si="109"/>
        <v>0</v>
      </c>
      <c r="GV17" s="48">
        <f t="shared" si="109"/>
        <v>0</v>
      </c>
      <c r="GW17" s="48">
        <f t="shared" si="109"/>
        <v>0</v>
      </c>
      <c r="GX17" s="48">
        <f t="shared" si="109"/>
        <v>0</v>
      </c>
      <c r="GY17" s="48">
        <f t="shared" si="109"/>
        <v>0</v>
      </c>
      <c r="GZ17" s="48">
        <f t="shared" si="109"/>
        <v>0</v>
      </c>
      <c r="HA17" s="49">
        <f t="shared" si="109"/>
        <v>8</v>
      </c>
      <c r="HB17" s="53">
        <f t="shared" si="109"/>
        <v>19</v>
      </c>
      <c r="HC17" s="245">
        <f t="shared" si="19"/>
        <v>0</v>
      </c>
      <c r="HD17" s="53">
        <f t="shared" ref="HD17:HP17" si="110">HD31</f>
        <v>0</v>
      </c>
      <c r="HE17" s="48">
        <f t="shared" si="110"/>
        <v>0</v>
      </c>
      <c r="HF17" s="48">
        <f t="shared" si="110"/>
        <v>0</v>
      </c>
      <c r="HG17" s="48">
        <f t="shared" si="110"/>
        <v>0</v>
      </c>
      <c r="HH17" s="49">
        <f t="shared" si="110"/>
        <v>0</v>
      </c>
      <c r="HI17" s="52">
        <f t="shared" si="110"/>
        <v>0</v>
      </c>
      <c r="HJ17" s="48">
        <f t="shared" si="110"/>
        <v>0</v>
      </c>
      <c r="HK17" s="48">
        <f t="shared" si="110"/>
        <v>0</v>
      </c>
      <c r="HL17" s="48">
        <f t="shared" si="110"/>
        <v>0</v>
      </c>
      <c r="HM17" s="48">
        <f t="shared" si="110"/>
        <v>0</v>
      </c>
      <c r="HN17" s="48">
        <f t="shared" si="110"/>
        <v>0</v>
      </c>
      <c r="HO17" s="48">
        <f t="shared" si="110"/>
        <v>0</v>
      </c>
      <c r="HP17" s="49">
        <f t="shared" si="110"/>
        <v>0</v>
      </c>
      <c r="HQ17" s="101"/>
      <c r="HR17" s="93" t="s">
        <v>140</v>
      </c>
      <c r="HS17" s="53">
        <f t="shared" ref="HS17:IU17" si="111">HS31</f>
        <v>0</v>
      </c>
      <c r="HT17" s="48">
        <f t="shared" si="111"/>
        <v>0</v>
      </c>
      <c r="HU17" s="48">
        <f t="shared" si="111"/>
        <v>0</v>
      </c>
      <c r="HV17" s="48">
        <f t="shared" si="111"/>
        <v>0</v>
      </c>
      <c r="HW17" s="48">
        <f t="shared" si="111"/>
        <v>0</v>
      </c>
      <c r="HX17" s="48">
        <f t="shared" si="111"/>
        <v>0</v>
      </c>
      <c r="HY17" s="48">
        <f t="shared" si="111"/>
        <v>0</v>
      </c>
      <c r="HZ17" s="48">
        <f t="shared" si="111"/>
        <v>0</v>
      </c>
      <c r="IA17" s="48">
        <f t="shared" si="111"/>
        <v>0</v>
      </c>
      <c r="IB17" s="48">
        <f t="shared" si="111"/>
        <v>0</v>
      </c>
      <c r="IC17" s="48">
        <f t="shared" si="111"/>
        <v>0</v>
      </c>
      <c r="ID17" s="48">
        <f t="shared" si="111"/>
        <v>0</v>
      </c>
      <c r="IE17" s="48">
        <f t="shared" si="111"/>
        <v>0</v>
      </c>
      <c r="IF17" s="48">
        <f t="shared" si="111"/>
        <v>0</v>
      </c>
      <c r="IG17" s="49">
        <f t="shared" si="111"/>
        <v>0</v>
      </c>
      <c r="IH17" s="52">
        <f t="shared" si="111"/>
        <v>0</v>
      </c>
      <c r="II17" s="48">
        <f t="shared" si="111"/>
        <v>0</v>
      </c>
      <c r="IJ17" s="51">
        <f t="shared" si="111"/>
        <v>0</v>
      </c>
      <c r="IK17" s="53">
        <f t="shared" si="111"/>
        <v>0</v>
      </c>
      <c r="IL17" s="48">
        <f t="shared" si="111"/>
        <v>0</v>
      </c>
      <c r="IM17" s="49">
        <f t="shared" si="111"/>
        <v>0</v>
      </c>
      <c r="IN17" s="53">
        <f t="shared" si="111"/>
        <v>0</v>
      </c>
      <c r="IO17" s="48">
        <f t="shared" si="111"/>
        <v>0</v>
      </c>
      <c r="IP17" s="49">
        <f t="shared" si="111"/>
        <v>0</v>
      </c>
      <c r="IQ17" s="52">
        <f t="shared" si="111"/>
        <v>0</v>
      </c>
      <c r="IR17" s="48">
        <f t="shared" si="111"/>
        <v>0</v>
      </c>
      <c r="IS17" s="48">
        <f t="shared" si="111"/>
        <v>0</v>
      </c>
      <c r="IT17" s="48">
        <f t="shared" si="111"/>
        <v>0</v>
      </c>
      <c r="IU17" s="48">
        <f t="shared" si="111"/>
        <v>0</v>
      </c>
      <c r="IV17" s="101"/>
      <c r="IW17" s="86" t="s">
        <v>140</v>
      </c>
      <c r="IX17" s="52">
        <f t="shared" ref="IX17:JM17" si="112">IX31</f>
        <v>0</v>
      </c>
      <c r="IY17" s="48">
        <f t="shared" si="112"/>
        <v>0</v>
      </c>
      <c r="IZ17" s="48">
        <f t="shared" si="112"/>
        <v>0</v>
      </c>
      <c r="JA17" s="48">
        <f t="shared" si="112"/>
        <v>0</v>
      </c>
      <c r="JB17" s="51">
        <f t="shared" si="112"/>
        <v>0</v>
      </c>
      <c r="JC17" s="217">
        <f t="shared" si="112"/>
        <v>0</v>
      </c>
      <c r="JD17" s="218">
        <f t="shared" si="112"/>
        <v>0</v>
      </c>
      <c r="JE17" s="218">
        <f t="shared" si="112"/>
        <v>0</v>
      </c>
      <c r="JF17" s="218">
        <f t="shared" si="112"/>
        <v>0</v>
      </c>
      <c r="JG17" s="219">
        <f t="shared" si="112"/>
        <v>0</v>
      </c>
      <c r="JH17" s="217">
        <f t="shared" si="112"/>
        <v>0</v>
      </c>
      <c r="JI17" s="218">
        <f t="shared" si="112"/>
        <v>0</v>
      </c>
      <c r="JJ17" s="218">
        <f t="shared" si="112"/>
        <v>0</v>
      </c>
      <c r="JK17" s="218">
        <f t="shared" si="112"/>
        <v>0</v>
      </c>
      <c r="JL17" s="219">
        <f t="shared" si="112"/>
        <v>0</v>
      </c>
      <c r="JM17" s="217">
        <f t="shared" si="112"/>
        <v>12</v>
      </c>
      <c r="JN17" s="218">
        <f>JN31</f>
        <v>111</v>
      </c>
      <c r="JO17" s="393">
        <f t="shared" si="24"/>
        <v>10.810810810810811</v>
      </c>
      <c r="JP17" s="53">
        <f t="shared" ref="JP17:KI17" si="113">JP31</f>
        <v>0</v>
      </c>
      <c r="JQ17" s="52">
        <f t="shared" si="113"/>
        <v>0</v>
      </c>
      <c r="JR17" s="49">
        <f t="shared" si="113"/>
        <v>0</v>
      </c>
      <c r="JS17" s="53">
        <f t="shared" si="113"/>
        <v>18</v>
      </c>
      <c r="JT17" s="48">
        <f t="shared" si="113"/>
        <v>0</v>
      </c>
      <c r="JU17" s="48">
        <f t="shared" si="113"/>
        <v>1</v>
      </c>
      <c r="JV17" s="699">
        <f t="shared" si="113"/>
        <v>5.5555555555555554</v>
      </c>
      <c r="JW17" s="52">
        <f t="shared" si="113"/>
        <v>7</v>
      </c>
      <c r="JX17" s="48">
        <f t="shared" si="113"/>
        <v>0</v>
      </c>
      <c r="JY17" s="48">
        <f t="shared" si="113"/>
        <v>0</v>
      </c>
      <c r="JZ17" s="700">
        <f t="shared" si="113"/>
        <v>0</v>
      </c>
      <c r="KA17" s="53">
        <f t="shared" si="113"/>
        <v>10</v>
      </c>
      <c r="KB17" s="48">
        <f t="shared" si="113"/>
        <v>0</v>
      </c>
      <c r="KC17" s="48">
        <f t="shared" si="113"/>
        <v>0</v>
      </c>
      <c r="KD17" s="699">
        <f t="shared" si="113"/>
        <v>0</v>
      </c>
      <c r="KE17" s="52">
        <f t="shared" si="113"/>
        <v>0</v>
      </c>
      <c r="KF17" s="48">
        <f t="shared" si="113"/>
        <v>0</v>
      </c>
      <c r="KG17" s="48">
        <f t="shared" si="113"/>
        <v>0</v>
      </c>
      <c r="KH17" s="48">
        <f t="shared" si="113"/>
        <v>0</v>
      </c>
      <c r="KI17" s="48">
        <f t="shared" si="113"/>
        <v>0</v>
      </c>
    </row>
    <row r="18" spans="1:295" s="96" customFormat="1" ht="25.5" customHeight="1" thickBot="1" x14ac:dyDescent="0.35">
      <c r="A18" s="56"/>
      <c r="B18" s="57" t="s">
        <v>141</v>
      </c>
      <c r="C18" s="58">
        <f>C41</f>
        <v>65</v>
      </c>
      <c r="D18" s="59">
        <f>D41</f>
        <v>0</v>
      </c>
      <c r="E18" s="59">
        <f>E41</f>
        <v>0</v>
      </c>
      <c r="F18" s="62">
        <f>F41</f>
        <v>0</v>
      </c>
      <c r="G18" s="249">
        <f t="shared" si="26"/>
        <v>0</v>
      </c>
      <c r="H18" s="63">
        <f>H41</f>
        <v>0</v>
      </c>
      <c r="I18" s="62">
        <f>I41</f>
        <v>0</v>
      </c>
      <c r="J18" s="64">
        <f>J41</f>
        <v>6</v>
      </c>
      <c r="K18" s="59">
        <f>K41</f>
        <v>4</v>
      </c>
      <c r="L18" s="62">
        <f>L41</f>
        <v>5</v>
      </c>
      <c r="M18" s="251">
        <f t="shared" si="1"/>
        <v>7.6923076923076925</v>
      </c>
      <c r="N18" s="64">
        <f>N41</f>
        <v>6</v>
      </c>
      <c r="O18" s="59">
        <f>O41</f>
        <v>4</v>
      </c>
      <c r="P18" s="62">
        <f>P41</f>
        <v>5</v>
      </c>
      <c r="Q18" s="147">
        <f t="shared" si="27"/>
        <v>7.6923076923076925</v>
      </c>
      <c r="R18" s="63">
        <f t="shared" ref="R18:Z18" si="114">R41</f>
        <v>6</v>
      </c>
      <c r="S18" s="62">
        <f t="shared" si="114"/>
        <v>4</v>
      </c>
      <c r="T18" s="64">
        <f t="shared" si="114"/>
        <v>6</v>
      </c>
      <c r="U18" s="60">
        <f t="shared" si="114"/>
        <v>4</v>
      </c>
      <c r="V18" s="63">
        <f t="shared" si="114"/>
        <v>0</v>
      </c>
      <c r="W18" s="62">
        <f t="shared" si="114"/>
        <v>0</v>
      </c>
      <c r="X18" s="64">
        <f t="shared" si="114"/>
        <v>0</v>
      </c>
      <c r="Y18" s="59">
        <f t="shared" si="114"/>
        <v>0</v>
      </c>
      <c r="Z18" s="60">
        <f t="shared" si="114"/>
        <v>0</v>
      </c>
      <c r="AA18" s="101"/>
      <c r="AB18" s="247" t="s">
        <v>141</v>
      </c>
      <c r="AC18" s="255">
        <f>AC41</f>
        <v>65</v>
      </c>
      <c r="AD18" s="74">
        <f>AD41</f>
        <v>3</v>
      </c>
      <c r="AE18" s="257">
        <f t="shared" si="29"/>
        <v>4.6153846153846159</v>
      </c>
      <c r="AF18" s="63">
        <f t="shared" ref="AF18:AN18" si="115">AF41</f>
        <v>3</v>
      </c>
      <c r="AG18" s="59">
        <f t="shared" si="115"/>
        <v>3</v>
      </c>
      <c r="AH18" s="59">
        <f t="shared" si="115"/>
        <v>0</v>
      </c>
      <c r="AI18" s="59">
        <f t="shared" si="115"/>
        <v>0</v>
      </c>
      <c r="AJ18" s="59">
        <f t="shared" si="115"/>
        <v>0</v>
      </c>
      <c r="AK18" s="59">
        <f t="shared" si="115"/>
        <v>0</v>
      </c>
      <c r="AL18" s="59">
        <f t="shared" si="115"/>
        <v>0</v>
      </c>
      <c r="AM18" s="59">
        <f t="shared" si="115"/>
        <v>8</v>
      </c>
      <c r="AN18" s="62">
        <f t="shared" si="115"/>
        <v>3</v>
      </c>
      <c r="AO18" s="257">
        <f t="shared" si="31"/>
        <v>4.6153846153846159</v>
      </c>
      <c r="AP18" s="63">
        <f>AP41</f>
        <v>0</v>
      </c>
      <c r="AQ18" s="59">
        <f>AQ41</f>
        <v>3</v>
      </c>
      <c r="AR18" s="59">
        <f>AR41</f>
        <v>0</v>
      </c>
      <c r="AS18" s="59"/>
      <c r="AT18" s="59">
        <f>AT41</f>
        <v>0</v>
      </c>
      <c r="AU18" s="62">
        <f>AU41</f>
        <v>0</v>
      </c>
      <c r="AV18" s="147">
        <f t="shared" si="32"/>
        <v>0</v>
      </c>
      <c r="AW18" s="63">
        <f>AW41</f>
        <v>0</v>
      </c>
      <c r="AX18" s="59">
        <f>AX41</f>
        <v>0</v>
      </c>
      <c r="AY18" s="62">
        <f>AY41</f>
        <v>0</v>
      </c>
      <c r="AZ18" s="257">
        <f t="shared" si="33"/>
        <v>0</v>
      </c>
      <c r="BA18" s="64">
        <f>BA41</f>
        <v>0</v>
      </c>
      <c r="BB18" s="60">
        <f>BB41</f>
        <v>0</v>
      </c>
      <c r="BC18" s="165">
        <f>BC41</f>
        <v>8</v>
      </c>
      <c r="BD18" s="101"/>
      <c r="BE18" s="247" t="s">
        <v>141</v>
      </c>
      <c r="BF18" s="255">
        <f>BF41</f>
        <v>74</v>
      </c>
      <c r="BG18" s="63">
        <f t="shared" ref="BG18:BO18" si="116">BG41</f>
        <v>0</v>
      </c>
      <c r="BH18" s="59">
        <f t="shared" si="116"/>
        <v>0</v>
      </c>
      <c r="BI18" s="59">
        <f t="shared" si="116"/>
        <v>0</v>
      </c>
      <c r="BJ18" s="59">
        <f t="shared" si="116"/>
        <v>0</v>
      </c>
      <c r="BK18" s="62">
        <f t="shared" si="116"/>
        <v>0</v>
      </c>
      <c r="BL18" s="64">
        <f t="shared" si="116"/>
        <v>0</v>
      </c>
      <c r="BM18" s="59">
        <f t="shared" si="116"/>
        <v>0</v>
      </c>
      <c r="BN18" s="59"/>
      <c r="BO18" s="62">
        <f t="shared" si="116"/>
        <v>0</v>
      </c>
      <c r="BP18" s="257">
        <f t="shared" si="35"/>
        <v>0</v>
      </c>
      <c r="BQ18" s="63">
        <f>BQ41</f>
        <v>0</v>
      </c>
      <c r="BR18" s="59">
        <f>BR41</f>
        <v>0</v>
      </c>
      <c r="BS18" s="62">
        <f>BS41</f>
        <v>0</v>
      </c>
      <c r="BT18" s="263">
        <f t="shared" si="36"/>
        <v>0</v>
      </c>
      <c r="BU18" s="63">
        <f t="shared" ref="BU18:BZ18" si="117">BU41</f>
        <v>0</v>
      </c>
      <c r="BV18" s="59">
        <f t="shared" si="117"/>
        <v>0</v>
      </c>
      <c r="BW18" s="59">
        <f t="shared" si="117"/>
        <v>0</v>
      </c>
      <c r="BX18" s="59">
        <f t="shared" si="117"/>
        <v>0</v>
      </c>
      <c r="BY18" s="59">
        <f t="shared" si="117"/>
        <v>0</v>
      </c>
      <c r="BZ18" s="62">
        <f t="shared" si="117"/>
        <v>0</v>
      </c>
      <c r="CA18" s="257">
        <f t="shared" si="4"/>
        <v>0</v>
      </c>
      <c r="CB18" s="56">
        <f t="shared" ref="CB18:CC18" si="118">CB41</f>
        <v>0</v>
      </c>
      <c r="CC18" s="266">
        <f t="shared" si="118"/>
        <v>0</v>
      </c>
      <c r="CD18" s="165">
        <f>CD41</f>
        <v>0</v>
      </c>
      <c r="CE18" s="101"/>
      <c r="CF18" s="87" t="s">
        <v>141</v>
      </c>
      <c r="CG18" s="255">
        <f t="shared" ref="CG18:CX18" si="119">CG41</f>
        <v>87</v>
      </c>
      <c r="CH18" s="64">
        <f t="shared" si="119"/>
        <v>0</v>
      </c>
      <c r="CI18" s="59">
        <f t="shared" si="119"/>
        <v>2</v>
      </c>
      <c r="CJ18" s="59">
        <f t="shared" si="119"/>
        <v>0</v>
      </c>
      <c r="CK18" s="59">
        <f t="shared" si="119"/>
        <v>0</v>
      </c>
      <c r="CL18" s="59">
        <f t="shared" si="119"/>
        <v>0</v>
      </c>
      <c r="CM18" s="59">
        <f t="shared" si="119"/>
        <v>0</v>
      </c>
      <c r="CN18" s="59">
        <f t="shared" si="119"/>
        <v>0</v>
      </c>
      <c r="CO18" s="59">
        <f t="shared" si="119"/>
        <v>0</v>
      </c>
      <c r="CP18" s="59">
        <f t="shared" si="119"/>
        <v>0</v>
      </c>
      <c r="CQ18" s="59">
        <f t="shared" si="119"/>
        <v>0</v>
      </c>
      <c r="CR18" s="59">
        <f t="shared" si="119"/>
        <v>0</v>
      </c>
      <c r="CS18" s="59">
        <f t="shared" si="119"/>
        <v>0</v>
      </c>
      <c r="CT18" s="59">
        <f t="shared" si="119"/>
        <v>0</v>
      </c>
      <c r="CU18" s="59">
        <f t="shared" si="119"/>
        <v>0</v>
      </c>
      <c r="CV18" s="59">
        <f t="shared" si="119"/>
        <v>0</v>
      </c>
      <c r="CW18" s="59">
        <f t="shared" si="119"/>
        <v>0</v>
      </c>
      <c r="CX18" s="165">
        <f t="shared" si="119"/>
        <v>0</v>
      </c>
      <c r="CY18" s="101"/>
      <c r="CZ18" s="61" t="s">
        <v>141</v>
      </c>
      <c r="DA18" s="58">
        <f>DA41</f>
        <v>76</v>
      </c>
      <c r="DB18" s="59">
        <f t="shared" ref="DB18:DH18" si="120">DB41</f>
        <v>0</v>
      </c>
      <c r="DC18" s="59">
        <f t="shared" si="120"/>
        <v>1</v>
      </c>
      <c r="DD18" s="59">
        <f t="shared" si="120"/>
        <v>0</v>
      </c>
      <c r="DE18" s="62">
        <f t="shared" si="120"/>
        <v>0</v>
      </c>
      <c r="DF18" s="64">
        <f t="shared" si="120"/>
        <v>0</v>
      </c>
      <c r="DG18" s="59">
        <f t="shared" si="120"/>
        <v>0</v>
      </c>
      <c r="DH18" s="62">
        <f t="shared" si="120"/>
        <v>0</v>
      </c>
      <c r="DI18" s="257">
        <f t="shared" si="8"/>
        <v>0</v>
      </c>
      <c r="DJ18" s="63">
        <f>DJ41</f>
        <v>0</v>
      </c>
      <c r="DK18" s="59">
        <f>DK41</f>
        <v>0</v>
      </c>
      <c r="DL18" s="62">
        <f>DL41</f>
        <v>0</v>
      </c>
      <c r="DM18" s="257">
        <f t="shared" si="9"/>
        <v>0</v>
      </c>
      <c r="DN18" s="63">
        <f>DN41</f>
        <v>0</v>
      </c>
      <c r="DO18" s="62">
        <f>DO41</f>
        <v>0</v>
      </c>
      <c r="DP18" s="64">
        <f>DP41</f>
        <v>0</v>
      </c>
      <c r="DQ18" s="62">
        <f>DQ41</f>
        <v>0</v>
      </c>
      <c r="DR18" s="257">
        <f t="shared" si="10"/>
        <v>0</v>
      </c>
      <c r="DS18" s="63">
        <f>DS41</f>
        <v>5</v>
      </c>
      <c r="DT18" s="162">
        <f t="shared" si="11"/>
        <v>6.5789473684210523E-2</v>
      </c>
      <c r="DU18" s="270">
        <f>DU41</f>
        <v>5</v>
      </c>
      <c r="DV18" s="257">
        <f t="shared" si="12"/>
        <v>6.5789473684210523E-2</v>
      </c>
      <c r="DW18" s="165">
        <f>DW41</f>
        <v>0</v>
      </c>
      <c r="DX18" s="101"/>
      <c r="DY18" s="87" t="s">
        <v>141</v>
      </c>
      <c r="DZ18" s="63">
        <f>DZ41</f>
        <v>0</v>
      </c>
      <c r="EA18" s="59">
        <f t="shared" ref="EA18:ER18" si="121">EA41</f>
        <v>0</v>
      </c>
      <c r="EB18" s="59">
        <f t="shared" si="121"/>
        <v>0</v>
      </c>
      <c r="EC18" s="59">
        <f t="shared" si="121"/>
        <v>0</v>
      </c>
      <c r="ED18" s="59">
        <f t="shared" si="121"/>
        <v>0</v>
      </c>
      <c r="EE18" s="59">
        <f t="shared" si="121"/>
        <v>0</v>
      </c>
      <c r="EF18" s="59">
        <f t="shared" si="121"/>
        <v>0</v>
      </c>
      <c r="EG18" s="59">
        <f t="shared" si="121"/>
        <v>0</v>
      </c>
      <c r="EH18" s="59">
        <f t="shared" si="121"/>
        <v>0</v>
      </c>
      <c r="EI18" s="59">
        <f t="shared" si="121"/>
        <v>0</v>
      </c>
      <c r="EJ18" s="59">
        <f t="shared" si="121"/>
        <v>0</v>
      </c>
      <c r="EK18" s="59">
        <f t="shared" si="121"/>
        <v>0</v>
      </c>
      <c r="EL18" s="59">
        <f t="shared" si="121"/>
        <v>0</v>
      </c>
      <c r="EM18" s="59">
        <f t="shared" si="121"/>
        <v>0</v>
      </c>
      <c r="EN18" s="59">
        <f t="shared" si="121"/>
        <v>0</v>
      </c>
      <c r="EO18" s="59">
        <f t="shared" si="121"/>
        <v>1</v>
      </c>
      <c r="EP18" s="59">
        <f t="shared" si="121"/>
        <v>0</v>
      </c>
      <c r="EQ18" s="62">
        <f t="shared" si="121"/>
        <v>0</v>
      </c>
      <c r="ER18" s="276">
        <f t="shared" si="121"/>
        <v>61</v>
      </c>
      <c r="ES18" s="273">
        <f t="shared" si="41"/>
        <v>3.278688524590164</v>
      </c>
      <c r="ET18" s="63">
        <f t="shared" ref="ET18:FQ18" si="122">ET41</f>
        <v>0</v>
      </c>
      <c r="EU18" s="59">
        <f t="shared" si="122"/>
        <v>0</v>
      </c>
      <c r="EV18" s="59">
        <f t="shared" si="122"/>
        <v>1</v>
      </c>
      <c r="EW18" s="59">
        <f t="shared" si="122"/>
        <v>1</v>
      </c>
      <c r="EX18" s="60">
        <f t="shared" si="122"/>
        <v>0</v>
      </c>
      <c r="EY18" s="63">
        <f t="shared" si="122"/>
        <v>0</v>
      </c>
      <c r="EZ18" s="59">
        <f t="shared" si="122"/>
        <v>0</v>
      </c>
      <c r="FA18" s="59">
        <f t="shared" si="122"/>
        <v>0</v>
      </c>
      <c r="FB18" s="63">
        <f t="shared" si="122"/>
        <v>0</v>
      </c>
      <c r="FC18" s="59">
        <f t="shared" si="122"/>
        <v>0</v>
      </c>
      <c r="FD18" s="59">
        <f t="shared" si="122"/>
        <v>0</v>
      </c>
      <c r="FE18" s="59">
        <f t="shared" si="122"/>
        <v>0</v>
      </c>
      <c r="FF18" s="59">
        <f t="shared" si="122"/>
        <v>0</v>
      </c>
      <c r="FG18" s="59">
        <f t="shared" si="122"/>
        <v>0</v>
      </c>
      <c r="FH18" s="59">
        <f t="shared" si="122"/>
        <v>0</v>
      </c>
      <c r="FI18" s="59">
        <f t="shared" si="122"/>
        <v>0</v>
      </c>
      <c r="FJ18" s="59">
        <f t="shared" si="122"/>
        <v>0</v>
      </c>
      <c r="FK18" s="59">
        <f t="shared" si="122"/>
        <v>0</v>
      </c>
      <c r="FL18" s="59">
        <f t="shared" si="122"/>
        <v>0</v>
      </c>
      <c r="FM18" s="59">
        <f t="shared" si="122"/>
        <v>0</v>
      </c>
      <c r="FN18" s="59">
        <f t="shared" si="122"/>
        <v>0</v>
      </c>
      <c r="FO18" s="59">
        <f t="shared" si="122"/>
        <v>0</v>
      </c>
      <c r="FP18" s="59">
        <f t="shared" si="122"/>
        <v>0</v>
      </c>
      <c r="FQ18" s="60">
        <f t="shared" si="122"/>
        <v>0</v>
      </c>
      <c r="FR18" s="101"/>
      <c r="FS18" s="87" t="s">
        <v>141</v>
      </c>
      <c r="FT18" s="277">
        <f>FT41</f>
        <v>632</v>
      </c>
      <c r="FU18" s="280">
        <f t="shared" si="16"/>
        <v>6.3291139240506329</v>
      </c>
      <c r="FV18" s="63">
        <f>FV41</f>
        <v>0</v>
      </c>
      <c r="FW18" s="59">
        <f t="shared" ref="FW18:GG18" si="123">FW41</f>
        <v>0</v>
      </c>
      <c r="FX18" s="59">
        <f t="shared" si="123"/>
        <v>0</v>
      </c>
      <c r="FY18" s="59">
        <f t="shared" si="123"/>
        <v>1</v>
      </c>
      <c r="FZ18" s="59">
        <f t="shared" si="123"/>
        <v>8</v>
      </c>
      <c r="GA18" s="59">
        <f t="shared" si="123"/>
        <v>0</v>
      </c>
      <c r="GB18" s="59">
        <f t="shared" si="123"/>
        <v>1</v>
      </c>
      <c r="GC18" s="59">
        <f t="shared" si="123"/>
        <v>3</v>
      </c>
      <c r="GD18" s="59">
        <f t="shared" si="123"/>
        <v>10</v>
      </c>
      <c r="GE18" s="62">
        <f t="shared" si="123"/>
        <v>17</v>
      </c>
      <c r="GF18" s="270">
        <f t="shared" si="123"/>
        <v>155</v>
      </c>
      <c r="GG18" s="165">
        <f t="shared" si="123"/>
        <v>918</v>
      </c>
      <c r="GH18" s="283">
        <f t="shared" si="18"/>
        <v>16.884531590413943</v>
      </c>
      <c r="GI18" s="63">
        <f t="shared" ref="GI18:GQ18" si="124">GI41</f>
        <v>1</v>
      </c>
      <c r="GJ18" s="59">
        <f t="shared" si="124"/>
        <v>0</v>
      </c>
      <c r="GK18" s="59">
        <f t="shared" si="124"/>
        <v>6</v>
      </c>
      <c r="GL18" s="59">
        <f t="shared" si="124"/>
        <v>0</v>
      </c>
      <c r="GM18" s="59">
        <f t="shared" si="124"/>
        <v>0</v>
      </c>
      <c r="GN18" s="59">
        <f t="shared" si="124"/>
        <v>0</v>
      </c>
      <c r="GO18" s="59">
        <f t="shared" si="124"/>
        <v>0</v>
      </c>
      <c r="GP18" s="59">
        <f t="shared" si="124"/>
        <v>0</v>
      </c>
      <c r="GQ18" s="60">
        <f t="shared" si="124"/>
        <v>0</v>
      </c>
      <c r="GR18" s="101"/>
      <c r="GS18" s="87" t="s">
        <v>141</v>
      </c>
      <c r="GT18" s="63">
        <f t="shared" ref="GT18:HB18" si="125">GT41</f>
        <v>0</v>
      </c>
      <c r="GU18" s="59">
        <f t="shared" si="125"/>
        <v>0</v>
      </c>
      <c r="GV18" s="59">
        <f t="shared" si="125"/>
        <v>0</v>
      </c>
      <c r="GW18" s="59">
        <f t="shared" si="125"/>
        <v>0</v>
      </c>
      <c r="GX18" s="59">
        <f t="shared" si="125"/>
        <v>0</v>
      </c>
      <c r="GY18" s="59">
        <f t="shared" si="125"/>
        <v>0</v>
      </c>
      <c r="GZ18" s="59">
        <f t="shared" si="125"/>
        <v>0</v>
      </c>
      <c r="HA18" s="60">
        <f t="shared" si="125"/>
        <v>43</v>
      </c>
      <c r="HB18" s="64">
        <f t="shared" si="125"/>
        <v>77</v>
      </c>
      <c r="HC18" s="246">
        <f t="shared" si="19"/>
        <v>0</v>
      </c>
      <c r="HD18" s="64">
        <f t="shared" ref="HD18:HP18" si="126">HD41</f>
        <v>0</v>
      </c>
      <c r="HE18" s="59">
        <f t="shared" si="126"/>
        <v>0</v>
      </c>
      <c r="HF18" s="59">
        <f t="shared" si="126"/>
        <v>0</v>
      </c>
      <c r="HG18" s="59">
        <f t="shared" si="126"/>
        <v>0</v>
      </c>
      <c r="HH18" s="60">
        <f t="shared" si="126"/>
        <v>0</v>
      </c>
      <c r="HI18" s="63">
        <f t="shared" si="126"/>
        <v>0</v>
      </c>
      <c r="HJ18" s="59">
        <f t="shared" si="126"/>
        <v>0</v>
      </c>
      <c r="HK18" s="59">
        <f t="shared" si="126"/>
        <v>0</v>
      </c>
      <c r="HL18" s="59">
        <f t="shared" si="126"/>
        <v>0</v>
      </c>
      <c r="HM18" s="59">
        <f t="shared" si="126"/>
        <v>0</v>
      </c>
      <c r="HN18" s="59">
        <f t="shared" si="126"/>
        <v>0</v>
      </c>
      <c r="HO18" s="59">
        <f t="shared" si="126"/>
        <v>0</v>
      </c>
      <c r="HP18" s="60">
        <f t="shared" si="126"/>
        <v>0</v>
      </c>
      <c r="HQ18" s="101"/>
      <c r="HR18" s="247" t="s">
        <v>141</v>
      </c>
      <c r="HS18" s="64">
        <f t="shared" ref="HS18:IU18" si="127">HS41</f>
        <v>0</v>
      </c>
      <c r="HT18" s="59">
        <f t="shared" si="127"/>
        <v>0</v>
      </c>
      <c r="HU18" s="59">
        <f t="shared" si="127"/>
        <v>0</v>
      </c>
      <c r="HV18" s="59">
        <f t="shared" si="127"/>
        <v>0</v>
      </c>
      <c r="HW18" s="59">
        <f t="shared" si="127"/>
        <v>0</v>
      </c>
      <c r="HX18" s="59">
        <f t="shared" si="127"/>
        <v>0</v>
      </c>
      <c r="HY18" s="59">
        <f t="shared" si="127"/>
        <v>0</v>
      </c>
      <c r="HZ18" s="59">
        <f t="shared" si="127"/>
        <v>0</v>
      </c>
      <c r="IA18" s="59">
        <f t="shared" si="127"/>
        <v>0</v>
      </c>
      <c r="IB18" s="59">
        <f t="shared" si="127"/>
        <v>0</v>
      </c>
      <c r="IC18" s="59">
        <f t="shared" si="127"/>
        <v>0</v>
      </c>
      <c r="ID18" s="59">
        <f t="shared" si="127"/>
        <v>0</v>
      </c>
      <c r="IE18" s="59">
        <f t="shared" si="127"/>
        <v>0</v>
      </c>
      <c r="IF18" s="59">
        <f t="shared" si="127"/>
        <v>0</v>
      </c>
      <c r="IG18" s="60">
        <f t="shared" si="127"/>
        <v>0</v>
      </c>
      <c r="IH18" s="63">
        <f t="shared" si="127"/>
        <v>0</v>
      </c>
      <c r="II18" s="59">
        <f t="shared" si="127"/>
        <v>0</v>
      </c>
      <c r="IJ18" s="62">
        <f t="shared" si="127"/>
        <v>0</v>
      </c>
      <c r="IK18" s="64">
        <f t="shared" si="127"/>
        <v>0</v>
      </c>
      <c r="IL18" s="59">
        <f t="shared" si="127"/>
        <v>0</v>
      </c>
      <c r="IM18" s="60">
        <f t="shared" si="127"/>
        <v>0</v>
      </c>
      <c r="IN18" s="64">
        <f t="shared" si="127"/>
        <v>0</v>
      </c>
      <c r="IO18" s="59">
        <f t="shared" si="127"/>
        <v>0</v>
      </c>
      <c r="IP18" s="60">
        <f t="shared" si="127"/>
        <v>0</v>
      </c>
      <c r="IQ18" s="63">
        <f t="shared" si="127"/>
        <v>0</v>
      </c>
      <c r="IR18" s="59">
        <f t="shared" si="127"/>
        <v>0</v>
      </c>
      <c r="IS18" s="59">
        <f t="shared" si="127"/>
        <v>0</v>
      </c>
      <c r="IT18" s="59">
        <f t="shared" si="127"/>
        <v>0</v>
      </c>
      <c r="IU18" s="59">
        <f t="shared" si="127"/>
        <v>0</v>
      </c>
      <c r="IV18" s="101"/>
      <c r="IW18" s="87" t="s">
        <v>141</v>
      </c>
      <c r="IX18" s="63">
        <f t="shared" ref="IX18:JM18" si="128">IX41</f>
        <v>0</v>
      </c>
      <c r="IY18" s="59">
        <f t="shared" si="128"/>
        <v>0</v>
      </c>
      <c r="IZ18" s="59">
        <f t="shared" si="128"/>
        <v>0</v>
      </c>
      <c r="JA18" s="59">
        <f t="shared" si="128"/>
        <v>0</v>
      </c>
      <c r="JB18" s="62">
        <f t="shared" si="128"/>
        <v>0</v>
      </c>
      <c r="JC18" s="220">
        <f t="shared" si="128"/>
        <v>0</v>
      </c>
      <c r="JD18" s="221">
        <f t="shared" si="128"/>
        <v>0</v>
      </c>
      <c r="JE18" s="221">
        <f t="shared" si="128"/>
        <v>0</v>
      </c>
      <c r="JF18" s="221">
        <f t="shared" si="128"/>
        <v>0</v>
      </c>
      <c r="JG18" s="222">
        <f t="shared" si="128"/>
        <v>0</v>
      </c>
      <c r="JH18" s="220">
        <f t="shared" si="128"/>
        <v>0</v>
      </c>
      <c r="JI18" s="221">
        <f t="shared" si="128"/>
        <v>0</v>
      </c>
      <c r="JJ18" s="221">
        <f t="shared" si="128"/>
        <v>0</v>
      </c>
      <c r="JK18" s="221">
        <f t="shared" si="128"/>
        <v>0</v>
      </c>
      <c r="JL18" s="222">
        <f t="shared" si="128"/>
        <v>0</v>
      </c>
      <c r="JM18" s="220">
        <f t="shared" si="128"/>
        <v>6</v>
      </c>
      <c r="JN18" s="221">
        <f>JN41</f>
        <v>459</v>
      </c>
      <c r="JO18" s="394">
        <f t="shared" si="24"/>
        <v>1.3071895424836601</v>
      </c>
      <c r="JP18" s="64">
        <f t="shared" ref="JP18:KI18" si="129">JP41</f>
        <v>0</v>
      </c>
      <c r="JQ18" s="63">
        <f t="shared" si="129"/>
        <v>0</v>
      </c>
      <c r="JR18" s="60">
        <f t="shared" si="129"/>
        <v>0</v>
      </c>
      <c r="JS18" s="64">
        <f t="shared" si="129"/>
        <v>94</v>
      </c>
      <c r="JT18" s="59">
        <f t="shared" si="129"/>
        <v>15</v>
      </c>
      <c r="JU18" s="59">
        <f t="shared" si="129"/>
        <v>6</v>
      </c>
      <c r="JV18" s="701">
        <f t="shared" si="129"/>
        <v>22.340425531914892</v>
      </c>
      <c r="JW18" s="63">
        <f t="shared" si="129"/>
        <v>64</v>
      </c>
      <c r="JX18" s="59">
        <f t="shared" si="129"/>
        <v>8</v>
      </c>
      <c r="JY18" s="59">
        <f t="shared" si="129"/>
        <v>6</v>
      </c>
      <c r="JZ18" s="702">
        <f t="shared" si="129"/>
        <v>21.875</v>
      </c>
      <c r="KA18" s="64">
        <f t="shared" si="129"/>
        <v>73</v>
      </c>
      <c r="KB18" s="59">
        <f t="shared" si="129"/>
        <v>0</v>
      </c>
      <c r="KC18" s="59">
        <f t="shared" si="129"/>
        <v>0</v>
      </c>
      <c r="KD18" s="701">
        <f t="shared" si="129"/>
        <v>0</v>
      </c>
      <c r="KE18" s="63">
        <f t="shared" si="129"/>
        <v>0</v>
      </c>
      <c r="KF18" s="59">
        <f t="shared" si="129"/>
        <v>0</v>
      </c>
      <c r="KG18" s="59">
        <f t="shared" si="129"/>
        <v>0</v>
      </c>
      <c r="KH18" s="59">
        <f t="shared" si="129"/>
        <v>0</v>
      </c>
      <c r="KI18" s="59">
        <f t="shared" si="129"/>
        <v>0</v>
      </c>
    </row>
    <row r="20" spans="1:295" ht="13.5" thickBot="1" x14ac:dyDescent="0.25"/>
    <row r="21" spans="1:295" ht="70.5" customHeight="1" thickBot="1" x14ac:dyDescent="0.25">
      <c r="A21" s="213"/>
      <c r="B21" s="21" t="s">
        <v>0</v>
      </c>
      <c r="C21" s="26"/>
      <c r="D21" s="1303" t="s">
        <v>5</v>
      </c>
      <c r="E21" s="1304"/>
      <c r="F21" s="1304"/>
      <c r="G21" s="1304"/>
      <c r="H21" s="1304"/>
      <c r="I21" s="1304"/>
      <c r="J21" s="1304"/>
      <c r="K21" s="1304"/>
      <c r="L21" s="1304"/>
      <c r="M21" s="1304"/>
      <c r="N21" s="1304"/>
      <c r="O21" s="1304"/>
      <c r="P21" s="1304"/>
      <c r="Q21" s="1304"/>
      <c r="R21" s="1304"/>
      <c r="S21" s="1304"/>
      <c r="T21" s="1304"/>
      <c r="U21" s="1304"/>
      <c r="V21" s="1304"/>
      <c r="W21" s="1304"/>
      <c r="X21" s="1304"/>
      <c r="Y21" s="1304"/>
      <c r="Z21" s="1304"/>
      <c r="AA21" s="1305"/>
      <c r="AB21" s="66"/>
      <c r="AC21" s="195"/>
      <c r="AD21" s="1274" t="s">
        <v>21</v>
      </c>
      <c r="AE21" s="1275"/>
      <c r="AF21" s="1275"/>
      <c r="AG21" s="1275"/>
      <c r="AH21" s="1275"/>
      <c r="AI21" s="1275"/>
      <c r="AJ21" s="1275"/>
      <c r="AK21" s="1275"/>
      <c r="AL21" s="1275"/>
      <c r="AM21" s="1275"/>
      <c r="AN21" s="1275"/>
      <c r="AO21" s="1275"/>
      <c r="AP21" s="1275"/>
      <c r="AQ21" s="1275"/>
      <c r="AR21" s="1275"/>
      <c r="AS21" s="1275"/>
      <c r="AT21" s="1275"/>
      <c r="AU21" s="1275"/>
      <c r="AV21" s="1275"/>
      <c r="AW21" s="1275"/>
      <c r="AX21" s="1275"/>
      <c r="AY21" s="1275"/>
      <c r="AZ21" s="1275"/>
      <c r="BA21" s="1275"/>
      <c r="BB21" s="1275"/>
      <c r="BC21" s="1275"/>
      <c r="BD21" s="1276"/>
      <c r="BE21" s="632"/>
      <c r="BF21" s="632"/>
      <c r="BG21" s="1280" t="s">
        <v>33</v>
      </c>
      <c r="BH21" s="1281"/>
      <c r="BI21" s="1281"/>
      <c r="BJ21" s="1281"/>
      <c r="BK21" s="1281"/>
      <c r="BL21" s="1281"/>
      <c r="BM21" s="1281"/>
      <c r="BN21" s="1281"/>
      <c r="BO21" s="1281"/>
      <c r="BP21" s="1281"/>
      <c r="BQ21" s="1281"/>
      <c r="BR21" s="1281"/>
      <c r="BS21" s="1281"/>
      <c r="BT21" s="1281"/>
      <c r="BU21" s="1281"/>
      <c r="BV21" s="1281"/>
      <c r="BW21" s="1281"/>
      <c r="BX21" s="1281"/>
      <c r="BY21" s="1281"/>
      <c r="BZ21" s="1281"/>
      <c r="CA21" s="1281"/>
      <c r="CB21" s="1282"/>
      <c r="CC21" s="1282"/>
      <c r="CD21" s="633"/>
      <c r="CE21" s="103"/>
      <c r="CF21" s="66" t="s">
        <v>0</v>
      </c>
      <c r="CG21" s="25"/>
      <c r="CH21" s="920" t="s">
        <v>173</v>
      </c>
      <c r="CI21" s="920"/>
      <c r="CJ21" s="920"/>
      <c r="CK21" s="920"/>
      <c r="CL21" s="920"/>
      <c r="CM21" s="920"/>
      <c r="CN21" s="920"/>
      <c r="CO21" s="920"/>
      <c r="CP21" s="920"/>
      <c r="CQ21" s="920"/>
      <c r="CR21" s="920"/>
      <c r="CS21" s="920"/>
      <c r="CT21" s="920"/>
      <c r="CU21" s="920"/>
      <c r="CV21" s="920"/>
      <c r="CW21" s="920"/>
      <c r="CX21" s="722"/>
      <c r="CY21" s="103"/>
      <c r="CZ21" s="21" t="s">
        <v>0</v>
      </c>
      <c r="DA21" s="882" t="s">
        <v>146</v>
      </c>
      <c r="DB21" s="879" t="s">
        <v>36</v>
      </c>
      <c r="DC21" s="880"/>
      <c r="DD21" s="880"/>
      <c r="DE21" s="880"/>
      <c r="DF21" s="880"/>
      <c r="DG21" s="880"/>
      <c r="DH21" s="880"/>
      <c r="DI21" s="880"/>
      <c r="DJ21" s="880"/>
      <c r="DK21" s="880"/>
      <c r="DL21" s="880"/>
      <c r="DM21" s="880"/>
      <c r="DN21" s="880"/>
      <c r="DO21" s="880"/>
      <c r="DP21" s="880"/>
      <c r="DQ21" s="880"/>
      <c r="DR21" s="880"/>
      <c r="DS21" s="880"/>
      <c r="DT21" s="880"/>
      <c r="DU21" s="880"/>
      <c r="DV21" s="880"/>
      <c r="DW21" s="881"/>
      <c r="DX21" s="4"/>
      <c r="DY21" s="19"/>
      <c r="DZ21" s="729"/>
      <c r="EA21" s="729"/>
      <c r="EB21" s="729"/>
      <c r="EC21" s="729"/>
      <c r="ED21" s="729"/>
      <c r="EE21" s="729"/>
      <c r="EF21" s="729"/>
      <c r="EG21" s="729"/>
      <c r="EH21" s="729"/>
      <c r="EI21" s="729"/>
      <c r="EJ21" s="729"/>
      <c r="EK21" s="729"/>
      <c r="EL21" s="729"/>
      <c r="EM21" s="729"/>
      <c r="EN21" s="729"/>
      <c r="EO21" s="729"/>
      <c r="EP21" s="729"/>
      <c r="EQ21" s="729"/>
      <c r="ER21" s="729"/>
      <c r="ES21" s="729"/>
      <c r="ET21" s="729"/>
      <c r="EU21" s="729"/>
      <c r="EV21" s="729"/>
      <c r="EW21" s="729"/>
      <c r="EX21" s="729"/>
      <c r="EY21" s="729"/>
      <c r="EZ21" s="729"/>
      <c r="FA21" s="729"/>
      <c r="FB21" s="729"/>
      <c r="FC21" s="729"/>
      <c r="FD21" s="729"/>
      <c r="FE21" s="729"/>
      <c r="FF21" s="729"/>
      <c r="FG21" s="729"/>
      <c r="FH21" s="729"/>
      <c r="FI21" s="729"/>
      <c r="FJ21" s="729"/>
      <c r="FK21" s="729"/>
      <c r="FL21" s="5"/>
      <c r="FM21" s="730"/>
      <c r="FN21" s="729"/>
      <c r="FO21" s="729"/>
      <c r="FP21" s="729"/>
      <c r="FQ21" s="729"/>
      <c r="FR21" s="729"/>
      <c r="FS21" s="19"/>
      <c r="FT21" s="19"/>
      <c r="FU21" s="19"/>
      <c r="FV21" s="729"/>
      <c r="FW21" s="729"/>
      <c r="FX21" s="105"/>
      <c r="FY21" s="730"/>
      <c r="FZ21" s="729"/>
      <c r="GA21" s="729"/>
      <c r="GB21" s="729"/>
      <c r="GC21" s="729"/>
      <c r="GD21" s="729"/>
      <c r="GE21" s="729"/>
      <c r="GF21" s="729"/>
      <c r="GG21" s="729"/>
      <c r="GH21" s="729"/>
      <c r="GI21" s="729"/>
      <c r="GJ21" s="729"/>
      <c r="GK21" s="729"/>
      <c r="GL21" s="729"/>
      <c r="GM21" s="729"/>
      <c r="GN21" s="729"/>
      <c r="GO21" s="729"/>
      <c r="GP21" s="729"/>
      <c r="GQ21" s="729"/>
      <c r="GR21" s="729"/>
      <c r="GS21" s="19"/>
      <c r="GT21" s="729"/>
      <c r="GU21" s="729"/>
      <c r="GV21" s="729"/>
      <c r="GW21" s="729"/>
      <c r="GX21" s="729"/>
      <c r="GY21" s="729"/>
      <c r="GZ21" s="729"/>
      <c r="HA21" s="729"/>
      <c r="HB21" s="729"/>
      <c r="HC21" s="729"/>
      <c r="HD21" s="729"/>
      <c r="HE21" s="729"/>
      <c r="HF21" s="729"/>
      <c r="HG21" s="729"/>
      <c r="HH21" s="729"/>
      <c r="HI21" s="729"/>
      <c r="HJ21" s="729"/>
      <c r="HK21" s="729"/>
      <c r="HL21" s="729"/>
      <c r="HM21" s="729"/>
      <c r="HN21" s="729"/>
      <c r="HO21" s="729"/>
      <c r="HP21" s="729"/>
      <c r="HQ21" s="729"/>
      <c r="HR21" s="19"/>
      <c r="HS21" s="729"/>
      <c r="HT21" s="729"/>
      <c r="HU21" s="729"/>
      <c r="HV21" s="729"/>
      <c r="HW21" s="729"/>
      <c r="HX21" s="729"/>
      <c r="HY21" s="729"/>
      <c r="HZ21" s="729"/>
      <c r="IA21" s="729"/>
      <c r="IB21" s="729"/>
      <c r="IC21" s="729"/>
      <c r="ID21" s="729"/>
      <c r="IE21" s="729"/>
      <c r="IF21" s="729"/>
      <c r="IG21" s="729"/>
      <c r="IH21" s="729"/>
      <c r="II21" s="729"/>
      <c r="IJ21" s="729"/>
      <c r="IK21" s="729"/>
      <c r="IL21" s="729"/>
      <c r="IM21" s="729"/>
      <c r="IN21" s="729"/>
      <c r="IO21" s="729"/>
      <c r="IP21" s="729"/>
      <c r="IQ21" s="729"/>
      <c r="IR21" s="729"/>
      <c r="IS21" s="729"/>
      <c r="IT21" s="729"/>
      <c r="IU21" s="729"/>
      <c r="IV21" s="729"/>
      <c r="IW21" s="19"/>
      <c r="IX21" s="731"/>
      <c r="IY21" s="732"/>
      <c r="IZ21" s="732"/>
      <c r="JA21" s="732"/>
      <c r="JB21" s="732"/>
      <c r="JC21" s="301"/>
      <c r="JD21" s="301"/>
      <c r="JE21" s="301"/>
      <c r="JF21" s="301"/>
      <c r="JG21" s="301"/>
      <c r="JH21" s="301"/>
      <c r="JI21" s="301"/>
      <c r="JJ21" s="301"/>
      <c r="JK21" s="301"/>
      <c r="JL21" s="301"/>
      <c r="JM21" s="732"/>
      <c r="JN21" s="732"/>
      <c r="JO21" s="732"/>
      <c r="JP21" s="732"/>
      <c r="JQ21" s="732"/>
      <c r="JR21" s="732"/>
      <c r="JS21" s="860" t="s">
        <v>156</v>
      </c>
      <c r="JT21" s="861"/>
      <c r="JU21" s="861"/>
      <c r="JV21" s="861"/>
      <c r="JW21" s="861"/>
      <c r="JX21" s="861"/>
      <c r="JY21" s="861"/>
      <c r="JZ21" s="861"/>
      <c r="KA21" s="861"/>
      <c r="KB21" s="861"/>
      <c r="KC21" s="861"/>
      <c r="KD21" s="861"/>
      <c r="KE21" s="843" t="s">
        <v>179</v>
      </c>
      <c r="KF21" s="844"/>
      <c r="KG21" s="844"/>
      <c r="KH21" s="844"/>
      <c r="KI21" s="845"/>
    </row>
    <row r="22" spans="1:295" ht="46.5" customHeight="1" thickBot="1" x14ac:dyDescent="0.25">
      <c r="A22" s="1193" t="s">
        <v>186</v>
      </c>
      <c r="B22" s="914" t="s">
        <v>99</v>
      </c>
      <c r="C22" s="714"/>
      <c r="D22" s="1109" t="s">
        <v>1</v>
      </c>
      <c r="E22" s="1109"/>
      <c r="F22" s="1109"/>
      <c r="G22" s="922"/>
      <c r="H22" s="871" t="s">
        <v>6</v>
      </c>
      <c r="I22" s="872"/>
      <c r="J22" s="896" t="s">
        <v>8</v>
      </c>
      <c r="K22" s="896"/>
      <c r="L22" s="896"/>
      <c r="M22" s="897"/>
      <c r="N22" s="905" t="s">
        <v>14</v>
      </c>
      <c r="O22" s="911"/>
      <c r="P22" s="911"/>
      <c r="Q22" s="906"/>
      <c r="R22" s="921" t="s">
        <v>15</v>
      </c>
      <c r="S22" s="1109"/>
      <c r="T22" s="905" t="s">
        <v>16</v>
      </c>
      <c r="U22" s="906"/>
      <c r="V22" s="911" t="s">
        <v>19</v>
      </c>
      <c r="W22" s="911"/>
      <c r="X22" s="905" t="s">
        <v>20</v>
      </c>
      <c r="Y22" s="911"/>
      <c r="Z22" s="906"/>
      <c r="AA22" s="1306" t="s">
        <v>209</v>
      </c>
      <c r="AB22" s="944" t="s">
        <v>99</v>
      </c>
      <c r="AC22" s="196"/>
      <c r="AD22" s="947" t="s">
        <v>22</v>
      </c>
      <c r="AE22" s="917"/>
      <c r="AF22" s="917"/>
      <c r="AG22" s="917"/>
      <c r="AH22" s="917"/>
      <c r="AI22" s="917"/>
      <c r="AJ22" s="918"/>
      <c r="AK22" s="896" t="s">
        <v>27</v>
      </c>
      <c r="AL22" s="897"/>
      <c r="AM22" s="713" t="s">
        <v>28</v>
      </c>
      <c r="AN22" s="895" t="s">
        <v>29</v>
      </c>
      <c r="AO22" s="896"/>
      <c r="AP22" s="896"/>
      <c r="AQ22" s="897"/>
      <c r="AR22" s="896" t="s">
        <v>32</v>
      </c>
      <c r="AS22" s="896"/>
      <c r="AT22" s="896"/>
      <c r="AU22" s="896"/>
      <c r="AV22" s="896"/>
      <c r="AW22" s="896"/>
      <c r="AX22" s="896"/>
      <c r="AY22" s="896"/>
      <c r="AZ22" s="896"/>
      <c r="BA22" s="896"/>
      <c r="BB22" s="897"/>
      <c r="BC22" s="898" t="s">
        <v>177</v>
      </c>
      <c r="BD22" s="652"/>
      <c r="BE22" s="944" t="s">
        <v>99</v>
      </c>
      <c r="BF22" s="714"/>
      <c r="BG22" s="941" t="s">
        <v>107</v>
      </c>
      <c r="BH22" s="938" t="s">
        <v>106</v>
      </c>
      <c r="BI22" s="941" t="s">
        <v>34</v>
      </c>
      <c r="BJ22" s="941" t="s">
        <v>108</v>
      </c>
      <c r="BK22" s="930" t="s">
        <v>35</v>
      </c>
      <c r="BL22" s="895" t="s">
        <v>32</v>
      </c>
      <c r="BM22" s="896"/>
      <c r="BN22" s="896"/>
      <c r="BO22" s="896"/>
      <c r="BP22" s="896"/>
      <c r="BQ22" s="896"/>
      <c r="BR22" s="896"/>
      <c r="BS22" s="896"/>
      <c r="BT22" s="896"/>
      <c r="BU22" s="896"/>
      <c r="BV22" s="896"/>
      <c r="BW22" s="896"/>
      <c r="BX22" s="897"/>
      <c r="BY22" s="1182" t="s">
        <v>24</v>
      </c>
      <c r="BZ22" s="1182"/>
      <c r="CA22" s="1209"/>
      <c r="CB22" s="875" t="s">
        <v>10</v>
      </c>
      <c r="CC22" s="877" t="s">
        <v>31</v>
      </c>
      <c r="CD22" s="901" t="s">
        <v>177</v>
      </c>
      <c r="CE22" s="725"/>
      <c r="CF22" s="944" t="s">
        <v>99</v>
      </c>
      <c r="CG22" s="714"/>
      <c r="CH22" s="1085" t="s">
        <v>107</v>
      </c>
      <c r="CI22" s="938" t="s">
        <v>106</v>
      </c>
      <c r="CJ22" s="941" t="s">
        <v>34</v>
      </c>
      <c r="CK22" s="941" t="s">
        <v>108</v>
      </c>
      <c r="CL22" s="930" t="s">
        <v>35</v>
      </c>
      <c r="CM22" s="895" t="s">
        <v>32</v>
      </c>
      <c r="CN22" s="896"/>
      <c r="CO22" s="896"/>
      <c r="CP22" s="896"/>
      <c r="CQ22" s="896"/>
      <c r="CR22" s="896"/>
      <c r="CS22" s="896"/>
      <c r="CT22" s="896"/>
      <c r="CU22" s="897"/>
      <c r="CV22" s="1182" t="s">
        <v>24</v>
      </c>
      <c r="CW22" s="1209"/>
      <c r="CX22" s="898" t="s">
        <v>177</v>
      </c>
      <c r="CY22" s="725"/>
      <c r="CZ22" s="944" t="s">
        <v>99</v>
      </c>
      <c r="DA22" s="883"/>
      <c r="DB22" s="1168" t="s">
        <v>107</v>
      </c>
      <c r="DC22" s="1171" t="s">
        <v>106</v>
      </c>
      <c r="DD22" s="1174" t="s">
        <v>108</v>
      </c>
      <c r="DE22" s="1177" t="s">
        <v>35</v>
      </c>
      <c r="DF22" s="1178" t="s">
        <v>32</v>
      </c>
      <c r="DG22" s="1179"/>
      <c r="DH22" s="1179"/>
      <c r="DI22" s="1179"/>
      <c r="DJ22" s="1179"/>
      <c r="DK22" s="1179"/>
      <c r="DL22" s="1179"/>
      <c r="DM22" s="1179"/>
      <c r="DN22" s="1179"/>
      <c r="DO22" s="1215"/>
      <c r="DP22" s="1216" t="s">
        <v>24</v>
      </c>
      <c r="DQ22" s="1052"/>
      <c r="DR22" s="1217"/>
      <c r="DS22" s="1066" t="s">
        <v>31</v>
      </c>
      <c r="DT22" s="1067"/>
      <c r="DU22" s="1060" t="s">
        <v>10</v>
      </c>
      <c r="DV22" s="1067"/>
      <c r="DW22" s="903" t="s">
        <v>177</v>
      </c>
      <c r="DX22" s="725"/>
      <c r="DY22" s="944" t="s">
        <v>99</v>
      </c>
      <c r="DZ22" s="1072" t="s">
        <v>37</v>
      </c>
      <c r="EA22" s="1072"/>
      <c r="EB22" s="1072"/>
      <c r="EC22" s="1073"/>
      <c r="ED22" s="1073"/>
      <c r="EE22" s="1073"/>
      <c r="EF22" s="1072"/>
      <c r="EG22" s="1072"/>
      <c r="EH22" s="1072"/>
      <c r="EI22" s="1072"/>
      <c r="EJ22" s="1072"/>
      <c r="EK22" s="1072"/>
      <c r="EL22" s="6"/>
      <c r="EM22" s="6"/>
      <c r="EN22" s="6"/>
      <c r="EO22" s="6"/>
      <c r="EP22" s="6"/>
      <c r="EQ22" s="6"/>
      <c r="ER22" s="1074" t="s">
        <v>172</v>
      </c>
      <c r="ES22" s="1075"/>
      <c r="ET22" s="1075"/>
      <c r="EU22" s="1075"/>
      <c r="EV22" s="1075"/>
      <c r="EW22" s="1075"/>
      <c r="EX22" s="1076"/>
      <c r="EY22" s="289"/>
      <c r="EZ22" s="289"/>
      <c r="FA22" s="289"/>
      <c r="FB22" s="1163" t="s">
        <v>46</v>
      </c>
      <c r="FC22" s="1163"/>
      <c r="FD22" s="1163"/>
      <c r="FE22" s="1163"/>
      <c r="FF22" s="1163"/>
      <c r="FG22" s="1163"/>
      <c r="FH22" s="1163"/>
      <c r="FI22" s="1163"/>
      <c r="FJ22" s="1163"/>
      <c r="FK22" s="1163"/>
      <c r="FL22" s="1163"/>
      <c r="FM22" s="1163"/>
      <c r="FN22" s="1163"/>
      <c r="FO22" s="1163"/>
      <c r="FP22" s="1163"/>
      <c r="FQ22" s="1164"/>
      <c r="FR22" s="98"/>
      <c r="FS22" s="944" t="s">
        <v>99</v>
      </c>
      <c r="FT22" s="1165" t="s">
        <v>146</v>
      </c>
      <c r="FU22" s="882" t="s">
        <v>155</v>
      </c>
      <c r="FV22" s="1202" t="s">
        <v>54</v>
      </c>
      <c r="FW22" s="1156"/>
      <c r="FX22" s="1156"/>
      <c r="FY22" s="1156"/>
      <c r="FZ22" s="1156"/>
      <c r="GA22" s="1156"/>
      <c r="GB22" s="1156"/>
      <c r="GC22" s="1156"/>
      <c r="GD22" s="1156"/>
      <c r="GE22" s="1156"/>
      <c r="GF22" s="1157"/>
      <c r="GG22" s="1157"/>
      <c r="GH22" s="1157"/>
      <c r="GI22" s="1156"/>
      <c r="GJ22" s="1156"/>
      <c r="GK22" s="1156"/>
      <c r="GL22" s="1156"/>
      <c r="GM22" s="1156"/>
      <c r="GN22" s="1156"/>
      <c r="GO22" s="1156"/>
      <c r="GP22" s="1156"/>
      <c r="GQ22" s="1158"/>
      <c r="GR22" s="287"/>
      <c r="GS22" s="1038" t="s">
        <v>54</v>
      </c>
      <c r="GT22" s="1039"/>
      <c r="GU22" s="1039"/>
      <c r="GV22" s="1039"/>
      <c r="GW22" s="1039"/>
      <c r="GX22" s="1039"/>
      <c r="GY22" s="1039"/>
      <c r="GZ22" s="1039"/>
      <c r="HA22" s="1040"/>
      <c r="HB22" s="990" t="s">
        <v>73</v>
      </c>
      <c r="HC22" s="991"/>
      <c r="HD22" s="991"/>
      <c r="HE22" s="991"/>
      <c r="HF22" s="991"/>
      <c r="HG22" s="991"/>
      <c r="HH22" s="991"/>
      <c r="HI22" s="991"/>
      <c r="HJ22" s="991"/>
      <c r="HK22" s="991"/>
      <c r="HL22" s="991"/>
      <c r="HM22" s="991"/>
      <c r="HN22" s="991"/>
      <c r="HO22" s="991"/>
      <c r="HP22" s="992"/>
      <c r="HQ22" s="4"/>
      <c r="HR22" s="4"/>
      <c r="HS22" s="1004" t="s">
        <v>82</v>
      </c>
      <c r="HT22" s="1005"/>
      <c r="HU22" s="1005"/>
      <c r="HV22" s="1005"/>
      <c r="HW22" s="1005"/>
      <c r="HX22" s="1005"/>
      <c r="HY22" s="1005"/>
      <c r="HZ22" s="1005"/>
      <c r="IA22" s="1005"/>
      <c r="IB22" s="1005"/>
      <c r="IC22" s="1005"/>
      <c r="ID22" s="1005"/>
      <c r="IE22" s="1005"/>
      <c r="IF22" s="1005"/>
      <c r="IG22" s="1006"/>
      <c r="IH22" s="1004" t="s">
        <v>88</v>
      </c>
      <c r="II22" s="1005"/>
      <c r="IJ22" s="1005"/>
      <c r="IK22" s="1005"/>
      <c r="IL22" s="1005"/>
      <c r="IM22" s="1005"/>
      <c r="IN22" s="1005"/>
      <c r="IO22" s="1005"/>
      <c r="IP22" s="1005"/>
      <c r="IQ22" s="1007" t="s">
        <v>91</v>
      </c>
      <c r="IR22" s="1008"/>
      <c r="IS22" s="1008"/>
      <c r="IT22" s="1008"/>
      <c r="IU22" s="1009"/>
      <c r="IV22" s="4"/>
      <c r="IW22" s="4"/>
      <c r="IX22" s="980" t="s">
        <v>109</v>
      </c>
      <c r="IY22" s="981"/>
      <c r="IZ22" s="981"/>
      <c r="JA22" s="981"/>
      <c r="JB22" s="982"/>
      <c r="JC22" s="1255" t="s">
        <v>169</v>
      </c>
      <c r="JD22" s="1256"/>
      <c r="JE22" s="1256"/>
      <c r="JF22" s="1256"/>
      <c r="JG22" s="1256"/>
      <c r="JH22" s="1256"/>
      <c r="JI22" s="1256"/>
      <c r="JJ22" s="1256"/>
      <c r="JK22" s="1256"/>
      <c r="JL22" s="1256"/>
      <c r="JM22" s="1256"/>
      <c r="JN22" s="1256"/>
      <c r="JO22" s="1256"/>
      <c r="JP22" s="1256"/>
      <c r="JQ22" s="1256"/>
      <c r="JR22" s="1257"/>
      <c r="JS22" s="862"/>
      <c r="JT22" s="863"/>
      <c r="JU22" s="863"/>
      <c r="JV22" s="863"/>
      <c r="JW22" s="863"/>
      <c r="JX22" s="863"/>
      <c r="JY22" s="863"/>
      <c r="JZ22" s="863"/>
      <c r="KA22" s="863"/>
      <c r="KB22" s="863"/>
      <c r="KC22" s="863"/>
      <c r="KD22" s="863"/>
      <c r="KE22" s="846"/>
      <c r="KF22" s="847"/>
      <c r="KG22" s="847"/>
      <c r="KH22" s="847"/>
      <c r="KI22" s="848"/>
    </row>
    <row r="23" spans="1:295" ht="77.25" customHeight="1" thickBot="1" x14ac:dyDescent="0.25">
      <c r="A23" s="1194"/>
      <c r="B23" s="915"/>
      <c r="C23" s="715"/>
      <c r="D23" s="935"/>
      <c r="E23" s="935"/>
      <c r="F23" s="935"/>
      <c r="G23" s="924"/>
      <c r="H23" s="873"/>
      <c r="I23" s="894"/>
      <c r="J23" s="885" t="s">
        <v>9</v>
      </c>
      <c r="K23" s="886"/>
      <c r="L23" s="887"/>
      <c r="M23" s="1122" t="s">
        <v>134</v>
      </c>
      <c r="N23" s="912"/>
      <c r="O23" s="912"/>
      <c r="P23" s="912"/>
      <c r="Q23" s="908"/>
      <c r="R23" s="932"/>
      <c r="S23" s="933"/>
      <c r="T23" s="907"/>
      <c r="U23" s="908"/>
      <c r="V23" s="912"/>
      <c r="W23" s="912"/>
      <c r="X23" s="907"/>
      <c r="Y23" s="912"/>
      <c r="Z23" s="908"/>
      <c r="AA23" s="1307"/>
      <c r="AB23" s="945"/>
      <c r="AC23" s="197"/>
      <c r="AD23" s="1200" t="s">
        <v>23</v>
      </c>
      <c r="AE23" s="953"/>
      <c r="AF23" s="1085" t="s">
        <v>24</v>
      </c>
      <c r="AG23" s="930" t="s">
        <v>108</v>
      </c>
      <c r="AH23" s="905" t="s">
        <v>25</v>
      </c>
      <c r="AI23" s="911"/>
      <c r="AJ23" s="906"/>
      <c r="AK23" s="926" t="s">
        <v>110</v>
      </c>
      <c r="AL23" s="927"/>
      <c r="AM23" s="941" t="s">
        <v>30</v>
      </c>
      <c r="AN23" s="948" t="s">
        <v>24</v>
      </c>
      <c r="AO23" s="949"/>
      <c r="AP23" s="678"/>
      <c r="AQ23" s="124"/>
      <c r="AR23" s="937" t="s">
        <v>8</v>
      </c>
      <c r="AS23" s="937"/>
      <c r="AT23" s="937"/>
      <c r="AU23" s="937"/>
      <c r="AV23" s="937"/>
      <c r="AW23" s="932" t="s">
        <v>14</v>
      </c>
      <c r="AX23" s="933"/>
      <c r="AY23" s="933"/>
      <c r="AZ23" s="934"/>
      <c r="BA23" s="921" t="s">
        <v>18</v>
      </c>
      <c r="BB23" s="922"/>
      <c r="BC23" s="899"/>
      <c r="BD23" s="653" t="s">
        <v>202</v>
      </c>
      <c r="BE23" s="945"/>
      <c r="BF23" s="715"/>
      <c r="BG23" s="942"/>
      <c r="BH23" s="939"/>
      <c r="BI23" s="942"/>
      <c r="BJ23" s="942"/>
      <c r="BK23" s="1181"/>
      <c r="BL23" s="936"/>
      <c r="BM23" s="937"/>
      <c r="BN23" s="937"/>
      <c r="BO23" s="937"/>
      <c r="BP23" s="937"/>
      <c r="BQ23" s="905" t="s">
        <v>14</v>
      </c>
      <c r="BR23" s="911"/>
      <c r="BS23" s="911"/>
      <c r="BT23" s="906"/>
      <c r="BU23" s="921" t="s">
        <v>17</v>
      </c>
      <c r="BV23" s="922"/>
      <c r="BW23" s="921" t="s">
        <v>18</v>
      </c>
      <c r="BX23" s="922"/>
      <c r="BY23" s="1183"/>
      <c r="BZ23" s="1183"/>
      <c r="CA23" s="1210"/>
      <c r="CB23" s="876"/>
      <c r="CC23" s="878"/>
      <c r="CD23" s="902"/>
      <c r="CE23" s="725"/>
      <c r="CF23" s="945"/>
      <c r="CG23" s="715"/>
      <c r="CH23" s="1086"/>
      <c r="CI23" s="939"/>
      <c r="CJ23" s="942"/>
      <c r="CK23" s="942"/>
      <c r="CL23" s="1181"/>
      <c r="CM23" s="885" t="s">
        <v>9</v>
      </c>
      <c r="CN23" s="886"/>
      <c r="CO23" s="886"/>
      <c r="CP23" s="887"/>
      <c r="CQ23" s="905" t="s">
        <v>14</v>
      </c>
      <c r="CR23" s="911"/>
      <c r="CS23" s="906"/>
      <c r="CT23" s="885" t="s">
        <v>18</v>
      </c>
      <c r="CU23" s="887"/>
      <c r="CV23" s="1183"/>
      <c r="CW23" s="1210"/>
      <c r="CX23" s="899"/>
      <c r="CY23" s="725"/>
      <c r="CZ23" s="945"/>
      <c r="DA23" s="883"/>
      <c r="DB23" s="1169"/>
      <c r="DC23" s="1172"/>
      <c r="DD23" s="1175"/>
      <c r="DE23" s="1212"/>
      <c r="DF23" s="885" t="s">
        <v>9</v>
      </c>
      <c r="DG23" s="886"/>
      <c r="DH23" s="886"/>
      <c r="DI23" s="887"/>
      <c r="DJ23" s="1222" t="s">
        <v>14</v>
      </c>
      <c r="DK23" s="1186"/>
      <c r="DL23" s="1186"/>
      <c r="DM23" s="1187"/>
      <c r="DN23" s="1101" t="s">
        <v>171</v>
      </c>
      <c r="DO23" s="1207"/>
      <c r="DP23" s="1218"/>
      <c r="DQ23" s="1055"/>
      <c r="DR23" s="1219"/>
      <c r="DS23" s="1068"/>
      <c r="DT23" s="1069"/>
      <c r="DU23" s="1062"/>
      <c r="DV23" s="1069"/>
      <c r="DW23" s="903"/>
      <c r="DX23" s="725"/>
      <c r="DY23" s="945"/>
      <c r="DZ23" s="1008" t="s">
        <v>38</v>
      </c>
      <c r="EA23" s="1008"/>
      <c r="EB23" s="1008"/>
      <c r="EC23" s="1077" t="s">
        <v>39</v>
      </c>
      <c r="ED23" s="1078"/>
      <c r="EE23" s="1079"/>
      <c r="EF23" s="1005" t="s">
        <v>40</v>
      </c>
      <c r="EG23" s="1005"/>
      <c r="EH23" s="1005"/>
      <c r="EI23" s="1004" t="s">
        <v>41</v>
      </c>
      <c r="EJ23" s="1072"/>
      <c r="EK23" s="1080"/>
      <c r="EL23" s="1081" t="s">
        <v>44</v>
      </c>
      <c r="EM23" s="1081"/>
      <c r="EN23" s="1081"/>
      <c r="EO23" s="1091" t="s">
        <v>45</v>
      </c>
      <c r="EP23" s="1081"/>
      <c r="EQ23" s="1205"/>
      <c r="ER23" s="1092" t="s">
        <v>146</v>
      </c>
      <c r="ES23" s="1096" t="s">
        <v>154</v>
      </c>
      <c r="ET23" s="1098" t="s">
        <v>147</v>
      </c>
      <c r="EU23" s="1082" t="s">
        <v>148</v>
      </c>
      <c r="EV23" s="1082" t="s">
        <v>149</v>
      </c>
      <c r="EW23" s="1148" t="s">
        <v>150</v>
      </c>
      <c r="EX23" s="1151" t="s">
        <v>151</v>
      </c>
      <c r="EY23" s="1141" t="s">
        <v>47</v>
      </c>
      <c r="EZ23" s="1072"/>
      <c r="FA23" s="1072"/>
      <c r="FB23" s="1072"/>
      <c r="FC23" s="1072"/>
      <c r="FD23" s="1072"/>
      <c r="FE23" s="1072"/>
      <c r="FF23" s="1072"/>
      <c r="FG23" s="1072"/>
      <c r="FH23" s="1072"/>
      <c r="FI23" s="1072"/>
      <c r="FJ23" s="1072"/>
      <c r="FK23" s="1072"/>
      <c r="FL23" s="1072"/>
      <c r="FM23" s="1072"/>
      <c r="FN23" s="1072"/>
      <c r="FO23" s="1072"/>
      <c r="FP23" s="1226"/>
      <c r="FQ23" s="1144" t="s">
        <v>53</v>
      </c>
      <c r="FR23" s="284"/>
      <c r="FS23" s="945"/>
      <c r="FT23" s="1166"/>
      <c r="FU23" s="883"/>
      <c r="FV23" s="1004" t="s">
        <v>101</v>
      </c>
      <c r="FW23" s="1005"/>
      <c r="FX23" s="1005"/>
      <c r="FY23" s="1005"/>
      <c r="FZ23" s="1005"/>
      <c r="GA23" s="1004" t="s">
        <v>102</v>
      </c>
      <c r="GB23" s="1005"/>
      <c r="GC23" s="1005"/>
      <c r="GD23" s="1005"/>
      <c r="GE23" s="1006"/>
      <c r="GF23" s="1139" t="s">
        <v>103</v>
      </c>
      <c r="GG23" s="1161" t="s">
        <v>146</v>
      </c>
      <c r="GH23" s="1125" t="s">
        <v>154</v>
      </c>
      <c r="GI23" s="1072" t="s">
        <v>59</v>
      </c>
      <c r="GJ23" s="1072"/>
      <c r="GK23" s="1072"/>
      <c r="GL23" s="1072"/>
      <c r="GM23" s="1072"/>
      <c r="GN23" s="1072"/>
      <c r="GO23" s="1072"/>
      <c r="GP23" s="1072"/>
      <c r="GQ23" s="1080"/>
      <c r="GR23" s="287"/>
      <c r="GS23" s="1141" t="s">
        <v>59</v>
      </c>
      <c r="GT23" s="1072"/>
      <c r="GU23" s="1072"/>
      <c r="GV23" s="1072"/>
      <c r="GW23" s="1072"/>
      <c r="GX23" s="1072"/>
      <c r="GY23" s="1072"/>
      <c r="GZ23" s="1072"/>
      <c r="HA23" s="1080"/>
      <c r="HB23" s="1049" t="s">
        <v>146</v>
      </c>
      <c r="HC23" s="1231" t="s">
        <v>154</v>
      </c>
      <c r="HD23" s="1013" t="s">
        <v>74</v>
      </c>
      <c r="HE23" s="1014"/>
      <c r="HF23" s="1014"/>
      <c r="HG23" s="1014"/>
      <c r="HH23" s="1015"/>
      <c r="HI23" s="988" t="s">
        <v>75</v>
      </c>
      <c r="HJ23" s="988"/>
      <c r="HK23" s="988"/>
      <c r="HL23" s="988"/>
      <c r="HM23" s="988"/>
      <c r="HN23" s="988"/>
      <c r="HO23" s="988"/>
      <c r="HP23" s="989"/>
      <c r="HQ23" s="98"/>
      <c r="HR23" s="113"/>
      <c r="HS23" s="1026" t="s">
        <v>83</v>
      </c>
      <c r="HT23" s="1027"/>
      <c r="HU23" s="1028"/>
      <c r="HV23" s="1026" t="s">
        <v>84</v>
      </c>
      <c r="HW23" s="1027"/>
      <c r="HX23" s="1028"/>
      <c r="HY23" s="1026" t="s">
        <v>85</v>
      </c>
      <c r="HZ23" s="1027"/>
      <c r="IA23" s="1028"/>
      <c r="IB23" s="1026" t="s">
        <v>86</v>
      </c>
      <c r="IC23" s="1027"/>
      <c r="ID23" s="1028"/>
      <c r="IE23" s="1026" t="s">
        <v>87</v>
      </c>
      <c r="IF23" s="1027"/>
      <c r="IG23" s="1028"/>
      <c r="IH23" s="993" t="s">
        <v>61</v>
      </c>
      <c r="II23" s="994"/>
      <c r="IJ23" s="994"/>
      <c r="IK23" s="993" t="s">
        <v>89</v>
      </c>
      <c r="IL23" s="994"/>
      <c r="IM23" s="995"/>
      <c r="IN23" s="993" t="s">
        <v>192</v>
      </c>
      <c r="IO23" s="994"/>
      <c r="IP23" s="994"/>
      <c r="IQ23" s="1010"/>
      <c r="IR23" s="1011"/>
      <c r="IS23" s="1011"/>
      <c r="IT23" s="1011"/>
      <c r="IU23" s="1012"/>
      <c r="IV23" s="98"/>
      <c r="IW23" s="113"/>
      <c r="IX23" s="983"/>
      <c r="IY23" s="984"/>
      <c r="IZ23" s="984"/>
      <c r="JA23" s="984"/>
      <c r="JB23" s="985"/>
      <c r="JC23" s="986" t="s">
        <v>163</v>
      </c>
      <c r="JD23" s="957"/>
      <c r="JE23" s="957"/>
      <c r="JF23" s="957"/>
      <c r="JG23" s="987"/>
      <c r="JH23" s="956" t="s">
        <v>164</v>
      </c>
      <c r="JI23" s="957"/>
      <c r="JJ23" s="957"/>
      <c r="JK23" s="957"/>
      <c r="JL23" s="958"/>
      <c r="JM23" s="978" t="s">
        <v>187</v>
      </c>
      <c r="JN23" s="1016" t="s">
        <v>146</v>
      </c>
      <c r="JO23" s="1018" t="s">
        <v>155</v>
      </c>
      <c r="JP23" s="999" t="s">
        <v>170</v>
      </c>
      <c r="JQ23" s="1021" t="s">
        <v>152</v>
      </c>
      <c r="JR23" s="1300" t="s">
        <v>153</v>
      </c>
      <c r="JS23" s="849" t="s">
        <v>204</v>
      </c>
      <c r="JT23" s="850"/>
      <c r="JU23" s="850"/>
      <c r="JV23" s="851"/>
      <c r="JW23" s="849" t="s">
        <v>205</v>
      </c>
      <c r="JX23" s="850"/>
      <c r="JY23" s="850"/>
      <c r="JZ23" s="851"/>
      <c r="KA23" s="850" t="s">
        <v>206</v>
      </c>
      <c r="KB23" s="850"/>
      <c r="KC23" s="850"/>
      <c r="KD23" s="851"/>
      <c r="KE23" s="846"/>
      <c r="KF23" s="847"/>
      <c r="KG23" s="847"/>
      <c r="KH23" s="847"/>
      <c r="KI23" s="848"/>
    </row>
    <row r="24" spans="1:295" ht="53.25" customHeight="1" thickBot="1" x14ac:dyDescent="0.25">
      <c r="A24" s="1194"/>
      <c r="B24" s="915"/>
      <c r="C24" s="715"/>
      <c r="D24" s="1110" t="s">
        <v>2</v>
      </c>
      <c r="E24" s="1112" t="s">
        <v>3</v>
      </c>
      <c r="F24" s="1114" t="s">
        <v>4</v>
      </c>
      <c r="G24" s="1120" t="s">
        <v>134</v>
      </c>
      <c r="H24" s="1196" t="s">
        <v>7</v>
      </c>
      <c r="I24" s="871" t="s">
        <v>2</v>
      </c>
      <c r="J24" s="888"/>
      <c r="K24" s="889"/>
      <c r="L24" s="890"/>
      <c r="M24" s="1123"/>
      <c r="N24" s="913"/>
      <c r="O24" s="913"/>
      <c r="P24" s="913"/>
      <c r="Q24" s="910"/>
      <c r="R24" s="923"/>
      <c r="S24" s="935"/>
      <c r="T24" s="909"/>
      <c r="U24" s="910"/>
      <c r="V24" s="913"/>
      <c r="W24" s="913"/>
      <c r="X24" s="909"/>
      <c r="Y24" s="913"/>
      <c r="Z24" s="910"/>
      <c r="AA24" s="1307"/>
      <c r="AB24" s="945"/>
      <c r="AC24" s="197"/>
      <c r="AD24" s="1201"/>
      <c r="AE24" s="955"/>
      <c r="AF24" s="1087"/>
      <c r="AG24" s="931"/>
      <c r="AH24" s="1116" t="s">
        <v>26</v>
      </c>
      <c r="AI24" s="1268"/>
      <c r="AJ24" s="1177" t="s">
        <v>111</v>
      </c>
      <c r="AK24" s="928"/>
      <c r="AL24" s="929"/>
      <c r="AM24" s="943"/>
      <c r="AN24" s="950"/>
      <c r="AO24" s="951"/>
      <c r="AP24" s="679" t="s">
        <v>31</v>
      </c>
      <c r="AQ24" s="125" t="s">
        <v>9</v>
      </c>
      <c r="AR24" s="889" t="s">
        <v>9</v>
      </c>
      <c r="AS24" s="889"/>
      <c r="AT24" s="889"/>
      <c r="AU24" s="1118" t="s">
        <v>10</v>
      </c>
      <c r="AV24" s="1119"/>
      <c r="AW24" s="935"/>
      <c r="AX24" s="935"/>
      <c r="AY24" s="935"/>
      <c r="AZ24" s="924"/>
      <c r="BA24" s="923"/>
      <c r="BB24" s="924"/>
      <c r="BC24" s="899"/>
      <c r="BD24" s="654" t="s">
        <v>178</v>
      </c>
      <c r="BE24" s="945"/>
      <c r="BF24" s="715"/>
      <c r="BG24" s="943"/>
      <c r="BH24" s="940"/>
      <c r="BI24" s="943"/>
      <c r="BJ24" s="943"/>
      <c r="BK24" s="931"/>
      <c r="BL24" s="947" t="s">
        <v>9</v>
      </c>
      <c r="BM24" s="917"/>
      <c r="BN24" s="917"/>
      <c r="BO24" s="917"/>
      <c r="BP24" s="918"/>
      <c r="BQ24" s="909"/>
      <c r="BR24" s="913"/>
      <c r="BS24" s="913"/>
      <c r="BT24" s="910"/>
      <c r="BU24" s="923"/>
      <c r="BV24" s="924"/>
      <c r="BW24" s="923"/>
      <c r="BX24" s="924"/>
      <c r="BY24" s="1184"/>
      <c r="BZ24" s="1184"/>
      <c r="CA24" s="1211"/>
      <c r="CB24" s="876"/>
      <c r="CC24" s="878"/>
      <c r="CD24" s="902"/>
      <c r="CE24" s="725"/>
      <c r="CF24" s="945"/>
      <c r="CG24" s="715"/>
      <c r="CH24" s="1087"/>
      <c r="CI24" s="940"/>
      <c r="CJ24" s="943"/>
      <c r="CK24" s="943"/>
      <c r="CL24" s="931"/>
      <c r="CM24" s="888"/>
      <c r="CN24" s="889"/>
      <c r="CO24" s="889"/>
      <c r="CP24" s="890"/>
      <c r="CQ24" s="909"/>
      <c r="CR24" s="913"/>
      <c r="CS24" s="910"/>
      <c r="CT24" s="888"/>
      <c r="CU24" s="890"/>
      <c r="CV24" s="1184"/>
      <c r="CW24" s="1211"/>
      <c r="CX24" s="899"/>
      <c r="CY24" s="725"/>
      <c r="CZ24" s="945"/>
      <c r="DA24" s="883"/>
      <c r="DB24" s="1170"/>
      <c r="DC24" s="1173"/>
      <c r="DD24" s="1176"/>
      <c r="DE24" s="1213"/>
      <c r="DF24" s="888"/>
      <c r="DG24" s="889"/>
      <c r="DH24" s="889"/>
      <c r="DI24" s="890"/>
      <c r="DJ24" s="1223"/>
      <c r="DK24" s="1189"/>
      <c r="DL24" s="1189"/>
      <c r="DM24" s="1190"/>
      <c r="DN24" s="1103"/>
      <c r="DO24" s="1208"/>
      <c r="DP24" s="1220"/>
      <c r="DQ24" s="1058"/>
      <c r="DR24" s="1221"/>
      <c r="DS24" s="1070"/>
      <c r="DT24" s="1071"/>
      <c r="DU24" s="1064"/>
      <c r="DV24" s="1071"/>
      <c r="DW24" s="903"/>
      <c r="DX24" s="725"/>
      <c r="DY24" s="945"/>
      <c r="DZ24" s="1072" t="s">
        <v>42</v>
      </c>
      <c r="EA24" s="1072"/>
      <c r="EB24" s="1072"/>
      <c r="EC24" s="1088" t="s">
        <v>42</v>
      </c>
      <c r="ED24" s="1089"/>
      <c r="EE24" s="1090"/>
      <c r="EF24" s="1072" t="s">
        <v>42</v>
      </c>
      <c r="EG24" s="1072"/>
      <c r="EH24" s="1072"/>
      <c r="EI24" s="1141" t="s">
        <v>42</v>
      </c>
      <c r="EJ24" s="1072"/>
      <c r="EK24" s="1080"/>
      <c r="EL24" s="1191" t="s">
        <v>42</v>
      </c>
      <c r="EM24" s="1191"/>
      <c r="EN24" s="1191"/>
      <c r="EO24" s="1192" t="s">
        <v>42</v>
      </c>
      <c r="EP24" s="1191"/>
      <c r="EQ24" s="1214"/>
      <c r="ER24" s="1093"/>
      <c r="ES24" s="1096"/>
      <c r="ET24" s="1099"/>
      <c r="EU24" s="1083"/>
      <c r="EV24" s="1083"/>
      <c r="EW24" s="1149"/>
      <c r="EX24" s="1152"/>
      <c r="EY24" s="1127" t="s">
        <v>191</v>
      </c>
      <c r="EZ24" s="1128"/>
      <c r="FA24" s="1269"/>
      <c r="FB24" s="1271" t="s">
        <v>48</v>
      </c>
      <c r="FC24" s="1128"/>
      <c r="FD24" s="1129"/>
      <c r="FE24" s="1130" t="s">
        <v>49</v>
      </c>
      <c r="FF24" s="1130"/>
      <c r="FG24" s="1130"/>
      <c r="FH24" s="1132" t="s">
        <v>50</v>
      </c>
      <c r="FI24" s="1130"/>
      <c r="FJ24" s="1131"/>
      <c r="FK24" s="1130" t="s">
        <v>51</v>
      </c>
      <c r="FL24" s="1130"/>
      <c r="FM24" s="1130"/>
      <c r="FN24" s="1132" t="s">
        <v>52</v>
      </c>
      <c r="FO24" s="1130"/>
      <c r="FP24" s="1131"/>
      <c r="FQ24" s="1270"/>
      <c r="FR24" s="284"/>
      <c r="FS24" s="945"/>
      <c r="FT24" s="1166"/>
      <c r="FU24" s="883"/>
      <c r="FV24" s="1159" t="s">
        <v>55</v>
      </c>
      <c r="FW24" s="938" t="s">
        <v>56</v>
      </c>
      <c r="FX24" s="938" t="s">
        <v>57</v>
      </c>
      <c r="FY24" s="938" t="s">
        <v>58</v>
      </c>
      <c r="FZ24" s="1135" t="s">
        <v>100</v>
      </c>
      <c r="GA24" s="1159" t="s">
        <v>55</v>
      </c>
      <c r="GB24" s="938" t="s">
        <v>56</v>
      </c>
      <c r="GC24" s="938" t="s">
        <v>57</v>
      </c>
      <c r="GD24" s="938" t="s">
        <v>58</v>
      </c>
      <c r="GE24" s="1137" t="s">
        <v>100</v>
      </c>
      <c r="GF24" s="1140"/>
      <c r="GG24" s="1162"/>
      <c r="GH24" s="1126"/>
      <c r="GI24" s="68" t="s">
        <v>43</v>
      </c>
      <c r="GJ24" s="7" t="s">
        <v>60</v>
      </c>
      <c r="GK24" s="8" t="s">
        <v>61</v>
      </c>
      <c r="GL24" s="8" t="s">
        <v>62</v>
      </c>
      <c r="GM24" s="1142" t="s">
        <v>63</v>
      </c>
      <c r="GN24" s="1142" t="s">
        <v>64</v>
      </c>
      <c r="GO24" s="1142" t="s">
        <v>65</v>
      </c>
      <c r="GP24" s="1142" t="s">
        <v>66</v>
      </c>
      <c r="GQ24" s="1144" t="s">
        <v>67</v>
      </c>
      <c r="GR24" s="284"/>
      <c r="GS24" s="194" t="s">
        <v>144</v>
      </c>
      <c r="GT24" s="1298" t="s">
        <v>68</v>
      </c>
      <c r="GU24" s="1296" t="s">
        <v>112</v>
      </c>
      <c r="GV24" s="1296" t="s">
        <v>69</v>
      </c>
      <c r="GW24" s="1296" t="s">
        <v>70</v>
      </c>
      <c r="GX24" s="1296" t="s">
        <v>71</v>
      </c>
      <c r="GY24" s="1296" t="s">
        <v>104</v>
      </c>
      <c r="GZ24" s="1296" t="s">
        <v>105</v>
      </c>
      <c r="HA24" s="193" t="s">
        <v>72</v>
      </c>
      <c r="HB24" s="1050"/>
      <c r="HC24" s="1232"/>
      <c r="HD24" s="1045" t="s">
        <v>55</v>
      </c>
      <c r="HE24" s="1046" t="s">
        <v>56</v>
      </c>
      <c r="HF24" s="1046" t="s">
        <v>57</v>
      </c>
      <c r="HG24" s="1046" t="s">
        <v>58</v>
      </c>
      <c r="HH24" s="969" t="s">
        <v>161</v>
      </c>
      <c r="HI24" s="1036" t="s">
        <v>61</v>
      </c>
      <c r="HJ24" s="1032" t="s">
        <v>76</v>
      </c>
      <c r="HK24" s="1032" t="s">
        <v>77</v>
      </c>
      <c r="HL24" s="1032" t="s">
        <v>78</v>
      </c>
      <c r="HM24" s="1032" t="s">
        <v>79</v>
      </c>
      <c r="HN24" s="1002" t="s">
        <v>80</v>
      </c>
      <c r="HO24" s="1002" t="s">
        <v>81</v>
      </c>
      <c r="HP24" s="1034" t="s">
        <v>72</v>
      </c>
      <c r="HQ24" s="99"/>
      <c r="HR24" s="121" t="s">
        <v>144</v>
      </c>
      <c r="HS24" s="1029"/>
      <c r="HT24" s="1030"/>
      <c r="HU24" s="1031"/>
      <c r="HV24" s="1029"/>
      <c r="HW24" s="1030"/>
      <c r="HX24" s="1031"/>
      <c r="HY24" s="1029"/>
      <c r="HZ24" s="1030"/>
      <c r="IA24" s="1031"/>
      <c r="IB24" s="1029"/>
      <c r="IC24" s="1030"/>
      <c r="ID24" s="1031"/>
      <c r="IE24" s="1029"/>
      <c r="IF24" s="1030"/>
      <c r="IG24" s="1031"/>
      <c r="IH24" s="1042" t="s">
        <v>90</v>
      </c>
      <c r="II24" s="1043"/>
      <c r="IJ24" s="1043"/>
      <c r="IK24" s="1042" t="s">
        <v>90</v>
      </c>
      <c r="IL24" s="1043"/>
      <c r="IM24" s="1044"/>
      <c r="IN24" s="1042" t="s">
        <v>90</v>
      </c>
      <c r="IO24" s="1043"/>
      <c r="IP24" s="1044"/>
      <c r="IQ24" s="1200" t="s">
        <v>92</v>
      </c>
      <c r="IR24" s="971" t="s">
        <v>93</v>
      </c>
      <c r="IS24" s="971" t="s">
        <v>94</v>
      </c>
      <c r="IT24" s="953" t="s">
        <v>95</v>
      </c>
      <c r="IU24" s="953" t="s">
        <v>160</v>
      </c>
      <c r="IV24" s="99"/>
      <c r="IW24" s="121" t="s">
        <v>144</v>
      </c>
      <c r="IX24" s="1247" t="s">
        <v>92</v>
      </c>
      <c r="IY24" s="967" t="s">
        <v>93</v>
      </c>
      <c r="IZ24" s="967" t="s">
        <v>94</v>
      </c>
      <c r="JA24" s="967" t="s">
        <v>95</v>
      </c>
      <c r="JB24" s="976" t="s">
        <v>61</v>
      </c>
      <c r="JC24" s="1245" t="s">
        <v>165</v>
      </c>
      <c r="JD24" s="959" t="s">
        <v>166</v>
      </c>
      <c r="JE24" s="959" t="s">
        <v>162</v>
      </c>
      <c r="JF24" s="959" t="s">
        <v>167</v>
      </c>
      <c r="JG24" s="961" t="s">
        <v>168</v>
      </c>
      <c r="JH24" s="959" t="s">
        <v>165</v>
      </c>
      <c r="JI24" s="959" t="s">
        <v>166</v>
      </c>
      <c r="JJ24" s="959" t="s">
        <v>162</v>
      </c>
      <c r="JK24" s="959" t="s">
        <v>167</v>
      </c>
      <c r="JL24" s="973" t="s">
        <v>168</v>
      </c>
      <c r="JM24" s="979"/>
      <c r="JN24" s="1017"/>
      <c r="JO24" s="1019"/>
      <c r="JP24" s="1000"/>
      <c r="JQ24" s="1022"/>
      <c r="JR24" s="1301"/>
      <c r="JS24" s="856" t="s">
        <v>146</v>
      </c>
      <c r="JT24" s="858" t="s">
        <v>207</v>
      </c>
      <c r="JU24" s="852" t="s">
        <v>208</v>
      </c>
      <c r="JV24" s="854" t="s">
        <v>134</v>
      </c>
      <c r="JW24" s="856" t="s">
        <v>146</v>
      </c>
      <c r="JX24" s="858" t="s">
        <v>207</v>
      </c>
      <c r="JY24" s="852" t="s">
        <v>208</v>
      </c>
      <c r="JZ24" s="854" t="s">
        <v>134</v>
      </c>
      <c r="KA24" s="856" t="s">
        <v>146</v>
      </c>
      <c r="KB24" s="858" t="s">
        <v>207</v>
      </c>
      <c r="KC24" s="852" t="s">
        <v>208</v>
      </c>
      <c r="KD24" s="854" t="s">
        <v>134</v>
      </c>
      <c r="KE24" s="107" t="s">
        <v>180</v>
      </c>
      <c r="KF24" s="108" t="s">
        <v>181</v>
      </c>
      <c r="KG24" s="108" t="s">
        <v>182</v>
      </c>
      <c r="KH24" s="108" t="s">
        <v>183</v>
      </c>
      <c r="KI24" s="109" t="s">
        <v>184</v>
      </c>
    </row>
    <row r="25" spans="1:295" ht="21" customHeight="1" thickBot="1" x14ac:dyDescent="0.3">
      <c r="A25" s="1195"/>
      <c r="B25" s="916"/>
      <c r="C25" s="728" t="s">
        <v>146</v>
      </c>
      <c r="D25" s="1111"/>
      <c r="E25" s="1113"/>
      <c r="F25" s="1115"/>
      <c r="G25" s="1121"/>
      <c r="H25" s="1197"/>
      <c r="I25" s="873"/>
      <c r="J25" s="167" t="s">
        <v>11</v>
      </c>
      <c r="K25" s="27" t="s">
        <v>12</v>
      </c>
      <c r="L25" s="205" t="s">
        <v>13</v>
      </c>
      <c r="M25" s="1124"/>
      <c r="N25" s="169" t="s">
        <v>11</v>
      </c>
      <c r="O25" s="170" t="s">
        <v>12</v>
      </c>
      <c r="P25" s="171" t="s">
        <v>13</v>
      </c>
      <c r="Q25" s="172" t="s">
        <v>134</v>
      </c>
      <c r="R25" s="69" t="s">
        <v>11</v>
      </c>
      <c r="S25" s="168" t="s">
        <v>12</v>
      </c>
      <c r="T25" s="173" t="s">
        <v>11</v>
      </c>
      <c r="U25" s="174" t="s">
        <v>12</v>
      </c>
      <c r="V25" s="169" t="s">
        <v>11</v>
      </c>
      <c r="W25" s="171" t="s">
        <v>12</v>
      </c>
      <c r="X25" s="173" t="s">
        <v>11</v>
      </c>
      <c r="Y25" s="170" t="s">
        <v>12</v>
      </c>
      <c r="Z25" s="174" t="s">
        <v>13</v>
      </c>
      <c r="AA25" s="1307"/>
      <c r="AB25" s="946"/>
      <c r="AC25" s="197" t="s">
        <v>146</v>
      </c>
      <c r="AD25" s="720" t="s">
        <v>13</v>
      </c>
      <c r="AE25" s="618" t="s">
        <v>134</v>
      </c>
      <c r="AF25" s="726" t="s">
        <v>11</v>
      </c>
      <c r="AG25" s="723" t="s">
        <v>11</v>
      </c>
      <c r="AH25" s="719" t="s">
        <v>11</v>
      </c>
      <c r="AI25" s="11" t="s">
        <v>12</v>
      </c>
      <c r="AJ25" s="1279"/>
      <c r="AK25" s="717" t="s">
        <v>11</v>
      </c>
      <c r="AL25" s="12" t="s">
        <v>12</v>
      </c>
      <c r="AM25" s="720" t="s">
        <v>11</v>
      </c>
      <c r="AN25" s="723" t="s">
        <v>12</v>
      </c>
      <c r="AO25" s="618" t="s">
        <v>134</v>
      </c>
      <c r="AP25" s="716" t="s">
        <v>178</v>
      </c>
      <c r="AQ25" s="124" t="s">
        <v>178</v>
      </c>
      <c r="AR25" s="681" t="s">
        <v>11</v>
      </c>
      <c r="AS25" s="619" t="s">
        <v>97</v>
      </c>
      <c r="AT25" s="115" t="s">
        <v>98</v>
      </c>
      <c r="AU25" s="14" t="s">
        <v>13</v>
      </c>
      <c r="AV25" s="620" t="s">
        <v>134</v>
      </c>
      <c r="AW25" s="717" t="s">
        <v>11</v>
      </c>
      <c r="AX25" s="10" t="s">
        <v>12</v>
      </c>
      <c r="AY25" s="12" t="s">
        <v>13</v>
      </c>
      <c r="AZ25" s="682" t="s">
        <v>134</v>
      </c>
      <c r="BA25" s="719" t="s">
        <v>96</v>
      </c>
      <c r="BB25" s="12" t="s">
        <v>178</v>
      </c>
      <c r="BC25" s="899"/>
      <c r="BD25" s="683"/>
      <c r="BE25" s="945"/>
      <c r="BF25" s="715" t="s">
        <v>146</v>
      </c>
      <c r="BG25" s="721" t="s">
        <v>11</v>
      </c>
      <c r="BH25" s="125" t="s">
        <v>11</v>
      </c>
      <c r="BI25" s="721" t="s">
        <v>11</v>
      </c>
      <c r="BJ25" s="721" t="s">
        <v>11</v>
      </c>
      <c r="BK25" s="724" t="s">
        <v>11</v>
      </c>
      <c r="BL25" s="173" t="s">
        <v>11</v>
      </c>
      <c r="BM25" s="170" t="s">
        <v>12</v>
      </c>
      <c r="BN25" s="310" t="s">
        <v>98</v>
      </c>
      <c r="BO25" s="311" t="s">
        <v>178</v>
      </c>
      <c r="BP25" s="312" t="s">
        <v>142</v>
      </c>
      <c r="BQ25" s="173" t="s">
        <v>11</v>
      </c>
      <c r="BR25" s="170" t="s">
        <v>12</v>
      </c>
      <c r="BS25" s="174" t="s">
        <v>13</v>
      </c>
      <c r="BT25" s="313" t="s">
        <v>143</v>
      </c>
      <c r="BU25" s="173" t="s">
        <v>12</v>
      </c>
      <c r="BV25" s="174" t="s">
        <v>13</v>
      </c>
      <c r="BW25" s="173" t="s">
        <v>12</v>
      </c>
      <c r="BX25" s="174" t="s">
        <v>13</v>
      </c>
      <c r="BY25" s="169" t="s">
        <v>11</v>
      </c>
      <c r="BZ25" s="174" t="s">
        <v>12</v>
      </c>
      <c r="CA25" s="314" t="s">
        <v>142</v>
      </c>
      <c r="CB25" s="180" t="s">
        <v>178</v>
      </c>
      <c r="CC25" s="181" t="s">
        <v>178</v>
      </c>
      <c r="CD25" s="975"/>
      <c r="CE25" s="105"/>
      <c r="CF25" s="946"/>
      <c r="CG25" s="728" t="s">
        <v>133</v>
      </c>
      <c r="CH25" s="727" t="s">
        <v>11</v>
      </c>
      <c r="CI25" s="125" t="s">
        <v>11</v>
      </c>
      <c r="CJ25" s="721" t="s">
        <v>11</v>
      </c>
      <c r="CK25" s="721" t="s">
        <v>11</v>
      </c>
      <c r="CL25" s="724" t="s">
        <v>11</v>
      </c>
      <c r="CM25" s="173" t="s">
        <v>11</v>
      </c>
      <c r="CN25" s="170" t="s">
        <v>12</v>
      </c>
      <c r="CO25" s="174" t="s">
        <v>13</v>
      </c>
      <c r="CP25" s="174" t="s">
        <v>178</v>
      </c>
      <c r="CQ25" s="173" t="s">
        <v>11</v>
      </c>
      <c r="CR25" s="170" t="s">
        <v>12</v>
      </c>
      <c r="CS25" s="174" t="s">
        <v>13</v>
      </c>
      <c r="CT25" s="173" t="s">
        <v>11</v>
      </c>
      <c r="CU25" s="174" t="s">
        <v>13</v>
      </c>
      <c r="CV25" s="169" t="s">
        <v>11</v>
      </c>
      <c r="CW25" s="174" t="s">
        <v>12</v>
      </c>
      <c r="CX25" s="900"/>
      <c r="CY25" s="105"/>
      <c r="CZ25" s="946"/>
      <c r="DA25" s="884"/>
      <c r="DB25" s="173" t="s">
        <v>11</v>
      </c>
      <c r="DC25" s="27" t="s">
        <v>11</v>
      </c>
      <c r="DD25" s="170" t="s">
        <v>11</v>
      </c>
      <c r="DE25" s="171" t="s">
        <v>11</v>
      </c>
      <c r="DF25" s="173" t="s">
        <v>11</v>
      </c>
      <c r="DG25" s="170" t="s">
        <v>12</v>
      </c>
      <c r="DH25" s="171" t="s">
        <v>178</v>
      </c>
      <c r="DI25" s="186" t="s">
        <v>142</v>
      </c>
      <c r="DJ25" s="169" t="s">
        <v>11</v>
      </c>
      <c r="DK25" s="170" t="s">
        <v>12</v>
      </c>
      <c r="DL25" s="171" t="s">
        <v>13</v>
      </c>
      <c r="DM25" s="187" t="s">
        <v>134</v>
      </c>
      <c r="DN25" s="169" t="s">
        <v>11</v>
      </c>
      <c r="DO25" s="174" t="s">
        <v>98</v>
      </c>
      <c r="DP25" s="169" t="s">
        <v>11</v>
      </c>
      <c r="DQ25" s="171" t="s">
        <v>12</v>
      </c>
      <c r="DR25" s="30" t="s">
        <v>134</v>
      </c>
      <c r="DS25" s="188" t="s">
        <v>178</v>
      </c>
      <c r="DT25" s="175" t="s">
        <v>134</v>
      </c>
      <c r="DU25" s="188" t="s">
        <v>178</v>
      </c>
      <c r="DV25" s="175" t="s">
        <v>134</v>
      </c>
      <c r="DW25" s="904"/>
      <c r="DX25" s="105"/>
      <c r="DY25" s="946"/>
      <c r="DZ25" s="201" t="s">
        <v>11</v>
      </c>
      <c r="EA25" s="718" t="s">
        <v>12</v>
      </c>
      <c r="EB25" s="116" t="s">
        <v>13</v>
      </c>
      <c r="EC25" s="203" t="s">
        <v>11</v>
      </c>
      <c r="ED25" s="718" t="s">
        <v>12</v>
      </c>
      <c r="EE25" s="204" t="s">
        <v>13</v>
      </c>
      <c r="EF25" s="201" t="s">
        <v>11</v>
      </c>
      <c r="EG25" s="718" t="s">
        <v>12</v>
      </c>
      <c r="EH25" s="116" t="s">
        <v>13</v>
      </c>
      <c r="EI25" s="203" t="s">
        <v>11</v>
      </c>
      <c r="EJ25" s="718" t="s">
        <v>12</v>
      </c>
      <c r="EK25" s="204" t="s">
        <v>13</v>
      </c>
      <c r="EL25" s="201" t="s">
        <v>11</v>
      </c>
      <c r="EM25" s="718" t="s">
        <v>12</v>
      </c>
      <c r="EN25" s="116" t="s">
        <v>13</v>
      </c>
      <c r="EO25" s="203" t="s">
        <v>11</v>
      </c>
      <c r="EP25" s="718" t="s">
        <v>12</v>
      </c>
      <c r="EQ25" s="204" t="s">
        <v>13</v>
      </c>
      <c r="ER25" s="1094"/>
      <c r="ES25" s="1097"/>
      <c r="ET25" s="1100"/>
      <c r="EU25" s="1084"/>
      <c r="EV25" s="1084"/>
      <c r="EW25" s="1150"/>
      <c r="EX25" s="1153"/>
      <c r="EY25" s="201" t="s">
        <v>11</v>
      </c>
      <c r="EZ25" s="718" t="s">
        <v>12</v>
      </c>
      <c r="FA25" s="116" t="s">
        <v>13</v>
      </c>
      <c r="FB25" s="203" t="s">
        <v>11</v>
      </c>
      <c r="FC25" s="718" t="s">
        <v>12</v>
      </c>
      <c r="FD25" s="204" t="s">
        <v>13</v>
      </c>
      <c r="FE25" s="69" t="s">
        <v>11</v>
      </c>
      <c r="FF25" s="27" t="s">
        <v>12</v>
      </c>
      <c r="FG25" s="168" t="s">
        <v>13</v>
      </c>
      <c r="FH25" s="167" t="s">
        <v>11</v>
      </c>
      <c r="FI25" s="27" t="s">
        <v>12</v>
      </c>
      <c r="FJ25" s="205" t="s">
        <v>13</v>
      </c>
      <c r="FK25" s="69" t="s">
        <v>11</v>
      </c>
      <c r="FL25" s="27" t="s">
        <v>12</v>
      </c>
      <c r="FM25" s="168" t="s">
        <v>13</v>
      </c>
      <c r="FN25" s="167" t="s">
        <v>11</v>
      </c>
      <c r="FO25" s="27" t="s">
        <v>12</v>
      </c>
      <c r="FP25" s="205" t="s">
        <v>13</v>
      </c>
      <c r="FQ25" s="586" t="s">
        <v>113</v>
      </c>
      <c r="FR25" s="285"/>
      <c r="FS25" s="946"/>
      <c r="FT25" s="1167"/>
      <c r="FU25" s="1155"/>
      <c r="FV25" s="1224"/>
      <c r="FW25" s="940"/>
      <c r="FX25" s="940"/>
      <c r="FY25" s="940"/>
      <c r="FZ25" s="1225"/>
      <c r="GA25" s="1224"/>
      <c r="GB25" s="940"/>
      <c r="GC25" s="940"/>
      <c r="GD25" s="940"/>
      <c r="GE25" s="1227"/>
      <c r="GF25" s="1228"/>
      <c r="GG25" s="1203"/>
      <c r="GH25" s="1204"/>
      <c r="GI25" s="69" t="s">
        <v>11</v>
      </c>
      <c r="GJ25" s="27" t="s">
        <v>11</v>
      </c>
      <c r="GK25" s="27" t="s">
        <v>11</v>
      </c>
      <c r="GL25" s="27" t="s">
        <v>11</v>
      </c>
      <c r="GM25" s="1143"/>
      <c r="GN25" s="1143"/>
      <c r="GO25" s="1143"/>
      <c r="GP25" s="1143"/>
      <c r="GQ25" s="1145"/>
      <c r="GR25" s="284"/>
      <c r="GS25" s="302"/>
      <c r="GT25" s="1299"/>
      <c r="GU25" s="1297"/>
      <c r="GV25" s="1297"/>
      <c r="GW25" s="1297"/>
      <c r="GX25" s="1297"/>
      <c r="GY25" s="1297"/>
      <c r="GZ25" s="1297"/>
      <c r="HA25" s="205" t="s">
        <v>11</v>
      </c>
      <c r="HB25" s="1230"/>
      <c r="HC25" s="1233"/>
      <c r="HD25" s="1235"/>
      <c r="HE25" s="1236"/>
      <c r="HF25" s="1236"/>
      <c r="HG25" s="1236"/>
      <c r="HH25" s="1237"/>
      <c r="HI25" s="1238"/>
      <c r="HJ25" s="1240"/>
      <c r="HK25" s="1240"/>
      <c r="HL25" s="1240"/>
      <c r="HM25" s="1240"/>
      <c r="HN25" s="1239"/>
      <c r="HO25" s="1239"/>
      <c r="HP25" s="1234"/>
      <c r="HQ25" s="99"/>
      <c r="HR25" s="302"/>
      <c r="HS25" s="167" t="s">
        <v>11</v>
      </c>
      <c r="HT25" s="27" t="s">
        <v>12</v>
      </c>
      <c r="HU25" s="168" t="s">
        <v>13</v>
      </c>
      <c r="HV25" s="167" t="s">
        <v>11</v>
      </c>
      <c r="HW25" s="27" t="s">
        <v>12</v>
      </c>
      <c r="HX25" s="168" t="s">
        <v>13</v>
      </c>
      <c r="HY25" s="167" t="s">
        <v>11</v>
      </c>
      <c r="HZ25" s="27" t="s">
        <v>12</v>
      </c>
      <c r="IA25" s="168" t="s">
        <v>13</v>
      </c>
      <c r="IB25" s="167" t="s">
        <v>11</v>
      </c>
      <c r="IC25" s="27" t="s">
        <v>12</v>
      </c>
      <c r="ID25" s="168" t="s">
        <v>13</v>
      </c>
      <c r="IE25" s="167" t="s">
        <v>11</v>
      </c>
      <c r="IF25" s="27" t="s">
        <v>12</v>
      </c>
      <c r="IG25" s="205" t="s">
        <v>13</v>
      </c>
      <c r="IH25" s="306" t="s">
        <v>11</v>
      </c>
      <c r="II25" s="307" t="s">
        <v>12</v>
      </c>
      <c r="IJ25" s="308" t="s">
        <v>13</v>
      </c>
      <c r="IK25" s="306" t="s">
        <v>11</v>
      </c>
      <c r="IL25" s="307" t="s">
        <v>12</v>
      </c>
      <c r="IM25" s="309" t="s">
        <v>13</v>
      </c>
      <c r="IN25" s="306" t="s">
        <v>11</v>
      </c>
      <c r="IO25" s="307" t="s">
        <v>12</v>
      </c>
      <c r="IP25" s="309" t="s">
        <v>13</v>
      </c>
      <c r="IQ25" s="1201"/>
      <c r="IR25" s="1260"/>
      <c r="IS25" s="1260"/>
      <c r="IT25" s="955"/>
      <c r="IU25" s="955"/>
      <c r="IV25" s="99"/>
      <c r="IW25" s="302"/>
      <c r="IX25" s="1248"/>
      <c r="IY25" s="1249"/>
      <c r="IZ25" s="1249"/>
      <c r="JA25" s="1249"/>
      <c r="JB25" s="1250"/>
      <c r="JC25" s="1246"/>
      <c r="JD25" s="1244"/>
      <c r="JE25" s="1244"/>
      <c r="JF25" s="1244"/>
      <c r="JG25" s="1258"/>
      <c r="JH25" s="1244"/>
      <c r="JI25" s="1244"/>
      <c r="JJ25" s="1244"/>
      <c r="JK25" s="1244"/>
      <c r="JL25" s="1253"/>
      <c r="JM25" s="1251"/>
      <c r="JN25" s="1252"/>
      <c r="JO25" s="1241"/>
      <c r="JP25" s="1259"/>
      <c r="JQ25" s="1242"/>
      <c r="JR25" s="1302"/>
      <c r="JS25" s="857"/>
      <c r="JT25" s="859"/>
      <c r="JU25" s="853"/>
      <c r="JV25" s="855"/>
      <c r="JW25" s="857"/>
      <c r="JX25" s="859"/>
      <c r="JY25" s="853"/>
      <c r="JZ25" s="855"/>
      <c r="KA25" s="857"/>
      <c r="KB25" s="859"/>
      <c r="KC25" s="853"/>
      <c r="KD25" s="855"/>
      <c r="KE25" s="303" t="s">
        <v>185</v>
      </c>
      <c r="KF25" s="304" t="s">
        <v>185</v>
      </c>
      <c r="KG25" s="304" t="s">
        <v>185</v>
      </c>
      <c r="KH25" s="304" t="s">
        <v>185</v>
      </c>
      <c r="KI25" s="305" t="s">
        <v>185</v>
      </c>
    </row>
    <row r="26" spans="1:295" s="97" customFormat="1" ht="21" customHeight="1" thickBot="1" x14ac:dyDescent="0.35">
      <c r="A26" s="414"/>
      <c r="B26" s="415" t="s">
        <v>118</v>
      </c>
      <c r="C26" s="416">
        <v>481</v>
      </c>
      <c r="D26" s="416">
        <f t="shared" ref="D26:AA26" si="130">SUM(D27:D32)+D33+D39</f>
        <v>30</v>
      </c>
      <c r="E26" s="416">
        <f t="shared" si="130"/>
        <v>0</v>
      </c>
      <c r="F26" s="416">
        <f t="shared" si="130"/>
        <v>0</v>
      </c>
      <c r="G26" s="417">
        <f>IFERROR(SUM(D26:F26)/C26*100,0)</f>
        <v>6.2370062370062378</v>
      </c>
      <c r="H26" s="416">
        <f t="shared" si="130"/>
        <v>30</v>
      </c>
      <c r="I26" s="587">
        <f t="shared" si="130"/>
        <v>0</v>
      </c>
      <c r="J26" s="416">
        <f t="shared" si="130"/>
        <v>37</v>
      </c>
      <c r="K26" s="416">
        <f t="shared" si="130"/>
        <v>39</v>
      </c>
      <c r="L26" s="416">
        <f t="shared" si="130"/>
        <v>36</v>
      </c>
      <c r="M26" s="418">
        <f>IFERROR(L26/C26*100,0)</f>
        <v>7.4844074844074848</v>
      </c>
      <c r="N26" s="416">
        <f t="shared" si="130"/>
        <v>37</v>
      </c>
      <c r="O26" s="416">
        <f t="shared" si="130"/>
        <v>39</v>
      </c>
      <c r="P26" s="416">
        <f t="shared" si="130"/>
        <v>36</v>
      </c>
      <c r="Q26" s="419">
        <f>IFERROR(P26/C26*100,0)</f>
        <v>7.4844074844074848</v>
      </c>
      <c r="R26" s="416">
        <f t="shared" si="130"/>
        <v>37</v>
      </c>
      <c r="S26" s="587">
        <f t="shared" si="130"/>
        <v>39</v>
      </c>
      <c r="T26" s="416">
        <f t="shared" si="130"/>
        <v>37</v>
      </c>
      <c r="U26" s="416">
        <f t="shared" si="130"/>
        <v>39</v>
      </c>
      <c r="V26" s="621">
        <f t="shared" si="130"/>
        <v>0</v>
      </c>
      <c r="W26" s="416">
        <f t="shared" si="130"/>
        <v>0</v>
      </c>
      <c r="X26" s="416">
        <f t="shared" si="130"/>
        <v>0</v>
      </c>
      <c r="Y26" s="416">
        <f t="shared" si="130"/>
        <v>0</v>
      </c>
      <c r="Z26" s="416">
        <f t="shared" si="130"/>
        <v>0</v>
      </c>
      <c r="AA26" s="416">
        <f t="shared" si="130"/>
        <v>73</v>
      </c>
      <c r="AB26" s="420" t="s">
        <v>118</v>
      </c>
      <c r="AC26" s="622">
        <v>559</v>
      </c>
      <c r="AD26" s="622">
        <f t="shared" ref="AD26:BD26" si="131">SUM(AD27:AD32)+AD33+AD39</f>
        <v>46</v>
      </c>
      <c r="AE26" s="623">
        <f t="shared" ref="AE26:AE39" si="132">IFERROR(AD26/AC26*100,0)</f>
        <v>8.2289803220035775</v>
      </c>
      <c r="AF26" s="622">
        <f t="shared" si="131"/>
        <v>46</v>
      </c>
      <c r="AG26" s="624">
        <f t="shared" si="131"/>
        <v>45</v>
      </c>
      <c r="AH26" s="622">
        <f t="shared" si="131"/>
        <v>0</v>
      </c>
      <c r="AI26" s="622">
        <f t="shared" si="131"/>
        <v>0</v>
      </c>
      <c r="AJ26" s="622">
        <f t="shared" si="131"/>
        <v>0</v>
      </c>
      <c r="AK26" s="622">
        <f t="shared" si="131"/>
        <v>0</v>
      </c>
      <c r="AL26" s="622">
        <f t="shared" si="131"/>
        <v>0</v>
      </c>
      <c r="AM26" s="622">
        <f t="shared" si="131"/>
        <v>52</v>
      </c>
      <c r="AN26" s="622">
        <f t="shared" si="131"/>
        <v>46</v>
      </c>
      <c r="AO26" s="625">
        <f t="shared" ref="AO26:AO39" si="133">IFERROR(AN26/AC26*100,0)</f>
        <v>8.2289803220035775</v>
      </c>
      <c r="AP26" s="622">
        <f t="shared" si="131"/>
        <v>9</v>
      </c>
      <c r="AQ26" s="622">
        <f t="shared" si="131"/>
        <v>47</v>
      </c>
      <c r="AR26" s="622">
        <f t="shared" si="131"/>
        <v>0</v>
      </c>
      <c r="AS26" s="622">
        <f t="shared" si="131"/>
        <v>0</v>
      </c>
      <c r="AT26" s="622">
        <f t="shared" si="131"/>
        <v>1</v>
      </c>
      <c r="AU26" s="622">
        <f t="shared" si="131"/>
        <v>0</v>
      </c>
      <c r="AV26" s="625">
        <f t="shared" ref="AV26:AV39" si="134">IFERROR(AU26/AC26*100,0)</f>
        <v>0</v>
      </c>
      <c r="AW26" s="622">
        <f t="shared" si="131"/>
        <v>0</v>
      </c>
      <c r="AX26" s="622">
        <f t="shared" si="131"/>
        <v>0</v>
      </c>
      <c r="AY26" s="622">
        <f t="shared" si="131"/>
        <v>1</v>
      </c>
      <c r="AZ26" s="625">
        <f t="shared" ref="AZ26:AZ39" si="135">IFERROR(AY26/AC26*100,0)</f>
        <v>0.17889087656529518</v>
      </c>
      <c r="BA26" s="622">
        <f t="shared" si="131"/>
        <v>0</v>
      </c>
      <c r="BB26" s="622">
        <f t="shared" si="131"/>
        <v>0</v>
      </c>
      <c r="BC26" s="622">
        <f t="shared" si="131"/>
        <v>51</v>
      </c>
      <c r="BD26" s="622">
        <f t="shared" si="131"/>
        <v>38</v>
      </c>
      <c r="BE26" s="689" t="s">
        <v>118</v>
      </c>
      <c r="BF26" s="416">
        <v>569</v>
      </c>
      <c r="BG26" s="416">
        <f t="shared" ref="BG26:BO26" si="136">SUM(BG27:BG32)+BG33+BG39</f>
        <v>0</v>
      </c>
      <c r="BH26" s="416">
        <f t="shared" si="136"/>
        <v>0</v>
      </c>
      <c r="BI26" s="416">
        <f t="shared" si="136"/>
        <v>0</v>
      </c>
      <c r="BJ26" s="416">
        <f t="shared" si="136"/>
        <v>3</v>
      </c>
      <c r="BK26" s="416">
        <f t="shared" si="136"/>
        <v>3</v>
      </c>
      <c r="BL26" s="416">
        <f t="shared" si="136"/>
        <v>0</v>
      </c>
      <c r="BM26" s="416">
        <f t="shared" si="136"/>
        <v>0</v>
      </c>
      <c r="BN26" s="416">
        <f t="shared" si="136"/>
        <v>0</v>
      </c>
      <c r="BO26" s="416">
        <f t="shared" si="136"/>
        <v>2</v>
      </c>
      <c r="BP26" s="419">
        <f t="shared" ref="BP26:BP39" si="137">IFERROR(BO26/BF26,0)</f>
        <v>3.5149384885764497E-3</v>
      </c>
      <c r="BQ26" s="416">
        <f t="shared" ref="BQ26:BS26" si="138">SUM(BQ27:BQ32)+BQ33+BQ39</f>
        <v>0</v>
      </c>
      <c r="BR26" s="416">
        <f t="shared" si="138"/>
        <v>0</v>
      </c>
      <c r="BS26" s="416">
        <f t="shared" si="138"/>
        <v>0</v>
      </c>
      <c r="BT26" s="423">
        <f t="shared" ref="BT26:BT39" si="139">IFERROR(BS26/BF26*100,0)</f>
        <v>0</v>
      </c>
      <c r="BU26" s="416">
        <f t="shared" ref="BU26:BZ26" si="140">SUM(BU27:BU32)+BU33+BU39</f>
        <v>0</v>
      </c>
      <c r="BV26" s="416">
        <f t="shared" si="140"/>
        <v>0</v>
      </c>
      <c r="BW26" s="416">
        <f t="shared" si="140"/>
        <v>0</v>
      </c>
      <c r="BX26" s="416">
        <f t="shared" si="140"/>
        <v>0</v>
      </c>
      <c r="BY26" s="416">
        <f t="shared" si="140"/>
        <v>0</v>
      </c>
      <c r="BZ26" s="416">
        <f t="shared" si="140"/>
        <v>0</v>
      </c>
      <c r="CA26" s="419">
        <f t="shared" ref="CA26:CA39" si="141">IFERROR(BZ26/BF26*100,0)</f>
        <v>0</v>
      </c>
      <c r="CB26" s="416">
        <f t="shared" ref="CB26:CD26" si="142">SUM(CB27:CB32)+CB33+CB39</f>
        <v>0</v>
      </c>
      <c r="CC26" s="416">
        <f t="shared" si="142"/>
        <v>1</v>
      </c>
      <c r="CD26" s="416">
        <f t="shared" si="142"/>
        <v>3</v>
      </c>
      <c r="CE26" s="106"/>
      <c r="CF26" s="420" t="s">
        <v>118</v>
      </c>
      <c r="CG26" s="416">
        <f>SUM(CG27:CG32)+CG33+CG39</f>
        <v>666</v>
      </c>
      <c r="CH26" s="416">
        <f t="shared" ref="CH26:CX26" si="143">SUM(CH27:CH32)+CH33+CH39</f>
        <v>0</v>
      </c>
      <c r="CI26" s="416">
        <f t="shared" si="143"/>
        <v>31</v>
      </c>
      <c r="CJ26" s="416">
        <f t="shared" si="143"/>
        <v>0</v>
      </c>
      <c r="CK26" s="416">
        <f t="shared" si="143"/>
        <v>0</v>
      </c>
      <c r="CL26" s="416">
        <f t="shared" si="143"/>
        <v>0</v>
      </c>
      <c r="CM26" s="416">
        <f t="shared" si="143"/>
        <v>0</v>
      </c>
      <c r="CN26" s="416">
        <f t="shared" si="143"/>
        <v>0</v>
      </c>
      <c r="CO26" s="416">
        <f t="shared" si="143"/>
        <v>0</v>
      </c>
      <c r="CP26" s="416">
        <f t="shared" si="143"/>
        <v>0</v>
      </c>
      <c r="CQ26" s="416">
        <f t="shared" si="143"/>
        <v>0</v>
      </c>
      <c r="CR26" s="416">
        <f t="shared" si="143"/>
        <v>0</v>
      </c>
      <c r="CS26" s="416">
        <f t="shared" si="143"/>
        <v>0</v>
      </c>
      <c r="CT26" s="416">
        <f t="shared" si="143"/>
        <v>0</v>
      </c>
      <c r="CU26" s="416">
        <f t="shared" si="143"/>
        <v>0</v>
      </c>
      <c r="CV26" s="416">
        <f t="shared" si="143"/>
        <v>0</v>
      </c>
      <c r="CW26" s="416">
        <f t="shared" si="143"/>
        <v>0</v>
      </c>
      <c r="CX26" s="416">
        <f t="shared" si="143"/>
        <v>0</v>
      </c>
      <c r="CY26" s="106"/>
      <c r="CZ26" s="415" t="s">
        <v>118</v>
      </c>
      <c r="DA26" s="416">
        <v>682</v>
      </c>
      <c r="DB26" s="416">
        <f t="shared" ref="DB26:DH26" si="144">SUM(DB27:DB32)+DB33+DB39</f>
        <v>0</v>
      </c>
      <c r="DC26" s="416">
        <f t="shared" si="144"/>
        <v>23</v>
      </c>
      <c r="DD26" s="416">
        <f t="shared" si="144"/>
        <v>0</v>
      </c>
      <c r="DE26" s="416">
        <f t="shared" si="144"/>
        <v>0</v>
      </c>
      <c r="DF26" s="416">
        <f t="shared" si="144"/>
        <v>0</v>
      </c>
      <c r="DG26" s="416">
        <f t="shared" si="144"/>
        <v>0</v>
      </c>
      <c r="DH26" s="416">
        <f t="shared" si="144"/>
        <v>0</v>
      </c>
      <c r="DI26" s="419">
        <f t="shared" ref="DI26:DI39" si="145">IFERROR(DH26/DA26*100,0)</f>
        <v>0</v>
      </c>
      <c r="DJ26" s="416">
        <f t="shared" ref="DJ26:DL26" si="146">SUM(DJ27:DJ32)+DJ33+DJ39</f>
        <v>0</v>
      </c>
      <c r="DK26" s="416">
        <f t="shared" si="146"/>
        <v>0</v>
      </c>
      <c r="DL26" s="416">
        <f t="shared" si="146"/>
        <v>0</v>
      </c>
      <c r="DM26" s="419">
        <f t="shared" ref="DM26:DM39" si="147">IFERROR(DL26/DA26*100,0)</f>
        <v>0</v>
      </c>
      <c r="DN26" s="416">
        <f t="shared" ref="DN26:DQ26" si="148">SUM(DN27:DN32)+DN33+DN39</f>
        <v>0</v>
      </c>
      <c r="DO26" s="416">
        <f t="shared" si="148"/>
        <v>0</v>
      </c>
      <c r="DP26" s="416">
        <f t="shared" si="148"/>
        <v>0</v>
      </c>
      <c r="DQ26" s="416">
        <f t="shared" si="148"/>
        <v>3</v>
      </c>
      <c r="DR26" s="419">
        <f t="shared" ref="DR26:DR39" si="149">IFERROR(DQ26/DA26*100,0)</f>
        <v>0.43988269794721413</v>
      </c>
      <c r="DS26" s="416">
        <f t="shared" ref="DS26" si="150">SUM(DS27:DS32)+DS33+DS39</f>
        <v>68</v>
      </c>
      <c r="DT26" s="419">
        <f t="shared" ref="DT26:DT39" si="151">IFERROR(DS26/DA26*100,0)</f>
        <v>9.9706744868035191</v>
      </c>
      <c r="DU26" s="416">
        <f t="shared" ref="DU26" si="152">SUM(DU27:DU32)+DU33+DU39</f>
        <v>68</v>
      </c>
      <c r="DV26" s="419">
        <f t="shared" ref="DV26:DV39" si="153">IFERROR(DU26/DA26*100,0)</f>
        <v>9.9706744868035191</v>
      </c>
      <c r="DW26" s="416">
        <f t="shared" ref="DW26" si="154">SUM(DW27:DW32)+DW33+DW39</f>
        <v>0</v>
      </c>
      <c r="DX26" s="106"/>
      <c r="DY26" s="420" t="s">
        <v>118</v>
      </c>
      <c r="DZ26" s="473">
        <f t="shared" ref="DZ26:EQ26" si="155">SUM(DZ27:DZ32)+DZ33+DZ39</f>
        <v>1</v>
      </c>
      <c r="EA26" s="474">
        <f t="shared" si="155"/>
        <v>0</v>
      </c>
      <c r="EB26" s="475">
        <f t="shared" si="155"/>
        <v>0</v>
      </c>
      <c r="EC26" s="476">
        <f t="shared" si="155"/>
        <v>26</v>
      </c>
      <c r="ED26" s="474">
        <f t="shared" si="155"/>
        <v>12</v>
      </c>
      <c r="EE26" s="477">
        <f t="shared" si="155"/>
        <v>2</v>
      </c>
      <c r="EF26" s="473">
        <f t="shared" si="155"/>
        <v>1</v>
      </c>
      <c r="EG26" s="474">
        <f t="shared" si="155"/>
        <v>5</v>
      </c>
      <c r="EH26" s="475">
        <f t="shared" si="155"/>
        <v>1</v>
      </c>
      <c r="EI26" s="476">
        <f t="shared" si="155"/>
        <v>16</v>
      </c>
      <c r="EJ26" s="474">
        <f t="shared" si="155"/>
        <v>2</v>
      </c>
      <c r="EK26" s="477">
        <f t="shared" si="155"/>
        <v>4</v>
      </c>
      <c r="EL26" s="473">
        <f t="shared" si="155"/>
        <v>1</v>
      </c>
      <c r="EM26" s="474">
        <f t="shared" si="155"/>
        <v>0</v>
      </c>
      <c r="EN26" s="475">
        <f t="shared" si="155"/>
        <v>0</v>
      </c>
      <c r="EO26" s="476">
        <f t="shared" si="155"/>
        <v>1</v>
      </c>
      <c r="EP26" s="474">
        <f t="shared" si="155"/>
        <v>0</v>
      </c>
      <c r="EQ26" s="477">
        <f t="shared" si="155"/>
        <v>1</v>
      </c>
      <c r="ER26" s="478">
        <v>509</v>
      </c>
      <c r="ES26" s="588">
        <f t="shared" ref="ES26:ES39" si="156">IFERROR(SUM(ET26:EX26)/ER26*100,0)</f>
        <v>4.5186640471512778</v>
      </c>
      <c r="ET26" s="473">
        <f t="shared" ref="ET26:FQ26" si="157">SUM(ET27:ET32)+ET33+ET39</f>
        <v>0</v>
      </c>
      <c r="EU26" s="474">
        <f t="shared" si="157"/>
        <v>0</v>
      </c>
      <c r="EV26" s="474">
        <f t="shared" si="157"/>
        <v>12</v>
      </c>
      <c r="EW26" s="474">
        <f t="shared" si="157"/>
        <v>11</v>
      </c>
      <c r="EX26" s="477">
        <f t="shared" si="157"/>
        <v>0</v>
      </c>
      <c r="EY26" s="473">
        <f t="shared" si="157"/>
        <v>0</v>
      </c>
      <c r="EZ26" s="474">
        <f t="shared" si="157"/>
        <v>0</v>
      </c>
      <c r="FA26" s="475">
        <f t="shared" si="157"/>
        <v>0</v>
      </c>
      <c r="FB26" s="476">
        <f t="shared" si="157"/>
        <v>0</v>
      </c>
      <c r="FC26" s="474">
        <f t="shared" si="157"/>
        <v>0</v>
      </c>
      <c r="FD26" s="477">
        <f t="shared" si="157"/>
        <v>0</v>
      </c>
      <c r="FE26" s="473">
        <f t="shared" si="157"/>
        <v>48</v>
      </c>
      <c r="FF26" s="474">
        <f t="shared" si="157"/>
        <v>3</v>
      </c>
      <c r="FG26" s="475">
        <f t="shared" si="157"/>
        <v>4</v>
      </c>
      <c r="FH26" s="476">
        <f t="shared" si="157"/>
        <v>8</v>
      </c>
      <c r="FI26" s="474">
        <f t="shared" si="157"/>
        <v>5</v>
      </c>
      <c r="FJ26" s="477">
        <f t="shared" si="157"/>
        <v>2</v>
      </c>
      <c r="FK26" s="473">
        <f t="shared" si="157"/>
        <v>18</v>
      </c>
      <c r="FL26" s="474">
        <f t="shared" si="157"/>
        <v>3</v>
      </c>
      <c r="FM26" s="475">
        <f t="shared" si="157"/>
        <v>3</v>
      </c>
      <c r="FN26" s="476">
        <f t="shared" si="157"/>
        <v>1</v>
      </c>
      <c r="FO26" s="474">
        <f t="shared" si="157"/>
        <v>0</v>
      </c>
      <c r="FP26" s="477">
        <f t="shared" si="157"/>
        <v>1</v>
      </c>
      <c r="FQ26" s="480">
        <f t="shared" si="157"/>
        <v>0</v>
      </c>
      <c r="FR26" s="286"/>
      <c r="FS26" s="430" t="s">
        <v>118</v>
      </c>
      <c r="FT26" s="505">
        <v>5256</v>
      </c>
      <c r="FU26" s="589">
        <f>IFERROR(SUM(FV26:GE26)/FT26,0)*100</f>
        <v>3.5197869101978689</v>
      </c>
      <c r="FV26" s="473">
        <f t="shared" ref="FV26:GF26" si="158">SUM(FV27:FV32)+FV33+FV39</f>
        <v>1</v>
      </c>
      <c r="FW26" s="473">
        <f t="shared" si="158"/>
        <v>0</v>
      </c>
      <c r="FX26" s="473">
        <f t="shared" si="158"/>
        <v>4</v>
      </c>
      <c r="FY26" s="473">
        <f t="shared" si="158"/>
        <v>13</v>
      </c>
      <c r="FZ26" s="479">
        <f t="shared" si="158"/>
        <v>36</v>
      </c>
      <c r="GA26" s="476">
        <f t="shared" si="158"/>
        <v>1</v>
      </c>
      <c r="GB26" s="473">
        <f t="shared" si="158"/>
        <v>2</v>
      </c>
      <c r="GC26" s="473">
        <f t="shared" si="158"/>
        <v>31</v>
      </c>
      <c r="GD26" s="473">
        <f t="shared" si="158"/>
        <v>50</v>
      </c>
      <c r="GE26" s="480">
        <f t="shared" si="158"/>
        <v>47</v>
      </c>
      <c r="GF26" s="479">
        <f t="shared" si="158"/>
        <v>951</v>
      </c>
      <c r="GG26" s="481">
        <v>6926</v>
      </c>
      <c r="GH26" s="590">
        <f>IFERROR(GF26/GG26,0)</f>
        <v>0.13730869188564829</v>
      </c>
      <c r="GI26" s="473">
        <f t="shared" ref="GI26:GQ26" si="159">SUM(GI27:GI32)+GI33+GI39</f>
        <v>12</v>
      </c>
      <c r="GJ26" s="473">
        <f t="shared" si="159"/>
        <v>0</v>
      </c>
      <c r="GK26" s="473">
        <f t="shared" si="159"/>
        <v>48</v>
      </c>
      <c r="GL26" s="473">
        <f t="shared" si="159"/>
        <v>0</v>
      </c>
      <c r="GM26" s="473">
        <f t="shared" si="159"/>
        <v>7</v>
      </c>
      <c r="GN26" s="473">
        <f t="shared" si="159"/>
        <v>0</v>
      </c>
      <c r="GO26" s="473">
        <f t="shared" si="159"/>
        <v>2</v>
      </c>
      <c r="GP26" s="473">
        <f t="shared" si="159"/>
        <v>0</v>
      </c>
      <c r="GQ26" s="480">
        <f t="shared" si="159"/>
        <v>0</v>
      </c>
      <c r="GR26" s="288"/>
      <c r="GS26" s="420" t="s">
        <v>118</v>
      </c>
      <c r="GT26" s="473">
        <f t="shared" ref="GT26:HA26" si="160">SUM(GT27:GT32)+GT33+GT39</f>
        <v>0</v>
      </c>
      <c r="GU26" s="473">
        <f t="shared" si="160"/>
        <v>0</v>
      </c>
      <c r="GV26" s="473">
        <f t="shared" si="160"/>
        <v>0</v>
      </c>
      <c r="GW26" s="473">
        <f t="shared" si="160"/>
        <v>0</v>
      </c>
      <c r="GX26" s="473">
        <f t="shared" si="160"/>
        <v>0</v>
      </c>
      <c r="GY26" s="473">
        <f t="shared" si="160"/>
        <v>0</v>
      </c>
      <c r="GZ26" s="473">
        <f t="shared" si="160"/>
        <v>0</v>
      </c>
      <c r="HA26" s="480">
        <f t="shared" si="160"/>
        <v>74</v>
      </c>
      <c r="HB26" s="482">
        <v>578</v>
      </c>
      <c r="HC26" s="591">
        <f t="shared" ref="HC26:HC39" si="161">IFERROR(SUM(HD26:HH26)/HB26*100,0)</f>
        <v>0</v>
      </c>
      <c r="HD26" s="476">
        <f t="shared" ref="HD26:HP26" si="162">SUM(HD27:HD32)+HD33+HD39</f>
        <v>0</v>
      </c>
      <c r="HE26" s="473">
        <f t="shared" si="162"/>
        <v>0</v>
      </c>
      <c r="HF26" s="473">
        <f t="shared" si="162"/>
        <v>0</v>
      </c>
      <c r="HG26" s="473">
        <f t="shared" si="162"/>
        <v>0</v>
      </c>
      <c r="HH26" s="480">
        <f t="shared" si="162"/>
        <v>0</v>
      </c>
      <c r="HI26" s="473">
        <f t="shared" si="162"/>
        <v>0</v>
      </c>
      <c r="HJ26" s="473">
        <f t="shared" si="162"/>
        <v>0</v>
      </c>
      <c r="HK26" s="473">
        <f t="shared" si="162"/>
        <v>0</v>
      </c>
      <c r="HL26" s="473">
        <f t="shared" si="162"/>
        <v>0</v>
      </c>
      <c r="HM26" s="473">
        <f t="shared" si="162"/>
        <v>0</v>
      </c>
      <c r="HN26" s="473">
        <f t="shared" si="162"/>
        <v>0</v>
      </c>
      <c r="HO26" s="473">
        <f t="shared" si="162"/>
        <v>0</v>
      </c>
      <c r="HP26" s="480">
        <f t="shared" si="162"/>
        <v>0</v>
      </c>
      <c r="HQ26" s="102"/>
      <c r="HR26" s="430" t="s">
        <v>118</v>
      </c>
      <c r="HS26" s="476">
        <f t="shared" ref="HS26:IU26" si="163">SUM(HS27:HS32)+HS33+HS39</f>
        <v>0</v>
      </c>
      <c r="HT26" s="473">
        <f t="shared" si="163"/>
        <v>0</v>
      </c>
      <c r="HU26" s="473">
        <f t="shared" si="163"/>
        <v>0</v>
      </c>
      <c r="HV26" s="473">
        <f t="shared" si="163"/>
        <v>0</v>
      </c>
      <c r="HW26" s="473">
        <f t="shared" si="163"/>
        <v>0</v>
      </c>
      <c r="HX26" s="473">
        <f t="shared" si="163"/>
        <v>0</v>
      </c>
      <c r="HY26" s="473">
        <f t="shared" si="163"/>
        <v>5</v>
      </c>
      <c r="HZ26" s="473">
        <f t="shared" si="163"/>
        <v>2</v>
      </c>
      <c r="IA26" s="473">
        <f t="shared" si="163"/>
        <v>0</v>
      </c>
      <c r="IB26" s="473">
        <f t="shared" si="163"/>
        <v>3</v>
      </c>
      <c r="IC26" s="473">
        <f t="shared" si="163"/>
        <v>1</v>
      </c>
      <c r="ID26" s="473">
        <f t="shared" si="163"/>
        <v>0</v>
      </c>
      <c r="IE26" s="473">
        <f t="shared" si="163"/>
        <v>0</v>
      </c>
      <c r="IF26" s="473">
        <f t="shared" si="163"/>
        <v>0</v>
      </c>
      <c r="IG26" s="480">
        <f t="shared" si="163"/>
        <v>0</v>
      </c>
      <c r="IH26" s="476">
        <f t="shared" si="163"/>
        <v>0</v>
      </c>
      <c r="II26" s="473">
        <f t="shared" si="163"/>
        <v>1</v>
      </c>
      <c r="IJ26" s="479">
        <f t="shared" si="163"/>
        <v>0</v>
      </c>
      <c r="IK26" s="476">
        <f t="shared" si="163"/>
        <v>0</v>
      </c>
      <c r="IL26" s="473">
        <f t="shared" si="163"/>
        <v>0</v>
      </c>
      <c r="IM26" s="480">
        <f t="shared" si="163"/>
        <v>0</v>
      </c>
      <c r="IN26" s="473">
        <f t="shared" si="163"/>
        <v>0</v>
      </c>
      <c r="IO26" s="473">
        <f t="shared" si="163"/>
        <v>0</v>
      </c>
      <c r="IP26" s="480">
        <f t="shared" si="163"/>
        <v>0</v>
      </c>
      <c r="IQ26" s="473">
        <f t="shared" si="163"/>
        <v>0</v>
      </c>
      <c r="IR26" s="473">
        <f t="shared" si="163"/>
        <v>0</v>
      </c>
      <c r="IS26" s="473">
        <f t="shared" si="163"/>
        <v>0</v>
      </c>
      <c r="IT26" s="473">
        <f t="shared" si="163"/>
        <v>2</v>
      </c>
      <c r="IU26" s="480">
        <f t="shared" si="163"/>
        <v>0</v>
      </c>
      <c r="IV26" s="102"/>
      <c r="IW26" s="437" t="s">
        <v>118</v>
      </c>
      <c r="IX26" s="476">
        <f t="shared" ref="IX26:JM26" si="164">SUM(IX27:IX32)+IX33+IX39</f>
        <v>0</v>
      </c>
      <c r="IY26" s="473">
        <f t="shared" si="164"/>
        <v>0</v>
      </c>
      <c r="IZ26" s="473">
        <f t="shared" si="164"/>
        <v>0</v>
      </c>
      <c r="JA26" s="473">
        <f t="shared" si="164"/>
        <v>0</v>
      </c>
      <c r="JB26" s="480">
        <f t="shared" si="164"/>
        <v>1</v>
      </c>
      <c r="JC26" s="473">
        <f t="shared" si="164"/>
        <v>0</v>
      </c>
      <c r="JD26" s="473">
        <f t="shared" si="164"/>
        <v>0</v>
      </c>
      <c r="JE26" s="473">
        <f t="shared" si="164"/>
        <v>0</v>
      </c>
      <c r="JF26" s="473">
        <f t="shared" si="164"/>
        <v>0</v>
      </c>
      <c r="JG26" s="479">
        <f t="shared" si="164"/>
        <v>0</v>
      </c>
      <c r="JH26" s="476">
        <f t="shared" si="164"/>
        <v>0</v>
      </c>
      <c r="JI26" s="473">
        <f t="shared" si="164"/>
        <v>0</v>
      </c>
      <c r="JJ26" s="473">
        <f t="shared" si="164"/>
        <v>1</v>
      </c>
      <c r="JK26" s="473">
        <f t="shared" si="164"/>
        <v>0</v>
      </c>
      <c r="JL26" s="480">
        <f t="shared" si="164"/>
        <v>1</v>
      </c>
      <c r="JM26" s="476">
        <f t="shared" si="164"/>
        <v>82</v>
      </c>
      <c r="JN26" s="474">
        <v>3463</v>
      </c>
      <c r="JO26" s="592">
        <f t="shared" ref="JO26:JO39" si="165">IFERROR(JM26/JN26*100,0)</f>
        <v>2.3678891134854174</v>
      </c>
      <c r="JP26" s="473">
        <f t="shared" ref="JP26:JR26" si="166">SUM(JP27:JP32)+JP33+JP39</f>
        <v>1</v>
      </c>
      <c r="JQ26" s="473">
        <f t="shared" si="166"/>
        <v>0</v>
      </c>
      <c r="JR26" s="479">
        <f t="shared" si="166"/>
        <v>0</v>
      </c>
      <c r="JS26" s="481">
        <f t="shared" ref="JS26:KI26" si="167">SUM(JS27:JS32)+JS33+JS39</f>
        <v>776</v>
      </c>
      <c r="JT26" s="473">
        <f t="shared" si="167"/>
        <v>111</v>
      </c>
      <c r="JU26" s="473">
        <f t="shared" si="167"/>
        <v>82</v>
      </c>
      <c r="JV26" s="703">
        <f>IFERROR(SUM(JT26:JU26)/JS26*100,0)</f>
        <v>24.871134020618555</v>
      </c>
      <c r="JW26" s="481">
        <f t="shared" si="167"/>
        <v>559</v>
      </c>
      <c r="JX26" s="473">
        <f t="shared" si="167"/>
        <v>71</v>
      </c>
      <c r="JY26" s="473">
        <f t="shared" si="167"/>
        <v>75</v>
      </c>
      <c r="JZ26" s="703">
        <f>IFERROR(SUM(JX26:JY26)/JW26*100,0)</f>
        <v>26.118067978533094</v>
      </c>
      <c r="KA26" s="481">
        <f t="shared" si="167"/>
        <v>512</v>
      </c>
      <c r="KB26" s="473">
        <f t="shared" si="167"/>
        <v>9</v>
      </c>
      <c r="KC26" s="473">
        <f t="shared" si="167"/>
        <v>41</v>
      </c>
      <c r="KD26" s="704">
        <f>IFERROR(SUM(KB26:KC26)/KA26*100,0)</f>
        <v>9.765625</v>
      </c>
      <c r="KE26" s="476">
        <f t="shared" si="167"/>
        <v>0</v>
      </c>
      <c r="KF26" s="473">
        <f t="shared" si="167"/>
        <v>0</v>
      </c>
      <c r="KG26" s="473">
        <f t="shared" si="167"/>
        <v>0</v>
      </c>
      <c r="KH26" s="473">
        <f t="shared" si="167"/>
        <v>0</v>
      </c>
      <c r="KI26" s="480">
        <f t="shared" si="167"/>
        <v>0</v>
      </c>
    </row>
    <row r="27" spans="1:295" ht="37.5" x14ac:dyDescent="0.3">
      <c r="A27" s="316" t="s">
        <v>114</v>
      </c>
      <c r="B27" s="351" t="s">
        <v>119</v>
      </c>
      <c r="C27" s="317">
        <v>101</v>
      </c>
      <c r="D27" s="540">
        <v>10</v>
      </c>
      <c r="E27" s="540"/>
      <c r="F27" s="540"/>
      <c r="G27" s="142">
        <v>9.9009900990099009</v>
      </c>
      <c r="H27" s="540">
        <v>10</v>
      </c>
      <c r="I27" s="541"/>
      <c r="J27" s="542">
        <v>5</v>
      </c>
      <c r="K27" s="540">
        <v>6</v>
      </c>
      <c r="L27" s="543">
        <v>9</v>
      </c>
      <c r="M27" s="143">
        <v>8.9108910891089099</v>
      </c>
      <c r="N27" s="540">
        <v>5</v>
      </c>
      <c r="O27" s="540">
        <v>6</v>
      </c>
      <c r="P27" s="540">
        <v>9</v>
      </c>
      <c r="Q27" s="145">
        <v>8.9108910891089099</v>
      </c>
      <c r="R27" s="540">
        <v>5</v>
      </c>
      <c r="S27" s="541">
        <v>6</v>
      </c>
      <c r="T27" s="542">
        <v>5</v>
      </c>
      <c r="U27" s="543">
        <v>6</v>
      </c>
      <c r="V27" s="318"/>
      <c r="W27" s="323"/>
      <c r="X27" s="321"/>
      <c r="Y27" s="318"/>
      <c r="Z27" s="322"/>
      <c r="AA27" s="333"/>
      <c r="AB27" s="350" t="s">
        <v>119</v>
      </c>
      <c r="AC27" s="325">
        <v>121</v>
      </c>
      <c r="AD27" s="626">
        <v>8</v>
      </c>
      <c r="AE27" s="627">
        <v>6.6115702479338845</v>
      </c>
      <c r="AF27" s="628">
        <v>7</v>
      </c>
      <c r="AG27" s="628">
        <v>7</v>
      </c>
      <c r="AH27" s="321"/>
      <c r="AI27" s="319"/>
      <c r="AJ27" s="629"/>
      <c r="AK27" s="318"/>
      <c r="AL27" s="318"/>
      <c r="AM27" s="630">
        <v>9</v>
      </c>
      <c r="AN27" s="631">
        <v>7</v>
      </c>
      <c r="AO27" s="143">
        <v>5.785123966942149</v>
      </c>
      <c r="AP27" s="630">
        <v>9</v>
      </c>
      <c r="AQ27" s="630">
        <v>9</v>
      </c>
      <c r="AR27" s="318"/>
      <c r="AS27" s="318"/>
      <c r="AT27" s="318"/>
      <c r="AU27" s="323"/>
      <c r="AV27" s="143">
        <v>0</v>
      </c>
      <c r="AW27" s="318"/>
      <c r="AX27" s="630"/>
      <c r="AY27" s="323"/>
      <c r="AZ27" s="143">
        <v>0</v>
      </c>
      <c r="BA27" s="630"/>
      <c r="BB27" s="630"/>
      <c r="BC27" s="630">
        <v>9</v>
      </c>
      <c r="BD27" s="630"/>
      <c r="BE27" s="690" t="s">
        <v>119</v>
      </c>
      <c r="BF27" s="317">
        <v>109</v>
      </c>
      <c r="BG27" s="327"/>
      <c r="BH27" s="328"/>
      <c r="BI27" s="328"/>
      <c r="BJ27" s="328"/>
      <c r="BK27" s="329"/>
      <c r="BL27" s="330"/>
      <c r="BM27" s="328"/>
      <c r="BN27" s="328"/>
      <c r="BO27" s="329"/>
      <c r="BP27" s="145">
        <v>0</v>
      </c>
      <c r="BQ27" s="327"/>
      <c r="BR27" s="328"/>
      <c r="BS27" s="328"/>
      <c r="BT27" s="130">
        <v>0</v>
      </c>
      <c r="BU27" s="328"/>
      <c r="BV27" s="328"/>
      <c r="BW27" s="328"/>
      <c r="BX27" s="331"/>
      <c r="BY27" s="327"/>
      <c r="BZ27" s="329"/>
      <c r="CA27" s="145">
        <v>0</v>
      </c>
      <c r="CB27" s="330"/>
      <c r="CC27" s="331"/>
      <c r="CD27" s="332"/>
      <c r="CE27" s="324"/>
      <c r="CF27" s="317" t="s">
        <v>119</v>
      </c>
      <c r="CG27" s="317">
        <v>134</v>
      </c>
      <c r="CH27" s="318"/>
      <c r="CI27" s="318"/>
      <c r="CJ27" s="318"/>
      <c r="CK27" s="318"/>
      <c r="CL27" s="323"/>
      <c r="CM27" s="321"/>
      <c r="CN27" s="318"/>
      <c r="CO27" s="318"/>
      <c r="CP27" s="318"/>
      <c r="CQ27" s="318"/>
      <c r="CR27" s="318"/>
      <c r="CS27" s="318"/>
      <c r="CT27" s="318"/>
      <c r="CU27" s="322"/>
      <c r="CV27" s="318"/>
      <c r="CW27" s="318"/>
      <c r="CX27" s="326"/>
      <c r="CY27" s="324"/>
      <c r="CZ27" s="346" t="s">
        <v>119</v>
      </c>
      <c r="DA27" s="333">
        <v>149</v>
      </c>
      <c r="DB27" s="327"/>
      <c r="DC27" s="328"/>
      <c r="DD27" s="328"/>
      <c r="DE27" s="329"/>
      <c r="DF27" s="330"/>
      <c r="DG27" s="328"/>
      <c r="DH27" s="329"/>
      <c r="DI27" s="145">
        <v>0</v>
      </c>
      <c r="DJ27" s="327"/>
      <c r="DK27" s="328"/>
      <c r="DL27" s="329"/>
      <c r="DM27" s="145">
        <v>0</v>
      </c>
      <c r="DN27" s="327"/>
      <c r="DO27" s="331"/>
      <c r="DP27" s="327"/>
      <c r="DQ27" s="329"/>
      <c r="DR27" s="145">
        <v>0</v>
      </c>
      <c r="DS27" s="450">
        <v>8</v>
      </c>
      <c r="DT27" s="145">
        <v>5.3691275167785237</v>
      </c>
      <c r="DU27" s="450">
        <v>8</v>
      </c>
      <c r="DV27" s="145">
        <v>5.3691275167785237</v>
      </c>
      <c r="DW27" s="332"/>
      <c r="DX27" s="324"/>
      <c r="DY27" s="317" t="s">
        <v>159</v>
      </c>
      <c r="DZ27" s="318"/>
      <c r="EA27" s="328"/>
      <c r="EB27" s="329"/>
      <c r="EC27" s="330"/>
      <c r="ED27" s="328"/>
      <c r="EE27" s="331"/>
      <c r="EF27" s="327"/>
      <c r="EG27" s="384"/>
      <c r="EH27" s="329"/>
      <c r="EI27" s="330"/>
      <c r="EJ27" s="328"/>
      <c r="EK27" s="331"/>
      <c r="EL27" s="327"/>
      <c r="EM27" s="328"/>
      <c r="EN27" s="329"/>
      <c r="EO27" s="330"/>
      <c r="EP27" s="328"/>
      <c r="EQ27" s="331"/>
      <c r="ER27" s="335">
        <v>94</v>
      </c>
      <c r="ES27" s="336">
        <v>7.4468085106382977</v>
      </c>
      <c r="ET27" s="327"/>
      <c r="EU27" s="328"/>
      <c r="EV27" s="328">
        <v>1</v>
      </c>
      <c r="EW27" s="328">
        <v>6</v>
      </c>
      <c r="EX27" s="331"/>
      <c r="EY27" s="327"/>
      <c r="EZ27" s="328"/>
      <c r="FA27" s="328"/>
      <c r="FB27" s="327"/>
      <c r="FC27" s="328"/>
      <c r="FD27" s="328"/>
      <c r="FE27" s="328"/>
      <c r="FF27" s="328"/>
      <c r="FG27" s="328"/>
      <c r="FH27" s="328"/>
      <c r="FI27" s="328"/>
      <c r="FJ27" s="328"/>
      <c r="FK27" s="328">
        <v>4</v>
      </c>
      <c r="FL27" s="328"/>
      <c r="FM27" s="328">
        <v>1</v>
      </c>
      <c r="FN27" s="328">
        <v>1</v>
      </c>
      <c r="FO27" s="328"/>
      <c r="FP27" s="328"/>
      <c r="FQ27" s="331"/>
      <c r="FR27" s="324"/>
      <c r="FS27" s="317" t="s">
        <v>159</v>
      </c>
      <c r="FT27" s="337">
        <v>1166</v>
      </c>
      <c r="FU27" s="338">
        <v>2.3156089193825045</v>
      </c>
      <c r="FV27" s="318">
        <v>1</v>
      </c>
      <c r="FW27" s="318"/>
      <c r="FX27" s="318"/>
      <c r="FY27" s="318"/>
      <c r="FZ27" s="323"/>
      <c r="GA27" s="321"/>
      <c r="GB27" s="318"/>
      <c r="GC27" s="318"/>
      <c r="GD27" s="318">
        <v>13</v>
      </c>
      <c r="GE27" s="322">
        <v>13</v>
      </c>
      <c r="GF27" s="333">
        <v>101</v>
      </c>
      <c r="GG27" s="333">
        <v>1669</v>
      </c>
      <c r="GH27" s="339">
        <v>6.0515278609946078E-2</v>
      </c>
      <c r="GI27" s="318"/>
      <c r="GJ27" s="318"/>
      <c r="GK27" s="318"/>
      <c r="GL27" s="318"/>
      <c r="GM27" s="318"/>
      <c r="GN27" s="318"/>
      <c r="GO27" s="318"/>
      <c r="GP27" s="318"/>
      <c r="GQ27" s="322"/>
      <c r="GR27" s="324"/>
      <c r="GS27" s="317" t="s">
        <v>159</v>
      </c>
      <c r="GT27" s="318"/>
      <c r="GU27" s="318"/>
      <c r="GV27" s="318"/>
      <c r="GW27" s="318"/>
      <c r="GX27" s="318"/>
      <c r="GY27" s="318"/>
      <c r="GZ27" s="318"/>
      <c r="HA27" s="322"/>
      <c r="HB27" s="330">
        <v>139</v>
      </c>
      <c r="HC27" s="340">
        <v>0</v>
      </c>
      <c r="HD27" s="321"/>
      <c r="HE27" s="318"/>
      <c r="HF27" s="318"/>
      <c r="HG27" s="318"/>
      <c r="HH27" s="322"/>
      <c r="HI27" s="318"/>
      <c r="HJ27" s="318"/>
      <c r="HK27" s="318"/>
      <c r="HL27" s="318"/>
      <c r="HM27" s="318"/>
      <c r="HN27" s="318"/>
      <c r="HO27" s="318"/>
      <c r="HP27" s="322"/>
      <c r="HQ27" s="324"/>
      <c r="HR27" s="341" t="s">
        <v>119</v>
      </c>
      <c r="HS27" s="321"/>
      <c r="HT27" s="318"/>
      <c r="HU27" s="318"/>
      <c r="HV27" s="318"/>
      <c r="HW27" s="318"/>
      <c r="HX27" s="318"/>
      <c r="HY27" s="318"/>
      <c r="HZ27" s="318"/>
      <c r="IA27" s="318"/>
      <c r="IB27" s="449">
        <v>2</v>
      </c>
      <c r="IC27" s="318"/>
      <c r="ID27" s="318"/>
      <c r="IE27" s="318"/>
      <c r="IF27" s="318"/>
      <c r="IG27" s="322"/>
      <c r="IH27" s="448"/>
      <c r="II27" s="449"/>
      <c r="IJ27" s="323"/>
      <c r="IK27" s="321"/>
      <c r="IL27" s="318"/>
      <c r="IM27" s="322"/>
      <c r="IN27" s="318"/>
      <c r="IO27" s="318"/>
      <c r="IP27" s="322"/>
      <c r="IQ27" s="449"/>
      <c r="IR27" s="449"/>
      <c r="IS27" s="449"/>
      <c r="IT27" s="449">
        <v>1</v>
      </c>
      <c r="IU27" s="139"/>
      <c r="IV27" s="324"/>
      <c r="IW27" s="342" t="s">
        <v>159</v>
      </c>
      <c r="IX27" s="321"/>
      <c r="IY27" s="318"/>
      <c r="IZ27" s="318"/>
      <c r="JA27" s="318"/>
      <c r="JB27" s="322">
        <v>1</v>
      </c>
      <c r="JC27" s="318"/>
      <c r="JD27" s="318"/>
      <c r="JE27" s="318"/>
      <c r="JF27" s="318"/>
      <c r="JG27" s="323"/>
      <c r="JH27" s="321"/>
      <c r="JI27" s="318"/>
      <c r="JJ27" s="318"/>
      <c r="JK27" s="318"/>
      <c r="JL27" s="322"/>
      <c r="JM27" s="321">
        <v>2</v>
      </c>
      <c r="JN27" s="343">
        <v>834</v>
      </c>
      <c r="JO27" s="344">
        <v>0.23980815347721821</v>
      </c>
      <c r="JP27" s="449"/>
      <c r="JQ27" s="318"/>
      <c r="JR27" s="323"/>
      <c r="JS27" s="326"/>
      <c r="JT27" s="318"/>
      <c r="JU27" s="318"/>
      <c r="JV27" s="705">
        <v>0</v>
      </c>
      <c r="JW27" s="326"/>
      <c r="JX27" s="318"/>
      <c r="JY27" s="318"/>
      <c r="JZ27" s="705">
        <v>0</v>
      </c>
      <c r="KA27" s="326"/>
      <c r="KB27" s="318"/>
      <c r="KC27" s="318"/>
      <c r="KD27" s="706">
        <v>0</v>
      </c>
      <c r="KE27" s="321"/>
      <c r="KF27" s="318"/>
      <c r="KG27" s="318"/>
      <c r="KH27" s="318"/>
      <c r="KI27" s="322"/>
    </row>
    <row r="28" spans="1:295" s="97" customFormat="1" ht="27" customHeight="1" x14ac:dyDescent="0.3">
      <c r="A28" s="291">
        <v>34737</v>
      </c>
      <c r="B28" s="539" t="s">
        <v>199</v>
      </c>
      <c r="C28" s="127">
        <v>92</v>
      </c>
      <c r="D28" s="540">
        <v>19</v>
      </c>
      <c r="E28" s="540">
        <v>0</v>
      </c>
      <c r="F28" s="540">
        <v>0</v>
      </c>
      <c r="G28" s="142">
        <v>20.652173913043477</v>
      </c>
      <c r="H28" s="540">
        <v>19</v>
      </c>
      <c r="I28" s="541">
        <v>0</v>
      </c>
      <c r="J28" s="542">
        <v>5</v>
      </c>
      <c r="K28" s="540">
        <v>9</v>
      </c>
      <c r="L28" s="543">
        <v>8</v>
      </c>
      <c r="M28" s="347">
        <v>8.695652173913043</v>
      </c>
      <c r="N28" s="540">
        <v>5</v>
      </c>
      <c r="O28" s="540">
        <v>9</v>
      </c>
      <c r="P28" s="540">
        <v>8</v>
      </c>
      <c r="Q28" s="145">
        <v>8.695652173913043</v>
      </c>
      <c r="R28" s="540">
        <v>5</v>
      </c>
      <c r="S28" s="541">
        <v>9</v>
      </c>
      <c r="T28" s="542">
        <v>5</v>
      </c>
      <c r="U28" s="543">
        <v>9</v>
      </c>
      <c r="V28" s="540">
        <v>0</v>
      </c>
      <c r="W28" s="541">
        <v>0</v>
      </c>
      <c r="X28" s="542">
        <v>0</v>
      </c>
      <c r="Y28" s="540">
        <v>0</v>
      </c>
      <c r="Z28" s="543">
        <v>0</v>
      </c>
      <c r="AA28" s="127">
        <v>29</v>
      </c>
      <c r="AB28" s="296" t="s">
        <v>201</v>
      </c>
      <c r="AC28" s="139">
        <v>110</v>
      </c>
      <c r="AD28" s="448">
        <v>12</v>
      </c>
      <c r="AE28" s="340">
        <v>10.909090909090908</v>
      </c>
      <c r="AF28" s="449">
        <v>12</v>
      </c>
      <c r="AG28" s="464">
        <v>12</v>
      </c>
      <c r="AH28" s="448">
        <v>0</v>
      </c>
      <c r="AI28" s="463">
        <v>0</v>
      </c>
      <c r="AJ28" s="465">
        <v>0</v>
      </c>
      <c r="AK28" s="449">
        <v>0</v>
      </c>
      <c r="AL28" s="449">
        <v>0</v>
      </c>
      <c r="AM28" s="139">
        <v>13</v>
      </c>
      <c r="AN28" s="459">
        <v>13</v>
      </c>
      <c r="AO28" s="145">
        <v>11.818181818181818</v>
      </c>
      <c r="AP28" s="449">
        <v>0</v>
      </c>
      <c r="AQ28" s="139">
        <v>13</v>
      </c>
      <c r="AR28" s="449">
        <v>0</v>
      </c>
      <c r="AS28" s="449">
        <v>0</v>
      </c>
      <c r="AT28" s="449">
        <v>0</v>
      </c>
      <c r="AU28" s="450">
        <v>0</v>
      </c>
      <c r="AV28" s="145">
        <v>0</v>
      </c>
      <c r="AW28" s="449">
        <v>0</v>
      </c>
      <c r="AX28" s="449">
        <v>0</v>
      </c>
      <c r="AY28" s="450">
        <v>0</v>
      </c>
      <c r="AZ28" s="145">
        <v>0</v>
      </c>
      <c r="BA28" s="449">
        <v>0</v>
      </c>
      <c r="BB28" s="450">
        <v>0</v>
      </c>
      <c r="BC28" s="127">
        <v>13</v>
      </c>
      <c r="BD28" s="127">
        <v>13</v>
      </c>
      <c r="BE28" s="691" t="s">
        <v>201</v>
      </c>
      <c r="BF28" s="127">
        <v>100</v>
      </c>
      <c r="BG28" s="449">
        <v>0</v>
      </c>
      <c r="BH28" s="449">
        <v>0</v>
      </c>
      <c r="BI28" s="463">
        <v>0</v>
      </c>
      <c r="BJ28" s="463">
        <v>0</v>
      </c>
      <c r="BK28" s="464">
        <v>2</v>
      </c>
      <c r="BL28" s="448">
        <v>0</v>
      </c>
      <c r="BM28" s="463">
        <v>0</v>
      </c>
      <c r="BN28" s="463">
        <v>0</v>
      </c>
      <c r="BO28" s="464">
        <v>2</v>
      </c>
      <c r="BP28" s="145">
        <v>0.02</v>
      </c>
      <c r="BQ28" s="449">
        <v>0</v>
      </c>
      <c r="BR28" s="463">
        <v>0</v>
      </c>
      <c r="BS28" s="463">
        <v>0</v>
      </c>
      <c r="BT28" s="130">
        <v>0</v>
      </c>
      <c r="BU28" s="463">
        <v>0</v>
      </c>
      <c r="BV28" s="463">
        <v>0</v>
      </c>
      <c r="BW28" s="463">
        <v>0</v>
      </c>
      <c r="BX28" s="465">
        <v>0</v>
      </c>
      <c r="BY28" s="449">
        <v>0</v>
      </c>
      <c r="BZ28" s="464">
        <v>0</v>
      </c>
      <c r="CA28" s="145">
        <v>0</v>
      </c>
      <c r="CB28" s="448">
        <v>0</v>
      </c>
      <c r="CC28" s="465">
        <v>1</v>
      </c>
      <c r="CD28" s="139">
        <v>2</v>
      </c>
      <c r="CE28" s="65"/>
      <c r="CF28" s="296" t="s">
        <v>201</v>
      </c>
      <c r="CG28" s="127">
        <v>123</v>
      </c>
      <c r="CH28" s="449">
        <v>0</v>
      </c>
      <c r="CI28" s="449">
        <v>21</v>
      </c>
      <c r="CJ28" s="449">
        <v>0</v>
      </c>
      <c r="CK28" s="449">
        <v>0</v>
      </c>
      <c r="CL28" s="450">
        <v>0</v>
      </c>
      <c r="CM28" s="448">
        <v>0</v>
      </c>
      <c r="CN28" s="449">
        <v>0</v>
      </c>
      <c r="CO28" s="449">
        <v>0</v>
      </c>
      <c r="CP28" s="449">
        <v>0</v>
      </c>
      <c r="CQ28" s="449">
        <v>0</v>
      </c>
      <c r="CR28" s="449">
        <v>0</v>
      </c>
      <c r="CS28" s="449">
        <v>0</v>
      </c>
      <c r="CT28" s="449">
        <v>0</v>
      </c>
      <c r="CU28" s="139">
        <v>0</v>
      </c>
      <c r="CV28" s="449">
        <v>0</v>
      </c>
      <c r="CW28" s="449">
        <v>0</v>
      </c>
      <c r="CX28" s="127">
        <v>0</v>
      </c>
      <c r="CY28" s="65"/>
      <c r="CZ28" s="296" t="s">
        <v>201</v>
      </c>
      <c r="DA28" s="127">
        <v>136</v>
      </c>
      <c r="DB28" s="449">
        <v>0</v>
      </c>
      <c r="DC28" s="463">
        <v>21</v>
      </c>
      <c r="DD28" s="463">
        <v>0</v>
      </c>
      <c r="DE28" s="464">
        <v>0</v>
      </c>
      <c r="DF28" s="448">
        <v>0</v>
      </c>
      <c r="DG28" s="463">
        <v>0</v>
      </c>
      <c r="DH28" s="464">
        <v>0</v>
      </c>
      <c r="DI28" s="145">
        <v>0</v>
      </c>
      <c r="DJ28" s="449">
        <v>0</v>
      </c>
      <c r="DK28" s="463">
        <v>0</v>
      </c>
      <c r="DL28" s="464">
        <v>0</v>
      </c>
      <c r="DM28" s="145">
        <v>0</v>
      </c>
      <c r="DN28" s="449">
        <v>0</v>
      </c>
      <c r="DO28" s="465">
        <v>0</v>
      </c>
      <c r="DP28" s="449">
        <v>0</v>
      </c>
      <c r="DQ28" s="464">
        <v>0</v>
      </c>
      <c r="DR28" s="145">
        <v>0</v>
      </c>
      <c r="DS28" s="450">
        <v>23</v>
      </c>
      <c r="DT28" s="145">
        <v>16.911764705882355</v>
      </c>
      <c r="DU28" s="450">
        <v>23</v>
      </c>
      <c r="DV28" s="145">
        <v>16.911764705882355</v>
      </c>
      <c r="DW28" s="139">
        <v>0</v>
      </c>
      <c r="DX28" s="65"/>
      <c r="DY28" s="296" t="s">
        <v>201</v>
      </c>
      <c r="DZ28" s="449">
        <v>1</v>
      </c>
      <c r="EA28" s="463">
        <v>0</v>
      </c>
      <c r="EB28" s="464">
        <v>0</v>
      </c>
      <c r="EC28" s="448">
        <v>0</v>
      </c>
      <c r="ED28" s="463">
        <v>0</v>
      </c>
      <c r="EE28" s="465">
        <v>0</v>
      </c>
      <c r="EF28" s="449">
        <v>0</v>
      </c>
      <c r="EG28" s="463">
        <v>2</v>
      </c>
      <c r="EH28" s="464">
        <v>0</v>
      </c>
      <c r="EI28" s="448">
        <v>2</v>
      </c>
      <c r="EJ28" s="463">
        <v>1</v>
      </c>
      <c r="EK28" s="465">
        <v>2</v>
      </c>
      <c r="EL28" s="449">
        <v>1</v>
      </c>
      <c r="EM28" s="463">
        <v>0</v>
      </c>
      <c r="EN28" s="464">
        <v>0</v>
      </c>
      <c r="EO28" s="448">
        <v>0</v>
      </c>
      <c r="EP28" s="463">
        <v>0</v>
      </c>
      <c r="EQ28" s="465">
        <v>1</v>
      </c>
      <c r="ER28" s="459">
        <v>86</v>
      </c>
      <c r="ES28" s="544">
        <v>6.9767441860465116</v>
      </c>
      <c r="ET28" s="449">
        <v>0</v>
      </c>
      <c r="EU28" s="463">
        <v>0</v>
      </c>
      <c r="EV28" s="463">
        <v>5</v>
      </c>
      <c r="EW28" s="463">
        <v>1</v>
      </c>
      <c r="EX28" s="465">
        <v>0</v>
      </c>
      <c r="EY28" s="449">
        <v>0</v>
      </c>
      <c r="EZ28" s="463">
        <v>0</v>
      </c>
      <c r="FA28" s="464">
        <v>0</v>
      </c>
      <c r="FB28" s="448">
        <v>0</v>
      </c>
      <c r="FC28" s="463">
        <v>0</v>
      </c>
      <c r="FD28" s="465">
        <v>0</v>
      </c>
      <c r="FE28" s="449">
        <v>0</v>
      </c>
      <c r="FF28" s="463">
        <v>0</v>
      </c>
      <c r="FG28" s="464">
        <v>0</v>
      </c>
      <c r="FH28" s="448">
        <v>2</v>
      </c>
      <c r="FI28" s="463">
        <v>1</v>
      </c>
      <c r="FJ28" s="465">
        <v>0</v>
      </c>
      <c r="FK28" s="449">
        <v>4</v>
      </c>
      <c r="FL28" s="463">
        <v>2</v>
      </c>
      <c r="FM28" s="464">
        <v>2</v>
      </c>
      <c r="FN28" s="448">
        <v>0</v>
      </c>
      <c r="FO28" s="463">
        <v>0</v>
      </c>
      <c r="FP28" s="465">
        <v>1</v>
      </c>
      <c r="FQ28" s="139">
        <v>0</v>
      </c>
      <c r="FR28" s="65"/>
      <c r="FS28" s="296" t="s">
        <v>201</v>
      </c>
      <c r="FT28" s="506">
        <v>1064</v>
      </c>
      <c r="FU28" s="545">
        <v>3.477443609022556</v>
      </c>
      <c r="FV28" s="449">
        <v>0</v>
      </c>
      <c r="FW28" s="449">
        <v>0</v>
      </c>
      <c r="FX28" s="449">
        <v>1</v>
      </c>
      <c r="FY28" s="449">
        <v>6</v>
      </c>
      <c r="FZ28" s="450">
        <v>11</v>
      </c>
      <c r="GA28" s="448">
        <v>1</v>
      </c>
      <c r="GB28" s="449">
        <v>0</v>
      </c>
      <c r="GC28" s="449">
        <v>8</v>
      </c>
      <c r="GD28" s="449">
        <v>9</v>
      </c>
      <c r="GE28" s="139">
        <v>2</v>
      </c>
      <c r="GF28" s="450">
        <v>78</v>
      </c>
      <c r="GG28" s="127">
        <v>1524</v>
      </c>
      <c r="GH28" s="339">
        <v>5.1181102362204724E-2</v>
      </c>
      <c r="GI28" s="449">
        <v>4</v>
      </c>
      <c r="GJ28" s="449">
        <v>0</v>
      </c>
      <c r="GK28" s="449">
        <v>14</v>
      </c>
      <c r="GL28" s="449">
        <v>0</v>
      </c>
      <c r="GM28" s="449">
        <v>0</v>
      </c>
      <c r="GN28" s="449">
        <v>0</v>
      </c>
      <c r="GO28" s="449">
        <v>0</v>
      </c>
      <c r="GP28" s="449">
        <v>0</v>
      </c>
      <c r="GQ28" s="139">
        <v>0</v>
      </c>
      <c r="GR28" s="65"/>
      <c r="GS28" s="296" t="s">
        <v>201</v>
      </c>
      <c r="GT28" s="449">
        <v>0</v>
      </c>
      <c r="GU28" s="449">
        <v>0</v>
      </c>
      <c r="GV28" s="449">
        <v>0</v>
      </c>
      <c r="GW28" s="449">
        <v>0</v>
      </c>
      <c r="GX28" s="449">
        <v>0</v>
      </c>
      <c r="GY28" s="449">
        <v>0</v>
      </c>
      <c r="GZ28" s="449">
        <v>0</v>
      </c>
      <c r="HA28" s="139">
        <v>0</v>
      </c>
      <c r="HB28" s="448">
        <v>127</v>
      </c>
      <c r="HC28" s="340">
        <v>0</v>
      </c>
      <c r="HD28" s="448">
        <v>0</v>
      </c>
      <c r="HE28" s="449">
        <v>0</v>
      </c>
      <c r="HF28" s="449">
        <v>0</v>
      </c>
      <c r="HG28" s="449">
        <v>0</v>
      </c>
      <c r="HH28" s="139">
        <v>0</v>
      </c>
      <c r="HI28" s="449">
        <v>0</v>
      </c>
      <c r="HJ28" s="449">
        <v>0</v>
      </c>
      <c r="HK28" s="449">
        <v>0</v>
      </c>
      <c r="HL28" s="449">
        <v>0</v>
      </c>
      <c r="HM28" s="449">
        <v>0</v>
      </c>
      <c r="HN28" s="449">
        <v>0</v>
      </c>
      <c r="HO28" s="449">
        <v>0</v>
      </c>
      <c r="HP28" s="139">
        <v>0</v>
      </c>
      <c r="HQ28" s="65"/>
      <c r="HR28" s="296" t="s">
        <v>201</v>
      </c>
      <c r="HS28" s="448">
        <v>0</v>
      </c>
      <c r="HT28" s="449">
        <v>0</v>
      </c>
      <c r="HU28" s="449">
        <v>0</v>
      </c>
      <c r="HV28" s="449">
        <v>0</v>
      </c>
      <c r="HW28" s="449">
        <v>0</v>
      </c>
      <c r="HX28" s="449">
        <v>0</v>
      </c>
      <c r="HY28" s="449">
        <v>0</v>
      </c>
      <c r="HZ28" s="449">
        <v>0</v>
      </c>
      <c r="IA28" s="449">
        <v>0</v>
      </c>
      <c r="IB28" s="449">
        <v>0</v>
      </c>
      <c r="IC28" s="449">
        <v>0</v>
      </c>
      <c r="ID28" s="449">
        <v>0</v>
      </c>
      <c r="IE28" s="449">
        <v>0</v>
      </c>
      <c r="IF28" s="449">
        <v>0</v>
      </c>
      <c r="IG28" s="139">
        <v>0</v>
      </c>
      <c r="IH28" s="448">
        <v>0</v>
      </c>
      <c r="II28" s="449">
        <v>0</v>
      </c>
      <c r="IJ28" s="450">
        <v>0</v>
      </c>
      <c r="IK28" s="448">
        <v>0</v>
      </c>
      <c r="IL28" s="449">
        <v>0</v>
      </c>
      <c r="IM28" s="139">
        <v>0</v>
      </c>
      <c r="IN28" s="449">
        <v>0</v>
      </c>
      <c r="IO28" s="449">
        <v>0</v>
      </c>
      <c r="IP28" s="139">
        <v>0</v>
      </c>
      <c r="IQ28" s="449">
        <v>0</v>
      </c>
      <c r="IR28" s="449">
        <v>0</v>
      </c>
      <c r="IS28" s="449">
        <v>0</v>
      </c>
      <c r="IT28" s="449">
        <v>0</v>
      </c>
      <c r="IU28" s="139">
        <v>0</v>
      </c>
      <c r="IV28" s="65"/>
      <c r="IW28" s="296" t="s">
        <v>201</v>
      </c>
      <c r="IX28" s="448">
        <v>0</v>
      </c>
      <c r="IY28" s="449">
        <v>0</v>
      </c>
      <c r="IZ28" s="449">
        <v>0</v>
      </c>
      <c r="JA28" s="449">
        <v>0</v>
      </c>
      <c r="JB28" s="139">
        <v>0</v>
      </c>
      <c r="JC28" s="449">
        <v>0</v>
      </c>
      <c r="JD28" s="449">
        <v>0</v>
      </c>
      <c r="JE28" s="449">
        <v>0</v>
      </c>
      <c r="JF28" s="449">
        <v>0</v>
      </c>
      <c r="JG28" s="450">
        <v>0</v>
      </c>
      <c r="JH28" s="448">
        <v>0</v>
      </c>
      <c r="JI28" s="449">
        <v>0</v>
      </c>
      <c r="JJ28" s="449">
        <v>0</v>
      </c>
      <c r="JK28" s="449">
        <v>0</v>
      </c>
      <c r="JL28" s="139">
        <v>0</v>
      </c>
      <c r="JM28" s="448">
        <v>5</v>
      </c>
      <c r="JN28" s="343">
        <v>762</v>
      </c>
      <c r="JO28" s="546">
        <v>0.65616797900262469</v>
      </c>
      <c r="JP28" s="449">
        <v>0</v>
      </c>
      <c r="JQ28" s="449">
        <v>0</v>
      </c>
      <c r="JR28" s="450">
        <v>0</v>
      </c>
      <c r="JS28" s="127">
        <v>250</v>
      </c>
      <c r="JT28" s="449">
        <v>39</v>
      </c>
      <c r="JU28" s="449">
        <v>31</v>
      </c>
      <c r="JV28" s="707">
        <v>28.000000000000004</v>
      </c>
      <c r="JW28" s="127">
        <v>249</v>
      </c>
      <c r="JX28" s="449">
        <v>26</v>
      </c>
      <c r="JY28" s="449">
        <v>30</v>
      </c>
      <c r="JZ28" s="707">
        <v>22.489959839357429</v>
      </c>
      <c r="KA28" s="127">
        <v>176</v>
      </c>
      <c r="KB28" s="449">
        <v>1</v>
      </c>
      <c r="KC28" s="449">
        <v>2</v>
      </c>
      <c r="KD28" s="708">
        <v>1.7045454545454544</v>
      </c>
      <c r="KE28" s="448">
        <v>0</v>
      </c>
      <c r="KF28" s="449">
        <v>0</v>
      </c>
      <c r="KG28" s="449">
        <v>0</v>
      </c>
      <c r="KH28" s="449">
        <v>0</v>
      </c>
      <c r="KI28" s="139">
        <v>0</v>
      </c>
    </row>
    <row r="29" spans="1:295" s="97" customFormat="1" ht="28.5" customHeight="1" x14ac:dyDescent="0.3">
      <c r="A29" s="291">
        <v>1443</v>
      </c>
      <c r="B29" s="539" t="s">
        <v>120</v>
      </c>
      <c r="C29" s="127">
        <v>62</v>
      </c>
      <c r="D29" s="540">
        <v>0</v>
      </c>
      <c r="E29" s="540">
        <v>0</v>
      </c>
      <c r="F29" s="540">
        <v>0</v>
      </c>
      <c r="G29" s="142">
        <v>0</v>
      </c>
      <c r="H29" s="540">
        <v>0</v>
      </c>
      <c r="I29" s="541">
        <v>0</v>
      </c>
      <c r="J29" s="542">
        <v>9</v>
      </c>
      <c r="K29" s="540">
        <v>6</v>
      </c>
      <c r="L29" s="543">
        <v>3</v>
      </c>
      <c r="M29" s="347">
        <v>4.838709677419355</v>
      </c>
      <c r="N29" s="540">
        <v>9</v>
      </c>
      <c r="O29" s="540">
        <v>6</v>
      </c>
      <c r="P29" s="540">
        <v>3</v>
      </c>
      <c r="Q29" s="145">
        <v>4.838709677419355</v>
      </c>
      <c r="R29" s="540">
        <v>9</v>
      </c>
      <c r="S29" s="541">
        <v>6</v>
      </c>
      <c r="T29" s="542">
        <v>9</v>
      </c>
      <c r="U29" s="543">
        <v>6</v>
      </c>
      <c r="V29" s="540">
        <v>0</v>
      </c>
      <c r="W29" s="541">
        <v>0</v>
      </c>
      <c r="X29" s="542">
        <v>0</v>
      </c>
      <c r="Y29" s="540">
        <v>0</v>
      </c>
      <c r="Z29" s="543">
        <v>0</v>
      </c>
      <c r="AA29" s="127">
        <v>3</v>
      </c>
      <c r="AB29" s="296" t="s">
        <v>120</v>
      </c>
      <c r="AC29" s="139">
        <v>80</v>
      </c>
      <c r="AD29" s="448">
        <v>10</v>
      </c>
      <c r="AE29" s="340">
        <v>12.5</v>
      </c>
      <c r="AF29" s="449">
        <v>11</v>
      </c>
      <c r="AG29" s="464">
        <v>10</v>
      </c>
      <c r="AH29" s="448">
        <v>0</v>
      </c>
      <c r="AI29" s="463">
        <v>0</v>
      </c>
      <c r="AJ29" s="465">
        <v>0</v>
      </c>
      <c r="AK29" s="449">
        <v>0</v>
      </c>
      <c r="AL29" s="449">
        <v>0</v>
      </c>
      <c r="AM29" s="139">
        <v>6</v>
      </c>
      <c r="AN29" s="459">
        <v>6</v>
      </c>
      <c r="AO29" s="145">
        <v>7.5</v>
      </c>
      <c r="AP29" s="449">
        <v>0</v>
      </c>
      <c r="AQ29" s="139">
        <v>5</v>
      </c>
      <c r="AR29" s="449">
        <v>0</v>
      </c>
      <c r="AS29" s="449">
        <v>0</v>
      </c>
      <c r="AT29" s="449">
        <v>1</v>
      </c>
      <c r="AU29" s="450">
        <v>0</v>
      </c>
      <c r="AV29" s="145">
        <v>0</v>
      </c>
      <c r="AW29" s="449">
        <v>0</v>
      </c>
      <c r="AX29" s="449">
        <v>0</v>
      </c>
      <c r="AY29" s="450">
        <v>1</v>
      </c>
      <c r="AZ29" s="145">
        <v>1.25</v>
      </c>
      <c r="BA29" s="449">
        <v>0</v>
      </c>
      <c r="BB29" s="450">
        <v>0</v>
      </c>
      <c r="BC29" s="127">
        <v>6</v>
      </c>
      <c r="BD29" s="127">
        <v>5</v>
      </c>
      <c r="BE29" s="691" t="s">
        <v>120</v>
      </c>
      <c r="BF29" s="127">
        <v>80</v>
      </c>
      <c r="BG29" s="449">
        <v>0</v>
      </c>
      <c r="BH29" s="449">
        <v>0</v>
      </c>
      <c r="BI29" s="463">
        <v>0</v>
      </c>
      <c r="BJ29" s="463">
        <v>2</v>
      </c>
      <c r="BK29" s="464">
        <v>1</v>
      </c>
      <c r="BL29" s="448">
        <v>0</v>
      </c>
      <c r="BM29" s="463">
        <v>0</v>
      </c>
      <c r="BN29" s="463">
        <v>0</v>
      </c>
      <c r="BO29" s="464">
        <v>0</v>
      </c>
      <c r="BP29" s="145">
        <v>0</v>
      </c>
      <c r="BQ29" s="449">
        <v>0</v>
      </c>
      <c r="BR29" s="463">
        <v>0</v>
      </c>
      <c r="BS29" s="463">
        <v>0</v>
      </c>
      <c r="BT29" s="130">
        <v>0</v>
      </c>
      <c r="BU29" s="463">
        <v>0</v>
      </c>
      <c r="BV29" s="463">
        <v>0</v>
      </c>
      <c r="BW29" s="463">
        <v>0</v>
      </c>
      <c r="BX29" s="465">
        <v>0</v>
      </c>
      <c r="BY29" s="449">
        <v>0</v>
      </c>
      <c r="BZ29" s="464">
        <v>0</v>
      </c>
      <c r="CA29" s="145">
        <v>0</v>
      </c>
      <c r="CB29" s="448">
        <v>0</v>
      </c>
      <c r="CC29" s="465">
        <v>0</v>
      </c>
      <c r="CD29" s="139">
        <v>1</v>
      </c>
      <c r="CE29" s="65"/>
      <c r="CF29" s="296" t="s">
        <v>120</v>
      </c>
      <c r="CG29" s="127">
        <v>85</v>
      </c>
      <c r="CH29" s="449">
        <v>0</v>
      </c>
      <c r="CI29" s="449">
        <v>0</v>
      </c>
      <c r="CJ29" s="449">
        <v>0</v>
      </c>
      <c r="CK29" s="449">
        <v>0</v>
      </c>
      <c r="CL29" s="450">
        <v>0</v>
      </c>
      <c r="CM29" s="448">
        <v>0</v>
      </c>
      <c r="CN29" s="449">
        <v>0</v>
      </c>
      <c r="CO29" s="449">
        <v>0</v>
      </c>
      <c r="CP29" s="449">
        <v>0</v>
      </c>
      <c r="CQ29" s="449">
        <v>0</v>
      </c>
      <c r="CR29" s="449">
        <v>0</v>
      </c>
      <c r="CS29" s="449">
        <v>0</v>
      </c>
      <c r="CT29" s="449">
        <v>0</v>
      </c>
      <c r="CU29" s="139">
        <v>0</v>
      </c>
      <c r="CV29" s="449">
        <v>0</v>
      </c>
      <c r="CW29" s="449">
        <v>0</v>
      </c>
      <c r="CX29" s="127">
        <v>0</v>
      </c>
      <c r="CY29" s="65"/>
      <c r="CZ29" s="296" t="s">
        <v>120</v>
      </c>
      <c r="DA29" s="127">
        <v>85</v>
      </c>
      <c r="DB29" s="449">
        <v>0</v>
      </c>
      <c r="DC29" s="463">
        <v>0</v>
      </c>
      <c r="DD29" s="463">
        <v>0</v>
      </c>
      <c r="DE29" s="464">
        <v>0</v>
      </c>
      <c r="DF29" s="448">
        <v>0</v>
      </c>
      <c r="DG29" s="463">
        <v>0</v>
      </c>
      <c r="DH29" s="464">
        <v>0</v>
      </c>
      <c r="DI29" s="145">
        <v>0</v>
      </c>
      <c r="DJ29" s="449">
        <v>0</v>
      </c>
      <c r="DK29" s="463">
        <v>0</v>
      </c>
      <c r="DL29" s="464">
        <v>0</v>
      </c>
      <c r="DM29" s="145">
        <v>0</v>
      </c>
      <c r="DN29" s="449">
        <v>0</v>
      </c>
      <c r="DO29" s="465">
        <v>0</v>
      </c>
      <c r="DP29" s="449">
        <v>0</v>
      </c>
      <c r="DQ29" s="464">
        <v>1</v>
      </c>
      <c r="DR29" s="145">
        <v>1.1764705882352942</v>
      </c>
      <c r="DS29" s="450">
        <v>10</v>
      </c>
      <c r="DT29" s="145">
        <v>11.76470588235294</v>
      </c>
      <c r="DU29" s="450">
        <v>10</v>
      </c>
      <c r="DV29" s="145">
        <v>11.76470588235294</v>
      </c>
      <c r="DW29" s="139">
        <v>0</v>
      </c>
      <c r="DX29" s="65"/>
      <c r="DY29" s="296" t="s">
        <v>120</v>
      </c>
      <c r="DZ29" s="449">
        <v>0</v>
      </c>
      <c r="EA29" s="463">
        <v>0</v>
      </c>
      <c r="EB29" s="464">
        <v>0</v>
      </c>
      <c r="EC29" s="448">
        <v>9</v>
      </c>
      <c r="ED29" s="463">
        <v>4</v>
      </c>
      <c r="EE29" s="465">
        <v>2</v>
      </c>
      <c r="EF29" s="449">
        <v>1</v>
      </c>
      <c r="EG29" s="463">
        <v>2</v>
      </c>
      <c r="EH29" s="464">
        <v>0</v>
      </c>
      <c r="EI29" s="448">
        <v>7</v>
      </c>
      <c r="EJ29" s="463">
        <v>0</v>
      </c>
      <c r="EK29" s="465">
        <v>0</v>
      </c>
      <c r="EL29" s="449">
        <v>0</v>
      </c>
      <c r="EM29" s="463">
        <v>0</v>
      </c>
      <c r="EN29" s="464">
        <v>0</v>
      </c>
      <c r="EO29" s="448">
        <v>0</v>
      </c>
      <c r="EP29" s="463">
        <v>0</v>
      </c>
      <c r="EQ29" s="465">
        <v>0</v>
      </c>
      <c r="ER29" s="459">
        <v>68</v>
      </c>
      <c r="ES29" s="544">
        <v>0</v>
      </c>
      <c r="ET29" s="449">
        <v>0</v>
      </c>
      <c r="EU29" s="463">
        <v>0</v>
      </c>
      <c r="EV29" s="463">
        <v>0</v>
      </c>
      <c r="EW29" s="463">
        <v>0</v>
      </c>
      <c r="EX29" s="465">
        <v>0</v>
      </c>
      <c r="EY29" s="449">
        <v>0</v>
      </c>
      <c r="EZ29" s="463">
        <v>0</v>
      </c>
      <c r="FA29" s="464">
        <v>0</v>
      </c>
      <c r="FB29" s="448">
        <v>0</v>
      </c>
      <c r="FC29" s="463">
        <v>0</v>
      </c>
      <c r="FD29" s="465">
        <v>0</v>
      </c>
      <c r="FE29" s="449">
        <v>8</v>
      </c>
      <c r="FF29" s="463">
        <v>0</v>
      </c>
      <c r="FG29" s="464">
        <v>3</v>
      </c>
      <c r="FH29" s="448">
        <v>6</v>
      </c>
      <c r="FI29" s="463">
        <v>2</v>
      </c>
      <c r="FJ29" s="465">
        <v>1</v>
      </c>
      <c r="FK29" s="449">
        <v>7</v>
      </c>
      <c r="FL29" s="463">
        <v>1</v>
      </c>
      <c r="FM29" s="464">
        <v>0</v>
      </c>
      <c r="FN29" s="448">
        <v>0</v>
      </c>
      <c r="FO29" s="463">
        <v>0</v>
      </c>
      <c r="FP29" s="465">
        <v>0</v>
      </c>
      <c r="FQ29" s="139">
        <v>0</v>
      </c>
      <c r="FR29" s="65"/>
      <c r="FS29" s="296" t="s">
        <v>120</v>
      </c>
      <c r="FT29" s="506">
        <v>528</v>
      </c>
      <c r="FU29" s="545">
        <v>8.1439393939393945</v>
      </c>
      <c r="FV29" s="449">
        <v>0</v>
      </c>
      <c r="FW29" s="449">
        <v>0</v>
      </c>
      <c r="FX29" s="449">
        <v>2</v>
      </c>
      <c r="FY29" s="449">
        <v>2</v>
      </c>
      <c r="FZ29" s="450">
        <v>6</v>
      </c>
      <c r="GA29" s="448">
        <v>0</v>
      </c>
      <c r="GB29" s="449">
        <v>1</v>
      </c>
      <c r="GC29" s="449">
        <v>14</v>
      </c>
      <c r="GD29" s="449">
        <v>11</v>
      </c>
      <c r="GE29" s="139">
        <v>7</v>
      </c>
      <c r="GF29" s="450">
        <v>86</v>
      </c>
      <c r="GG29" s="127">
        <v>404</v>
      </c>
      <c r="GH29" s="339">
        <v>0.21287128712871287</v>
      </c>
      <c r="GI29" s="449">
        <v>1</v>
      </c>
      <c r="GJ29" s="449">
        <v>0</v>
      </c>
      <c r="GK29" s="449">
        <v>17</v>
      </c>
      <c r="GL29" s="449">
        <v>0</v>
      </c>
      <c r="GM29" s="449">
        <v>7</v>
      </c>
      <c r="GN29" s="449">
        <v>0</v>
      </c>
      <c r="GO29" s="449">
        <v>0</v>
      </c>
      <c r="GP29" s="449">
        <v>0</v>
      </c>
      <c r="GQ29" s="139">
        <v>0</v>
      </c>
      <c r="GR29" s="65"/>
      <c r="GS29" s="296" t="s">
        <v>120</v>
      </c>
      <c r="GT29" s="449">
        <v>0</v>
      </c>
      <c r="GU29" s="449">
        <v>0</v>
      </c>
      <c r="GV29" s="449">
        <v>0</v>
      </c>
      <c r="GW29" s="449">
        <v>0</v>
      </c>
      <c r="GX29" s="449">
        <v>0</v>
      </c>
      <c r="GY29" s="449">
        <v>0</v>
      </c>
      <c r="GZ29" s="449">
        <v>0</v>
      </c>
      <c r="HA29" s="139">
        <v>7</v>
      </c>
      <c r="HB29" s="448">
        <v>34</v>
      </c>
      <c r="HC29" s="340">
        <v>0</v>
      </c>
      <c r="HD29" s="448">
        <v>0</v>
      </c>
      <c r="HE29" s="449">
        <v>0</v>
      </c>
      <c r="HF29" s="449">
        <v>0</v>
      </c>
      <c r="HG29" s="449">
        <v>0</v>
      </c>
      <c r="HH29" s="139">
        <v>0</v>
      </c>
      <c r="HI29" s="449">
        <v>0</v>
      </c>
      <c r="HJ29" s="449">
        <v>0</v>
      </c>
      <c r="HK29" s="449">
        <v>0</v>
      </c>
      <c r="HL29" s="449">
        <v>0</v>
      </c>
      <c r="HM29" s="449">
        <v>0</v>
      </c>
      <c r="HN29" s="449">
        <v>0</v>
      </c>
      <c r="HO29" s="449">
        <v>0</v>
      </c>
      <c r="HP29" s="139">
        <v>0</v>
      </c>
      <c r="HQ29" s="65"/>
      <c r="HR29" s="296" t="s">
        <v>120</v>
      </c>
      <c r="HS29" s="448">
        <v>0</v>
      </c>
      <c r="HT29" s="449">
        <v>0</v>
      </c>
      <c r="HU29" s="449">
        <v>0</v>
      </c>
      <c r="HV29" s="449">
        <v>0</v>
      </c>
      <c r="HW29" s="449">
        <v>0</v>
      </c>
      <c r="HX29" s="449">
        <v>0</v>
      </c>
      <c r="HY29" s="449">
        <v>0</v>
      </c>
      <c r="HZ29" s="449">
        <v>0</v>
      </c>
      <c r="IA29" s="449">
        <v>0</v>
      </c>
      <c r="IB29" s="449">
        <v>0</v>
      </c>
      <c r="IC29" s="449">
        <v>0</v>
      </c>
      <c r="ID29" s="449">
        <v>0</v>
      </c>
      <c r="IE29" s="449">
        <v>0</v>
      </c>
      <c r="IF29" s="449">
        <v>0</v>
      </c>
      <c r="IG29" s="139">
        <v>0</v>
      </c>
      <c r="IH29" s="448">
        <v>0</v>
      </c>
      <c r="II29" s="449">
        <v>0</v>
      </c>
      <c r="IJ29" s="450">
        <v>0</v>
      </c>
      <c r="IK29" s="448">
        <v>0</v>
      </c>
      <c r="IL29" s="449">
        <v>0</v>
      </c>
      <c r="IM29" s="139">
        <v>0</v>
      </c>
      <c r="IN29" s="449">
        <v>0</v>
      </c>
      <c r="IO29" s="449">
        <v>0</v>
      </c>
      <c r="IP29" s="139">
        <v>0</v>
      </c>
      <c r="IQ29" s="449">
        <v>0</v>
      </c>
      <c r="IR29" s="449">
        <v>0</v>
      </c>
      <c r="IS29" s="449">
        <v>0</v>
      </c>
      <c r="IT29" s="449">
        <v>0</v>
      </c>
      <c r="IU29" s="139">
        <v>0</v>
      </c>
      <c r="IV29" s="65"/>
      <c r="IW29" s="296" t="s">
        <v>120</v>
      </c>
      <c r="IX29" s="448">
        <v>0</v>
      </c>
      <c r="IY29" s="449">
        <v>0</v>
      </c>
      <c r="IZ29" s="449">
        <v>0</v>
      </c>
      <c r="JA29" s="449">
        <v>0</v>
      </c>
      <c r="JB29" s="139">
        <v>0</v>
      </c>
      <c r="JC29" s="449">
        <v>0</v>
      </c>
      <c r="JD29" s="449">
        <v>0</v>
      </c>
      <c r="JE29" s="449">
        <v>0</v>
      </c>
      <c r="JF29" s="449">
        <v>0</v>
      </c>
      <c r="JG29" s="450">
        <v>0</v>
      </c>
      <c r="JH29" s="448">
        <v>0</v>
      </c>
      <c r="JI29" s="449">
        <v>0</v>
      </c>
      <c r="JJ29" s="449">
        <v>1</v>
      </c>
      <c r="JK29" s="449">
        <v>0</v>
      </c>
      <c r="JL29" s="139">
        <v>0</v>
      </c>
      <c r="JM29" s="448">
        <v>4</v>
      </c>
      <c r="JN29" s="343">
        <v>202</v>
      </c>
      <c r="JO29" s="546">
        <v>1.9801980198019802</v>
      </c>
      <c r="JP29" s="449">
        <v>1</v>
      </c>
      <c r="JQ29" s="449">
        <v>0</v>
      </c>
      <c r="JR29" s="450">
        <v>0</v>
      </c>
      <c r="JS29" s="127">
        <v>112</v>
      </c>
      <c r="JT29" s="449">
        <v>7</v>
      </c>
      <c r="JU29" s="449">
        <v>2</v>
      </c>
      <c r="JV29" s="707">
        <v>8.0357142857142865</v>
      </c>
      <c r="JW29" s="127">
        <v>67</v>
      </c>
      <c r="JX29" s="449">
        <v>4</v>
      </c>
      <c r="JY29" s="449">
        <v>2</v>
      </c>
      <c r="JZ29" s="707">
        <v>8.9552238805970141</v>
      </c>
      <c r="KA29" s="127">
        <v>90</v>
      </c>
      <c r="KB29" s="449">
        <v>1</v>
      </c>
      <c r="KC29" s="449">
        <v>6</v>
      </c>
      <c r="KD29" s="708">
        <v>7.7777777777777777</v>
      </c>
      <c r="KE29" s="448">
        <v>0</v>
      </c>
      <c r="KF29" s="449">
        <v>0</v>
      </c>
      <c r="KG29" s="449">
        <v>0</v>
      </c>
      <c r="KH29" s="449">
        <v>0</v>
      </c>
      <c r="KI29" s="139">
        <v>0</v>
      </c>
    </row>
    <row r="30" spans="1:295" s="97" customFormat="1" ht="27" customHeight="1" x14ac:dyDescent="0.35">
      <c r="A30" s="293" t="s">
        <v>189</v>
      </c>
      <c r="B30" s="292" t="s">
        <v>131</v>
      </c>
      <c r="C30" s="127"/>
      <c r="D30" s="449"/>
      <c r="E30" s="449"/>
      <c r="F30" s="449"/>
      <c r="G30" s="142">
        <v>0</v>
      </c>
      <c r="H30" s="448"/>
      <c r="I30" s="450"/>
      <c r="J30" s="448"/>
      <c r="K30" s="449">
        <v>2</v>
      </c>
      <c r="L30" s="139">
        <v>2</v>
      </c>
      <c r="M30" s="347">
        <v>0</v>
      </c>
      <c r="N30" s="449"/>
      <c r="O30" s="449">
        <v>2</v>
      </c>
      <c r="P30" s="449">
        <v>2</v>
      </c>
      <c r="Q30" s="145">
        <v>0</v>
      </c>
      <c r="R30" s="449"/>
      <c r="S30" s="450">
        <v>2</v>
      </c>
      <c r="T30" s="448"/>
      <c r="U30" s="139">
        <v>2</v>
      </c>
      <c r="V30" s="449"/>
      <c r="W30" s="450"/>
      <c r="X30" s="448"/>
      <c r="Y30" s="449"/>
      <c r="Z30" s="139"/>
      <c r="AA30" s="127"/>
      <c r="AB30" s="296" t="s">
        <v>131</v>
      </c>
      <c r="AC30" s="139"/>
      <c r="AD30" s="448"/>
      <c r="AE30" s="340">
        <v>0</v>
      </c>
      <c r="AF30" s="449"/>
      <c r="AG30" s="464"/>
      <c r="AH30" s="448"/>
      <c r="AI30" s="463"/>
      <c r="AJ30" s="465"/>
      <c r="AK30" s="449"/>
      <c r="AL30" s="449"/>
      <c r="AM30" s="139">
        <v>4</v>
      </c>
      <c r="AN30" s="460">
        <v>3</v>
      </c>
      <c r="AO30" s="145">
        <v>0</v>
      </c>
      <c r="AP30" s="449"/>
      <c r="AQ30" s="139">
        <v>3</v>
      </c>
      <c r="AR30" s="449"/>
      <c r="AS30" s="449"/>
      <c r="AT30" s="449"/>
      <c r="AU30" s="450"/>
      <c r="AV30" s="145">
        <v>0</v>
      </c>
      <c r="AW30" s="449"/>
      <c r="AX30" s="449"/>
      <c r="AY30" s="450"/>
      <c r="AZ30" s="145">
        <v>0</v>
      </c>
      <c r="BA30" s="449"/>
      <c r="BB30" s="450"/>
      <c r="BC30" s="127">
        <v>3</v>
      </c>
      <c r="BD30" s="127">
        <v>3</v>
      </c>
      <c r="BE30" s="691" t="s">
        <v>131</v>
      </c>
      <c r="BF30" s="127"/>
      <c r="BG30" s="128"/>
      <c r="BH30" s="128"/>
      <c r="BI30" s="126"/>
      <c r="BJ30" s="126"/>
      <c r="BK30" s="141"/>
      <c r="BL30" s="131"/>
      <c r="BM30" s="126"/>
      <c r="BN30" s="126"/>
      <c r="BO30" s="141"/>
      <c r="BP30" s="145">
        <v>0</v>
      </c>
      <c r="BQ30" s="128"/>
      <c r="BR30" s="126"/>
      <c r="BS30" s="126"/>
      <c r="BT30" s="130">
        <v>0</v>
      </c>
      <c r="BU30" s="126"/>
      <c r="BV30" s="126"/>
      <c r="BW30" s="126"/>
      <c r="BX30" s="132"/>
      <c r="BY30" s="128"/>
      <c r="BZ30" s="141"/>
      <c r="CA30" s="145">
        <v>0</v>
      </c>
      <c r="CB30" s="131"/>
      <c r="CC30" s="132"/>
      <c r="CD30" s="129"/>
      <c r="CE30" s="65"/>
      <c r="CF30" s="296" t="s">
        <v>131</v>
      </c>
      <c r="CG30" s="127"/>
      <c r="CH30" s="128"/>
      <c r="CI30" s="128"/>
      <c r="CJ30" s="128"/>
      <c r="CK30" s="128"/>
      <c r="CL30" s="133"/>
      <c r="CM30" s="131"/>
      <c r="CN30" s="128"/>
      <c r="CO30" s="128"/>
      <c r="CP30" s="128"/>
      <c r="CQ30" s="128"/>
      <c r="CR30" s="128"/>
      <c r="CS30" s="128"/>
      <c r="CT30" s="128"/>
      <c r="CU30" s="129"/>
      <c r="CV30" s="128"/>
      <c r="CW30" s="128"/>
      <c r="CX30" s="159"/>
      <c r="CY30" s="65"/>
      <c r="CZ30" s="296" t="s">
        <v>131</v>
      </c>
      <c r="DA30" s="127"/>
      <c r="DB30" s="128"/>
      <c r="DC30" s="126"/>
      <c r="DD30" s="126"/>
      <c r="DE30" s="141"/>
      <c r="DF30" s="131"/>
      <c r="DG30" s="126"/>
      <c r="DH30" s="141"/>
      <c r="DI30" s="145">
        <v>0</v>
      </c>
      <c r="DJ30" s="128"/>
      <c r="DK30" s="126"/>
      <c r="DL30" s="141"/>
      <c r="DM30" s="145">
        <v>0</v>
      </c>
      <c r="DN30" s="128"/>
      <c r="DO30" s="132"/>
      <c r="DP30" s="128"/>
      <c r="DQ30" s="141"/>
      <c r="DR30" s="145">
        <v>0</v>
      </c>
      <c r="DS30" s="450"/>
      <c r="DT30" s="145">
        <v>0</v>
      </c>
      <c r="DU30" s="450"/>
      <c r="DV30" s="145">
        <v>0</v>
      </c>
      <c r="DW30" s="129">
        <v>0</v>
      </c>
      <c r="DX30" s="65"/>
      <c r="DY30" s="296" t="s">
        <v>131</v>
      </c>
      <c r="DZ30" s="128"/>
      <c r="EA30" s="126"/>
      <c r="EB30" s="141"/>
      <c r="EC30" s="131"/>
      <c r="ED30" s="126"/>
      <c r="EE30" s="132"/>
      <c r="EF30" s="128"/>
      <c r="EG30" s="126"/>
      <c r="EH30" s="141"/>
      <c r="EI30" s="131"/>
      <c r="EJ30" s="126"/>
      <c r="EK30" s="132"/>
      <c r="EL30" s="128"/>
      <c r="EM30" s="126"/>
      <c r="EN30" s="141"/>
      <c r="EO30" s="131"/>
      <c r="EP30" s="126"/>
      <c r="EQ30" s="132"/>
      <c r="ER30" s="183"/>
      <c r="ES30" s="544">
        <v>0</v>
      </c>
      <c r="ET30" s="128"/>
      <c r="EU30" s="126"/>
      <c r="EV30" s="463">
        <v>1</v>
      </c>
      <c r="EW30" s="126"/>
      <c r="EX30" s="132"/>
      <c r="EY30" s="128"/>
      <c r="EZ30" s="126"/>
      <c r="FA30" s="126"/>
      <c r="FB30" s="128"/>
      <c r="FC30" s="126"/>
      <c r="FD30" s="126"/>
      <c r="FE30" s="126"/>
      <c r="FF30" s="126"/>
      <c r="FG30" s="126"/>
      <c r="FH30" s="126"/>
      <c r="FI30" s="126">
        <v>1</v>
      </c>
      <c r="FJ30" s="126"/>
      <c r="FK30" s="126"/>
      <c r="FL30" s="126"/>
      <c r="FM30" s="126"/>
      <c r="FN30" s="126"/>
      <c r="FO30" s="126"/>
      <c r="FP30" s="126"/>
      <c r="FQ30" s="132"/>
      <c r="FR30" s="65"/>
      <c r="FS30" s="296" t="s">
        <v>131</v>
      </c>
      <c r="FT30" s="207"/>
      <c r="FU30" s="545">
        <v>0</v>
      </c>
      <c r="FV30" s="128"/>
      <c r="FW30" s="128"/>
      <c r="FX30" s="128"/>
      <c r="FY30" s="128">
        <v>1</v>
      </c>
      <c r="FZ30" s="133">
        <v>1</v>
      </c>
      <c r="GA30" s="131"/>
      <c r="GB30" s="128"/>
      <c r="GC30" s="128"/>
      <c r="GD30" s="128"/>
      <c r="GE30" s="129"/>
      <c r="GF30" s="450">
        <v>14</v>
      </c>
      <c r="GG30" s="127"/>
      <c r="GH30" s="339">
        <v>0</v>
      </c>
      <c r="GI30" s="128"/>
      <c r="GJ30" s="128"/>
      <c r="GK30" s="128"/>
      <c r="GL30" s="128"/>
      <c r="GM30" s="128"/>
      <c r="GN30" s="128"/>
      <c r="GO30" s="128"/>
      <c r="GP30" s="128"/>
      <c r="GQ30" s="129"/>
      <c r="GR30" s="65"/>
      <c r="GS30" s="296" t="s">
        <v>131</v>
      </c>
      <c r="GT30" s="128"/>
      <c r="GU30" s="128"/>
      <c r="GV30" s="128"/>
      <c r="GW30" s="128"/>
      <c r="GX30" s="128"/>
      <c r="GY30" s="128"/>
      <c r="GZ30" s="128"/>
      <c r="HA30" s="129"/>
      <c r="HB30" s="131"/>
      <c r="HC30" s="340">
        <v>0</v>
      </c>
      <c r="HD30" s="131"/>
      <c r="HE30" s="128"/>
      <c r="HF30" s="128"/>
      <c r="HG30" s="128"/>
      <c r="HH30" s="129"/>
      <c r="HI30" s="128"/>
      <c r="HJ30" s="128"/>
      <c r="HK30" s="128"/>
      <c r="HL30" s="128"/>
      <c r="HM30" s="128"/>
      <c r="HN30" s="128"/>
      <c r="HO30" s="128"/>
      <c r="HP30" s="129"/>
      <c r="HQ30" s="65"/>
      <c r="HR30" s="296" t="s">
        <v>131</v>
      </c>
      <c r="HS30" s="131"/>
      <c r="HT30" s="128"/>
      <c r="HU30" s="128"/>
      <c r="HV30" s="128"/>
      <c r="HW30" s="128"/>
      <c r="HX30" s="128"/>
      <c r="HY30" s="449"/>
      <c r="HZ30" s="128"/>
      <c r="IA30" s="128"/>
      <c r="IB30" s="128"/>
      <c r="IC30" s="128"/>
      <c r="ID30" s="128"/>
      <c r="IE30" s="128"/>
      <c r="IF30" s="128"/>
      <c r="IG30" s="129"/>
      <c r="IH30" s="131"/>
      <c r="II30" s="128"/>
      <c r="IJ30" s="133"/>
      <c r="IK30" s="448"/>
      <c r="IL30" s="128"/>
      <c r="IM30" s="129"/>
      <c r="IN30" s="128"/>
      <c r="IO30" s="128"/>
      <c r="IP30" s="129"/>
      <c r="IQ30" s="128"/>
      <c r="IR30" s="128"/>
      <c r="IS30" s="128"/>
      <c r="IT30" s="128"/>
      <c r="IU30" s="129"/>
      <c r="IV30" s="65"/>
      <c r="IW30" s="296" t="s">
        <v>131</v>
      </c>
      <c r="IX30" s="131"/>
      <c r="IY30" s="128"/>
      <c r="IZ30" s="128"/>
      <c r="JA30" s="128"/>
      <c r="JB30" s="129"/>
      <c r="JC30" s="128"/>
      <c r="JD30" s="128"/>
      <c r="JE30" s="128"/>
      <c r="JF30" s="128"/>
      <c r="JG30" s="133"/>
      <c r="JH30" s="131"/>
      <c r="JI30" s="128"/>
      <c r="JJ30" s="128"/>
      <c r="JK30" s="128"/>
      <c r="JL30" s="129"/>
      <c r="JM30" s="448">
        <v>2</v>
      </c>
      <c r="JN30" s="156"/>
      <c r="JO30" s="546">
        <v>0</v>
      </c>
      <c r="JP30" s="449"/>
      <c r="JQ30" s="128"/>
      <c r="JR30" s="133"/>
      <c r="JS30" s="159"/>
      <c r="JT30" s="128"/>
      <c r="JU30" s="128"/>
      <c r="JV30" s="707">
        <v>0</v>
      </c>
      <c r="JW30" s="159"/>
      <c r="JX30" s="128"/>
      <c r="JY30" s="128"/>
      <c r="JZ30" s="707">
        <v>0</v>
      </c>
      <c r="KA30" s="159"/>
      <c r="KB30" s="128"/>
      <c r="KC30" s="128"/>
      <c r="KD30" s="708">
        <v>0</v>
      </c>
      <c r="KE30" s="131"/>
      <c r="KF30" s="128"/>
      <c r="KG30" s="128"/>
      <c r="KH30" s="128"/>
      <c r="KI30" s="129"/>
    </row>
    <row r="31" spans="1:295" s="97" customFormat="1" ht="27" customHeight="1" x14ac:dyDescent="0.3">
      <c r="A31" s="291">
        <v>1448</v>
      </c>
      <c r="B31" s="539" t="s">
        <v>125</v>
      </c>
      <c r="C31" s="127">
        <v>4</v>
      </c>
      <c r="D31" s="540">
        <v>0</v>
      </c>
      <c r="E31" s="540">
        <v>0</v>
      </c>
      <c r="F31" s="540">
        <v>0</v>
      </c>
      <c r="G31" s="142">
        <v>0</v>
      </c>
      <c r="H31" s="540">
        <v>0</v>
      </c>
      <c r="I31" s="541">
        <v>0</v>
      </c>
      <c r="J31" s="542">
        <v>1</v>
      </c>
      <c r="K31" s="540">
        <v>1</v>
      </c>
      <c r="L31" s="543">
        <v>0</v>
      </c>
      <c r="M31" s="347">
        <v>0</v>
      </c>
      <c r="N31" s="540">
        <v>1</v>
      </c>
      <c r="O31" s="540">
        <v>1</v>
      </c>
      <c r="P31" s="540">
        <v>0</v>
      </c>
      <c r="Q31" s="145">
        <v>0</v>
      </c>
      <c r="R31" s="540">
        <v>1</v>
      </c>
      <c r="S31" s="541">
        <v>1</v>
      </c>
      <c r="T31" s="542">
        <v>1</v>
      </c>
      <c r="U31" s="543">
        <v>1</v>
      </c>
      <c r="V31" s="540">
        <v>0</v>
      </c>
      <c r="W31" s="541">
        <v>0</v>
      </c>
      <c r="X31" s="542">
        <v>0</v>
      </c>
      <c r="Y31" s="540">
        <v>0</v>
      </c>
      <c r="Z31" s="543">
        <v>0</v>
      </c>
      <c r="AA31" s="127">
        <v>1</v>
      </c>
      <c r="AB31" s="296" t="s">
        <v>125</v>
      </c>
      <c r="AC31" s="139">
        <v>7</v>
      </c>
      <c r="AD31" s="448">
        <v>2</v>
      </c>
      <c r="AE31" s="340">
        <v>28.571428571428569</v>
      </c>
      <c r="AF31" s="449">
        <v>2</v>
      </c>
      <c r="AG31" s="464">
        <v>2</v>
      </c>
      <c r="AH31" s="448">
        <v>0</v>
      </c>
      <c r="AI31" s="463">
        <v>0</v>
      </c>
      <c r="AJ31" s="465">
        <v>0</v>
      </c>
      <c r="AK31" s="449">
        <v>0</v>
      </c>
      <c r="AL31" s="449">
        <v>0</v>
      </c>
      <c r="AM31" s="139">
        <v>0</v>
      </c>
      <c r="AN31" s="459">
        <v>1</v>
      </c>
      <c r="AO31" s="145">
        <v>14.285714285714285</v>
      </c>
      <c r="AP31" s="449">
        <v>0</v>
      </c>
      <c r="AQ31" s="139">
        <v>1</v>
      </c>
      <c r="AR31" s="449">
        <v>0</v>
      </c>
      <c r="AS31" s="449">
        <v>0</v>
      </c>
      <c r="AT31" s="449">
        <v>0</v>
      </c>
      <c r="AU31" s="450">
        <v>0</v>
      </c>
      <c r="AV31" s="145">
        <v>0</v>
      </c>
      <c r="AW31" s="449">
        <v>0</v>
      </c>
      <c r="AX31" s="449">
        <v>0</v>
      </c>
      <c r="AY31" s="450">
        <v>0</v>
      </c>
      <c r="AZ31" s="145">
        <v>0</v>
      </c>
      <c r="BA31" s="449">
        <v>0</v>
      </c>
      <c r="BB31" s="450">
        <v>0</v>
      </c>
      <c r="BC31" s="127">
        <v>0</v>
      </c>
      <c r="BD31" s="127">
        <v>1</v>
      </c>
      <c r="BE31" s="691" t="s">
        <v>125</v>
      </c>
      <c r="BF31" s="127">
        <v>7</v>
      </c>
      <c r="BG31" s="449">
        <v>0</v>
      </c>
      <c r="BH31" s="449">
        <v>0</v>
      </c>
      <c r="BI31" s="463">
        <v>0</v>
      </c>
      <c r="BJ31" s="463">
        <v>0</v>
      </c>
      <c r="BK31" s="464">
        <v>0</v>
      </c>
      <c r="BL31" s="448">
        <v>0</v>
      </c>
      <c r="BM31" s="463">
        <v>0</v>
      </c>
      <c r="BN31" s="463">
        <v>0</v>
      </c>
      <c r="BO31" s="464">
        <v>0</v>
      </c>
      <c r="BP31" s="145">
        <v>0</v>
      </c>
      <c r="BQ31" s="449">
        <v>0</v>
      </c>
      <c r="BR31" s="463">
        <v>0</v>
      </c>
      <c r="BS31" s="463">
        <v>0</v>
      </c>
      <c r="BT31" s="130">
        <v>0</v>
      </c>
      <c r="BU31" s="463">
        <v>0</v>
      </c>
      <c r="BV31" s="463">
        <v>0</v>
      </c>
      <c r="BW31" s="463">
        <v>0</v>
      </c>
      <c r="BX31" s="465">
        <v>0</v>
      </c>
      <c r="BY31" s="449">
        <v>0</v>
      </c>
      <c r="BZ31" s="464">
        <v>0</v>
      </c>
      <c r="CA31" s="145">
        <v>0</v>
      </c>
      <c r="CB31" s="448">
        <v>0</v>
      </c>
      <c r="CC31" s="465">
        <v>0</v>
      </c>
      <c r="CD31" s="139">
        <v>0</v>
      </c>
      <c r="CE31" s="65"/>
      <c r="CF31" s="296" t="s">
        <v>125</v>
      </c>
      <c r="CG31" s="127">
        <v>17</v>
      </c>
      <c r="CH31" s="449">
        <v>0</v>
      </c>
      <c r="CI31" s="449">
        <v>0</v>
      </c>
      <c r="CJ31" s="449">
        <v>0</v>
      </c>
      <c r="CK31" s="449">
        <v>0</v>
      </c>
      <c r="CL31" s="450">
        <v>0</v>
      </c>
      <c r="CM31" s="448">
        <v>0</v>
      </c>
      <c r="CN31" s="449">
        <v>0</v>
      </c>
      <c r="CO31" s="449">
        <v>0</v>
      </c>
      <c r="CP31" s="449">
        <v>0</v>
      </c>
      <c r="CQ31" s="449">
        <v>0</v>
      </c>
      <c r="CR31" s="449">
        <v>0</v>
      </c>
      <c r="CS31" s="449">
        <v>0</v>
      </c>
      <c r="CT31" s="449">
        <v>0</v>
      </c>
      <c r="CU31" s="139">
        <v>0</v>
      </c>
      <c r="CV31" s="449">
        <v>0</v>
      </c>
      <c r="CW31" s="449">
        <v>0</v>
      </c>
      <c r="CX31" s="127">
        <v>0</v>
      </c>
      <c r="CY31" s="65"/>
      <c r="CZ31" s="296" t="s">
        <v>125</v>
      </c>
      <c r="DA31" s="127">
        <v>13</v>
      </c>
      <c r="DB31" s="449">
        <v>0</v>
      </c>
      <c r="DC31" s="463">
        <v>0</v>
      </c>
      <c r="DD31" s="463">
        <v>0</v>
      </c>
      <c r="DE31" s="464">
        <v>0</v>
      </c>
      <c r="DF31" s="448">
        <v>0</v>
      </c>
      <c r="DG31" s="463">
        <v>0</v>
      </c>
      <c r="DH31" s="464">
        <v>0</v>
      </c>
      <c r="DI31" s="145">
        <v>0</v>
      </c>
      <c r="DJ31" s="449">
        <v>0</v>
      </c>
      <c r="DK31" s="463">
        <v>0</v>
      </c>
      <c r="DL31" s="464">
        <v>0</v>
      </c>
      <c r="DM31" s="145">
        <v>0</v>
      </c>
      <c r="DN31" s="449">
        <v>0</v>
      </c>
      <c r="DO31" s="465">
        <v>0</v>
      </c>
      <c r="DP31" s="449">
        <v>0</v>
      </c>
      <c r="DQ31" s="464">
        <v>0</v>
      </c>
      <c r="DR31" s="145">
        <v>0</v>
      </c>
      <c r="DS31" s="450">
        <v>1</v>
      </c>
      <c r="DT31" s="145">
        <v>7.6923076923076925</v>
      </c>
      <c r="DU31" s="450">
        <v>1</v>
      </c>
      <c r="DV31" s="145">
        <v>7.6923076923076925</v>
      </c>
      <c r="DW31" s="139">
        <v>0</v>
      </c>
      <c r="DX31" s="65"/>
      <c r="DY31" s="296" t="s">
        <v>125</v>
      </c>
      <c r="DZ31" s="449">
        <v>0</v>
      </c>
      <c r="EA31" s="463">
        <v>0</v>
      </c>
      <c r="EB31" s="464">
        <v>0</v>
      </c>
      <c r="EC31" s="448">
        <v>0</v>
      </c>
      <c r="ED31" s="463">
        <v>0</v>
      </c>
      <c r="EE31" s="465">
        <v>0</v>
      </c>
      <c r="EF31" s="449">
        <v>0</v>
      </c>
      <c r="EG31" s="463">
        <v>0</v>
      </c>
      <c r="EH31" s="464">
        <v>0</v>
      </c>
      <c r="EI31" s="448">
        <v>0</v>
      </c>
      <c r="EJ31" s="463">
        <v>0</v>
      </c>
      <c r="EK31" s="465">
        <v>0</v>
      </c>
      <c r="EL31" s="449">
        <v>0</v>
      </c>
      <c r="EM31" s="463">
        <v>0</v>
      </c>
      <c r="EN31" s="464">
        <v>0</v>
      </c>
      <c r="EO31" s="448">
        <v>0</v>
      </c>
      <c r="EP31" s="463">
        <v>0</v>
      </c>
      <c r="EQ31" s="465">
        <v>0</v>
      </c>
      <c r="ER31" s="459">
        <v>15</v>
      </c>
      <c r="ES31" s="544">
        <v>6.666666666666667</v>
      </c>
      <c r="ET31" s="449">
        <v>0</v>
      </c>
      <c r="EU31" s="463">
        <v>0</v>
      </c>
      <c r="EV31" s="463">
        <v>1</v>
      </c>
      <c r="EW31" s="463">
        <v>0</v>
      </c>
      <c r="EX31" s="465">
        <v>0</v>
      </c>
      <c r="EY31" s="449">
        <v>0</v>
      </c>
      <c r="EZ31" s="463">
        <v>0</v>
      </c>
      <c r="FA31" s="464">
        <v>0</v>
      </c>
      <c r="FB31" s="448">
        <v>0</v>
      </c>
      <c r="FC31" s="463">
        <v>0</v>
      </c>
      <c r="FD31" s="465">
        <v>0</v>
      </c>
      <c r="FE31" s="449">
        <v>0</v>
      </c>
      <c r="FF31" s="463">
        <v>0</v>
      </c>
      <c r="FG31" s="464">
        <v>0</v>
      </c>
      <c r="FH31" s="448">
        <v>0</v>
      </c>
      <c r="FI31" s="463">
        <v>0</v>
      </c>
      <c r="FJ31" s="465">
        <v>0</v>
      </c>
      <c r="FK31" s="449">
        <v>0</v>
      </c>
      <c r="FL31" s="463">
        <v>0</v>
      </c>
      <c r="FM31" s="464">
        <v>0</v>
      </c>
      <c r="FN31" s="448">
        <v>0</v>
      </c>
      <c r="FO31" s="463">
        <v>0</v>
      </c>
      <c r="FP31" s="465">
        <v>0</v>
      </c>
      <c r="FQ31" s="139">
        <v>0</v>
      </c>
      <c r="FR31" s="65"/>
      <c r="FS31" s="296" t="s">
        <v>125</v>
      </c>
      <c r="FT31" s="506">
        <v>125</v>
      </c>
      <c r="FU31" s="545">
        <v>14.399999999999999</v>
      </c>
      <c r="FV31" s="449">
        <v>0</v>
      </c>
      <c r="FW31" s="449">
        <v>0</v>
      </c>
      <c r="FX31" s="449">
        <v>0</v>
      </c>
      <c r="FY31" s="449">
        <v>2</v>
      </c>
      <c r="FZ31" s="450">
        <v>4</v>
      </c>
      <c r="GA31" s="448">
        <v>0</v>
      </c>
      <c r="GB31" s="449">
        <v>0</v>
      </c>
      <c r="GC31" s="449">
        <v>3</v>
      </c>
      <c r="GD31" s="449">
        <v>2</v>
      </c>
      <c r="GE31" s="139">
        <v>1</v>
      </c>
      <c r="GF31" s="450">
        <v>48</v>
      </c>
      <c r="GG31" s="127">
        <v>222</v>
      </c>
      <c r="GH31" s="339">
        <v>0.21621621621621623</v>
      </c>
      <c r="GI31" s="449">
        <v>1</v>
      </c>
      <c r="GJ31" s="449">
        <v>0</v>
      </c>
      <c r="GK31" s="449">
        <v>5</v>
      </c>
      <c r="GL31" s="449">
        <v>0</v>
      </c>
      <c r="GM31" s="449">
        <v>0</v>
      </c>
      <c r="GN31" s="449">
        <v>0</v>
      </c>
      <c r="GO31" s="449">
        <v>0</v>
      </c>
      <c r="GP31" s="449">
        <v>0</v>
      </c>
      <c r="GQ31" s="139">
        <v>0</v>
      </c>
      <c r="GR31" s="65"/>
      <c r="GS31" s="296" t="s">
        <v>125</v>
      </c>
      <c r="GT31" s="449">
        <v>0</v>
      </c>
      <c r="GU31" s="449">
        <v>0</v>
      </c>
      <c r="GV31" s="449">
        <v>0</v>
      </c>
      <c r="GW31" s="449">
        <v>0</v>
      </c>
      <c r="GX31" s="449">
        <v>0</v>
      </c>
      <c r="GY31" s="449">
        <v>0</v>
      </c>
      <c r="GZ31" s="449">
        <v>0</v>
      </c>
      <c r="HA31" s="139">
        <v>8</v>
      </c>
      <c r="HB31" s="448">
        <v>19</v>
      </c>
      <c r="HC31" s="340">
        <v>0</v>
      </c>
      <c r="HD31" s="448">
        <v>0</v>
      </c>
      <c r="HE31" s="449">
        <v>0</v>
      </c>
      <c r="HF31" s="449">
        <v>0</v>
      </c>
      <c r="HG31" s="449">
        <v>0</v>
      </c>
      <c r="HH31" s="139">
        <v>0</v>
      </c>
      <c r="HI31" s="449">
        <v>0</v>
      </c>
      <c r="HJ31" s="449">
        <v>0</v>
      </c>
      <c r="HK31" s="449">
        <v>0</v>
      </c>
      <c r="HL31" s="449">
        <v>0</v>
      </c>
      <c r="HM31" s="449">
        <v>0</v>
      </c>
      <c r="HN31" s="449">
        <v>0</v>
      </c>
      <c r="HO31" s="449">
        <v>0</v>
      </c>
      <c r="HP31" s="139">
        <v>0</v>
      </c>
      <c r="HQ31" s="65"/>
      <c r="HR31" s="296" t="s">
        <v>125</v>
      </c>
      <c r="HS31" s="448">
        <v>0</v>
      </c>
      <c r="HT31" s="449">
        <v>0</v>
      </c>
      <c r="HU31" s="449">
        <v>0</v>
      </c>
      <c r="HV31" s="449">
        <v>0</v>
      </c>
      <c r="HW31" s="449">
        <v>0</v>
      </c>
      <c r="HX31" s="449">
        <v>0</v>
      </c>
      <c r="HY31" s="449">
        <v>0</v>
      </c>
      <c r="HZ31" s="449">
        <v>0</v>
      </c>
      <c r="IA31" s="449">
        <v>0</v>
      </c>
      <c r="IB31" s="449">
        <v>0</v>
      </c>
      <c r="IC31" s="449">
        <v>0</v>
      </c>
      <c r="ID31" s="449">
        <v>0</v>
      </c>
      <c r="IE31" s="449">
        <v>0</v>
      </c>
      <c r="IF31" s="449">
        <v>0</v>
      </c>
      <c r="IG31" s="139">
        <v>0</v>
      </c>
      <c r="IH31" s="448">
        <v>0</v>
      </c>
      <c r="II31" s="449">
        <v>0</v>
      </c>
      <c r="IJ31" s="450">
        <v>0</v>
      </c>
      <c r="IK31" s="448">
        <v>0</v>
      </c>
      <c r="IL31" s="449">
        <v>0</v>
      </c>
      <c r="IM31" s="139">
        <v>0</v>
      </c>
      <c r="IN31" s="449">
        <v>0</v>
      </c>
      <c r="IO31" s="449">
        <v>0</v>
      </c>
      <c r="IP31" s="139">
        <v>0</v>
      </c>
      <c r="IQ31" s="449">
        <v>0</v>
      </c>
      <c r="IR31" s="449">
        <v>0</v>
      </c>
      <c r="IS31" s="449">
        <v>0</v>
      </c>
      <c r="IT31" s="449">
        <v>0</v>
      </c>
      <c r="IU31" s="139">
        <v>0</v>
      </c>
      <c r="IV31" s="65"/>
      <c r="IW31" s="296" t="s">
        <v>125</v>
      </c>
      <c r="IX31" s="448">
        <v>0</v>
      </c>
      <c r="IY31" s="449">
        <v>0</v>
      </c>
      <c r="IZ31" s="449">
        <v>0</v>
      </c>
      <c r="JA31" s="449">
        <v>0</v>
      </c>
      <c r="JB31" s="139">
        <v>0</v>
      </c>
      <c r="JC31" s="449">
        <v>0</v>
      </c>
      <c r="JD31" s="449">
        <v>0</v>
      </c>
      <c r="JE31" s="449">
        <v>0</v>
      </c>
      <c r="JF31" s="449">
        <v>0</v>
      </c>
      <c r="JG31" s="450">
        <v>0</v>
      </c>
      <c r="JH31" s="448">
        <v>0</v>
      </c>
      <c r="JI31" s="449">
        <v>0</v>
      </c>
      <c r="JJ31" s="449">
        <v>0</v>
      </c>
      <c r="JK31" s="449">
        <v>0</v>
      </c>
      <c r="JL31" s="139">
        <v>0</v>
      </c>
      <c r="JM31" s="448">
        <v>12</v>
      </c>
      <c r="JN31" s="343">
        <v>111</v>
      </c>
      <c r="JO31" s="546">
        <v>10.810810810810811</v>
      </c>
      <c r="JP31" s="449">
        <v>0</v>
      </c>
      <c r="JQ31" s="449">
        <v>0</v>
      </c>
      <c r="JR31" s="450">
        <v>0</v>
      </c>
      <c r="JS31" s="127">
        <v>18</v>
      </c>
      <c r="JT31" s="449">
        <v>0</v>
      </c>
      <c r="JU31" s="449">
        <v>1</v>
      </c>
      <c r="JV31" s="707">
        <v>5.5555555555555554</v>
      </c>
      <c r="JW31" s="127">
        <v>7</v>
      </c>
      <c r="JX31" s="449">
        <v>0</v>
      </c>
      <c r="JY31" s="449">
        <v>0</v>
      </c>
      <c r="JZ31" s="707">
        <v>0</v>
      </c>
      <c r="KA31" s="127">
        <v>10</v>
      </c>
      <c r="KB31" s="449">
        <v>0</v>
      </c>
      <c r="KC31" s="449">
        <v>0</v>
      </c>
      <c r="KD31" s="708">
        <v>0</v>
      </c>
      <c r="KE31" s="448">
        <v>0</v>
      </c>
      <c r="KF31" s="449">
        <v>0</v>
      </c>
      <c r="KG31" s="449">
        <v>0</v>
      </c>
      <c r="KH31" s="449">
        <v>0</v>
      </c>
      <c r="KI31" s="139">
        <v>0</v>
      </c>
    </row>
    <row r="32" spans="1:295" s="97" customFormat="1" ht="18.75" x14ac:dyDescent="0.3">
      <c r="A32" s="291">
        <v>1447</v>
      </c>
      <c r="B32" s="539" t="s">
        <v>124</v>
      </c>
      <c r="C32" s="127">
        <v>26</v>
      </c>
      <c r="D32" s="540">
        <v>0</v>
      </c>
      <c r="E32" s="540">
        <v>0</v>
      </c>
      <c r="F32" s="540">
        <v>0</v>
      </c>
      <c r="G32" s="142">
        <v>0</v>
      </c>
      <c r="H32" s="540">
        <v>0</v>
      </c>
      <c r="I32" s="541">
        <v>0</v>
      </c>
      <c r="J32" s="542">
        <v>0</v>
      </c>
      <c r="K32" s="540">
        <v>4</v>
      </c>
      <c r="L32" s="543">
        <v>2</v>
      </c>
      <c r="M32" s="347">
        <v>7.6923076923076925</v>
      </c>
      <c r="N32" s="540">
        <v>0</v>
      </c>
      <c r="O32" s="540">
        <v>4</v>
      </c>
      <c r="P32" s="540">
        <v>2</v>
      </c>
      <c r="Q32" s="145">
        <v>7.6923076923076925</v>
      </c>
      <c r="R32" s="540">
        <v>0</v>
      </c>
      <c r="S32" s="541">
        <v>4</v>
      </c>
      <c r="T32" s="542">
        <v>0</v>
      </c>
      <c r="U32" s="543">
        <v>4</v>
      </c>
      <c r="V32" s="540">
        <v>0</v>
      </c>
      <c r="W32" s="541">
        <v>0</v>
      </c>
      <c r="X32" s="542">
        <v>0</v>
      </c>
      <c r="Y32" s="540">
        <v>0</v>
      </c>
      <c r="Z32" s="543">
        <v>0</v>
      </c>
      <c r="AA32" s="127">
        <v>1</v>
      </c>
      <c r="AB32" s="296" t="s">
        <v>124</v>
      </c>
      <c r="AC32" s="139">
        <v>32</v>
      </c>
      <c r="AD32" s="448">
        <v>5</v>
      </c>
      <c r="AE32" s="340">
        <v>15.625</v>
      </c>
      <c r="AF32" s="449">
        <v>5</v>
      </c>
      <c r="AG32" s="464">
        <v>5</v>
      </c>
      <c r="AH32" s="448">
        <v>0</v>
      </c>
      <c r="AI32" s="463">
        <v>0</v>
      </c>
      <c r="AJ32" s="465">
        <v>0</v>
      </c>
      <c r="AK32" s="449">
        <v>0</v>
      </c>
      <c r="AL32" s="449">
        <v>0</v>
      </c>
      <c r="AM32" s="139">
        <v>1</v>
      </c>
      <c r="AN32" s="459">
        <v>2</v>
      </c>
      <c r="AO32" s="145">
        <v>6.25</v>
      </c>
      <c r="AP32" s="449">
        <v>0</v>
      </c>
      <c r="AQ32" s="139">
        <v>2</v>
      </c>
      <c r="AR32" s="449">
        <v>0</v>
      </c>
      <c r="AS32" s="449">
        <v>0</v>
      </c>
      <c r="AT32" s="449">
        <v>0</v>
      </c>
      <c r="AU32" s="450">
        <v>0</v>
      </c>
      <c r="AV32" s="145">
        <v>0</v>
      </c>
      <c r="AW32" s="449">
        <v>0</v>
      </c>
      <c r="AX32" s="449">
        <v>0</v>
      </c>
      <c r="AY32" s="450">
        <v>0</v>
      </c>
      <c r="AZ32" s="145">
        <v>0</v>
      </c>
      <c r="BA32" s="449">
        <v>0</v>
      </c>
      <c r="BB32" s="450">
        <v>0</v>
      </c>
      <c r="BC32" s="127">
        <v>1</v>
      </c>
      <c r="BD32" s="127">
        <v>2</v>
      </c>
      <c r="BE32" s="691" t="s">
        <v>124</v>
      </c>
      <c r="BF32" s="127">
        <v>29</v>
      </c>
      <c r="BG32" s="449">
        <v>0</v>
      </c>
      <c r="BH32" s="449">
        <v>0</v>
      </c>
      <c r="BI32" s="463">
        <v>0</v>
      </c>
      <c r="BJ32" s="463">
        <v>0</v>
      </c>
      <c r="BK32" s="464">
        <v>0</v>
      </c>
      <c r="BL32" s="448">
        <v>0</v>
      </c>
      <c r="BM32" s="463">
        <v>0</v>
      </c>
      <c r="BN32" s="463">
        <v>0</v>
      </c>
      <c r="BO32" s="464">
        <v>0</v>
      </c>
      <c r="BP32" s="145">
        <v>0</v>
      </c>
      <c r="BQ32" s="449">
        <v>0</v>
      </c>
      <c r="BR32" s="463">
        <v>0</v>
      </c>
      <c r="BS32" s="463">
        <v>0</v>
      </c>
      <c r="BT32" s="130">
        <v>0</v>
      </c>
      <c r="BU32" s="463">
        <v>0</v>
      </c>
      <c r="BV32" s="463">
        <v>0</v>
      </c>
      <c r="BW32" s="463">
        <v>0</v>
      </c>
      <c r="BX32" s="465">
        <v>0</v>
      </c>
      <c r="BY32" s="449">
        <v>0</v>
      </c>
      <c r="BZ32" s="464">
        <v>0</v>
      </c>
      <c r="CA32" s="145">
        <v>0</v>
      </c>
      <c r="CB32" s="448">
        <v>0</v>
      </c>
      <c r="CC32" s="465">
        <v>0</v>
      </c>
      <c r="CD32" s="139">
        <v>0</v>
      </c>
      <c r="CE32" s="65"/>
      <c r="CF32" s="296" t="s">
        <v>124</v>
      </c>
      <c r="CG32" s="127">
        <v>35</v>
      </c>
      <c r="CH32" s="449">
        <v>0</v>
      </c>
      <c r="CI32" s="449">
        <v>0</v>
      </c>
      <c r="CJ32" s="449">
        <v>0</v>
      </c>
      <c r="CK32" s="449">
        <v>0</v>
      </c>
      <c r="CL32" s="450">
        <v>0</v>
      </c>
      <c r="CM32" s="448">
        <v>0</v>
      </c>
      <c r="CN32" s="449">
        <v>0</v>
      </c>
      <c r="CO32" s="449">
        <v>0</v>
      </c>
      <c r="CP32" s="449">
        <v>0</v>
      </c>
      <c r="CQ32" s="449">
        <v>0</v>
      </c>
      <c r="CR32" s="449">
        <v>0</v>
      </c>
      <c r="CS32" s="449">
        <v>0</v>
      </c>
      <c r="CT32" s="449">
        <v>0</v>
      </c>
      <c r="CU32" s="139">
        <v>0</v>
      </c>
      <c r="CV32" s="449">
        <v>0</v>
      </c>
      <c r="CW32" s="449">
        <v>0</v>
      </c>
      <c r="CX32" s="127">
        <v>0</v>
      </c>
      <c r="CY32" s="65"/>
      <c r="CZ32" s="296" t="s">
        <v>124</v>
      </c>
      <c r="DA32" s="127">
        <v>39</v>
      </c>
      <c r="DB32" s="449">
        <v>0</v>
      </c>
      <c r="DC32" s="463">
        <v>0</v>
      </c>
      <c r="DD32" s="463">
        <v>0</v>
      </c>
      <c r="DE32" s="464">
        <v>0</v>
      </c>
      <c r="DF32" s="448">
        <v>0</v>
      </c>
      <c r="DG32" s="463">
        <v>0</v>
      </c>
      <c r="DH32" s="464">
        <v>0</v>
      </c>
      <c r="DI32" s="145">
        <v>0</v>
      </c>
      <c r="DJ32" s="449">
        <v>0</v>
      </c>
      <c r="DK32" s="463">
        <v>0</v>
      </c>
      <c r="DL32" s="464">
        <v>0</v>
      </c>
      <c r="DM32" s="145">
        <v>0</v>
      </c>
      <c r="DN32" s="449">
        <v>0</v>
      </c>
      <c r="DO32" s="465">
        <v>0</v>
      </c>
      <c r="DP32" s="449">
        <v>0</v>
      </c>
      <c r="DQ32" s="464">
        <v>0</v>
      </c>
      <c r="DR32" s="145">
        <v>0</v>
      </c>
      <c r="DS32" s="450">
        <v>9</v>
      </c>
      <c r="DT32" s="145">
        <v>23.076923076923077</v>
      </c>
      <c r="DU32" s="450">
        <v>9</v>
      </c>
      <c r="DV32" s="145">
        <v>23.076923076923077</v>
      </c>
      <c r="DW32" s="139">
        <v>0</v>
      </c>
      <c r="DX32" s="65"/>
      <c r="DY32" s="296" t="s">
        <v>124</v>
      </c>
      <c r="DZ32" s="449">
        <v>0</v>
      </c>
      <c r="EA32" s="463">
        <v>0</v>
      </c>
      <c r="EB32" s="464">
        <v>0</v>
      </c>
      <c r="EC32" s="448">
        <v>0</v>
      </c>
      <c r="ED32" s="463">
        <v>0</v>
      </c>
      <c r="EE32" s="465">
        <v>0</v>
      </c>
      <c r="EF32" s="449">
        <v>0</v>
      </c>
      <c r="EG32" s="463">
        <v>0</v>
      </c>
      <c r="EH32" s="464">
        <v>1</v>
      </c>
      <c r="EI32" s="448">
        <v>1</v>
      </c>
      <c r="EJ32" s="463">
        <v>0</v>
      </c>
      <c r="EK32" s="465">
        <v>0</v>
      </c>
      <c r="EL32" s="449">
        <v>0</v>
      </c>
      <c r="EM32" s="463">
        <v>0</v>
      </c>
      <c r="EN32" s="464">
        <v>0</v>
      </c>
      <c r="EO32" s="448">
        <v>0</v>
      </c>
      <c r="EP32" s="463">
        <v>0</v>
      </c>
      <c r="EQ32" s="465">
        <v>0</v>
      </c>
      <c r="ER32" s="459">
        <v>25</v>
      </c>
      <c r="ES32" s="544">
        <v>16</v>
      </c>
      <c r="ET32" s="449">
        <v>0</v>
      </c>
      <c r="EU32" s="463">
        <v>0</v>
      </c>
      <c r="EV32" s="463">
        <v>2</v>
      </c>
      <c r="EW32" s="463">
        <v>2</v>
      </c>
      <c r="EX32" s="465">
        <v>0</v>
      </c>
      <c r="EY32" s="449">
        <v>0</v>
      </c>
      <c r="EZ32" s="463">
        <v>0</v>
      </c>
      <c r="FA32" s="464">
        <v>0</v>
      </c>
      <c r="FB32" s="448">
        <v>0</v>
      </c>
      <c r="FC32" s="463">
        <v>0</v>
      </c>
      <c r="FD32" s="465">
        <v>0</v>
      </c>
      <c r="FE32" s="449">
        <v>0</v>
      </c>
      <c r="FF32" s="463">
        <v>0</v>
      </c>
      <c r="FG32" s="464">
        <v>0</v>
      </c>
      <c r="FH32" s="448">
        <v>0</v>
      </c>
      <c r="FI32" s="463">
        <v>0</v>
      </c>
      <c r="FJ32" s="465">
        <v>0</v>
      </c>
      <c r="FK32" s="449">
        <v>0</v>
      </c>
      <c r="FL32" s="463">
        <v>0</v>
      </c>
      <c r="FM32" s="464">
        <v>0</v>
      </c>
      <c r="FN32" s="448">
        <v>0</v>
      </c>
      <c r="FO32" s="463">
        <v>0</v>
      </c>
      <c r="FP32" s="465">
        <v>0</v>
      </c>
      <c r="FQ32" s="139">
        <v>0</v>
      </c>
      <c r="FR32" s="65"/>
      <c r="FS32" s="296" t="s">
        <v>124</v>
      </c>
      <c r="FT32" s="506">
        <v>304</v>
      </c>
      <c r="FU32" s="545">
        <v>2.3026315789473681</v>
      </c>
      <c r="FV32" s="449">
        <v>0</v>
      </c>
      <c r="FW32" s="449">
        <v>0</v>
      </c>
      <c r="FX32" s="449">
        <v>1</v>
      </c>
      <c r="FY32" s="449">
        <v>0</v>
      </c>
      <c r="FZ32" s="450">
        <v>1</v>
      </c>
      <c r="GA32" s="448">
        <v>0</v>
      </c>
      <c r="GB32" s="449">
        <v>0</v>
      </c>
      <c r="GC32" s="449">
        <v>0</v>
      </c>
      <c r="GD32" s="449">
        <v>2</v>
      </c>
      <c r="GE32" s="139">
        <v>2</v>
      </c>
      <c r="GF32" s="450">
        <v>92</v>
      </c>
      <c r="GG32" s="127">
        <v>436</v>
      </c>
      <c r="GH32" s="339">
        <v>0.21100917431192662</v>
      </c>
      <c r="GI32" s="449">
        <v>3</v>
      </c>
      <c r="GJ32" s="449">
        <v>0</v>
      </c>
      <c r="GK32" s="449">
        <v>0</v>
      </c>
      <c r="GL32" s="449">
        <v>0</v>
      </c>
      <c r="GM32" s="449">
        <v>0</v>
      </c>
      <c r="GN32" s="449">
        <v>0</v>
      </c>
      <c r="GO32" s="449">
        <v>0</v>
      </c>
      <c r="GP32" s="449">
        <v>0</v>
      </c>
      <c r="GQ32" s="139">
        <v>0</v>
      </c>
      <c r="GR32" s="65"/>
      <c r="GS32" s="296" t="s">
        <v>124</v>
      </c>
      <c r="GT32" s="449">
        <v>0</v>
      </c>
      <c r="GU32" s="449">
        <v>0</v>
      </c>
      <c r="GV32" s="449">
        <v>0</v>
      </c>
      <c r="GW32" s="449">
        <v>0</v>
      </c>
      <c r="GX32" s="449">
        <v>0</v>
      </c>
      <c r="GY32" s="449">
        <v>0</v>
      </c>
      <c r="GZ32" s="449">
        <v>0</v>
      </c>
      <c r="HA32" s="139">
        <v>2</v>
      </c>
      <c r="HB32" s="448">
        <v>36</v>
      </c>
      <c r="HC32" s="340">
        <v>0</v>
      </c>
      <c r="HD32" s="448">
        <v>0</v>
      </c>
      <c r="HE32" s="449">
        <v>0</v>
      </c>
      <c r="HF32" s="449">
        <v>0</v>
      </c>
      <c r="HG32" s="449">
        <v>0</v>
      </c>
      <c r="HH32" s="139">
        <v>0</v>
      </c>
      <c r="HI32" s="449">
        <v>0</v>
      </c>
      <c r="HJ32" s="449">
        <v>0</v>
      </c>
      <c r="HK32" s="449">
        <v>0</v>
      </c>
      <c r="HL32" s="449">
        <v>0</v>
      </c>
      <c r="HM32" s="449">
        <v>0</v>
      </c>
      <c r="HN32" s="449">
        <v>0</v>
      </c>
      <c r="HO32" s="449">
        <v>0</v>
      </c>
      <c r="HP32" s="139">
        <v>0</v>
      </c>
      <c r="HQ32" s="65"/>
      <c r="HR32" s="296" t="s">
        <v>124</v>
      </c>
      <c r="HS32" s="448">
        <v>0</v>
      </c>
      <c r="HT32" s="449">
        <v>0</v>
      </c>
      <c r="HU32" s="449">
        <v>0</v>
      </c>
      <c r="HV32" s="449">
        <v>0</v>
      </c>
      <c r="HW32" s="449">
        <v>0</v>
      </c>
      <c r="HX32" s="449">
        <v>0</v>
      </c>
      <c r="HY32" s="449">
        <v>4</v>
      </c>
      <c r="HZ32" s="449">
        <v>1</v>
      </c>
      <c r="IA32" s="449">
        <v>0</v>
      </c>
      <c r="IB32" s="449">
        <v>0</v>
      </c>
      <c r="IC32" s="449">
        <v>0</v>
      </c>
      <c r="ID32" s="449">
        <v>0</v>
      </c>
      <c r="IE32" s="449">
        <v>0</v>
      </c>
      <c r="IF32" s="449">
        <v>0</v>
      </c>
      <c r="IG32" s="139">
        <v>0</v>
      </c>
      <c r="IH32" s="448">
        <v>0</v>
      </c>
      <c r="II32" s="449">
        <v>0</v>
      </c>
      <c r="IJ32" s="450">
        <v>0</v>
      </c>
      <c r="IK32" s="448">
        <v>0</v>
      </c>
      <c r="IL32" s="449">
        <v>0</v>
      </c>
      <c r="IM32" s="139">
        <v>0</v>
      </c>
      <c r="IN32" s="449">
        <v>0</v>
      </c>
      <c r="IO32" s="449">
        <v>0</v>
      </c>
      <c r="IP32" s="139">
        <v>0</v>
      </c>
      <c r="IQ32" s="449">
        <v>0</v>
      </c>
      <c r="IR32" s="449">
        <v>0</v>
      </c>
      <c r="IS32" s="449">
        <v>0</v>
      </c>
      <c r="IT32" s="449">
        <v>0</v>
      </c>
      <c r="IU32" s="139">
        <v>0</v>
      </c>
      <c r="IV32" s="65"/>
      <c r="IW32" s="296" t="s">
        <v>124</v>
      </c>
      <c r="IX32" s="448">
        <v>0</v>
      </c>
      <c r="IY32" s="449">
        <v>0</v>
      </c>
      <c r="IZ32" s="449">
        <v>0</v>
      </c>
      <c r="JA32" s="449">
        <v>0</v>
      </c>
      <c r="JB32" s="139">
        <v>0</v>
      </c>
      <c r="JC32" s="449">
        <v>0</v>
      </c>
      <c r="JD32" s="449">
        <v>0</v>
      </c>
      <c r="JE32" s="449">
        <v>0</v>
      </c>
      <c r="JF32" s="449">
        <v>0</v>
      </c>
      <c r="JG32" s="450">
        <v>0</v>
      </c>
      <c r="JH32" s="448">
        <v>0</v>
      </c>
      <c r="JI32" s="449">
        <v>0</v>
      </c>
      <c r="JJ32" s="449">
        <v>0</v>
      </c>
      <c r="JK32" s="449">
        <v>0</v>
      </c>
      <c r="JL32" s="139">
        <v>0</v>
      </c>
      <c r="JM32" s="448">
        <v>3</v>
      </c>
      <c r="JN32" s="343">
        <v>218</v>
      </c>
      <c r="JO32" s="546">
        <v>1.3761467889908259</v>
      </c>
      <c r="JP32" s="449">
        <v>0</v>
      </c>
      <c r="JQ32" s="449">
        <v>0</v>
      </c>
      <c r="JR32" s="450">
        <v>0</v>
      </c>
      <c r="JS32" s="127">
        <v>106</v>
      </c>
      <c r="JT32" s="449">
        <v>13</v>
      </c>
      <c r="JU32" s="449">
        <v>17</v>
      </c>
      <c r="JV32" s="707">
        <v>28.30188679245283</v>
      </c>
      <c r="JW32" s="127">
        <v>106</v>
      </c>
      <c r="JX32" s="449">
        <v>9</v>
      </c>
      <c r="JY32" s="449">
        <v>7</v>
      </c>
      <c r="JZ32" s="707">
        <v>15.09433962264151</v>
      </c>
      <c r="KA32" s="127">
        <v>76</v>
      </c>
      <c r="KB32" s="449">
        <v>2</v>
      </c>
      <c r="KC32" s="449">
        <v>1</v>
      </c>
      <c r="KD32" s="708">
        <v>3.9473684210526314</v>
      </c>
      <c r="KE32" s="448">
        <v>0</v>
      </c>
      <c r="KF32" s="449">
        <v>0</v>
      </c>
      <c r="KG32" s="449">
        <v>0</v>
      </c>
      <c r="KH32" s="449">
        <v>0</v>
      </c>
      <c r="KI32" s="139">
        <v>0</v>
      </c>
    </row>
    <row r="33" spans="1:295" s="97" customFormat="1" ht="27" customHeight="1" x14ac:dyDescent="0.3">
      <c r="A33" s="548"/>
      <c r="B33" s="549" t="s">
        <v>117</v>
      </c>
      <c r="C33" s="550">
        <v>76</v>
      </c>
      <c r="D33" s="551">
        <f>SUM(D34:D38)</f>
        <v>1</v>
      </c>
      <c r="E33" s="551">
        <f t="shared" ref="E33:AA33" si="168">SUM(E34:E38)</f>
        <v>0</v>
      </c>
      <c r="F33" s="551">
        <f t="shared" si="168"/>
        <v>0</v>
      </c>
      <c r="G33" s="552">
        <f t="shared" ref="G33:G39" si="169">IFERROR(SUM(D33:F33)/C33*100,0)</f>
        <v>1.3157894736842104</v>
      </c>
      <c r="H33" s="551">
        <f t="shared" si="168"/>
        <v>1</v>
      </c>
      <c r="I33" s="553">
        <f t="shared" si="168"/>
        <v>0</v>
      </c>
      <c r="J33" s="554">
        <f t="shared" si="168"/>
        <v>8</v>
      </c>
      <c r="K33" s="551">
        <f t="shared" si="168"/>
        <v>5</v>
      </c>
      <c r="L33" s="555">
        <f t="shared" si="168"/>
        <v>4</v>
      </c>
      <c r="M33" s="144">
        <f t="shared" ref="M33:M39" si="170">IFERROR(L33/C33*100,0)</f>
        <v>5.2631578947368416</v>
      </c>
      <c r="N33" s="551">
        <f t="shared" si="168"/>
        <v>8</v>
      </c>
      <c r="O33" s="551">
        <f t="shared" si="168"/>
        <v>5</v>
      </c>
      <c r="P33" s="551">
        <f t="shared" si="168"/>
        <v>4</v>
      </c>
      <c r="Q33" s="146">
        <f t="shared" ref="Q33:Q39" si="171">IFERROR(P33/C33*100,0)</f>
        <v>5.2631578947368416</v>
      </c>
      <c r="R33" s="551">
        <f t="shared" si="168"/>
        <v>8</v>
      </c>
      <c r="S33" s="553">
        <f t="shared" si="168"/>
        <v>5</v>
      </c>
      <c r="T33" s="554">
        <f t="shared" si="168"/>
        <v>8</v>
      </c>
      <c r="U33" s="555">
        <f t="shared" si="168"/>
        <v>5</v>
      </c>
      <c r="V33" s="551">
        <f t="shared" si="168"/>
        <v>0</v>
      </c>
      <c r="W33" s="553">
        <f t="shared" si="168"/>
        <v>0</v>
      </c>
      <c r="X33" s="554">
        <f t="shared" si="168"/>
        <v>0</v>
      </c>
      <c r="Y33" s="551">
        <f t="shared" si="168"/>
        <v>0</v>
      </c>
      <c r="Z33" s="555">
        <f t="shared" si="168"/>
        <v>0</v>
      </c>
      <c r="AA33" s="555">
        <f t="shared" si="168"/>
        <v>15</v>
      </c>
      <c r="AB33" s="556" t="s">
        <v>117</v>
      </c>
      <c r="AC33" s="557">
        <v>69</v>
      </c>
      <c r="AD33" s="554">
        <f t="shared" ref="AD33:BD33" si="172">SUM(AD34:AD38)</f>
        <v>5</v>
      </c>
      <c r="AE33" s="558">
        <f t="shared" si="132"/>
        <v>7.2463768115942031</v>
      </c>
      <c r="AF33" s="551">
        <f t="shared" si="172"/>
        <v>5</v>
      </c>
      <c r="AG33" s="559">
        <f t="shared" si="172"/>
        <v>5</v>
      </c>
      <c r="AH33" s="554">
        <f t="shared" si="172"/>
        <v>0</v>
      </c>
      <c r="AI33" s="560">
        <f t="shared" si="172"/>
        <v>0</v>
      </c>
      <c r="AJ33" s="561">
        <f t="shared" si="172"/>
        <v>0</v>
      </c>
      <c r="AK33" s="551">
        <f t="shared" si="172"/>
        <v>0</v>
      </c>
      <c r="AL33" s="551">
        <f t="shared" si="172"/>
        <v>0</v>
      </c>
      <c r="AM33" s="555">
        <f t="shared" si="172"/>
        <v>5</v>
      </c>
      <c r="AN33" s="562">
        <f t="shared" si="172"/>
        <v>4</v>
      </c>
      <c r="AO33" s="146">
        <f t="shared" si="133"/>
        <v>5.7971014492753623</v>
      </c>
      <c r="AP33" s="551">
        <f t="shared" si="172"/>
        <v>0</v>
      </c>
      <c r="AQ33" s="555">
        <f t="shared" si="172"/>
        <v>4</v>
      </c>
      <c r="AR33" s="551">
        <f t="shared" si="172"/>
        <v>0</v>
      </c>
      <c r="AS33" s="551">
        <f t="shared" si="172"/>
        <v>0</v>
      </c>
      <c r="AT33" s="551">
        <f t="shared" si="172"/>
        <v>0</v>
      </c>
      <c r="AU33" s="553">
        <f t="shared" si="172"/>
        <v>0</v>
      </c>
      <c r="AV33" s="146">
        <f t="shared" si="134"/>
        <v>0</v>
      </c>
      <c r="AW33" s="551">
        <f t="shared" si="172"/>
        <v>0</v>
      </c>
      <c r="AX33" s="551">
        <f t="shared" si="172"/>
        <v>0</v>
      </c>
      <c r="AY33" s="553">
        <f t="shared" si="172"/>
        <v>0</v>
      </c>
      <c r="AZ33" s="146">
        <f t="shared" si="135"/>
        <v>0</v>
      </c>
      <c r="BA33" s="551">
        <f t="shared" si="172"/>
        <v>0</v>
      </c>
      <c r="BB33" s="553">
        <f t="shared" si="172"/>
        <v>0</v>
      </c>
      <c r="BC33" s="563">
        <f t="shared" si="172"/>
        <v>5</v>
      </c>
      <c r="BD33" s="563">
        <f t="shared" si="172"/>
        <v>4</v>
      </c>
      <c r="BE33" s="556" t="s">
        <v>117</v>
      </c>
      <c r="BF33" s="550">
        <v>89</v>
      </c>
      <c r="BG33" s="551">
        <f t="shared" ref="BG33:CD33" si="173">SUM(BG34:BG38)</f>
        <v>0</v>
      </c>
      <c r="BH33" s="560">
        <f t="shared" si="173"/>
        <v>0</v>
      </c>
      <c r="BI33" s="560">
        <f t="shared" si="173"/>
        <v>0</v>
      </c>
      <c r="BJ33" s="560">
        <f t="shared" si="173"/>
        <v>1</v>
      </c>
      <c r="BK33" s="559">
        <f t="shared" si="173"/>
        <v>0</v>
      </c>
      <c r="BL33" s="554">
        <f t="shared" si="173"/>
        <v>0</v>
      </c>
      <c r="BM33" s="560">
        <f t="shared" si="173"/>
        <v>0</v>
      </c>
      <c r="BN33" s="560">
        <f t="shared" si="173"/>
        <v>0</v>
      </c>
      <c r="BO33" s="559">
        <f t="shared" si="173"/>
        <v>0</v>
      </c>
      <c r="BP33" s="146">
        <f t="shared" si="137"/>
        <v>0</v>
      </c>
      <c r="BQ33" s="551">
        <f t="shared" si="173"/>
        <v>0</v>
      </c>
      <c r="BR33" s="560">
        <f t="shared" si="173"/>
        <v>0</v>
      </c>
      <c r="BS33" s="560">
        <f t="shared" si="173"/>
        <v>0</v>
      </c>
      <c r="BT33" s="564">
        <f t="shared" si="139"/>
        <v>0</v>
      </c>
      <c r="BU33" s="560">
        <f t="shared" si="173"/>
        <v>0</v>
      </c>
      <c r="BV33" s="560">
        <f t="shared" si="173"/>
        <v>0</v>
      </c>
      <c r="BW33" s="560">
        <f t="shared" si="173"/>
        <v>0</v>
      </c>
      <c r="BX33" s="561">
        <f t="shared" si="173"/>
        <v>0</v>
      </c>
      <c r="BY33" s="551">
        <f t="shared" si="173"/>
        <v>0</v>
      </c>
      <c r="BZ33" s="559">
        <f t="shared" si="173"/>
        <v>0</v>
      </c>
      <c r="CA33" s="146">
        <f t="shared" si="141"/>
        <v>0</v>
      </c>
      <c r="CB33" s="554">
        <f t="shared" si="173"/>
        <v>0</v>
      </c>
      <c r="CC33" s="561">
        <f t="shared" si="173"/>
        <v>0</v>
      </c>
      <c r="CD33" s="555">
        <f t="shared" si="173"/>
        <v>0</v>
      </c>
      <c r="CE33" s="65"/>
      <c r="CF33" s="556" t="s">
        <v>117</v>
      </c>
      <c r="CG33" s="353">
        <f>SUM(CG34:CG38)</f>
        <v>86</v>
      </c>
      <c r="CH33" s="551">
        <f t="shared" ref="CH33:CX33" si="174">SUM(CH34:CH38)</f>
        <v>0</v>
      </c>
      <c r="CI33" s="551">
        <f t="shared" si="174"/>
        <v>7</v>
      </c>
      <c r="CJ33" s="551">
        <f t="shared" si="174"/>
        <v>0</v>
      </c>
      <c r="CK33" s="551">
        <f t="shared" si="174"/>
        <v>0</v>
      </c>
      <c r="CL33" s="553">
        <f t="shared" si="174"/>
        <v>0</v>
      </c>
      <c r="CM33" s="554">
        <f t="shared" si="174"/>
        <v>0</v>
      </c>
      <c r="CN33" s="551">
        <f t="shared" si="174"/>
        <v>0</v>
      </c>
      <c r="CO33" s="551">
        <f t="shared" si="174"/>
        <v>0</v>
      </c>
      <c r="CP33" s="551">
        <f t="shared" si="174"/>
        <v>0</v>
      </c>
      <c r="CQ33" s="551">
        <f t="shared" si="174"/>
        <v>0</v>
      </c>
      <c r="CR33" s="551">
        <f t="shared" si="174"/>
        <v>0</v>
      </c>
      <c r="CS33" s="551">
        <f t="shared" si="174"/>
        <v>0</v>
      </c>
      <c r="CT33" s="551">
        <f t="shared" si="174"/>
        <v>0</v>
      </c>
      <c r="CU33" s="555">
        <f t="shared" si="174"/>
        <v>0</v>
      </c>
      <c r="CV33" s="551">
        <f t="shared" si="174"/>
        <v>0</v>
      </c>
      <c r="CW33" s="551">
        <f t="shared" si="174"/>
        <v>0</v>
      </c>
      <c r="CX33" s="563">
        <f t="shared" si="174"/>
        <v>0</v>
      </c>
      <c r="CY33" s="65"/>
      <c r="CZ33" s="556" t="s">
        <v>117</v>
      </c>
      <c r="DA33" s="550">
        <v>83</v>
      </c>
      <c r="DB33" s="551">
        <f t="shared" ref="DB33:DW33" si="175">SUM(DB34:DB38)</f>
        <v>0</v>
      </c>
      <c r="DC33" s="560">
        <f t="shared" si="175"/>
        <v>1</v>
      </c>
      <c r="DD33" s="560">
        <f t="shared" si="175"/>
        <v>0</v>
      </c>
      <c r="DE33" s="559">
        <f t="shared" si="175"/>
        <v>0</v>
      </c>
      <c r="DF33" s="554">
        <f t="shared" si="175"/>
        <v>0</v>
      </c>
      <c r="DG33" s="560">
        <f t="shared" si="175"/>
        <v>0</v>
      </c>
      <c r="DH33" s="559">
        <f t="shared" si="175"/>
        <v>0</v>
      </c>
      <c r="DI33" s="146">
        <f t="shared" si="145"/>
        <v>0</v>
      </c>
      <c r="DJ33" s="551">
        <f t="shared" si="175"/>
        <v>0</v>
      </c>
      <c r="DK33" s="560">
        <f t="shared" si="175"/>
        <v>0</v>
      </c>
      <c r="DL33" s="559">
        <f t="shared" si="175"/>
        <v>0</v>
      </c>
      <c r="DM33" s="146">
        <f t="shared" si="147"/>
        <v>0</v>
      </c>
      <c r="DN33" s="551">
        <f t="shared" si="175"/>
        <v>0</v>
      </c>
      <c r="DO33" s="561">
        <f t="shared" si="175"/>
        <v>0</v>
      </c>
      <c r="DP33" s="551">
        <f t="shared" si="175"/>
        <v>0</v>
      </c>
      <c r="DQ33" s="559">
        <f t="shared" si="175"/>
        <v>2</v>
      </c>
      <c r="DR33" s="146">
        <f t="shared" si="149"/>
        <v>2.4096385542168677</v>
      </c>
      <c r="DS33" s="553">
        <f t="shared" si="175"/>
        <v>5</v>
      </c>
      <c r="DT33" s="146">
        <f t="shared" si="151"/>
        <v>6.024096385542169</v>
      </c>
      <c r="DU33" s="553">
        <f t="shared" si="175"/>
        <v>5</v>
      </c>
      <c r="DV33" s="146">
        <f t="shared" si="153"/>
        <v>6.024096385542169</v>
      </c>
      <c r="DW33" s="555">
        <f t="shared" si="175"/>
        <v>0</v>
      </c>
      <c r="DX33" s="65"/>
      <c r="DY33" s="556" t="s">
        <v>117</v>
      </c>
      <c r="DZ33" s="551">
        <f t="shared" ref="DZ33:FQ33" si="176">SUM(DZ34:DZ38)</f>
        <v>0</v>
      </c>
      <c r="EA33" s="560">
        <f t="shared" si="176"/>
        <v>0</v>
      </c>
      <c r="EB33" s="559">
        <f t="shared" si="176"/>
        <v>0</v>
      </c>
      <c r="EC33" s="554">
        <f t="shared" si="176"/>
        <v>0</v>
      </c>
      <c r="ED33" s="560">
        <f t="shared" si="176"/>
        <v>1</v>
      </c>
      <c r="EE33" s="561">
        <f t="shared" si="176"/>
        <v>0</v>
      </c>
      <c r="EF33" s="551">
        <f t="shared" si="176"/>
        <v>0</v>
      </c>
      <c r="EG33" s="560">
        <f t="shared" si="176"/>
        <v>1</v>
      </c>
      <c r="EH33" s="559">
        <f t="shared" si="176"/>
        <v>0</v>
      </c>
      <c r="EI33" s="554">
        <f t="shared" si="176"/>
        <v>3</v>
      </c>
      <c r="EJ33" s="560">
        <f t="shared" si="176"/>
        <v>0</v>
      </c>
      <c r="EK33" s="561">
        <f t="shared" si="176"/>
        <v>2</v>
      </c>
      <c r="EL33" s="551">
        <f t="shared" si="176"/>
        <v>0</v>
      </c>
      <c r="EM33" s="560">
        <f t="shared" si="176"/>
        <v>0</v>
      </c>
      <c r="EN33" s="559">
        <f t="shared" si="176"/>
        <v>0</v>
      </c>
      <c r="EO33" s="554">
        <f t="shared" si="176"/>
        <v>0</v>
      </c>
      <c r="EP33" s="560">
        <f t="shared" si="176"/>
        <v>0</v>
      </c>
      <c r="EQ33" s="561">
        <f t="shared" si="176"/>
        <v>0</v>
      </c>
      <c r="ER33" s="562">
        <v>88</v>
      </c>
      <c r="ES33" s="565">
        <f t="shared" si="156"/>
        <v>2.2727272727272729</v>
      </c>
      <c r="ET33" s="551">
        <f t="shared" si="176"/>
        <v>0</v>
      </c>
      <c r="EU33" s="560">
        <f t="shared" si="176"/>
        <v>0</v>
      </c>
      <c r="EV33" s="560">
        <f t="shared" si="176"/>
        <v>1</v>
      </c>
      <c r="EW33" s="560">
        <f t="shared" si="176"/>
        <v>1</v>
      </c>
      <c r="EX33" s="561">
        <f t="shared" si="176"/>
        <v>0</v>
      </c>
      <c r="EY33" s="551">
        <f t="shared" si="176"/>
        <v>0</v>
      </c>
      <c r="EZ33" s="560">
        <f t="shared" si="176"/>
        <v>0</v>
      </c>
      <c r="FA33" s="559">
        <f t="shared" si="176"/>
        <v>0</v>
      </c>
      <c r="FB33" s="554">
        <f t="shared" si="176"/>
        <v>0</v>
      </c>
      <c r="FC33" s="560">
        <f t="shared" si="176"/>
        <v>0</v>
      </c>
      <c r="FD33" s="561">
        <f t="shared" si="176"/>
        <v>0</v>
      </c>
      <c r="FE33" s="551">
        <f t="shared" si="176"/>
        <v>1</v>
      </c>
      <c r="FF33" s="560">
        <f t="shared" si="176"/>
        <v>0</v>
      </c>
      <c r="FG33" s="559">
        <f t="shared" si="176"/>
        <v>0</v>
      </c>
      <c r="FH33" s="554">
        <f t="shared" si="176"/>
        <v>0</v>
      </c>
      <c r="FI33" s="560">
        <f t="shared" si="176"/>
        <v>1</v>
      </c>
      <c r="FJ33" s="561">
        <f t="shared" si="176"/>
        <v>0</v>
      </c>
      <c r="FK33" s="551">
        <f t="shared" si="176"/>
        <v>2</v>
      </c>
      <c r="FL33" s="560">
        <f t="shared" si="176"/>
        <v>0</v>
      </c>
      <c r="FM33" s="559">
        <f t="shared" si="176"/>
        <v>0</v>
      </c>
      <c r="FN33" s="554">
        <f t="shared" si="176"/>
        <v>0</v>
      </c>
      <c r="FO33" s="560">
        <f t="shared" si="176"/>
        <v>0</v>
      </c>
      <c r="FP33" s="561">
        <f t="shared" si="176"/>
        <v>0</v>
      </c>
      <c r="FQ33" s="555">
        <f t="shared" si="176"/>
        <v>0</v>
      </c>
      <c r="FR33" s="65"/>
      <c r="FS33" s="556" t="s">
        <v>117</v>
      </c>
      <c r="FT33" s="566">
        <v>718</v>
      </c>
      <c r="FU33" s="567">
        <f t="shared" ref="FU33:FU39" si="177">IFERROR(SUM(FV33:GE33)/FT33,0)*100</f>
        <v>0.55710306406685239</v>
      </c>
      <c r="FV33" s="551">
        <f t="shared" ref="FV33:GQ33" si="178">SUM(FV34:FV38)</f>
        <v>0</v>
      </c>
      <c r="FW33" s="551">
        <f t="shared" si="178"/>
        <v>0</v>
      </c>
      <c r="FX33" s="551">
        <f t="shared" si="178"/>
        <v>0</v>
      </c>
      <c r="FY33" s="551">
        <f t="shared" si="178"/>
        <v>0</v>
      </c>
      <c r="FZ33" s="553">
        <f t="shared" si="178"/>
        <v>4</v>
      </c>
      <c r="GA33" s="554">
        <f t="shared" si="178"/>
        <v>0</v>
      </c>
      <c r="GB33" s="551">
        <f t="shared" si="178"/>
        <v>0</v>
      </c>
      <c r="GC33" s="551">
        <f t="shared" si="178"/>
        <v>0</v>
      </c>
      <c r="GD33" s="551">
        <f t="shared" si="178"/>
        <v>0</v>
      </c>
      <c r="GE33" s="555">
        <f t="shared" si="178"/>
        <v>0</v>
      </c>
      <c r="GF33" s="553">
        <f t="shared" si="178"/>
        <v>202</v>
      </c>
      <c r="GG33" s="563">
        <v>930</v>
      </c>
      <c r="GH33" s="568">
        <f t="shared" ref="GH33:GH39" si="179">IFERROR(GF33/GG33,0)</f>
        <v>0.21720430107526881</v>
      </c>
      <c r="GI33" s="551">
        <f t="shared" si="178"/>
        <v>0</v>
      </c>
      <c r="GJ33" s="551">
        <f t="shared" si="178"/>
        <v>0</v>
      </c>
      <c r="GK33" s="551">
        <f t="shared" si="178"/>
        <v>0</v>
      </c>
      <c r="GL33" s="551">
        <f t="shared" si="178"/>
        <v>0</v>
      </c>
      <c r="GM33" s="551">
        <f t="shared" si="178"/>
        <v>0</v>
      </c>
      <c r="GN33" s="551">
        <f t="shared" si="178"/>
        <v>0</v>
      </c>
      <c r="GO33" s="551">
        <f t="shared" si="178"/>
        <v>0</v>
      </c>
      <c r="GP33" s="551">
        <f t="shared" si="178"/>
        <v>0</v>
      </c>
      <c r="GQ33" s="555">
        <f t="shared" si="178"/>
        <v>0</v>
      </c>
      <c r="GR33" s="65"/>
      <c r="GS33" s="556" t="s">
        <v>117</v>
      </c>
      <c r="GT33" s="551">
        <f t="shared" ref="GT33:HP33" si="180">SUM(GT34:GT38)</f>
        <v>0</v>
      </c>
      <c r="GU33" s="551">
        <f t="shared" si="180"/>
        <v>0</v>
      </c>
      <c r="GV33" s="551">
        <f t="shared" si="180"/>
        <v>0</v>
      </c>
      <c r="GW33" s="551">
        <f t="shared" si="180"/>
        <v>0</v>
      </c>
      <c r="GX33" s="551">
        <f t="shared" si="180"/>
        <v>0</v>
      </c>
      <c r="GY33" s="551">
        <f t="shared" si="180"/>
        <v>0</v>
      </c>
      <c r="GZ33" s="551">
        <f t="shared" si="180"/>
        <v>0</v>
      </c>
      <c r="HA33" s="555">
        <f t="shared" si="180"/>
        <v>0</v>
      </c>
      <c r="HB33" s="554">
        <v>78</v>
      </c>
      <c r="HC33" s="558">
        <f t="shared" si="161"/>
        <v>0</v>
      </c>
      <c r="HD33" s="554">
        <f t="shared" si="180"/>
        <v>0</v>
      </c>
      <c r="HE33" s="551">
        <f t="shared" si="180"/>
        <v>0</v>
      </c>
      <c r="HF33" s="551">
        <f t="shared" si="180"/>
        <v>0</v>
      </c>
      <c r="HG33" s="551">
        <f t="shared" si="180"/>
        <v>0</v>
      </c>
      <c r="HH33" s="555">
        <f t="shared" si="180"/>
        <v>0</v>
      </c>
      <c r="HI33" s="551">
        <f t="shared" si="180"/>
        <v>0</v>
      </c>
      <c r="HJ33" s="551">
        <f t="shared" si="180"/>
        <v>0</v>
      </c>
      <c r="HK33" s="551">
        <f t="shared" si="180"/>
        <v>0</v>
      </c>
      <c r="HL33" s="551">
        <f t="shared" si="180"/>
        <v>0</v>
      </c>
      <c r="HM33" s="551">
        <f t="shared" si="180"/>
        <v>0</v>
      </c>
      <c r="HN33" s="551">
        <f t="shared" si="180"/>
        <v>0</v>
      </c>
      <c r="HO33" s="551">
        <f t="shared" si="180"/>
        <v>0</v>
      </c>
      <c r="HP33" s="555">
        <f t="shared" si="180"/>
        <v>0</v>
      </c>
      <c r="HQ33" s="65"/>
      <c r="HR33" s="556" t="s">
        <v>117</v>
      </c>
      <c r="HS33" s="554">
        <f t="shared" ref="HS33:IU33" si="181">SUM(HS34:HS38)</f>
        <v>0</v>
      </c>
      <c r="HT33" s="551">
        <f t="shared" si="181"/>
        <v>0</v>
      </c>
      <c r="HU33" s="551">
        <f t="shared" si="181"/>
        <v>0</v>
      </c>
      <c r="HV33" s="551">
        <f t="shared" si="181"/>
        <v>0</v>
      </c>
      <c r="HW33" s="551">
        <f t="shared" si="181"/>
        <v>0</v>
      </c>
      <c r="HX33" s="551">
        <f t="shared" si="181"/>
        <v>0</v>
      </c>
      <c r="HY33" s="551">
        <f t="shared" si="181"/>
        <v>0</v>
      </c>
      <c r="HZ33" s="551">
        <f t="shared" si="181"/>
        <v>0</v>
      </c>
      <c r="IA33" s="551">
        <f t="shared" si="181"/>
        <v>0</v>
      </c>
      <c r="IB33" s="551">
        <f t="shared" si="181"/>
        <v>0</v>
      </c>
      <c r="IC33" s="551">
        <f t="shared" si="181"/>
        <v>1</v>
      </c>
      <c r="ID33" s="551">
        <f t="shared" si="181"/>
        <v>0</v>
      </c>
      <c r="IE33" s="551">
        <f t="shared" si="181"/>
        <v>0</v>
      </c>
      <c r="IF33" s="551">
        <f t="shared" si="181"/>
        <v>0</v>
      </c>
      <c r="IG33" s="555">
        <f t="shared" si="181"/>
        <v>0</v>
      </c>
      <c r="IH33" s="554">
        <f t="shared" si="181"/>
        <v>0</v>
      </c>
      <c r="II33" s="551">
        <f t="shared" si="181"/>
        <v>0</v>
      </c>
      <c r="IJ33" s="553">
        <f t="shared" si="181"/>
        <v>0</v>
      </c>
      <c r="IK33" s="554">
        <f t="shared" si="181"/>
        <v>0</v>
      </c>
      <c r="IL33" s="551">
        <f t="shared" si="181"/>
        <v>0</v>
      </c>
      <c r="IM33" s="555">
        <f t="shared" si="181"/>
        <v>0</v>
      </c>
      <c r="IN33" s="551">
        <f t="shared" si="181"/>
        <v>0</v>
      </c>
      <c r="IO33" s="551">
        <f t="shared" si="181"/>
        <v>0</v>
      </c>
      <c r="IP33" s="555">
        <f t="shared" si="181"/>
        <v>0</v>
      </c>
      <c r="IQ33" s="551">
        <f t="shared" si="181"/>
        <v>0</v>
      </c>
      <c r="IR33" s="551">
        <f t="shared" si="181"/>
        <v>0</v>
      </c>
      <c r="IS33" s="551">
        <f t="shared" si="181"/>
        <v>0</v>
      </c>
      <c r="IT33" s="551">
        <f t="shared" si="181"/>
        <v>1</v>
      </c>
      <c r="IU33" s="555">
        <f t="shared" si="181"/>
        <v>0</v>
      </c>
      <c r="IV33" s="65"/>
      <c r="IW33" s="556" t="s">
        <v>117</v>
      </c>
      <c r="IX33" s="554">
        <f t="shared" ref="IX33:KI33" si="182">SUM(IX34:IX38)</f>
        <v>0</v>
      </c>
      <c r="IY33" s="551">
        <f t="shared" si="182"/>
        <v>0</v>
      </c>
      <c r="IZ33" s="551">
        <f t="shared" si="182"/>
        <v>0</v>
      </c>
      <c r="JA33" s="551">
        <f t="shared" si="182"/>
        <v>0</v>
      </c>
      <c r="JB33" s="555">
        <f t="shared" si="182"/>
        <v>0</v>
      </c>
      <c r="JC33" s="551">
        <f t="shared" si="182"/>
        <v>0</v>
      </c>
      <c r="JD33" s="551">
        <f t="shared" si="182"/>
        <v>0</v>
      </c>
      <c r="JE33" s="551">
        <f t="shared" si="182"/>
        <v>0</v>
      </c>
      <c r="JF33" s="551">
        <f t="shared" si="182"/>
        <v>0</v>
      </c>
      <c r="JG33" s="553">
        <f t="shared" si="182"/>
        <v>0</v>
      </c>
      <c r="JH33" s="554">
        <f t="shared" si="182"/>
        <v>0</v>
      </c>
      <c r="JI33" s="551">
        <f t="shared" si="182"/>
        <v>0</v>
      </c>
      <c r="JJ33" s="551">
        <f t="shared" si="182"/>
        <v>0</v>
      </c>
      <c r="JK33" s="551">
        <f t="shared" si="182"/>
        <v>0</v>
      </c>
      <c r="JL33" s="555">
        <f t="shared" si="182"/>
        <v>1</v>
      </c>
      <c r="JM33" s="554">
        <f t="shared" si="182"/>
        <v>33</v>
      </c>
      <c r="JN33" s="569">
        <v>465</v>
      </c>
      <c r="JO33" s="570">
        <f t="shared" si="165"/>
        <v>7.096774193548387</v>
      </c>
      <c r="JP33" s="551">
        <f t="shared" si="182"/>
        <v>0</v>
      </c>
      <c r="JQ33" s="551">
        <f t="shared" si="182"/>
        <v>0</v>
      </c>
      <c r="JR33" s="553">
        <f t="shared" si="182"/>
        <v>0</v>
      </c>
      <c r="JS33" s="563">
        <f t="shared" si="182"/>
        <v>109</v>
      </c>
      <c r="JT33" s="551">
        <f t="shared" si="182"/>
        <v>34</v>
      </c>
      <c r="JU33" s="551">
        <f t="shared" si="182"/>
        <v>25</v>
      </c>
      <c r="JV33" s="709">
        <f t="shared" ref="JV33:JV39" si="183">IFERROR(SUM(JT33:JU33)/JS33*100,0)</f>
        <v>54.128440366972477</v>
      </c>
      <c r="JW33" s="563">
        <f t="shared" si="182"/>
        <v>7</v>
      </c>
      <c r="JX33" s="551">
        <f t="shared" si="182"/>
        <v>20</v>
      </c>
      <c r="JY33" s="551">
        <f t="shared" si="182"/>
        <v>19</v>
      </c>
      <c r="JZ33" s="709">
        <f t="shared" ref="JZ33:JZ39" si="184">IFERROR(SUM(JX33:JY33)/JW33*100,0)</f>
        <v>557.14285714285711</v>
      </c>
      <c r="KA33" s="563">
        <f t="shared" si="182"/>
        <v>10</v>
      </c>
      <c r="KB33" s="551">
        <f t="shared" si="182"/>
        <v>1</v>
      </c>
      <c r="KC33" s="551">
        <f t="shared" si="182"/>
        <v>2</v>
      </c>
      <c r="KD33" s="710">
        <f t="shared" ref="KD33:KD39" si="185">IFERROR(SUM(KB33:KC33)/KA33*100,0)</f>
        <v>30</v>
      </c>
      <c r="KE33" s="554">
        <f t="shared" si="182"/>
        <v>0</v>
      </c>
      <c r="KF33" s="551">
        <f t="shared" si="182"/>
        <v>0</v>
      </c>
      <c r="KG33" s="551">
        <f t="shared" si="182"/>
        <v>0</v>
      </c>
      <c r="KH33" s="551">
        <f t="shared" si="182"/>
        <v>0</v>
      </c>
      <c r="KI33" s="555">
        <f t="shared" si="182"/>
        <v>0</v>
      </c>
    </row>
    <row r="34" spans="1:295" s="97" customFormat="1" ht="27" customHeight="1" x14ac:dyDescent="0.3">
      <c r="A34" s="291">
        <v>1445</v>
      </c>
      <c r="B34" s="292" t="s">
        <v>123</v>
      </c>
      <c r="C34" s="127">
        <v>65</v>
      </c>
      <c r="D34" s="540">
        <v>1</v>
      </c>
      <c r="E34" s="540">
        <v>0</v>
      </c>
      <c r="F34" s="540">
        <v>0</v>
      </c>
      <c r="G34" s="142">
        <v>1.5384615384615385</v>
      </c>
      <c r="H34" s="540">
        <v>1</v>
      </c>
      <c r="I34" s="541">
        <v>0</v>
      </c>
      <c r="J34" s="542">
        <v>7</v>
      </c>
      <c r="K34" s="540">
        <v>2</v>
      </c>
      <c r="L34" s="543">
        <v>4</v>
      </c>
      <c r="M34" s="347">
        <v>6.1538461538461542</v>
      </c>
      <c r="N34" s="540">
        <v>7</v>
      </c>
      <c r="O34" s="540">
        <v>2</v>
      </c>
      <c r="P34" s="540">
        <v>4</v>
      </c>
      <c r="Q34" s="145">
        <v>6.1538461538461542</v>
      </c>
      <c r="R34" s="540">
        <v>7</v>
      </c>
      <c r="S34" s="541">
        <v>2</v>
      </c>
      <c r="T34" s="542">
        <v>7</v>
      </c>
      <c r="U34" s="543">
        <v>2</v>
      </c>
      <c r="V34" s="540">
        <v>0</v>
      </c>
      <c r="W34" s="541">
        <v>0</v>
      </c>
      <c r="X34" s="542">
        <v>0</v>
      </c>
      <c r="Y34" s="540">
        <v>0</v>
      </c>
      <c r="Z34" s="543">
        <v>0</v>
      </c>
      <c r="AA34" s="127">
        <v>14</v>
      </c>
      <c r="AB34" s="296" t="s">
        <v>123</v>
      </c>
      <c r="AC34" s="139">
        <v>59</v>
      </c>
      <c r="AD34" s="448">
        <v>4</v>
      </c>
      <c r="AE34" s="340">
        <v>6.7796610169491522</v>
      </c>
      <c r="AF34" s="449">
        <v>4</v>
      </c>
      <c r="AG34" s="464">
        <v>4</v>
      </c>
      <c r="AH34" s="448">
        <v>0</v>
      </c>
      <c r="AI34" s="463">
        <v>0</v>
      </c>
      <c r="AJ34" s="465">
        <v>0</v>
      </c>
      <c r="AK34" s="449">
        <v>0</v>
      </c>
      <c r="AL34" s="449">
        <v>0</v>
      </c>
      <c r="AM34" s="139">
        <v>5</v>
      </c>
      <c r="AN34" s="459">
        <v>4</v>
      </c>
      <c r="AO34" s="145">
        <v>6.7796610169491522</v>
      </c>
      <c r="AP34" s="449">
        <v>0</v>
      </c>
      <c r="AQ34" s="139">
        <v>4</v>
      </c>
      <c r="AR34" s="449">
        <v>0</v>
      </c>
      <c r="AS34" s="449">
        <v>0</v>
      </c>
      <c r="AT34" s="449">
        <v>0</v>
      </c>
      <c r="AU34" s="450">
        <v>0</v>
      </c>
      <c r="AV34" s="145">
        <v>0</v>
      </c>
      <c r="AW34" s="449">
        <v>0</v>
      </c>
      <c r="AX34" s="449">
        <v>0</v>
      </c>
      <c r="AY34" s="450">
        <v>0</v>
      </c>
      <c r="AZ34" s="145">
        <v>0</v>
      </c>
      <c r="BA34" s="449">
        <v>0</v>
      </c>
      <c r="BB34" s="450">
        <v>0</v>
      </c>
      <c r="BC34" s="127">
        <v>5</v>
      </c>
      <c r="BD34" s="127">
        <v>4</v>
      </c>
      <c r="BE34" s="691" t="s">
        <v>123</v>
      </c>
      <c r="BF34" s="127">
        <v>77</v>
      </c>
      <c r="BG34" s="449">
        <v>0</v>
      </c>
      <c r="BH34" s="449">
        <v>0</v>
      </c>
      <c r="BI34" s="463">
        <v>0</v>
      </c>
      <c r="BJ34" s="463">
        <v>1</v>
      </c>
      <c r="BK34" s="464">
        <v>0</v>
      </c>
      <c r="BL34" s="448">
        <v>0</v>
      </c>
      <c r="BM34" s="463">
        <v>0</v>
      </c>
      <c r="BN34" s="463">
        <v>0</v>
      </c>
      <c r="BO34" s="464">
        <v>0</v>
      </c>
      <c r="BP34" s="145">
        <v>0</v>
      </c>
      <c r="BQ34" s="449">
        <v>0</v>
      </c>
      <c r="BR34" s="463">
        <v>0</v>
      </c>
      <c r="BS34" s="463">
        <v>0</v>
      </c>
      <c r="BT34" s="130">
        <v>0</v>
      </c>
      <c r="BU34" s="463">
        <v>0</v>
      </c>
      <c r="BV34" s="463">
        <v>0</v>
      </c>
      <c r="BW34" s="463">
        <v>0</v>
      </c>
      <c r="BX34" s="465">
        <v>0</v>
      </c>
      <c r="BY34" s="449">
        <v>0</v>
      </c>
      <c r="BZ34" s="464">
        <v>0</v>
      </c>
      <c r="CA34" s="145">
        <v>0</v>
      </c>
      <c r="CB34" s="448">
        <v>0</v>
      </c>
      <c r="CC34" s="465">
        <v>0</v>
      </c>
      <c r="CD34" s="139">
        <v>0</v>
      </c>
      <c r="CE34" s="65"/>
      <c r="CF34" s="296" t="s">
        <v>123</v>
      </c>
      <c r="CG34" s="127">
        <v>71</v>
      </c>
      <c r="CH34" s="449">
        <v>0</v>
      </c>
      <c r="CI34" s="449">
        <v>5</v>
      </c>
      <c r="CJ34" s="449">
        <v>0</v>
      </c>
      <c r="CK34" s="449">
        <v>0</v>
      </c>
      <c r="CL34" s="450">
        <v>0</v>
      </c>
      <c r="CM34" s="448">
        <v>0</v>
      </c>
      <c r="CN34" s="449">
        <v>0</v>
      </c>
      <c r="CO34" s="449">
        <v>0</v>
      </c>
      <c r="CP34" s="449">
        <v>0</v>
      </c>
      <c r="CQ34" s="449">
        <v>0</v>
      </c>
      <c r="CR34" s="449">
        <v>0</v>
      </c>
      <c r="CS34" s="449">
        <v>0</v>
      </c>
      <c r="CT34" s="449">
        <v>0</v>
      </c>
      <c r="CU34" s="139">
        <v>0</v>
      </c>
      <c r="CV34" s="449">
        <v>0</v>
      </c>
      <c r="CW34" s="449">
        <v>0</v>
      </c>
      <c r="CX34" s="127">
        <v>0</v>
      </c>
      <c r="CY34" s="65"/>
      <c r="CZ34" s="296" t="s">
        <v>123</v>
      </c>
      <c r="DA34" s="127">
        <v>71</v>
      </c>
      <c r="DB34" s="449">
        <v>0</v>
      </c>
      <c r="DC34" s="463">
        <v>1</v>
      </c>
      <c r="DD34" s="463">
        <v>0</v>
      </c>
      <c r="DE34" s="464">
        <v>0</v>
      </c>
      <c r="DF34" s="448">
        <v>0</v>
      </c>
      <c r="DG34" s="463">
        <v>0</v>
      </c>
      <c r="DH34" s="464">
        <v>0</v>
      </c>
      <c r="DI34" s="145">
        <v>0</v>
      </c>
      <c r="DJ34" s="449">
        <v>0</v>
      </c>
      <c r="DK34" s="463">
        <v>0</v>
      </c>
      <c r="DL34" s="464">
        <v>0</v>
      </c>
      <c r="DM34" s="145">
        <v>0</v>
      </c>
      <c r="DN34" s="449">
        <v>0</v>
      </c>
      <c r="DO34" s="465">
        <v>0</v>
      </c>
      <c r="DP34" s="449">
        <v>0</v>
      </c>
      <c r="DQ34" s="464">
        <v>2</v>
      </c>
      <c r="DR34" s="145">
        <v>2.8169014084507045</v>
      </c>
      <c r="DS34" s="450">
        <v>5</v>
      </c>
      <c r="DT34" s="145">
        <v>7.042253521126761</v>
      </c>
      <c r="DU34" s="450">
        <v>5</v>
      </c>
      <c r="DV34" s="145">
        <v>7.042253521126761</v>
      </c>
      <c r="DW34" s="139">
        <v>0</v>
      </c>
      <c r="DX34" s="65"/>
      <c r="DY34" s="296" t="s">
        <v>123</v>
      </c>
      <c r="DZ34" s="449">
        <v>0</v>
      </c>
      <c r="EA34" s="463">
        <v>0</v>
      </c>
      <c r="EB34" s="464">
        <v>0</v>
      </c>
      <c r="EC34" s="448">
        <v>0</v>
      </c>
      <c r="ED34" s="463">
        <v>1</v>
      </c>
      <c r="EE34" s="465">
        <v>0</v>
      </c>
      <c r="EF34" s="449">
        <v>0</v>
      </c>
      <c r="EG34" s="463">
        <v>1</v>
      </c>
      <c r="EH34" s="464">
        <v>0</v>
      </c>
      <c r="EI34" s="448">
        <v>3</v>
      </c>
      <c r="EJ34" s="463">
        <v>0</v>
      </c>
      <c r="EK34" s="465">
        <v>2</v>
      </c>
      <c r="EL34" s="449">
        <v>0</v>
      </c>
      <c r="EM34" s="463">
        <v>0</v>
      </c>
      <c r="EN34" s="464">
        <v>0</v>
      </c>
      <c r="EO34" s="448">
        <v>0</v>
      </c>
      <c r="EP34" s="463">
        <v>0</v>
      </c>
      <c r="EQ34" s="465">
        <v>0</v>
      </c>
      <c r="ER34" s="459">
        <v>76</v>
      </c>
      <c r="ES34" s="544">
        <v>2.6315789473684208</v>
      </c>
      <c r="ET34" s="449">
        <v>0</v>
      </c>
      <c r="EU34" s="463">
        <v>0</v>
      </c>
      <c r="EV34" s="463">
        <v>1</v>
      </c>
      <c r="EW34" s="463">
        <v>1</v>
      </c>
      <c r="EX34" s="465">
        <v>0</v>
      </c>
      <c r="EY34" s="449">
        <v>0</v>
      </c>
      <c r="EZ34" s="463">
        <v>0</v>
      </c>
      <c r="FA34" s="464">
        <v>0</v>
      </c>
      <c r="FB34" s="448">
        <v>0</v>
      </c>
      <c r="FC34" s="463">
        <v>0</v>
      </c>
      <c r="FD34" s="465">
        <v>0</v>
      </c>
      <c r="FE34" s="449">
        <v>1</v>
      </c>
      <c r="FF34" s="463">
        <v>0</v>
      </c>
      <c r="FG34" s="464">
        <v>0</v>
      </c>
      <c r="FH34" s="448">
        <v>0</v>
      </c>
      <c r="FI34" s="463">
        <v>1</v>
      </c>
      <c r="FJ34" s="465">
        <v>0</v>
      </c>
      <c r="FK34" s="449">
        <v>2</v>
      </c>
      <c r="FL34" s="463">
        <v>0</v>
      </c>
      <c r="FM34" s="464">
        <v>0</v>
      </c>
      <c r="FN34" s="448">
        <v>0</v>
      </c>
      <c r="FO34" s="463">
        <v>0</v>
      </c>
      <c r="FP34" s="465">
        <v>0</v>
      </c>
      <c r="FQ34" s="139">
        <v>0</v>
      </c>
      <c r="FR34" s="65"/>
      <c r="FS34" s="296" t="s">
        <v>123</v>
      </c>
      <c r="FT34" s="506">
        <v>619</v>
      </c>
      <c r="FU34" s="545">
        <v>0.32310177705977383</v>
      </c>
      <c r="FV34" s="449">
        <v>0</v>
      </c>
      <c r="FW34" s="449">
        <v>0</v>
      </c>
      <c r="FX34" s="449">
        <v>0</v>
      </c>
      <c r="FY34" s="449">
        <v>0</v>
      </c>
      <c r="FZ34" s="450">
        <v>2</v>
      </c>
      <c r="GA34" s="448">
        <v>0</v>
      </c>
      <c r="GB34" s="449">
        <v>0</v>
      </c>
      <c r="GC34" s="449">
        <v>0</v>
      </c>
      <c r="GD34" s="449">
        <v>0</v>
      </c>
      <c r="GE34" s="139">
        <v>0</v>
      </c>
      <c r="GF34" s="450">
        <v>107</v>
      </c>
      <c r="GG34" s="127">
        <v>800</v>
      </c>
      <c r="GH34" s="339">
        <v>0.13375000000000001</v>
      </c>
      <c r="GI34" s="449">
        <v>0</v>
      </c>
      <c r="GJ34" s="449">
        <v>0</v>
      </c>
      <c r="GK34" s="449">
        <v>0</v>
      </c>
      <c r="GL34" s="449">
        <v>0</v>
      </c>
      <c r="GM34" s="449">
        <v>0</v>
      </c>
      <c r="GN34" s="449">
        <v>0</v>
      </c>
      <c r="GO34" s="449">
        <v>0</v>
      </c>
      <c r="GP34" s="449">
        <v>0</v>
      </c>
      <c r="GQ34" s="139">
        <v>0</v>
      </c>
      <c r="GR34" s="65"/>
      <c r="GS34" s="296" t="s">
        <v>123</v>
      </c>
      <c r="GT34" s="449">
        <v>0</v>
      </c>
      <c r="GU34" s="449">
        <v>0</v>
      </c>
      <c r="GV34" s="449">
        <v>0</v>
      </c>
      <c r="GW34" s="449">
        <v>0</v>
      </c>
      <c r="GX34" s="449">
        <v>0</v>
      </c>
      <c r="GY34" s="449">
        <v>0</v>
      </c>
      <c r="GZ34" s="449">
        <v>0</v>
      </c>
      <c r="HA34" s="139">
        <v>0</v>
      </c>
      <c r="HB34" s="448">
        <v>67</v>
      </c>
      <c r="HC34" s="340">
        <v>0</v>
      </c>
      <c r="HD34" s="448">
        <v>0</v>
      </c>
      <c r="HE34" s="449">
        <v>0</v>
      </c>
      <c r="HF34" s="449">
        <v>0</v>
      </c>
      <c r="HG34" s="449">
        <v>0</v>
      </c>
      <c r="HH34" s="139">
        <v>0</v>
      </c>
      <c r="HI34" s="449">
        <v>0</v>
      </c>
      <c r="HJ34" s="449">
        <v>0</v>
      </c>
      <c r="HK34" s="449">
        <v>0</v>
      </c>
      <c r="HL34" s="449">
        <v>0</v>
      </c>
      <c r="HM34" s="449">
        <v>0</v>
      </c>
      <c r="HN34" s="449">
        <v>0</v>
      </c>
      <c r="HO34" s="449">
        <v>0</v>
      </c>
      <c r="HP34" s="139">
        <v>0</v>
      </c>
      <c r="HQ34" s="65"/>
      <c r="HR34" s="296" t="s">
        <v>123</v>
      </c>
      <c r="HS34" s="448">
        <v>0</v>
      </c>
      <c r="HT34" s="449">
        <v>0</v>
      </c>
      <c r="HU34" s="449">
        <v>0</v>
      </c>
      <c r="HV34" s="449">
        <v>0</v>
      </c>
      <c r="HW34" s="449">
        <v>0</v>
      </c>
      <c r="HX34" s="449">
        <v>0</v>
      </c>
      <c r="HY34" s="449">
        <v>0</v>
      </c>
      <c r="HZ34" s="449">
        <v>0</v>
      </c>
      <c r="IA34" s="449">
        <v>0</v>
      </c>
      <c r="IB34" s="449">
        <v>0</v>
      </c>
      <c r="IC34" s="449">
        <v>0</v>
      </c>
      <c r="ID34" s="449">
        <v>0</v>
      </c>
      <c r="IE34" s="449">
        <v>0</v>
      </c>
      <c r="IF34" s="449">
        <v>0</v>
      </c>
      <c r="IG34" s="139">
        <v>0</v>
      </c>
      <c r="IH34" s="448">
        <v>0</v>
      </c>
      <c r="II34" s="449">
        <v>0</v>
      </c>
      <c r="IJ34" s="450">
        <v>0</v>
      </c>
      <c r="IK34" s="448">
        <v>0</v>
      </c>
      <c r="IL34" s="449">
        <v>0</v>
      </c>
      <c r="IM34" s="139">
        <v>0</v>
      </c>
      <c r="IN34" s="449">
        <v>0</v>
      </c>
      <c r="IO34" s="449">
        <v>0</v>
      </c>
      <c r="IP34" s="139">
        <v>0</v>
      </c>
      <c r="IQ34" s="449">
        <v>0</v>
      </c>
      <c r="IR34" s="449">
        <v>0</v>
      </c>
      <c r="IS34" s="449">
        <v>0</v>
      </c>
      <c r="IT34" s="449">
        <v>1</v>
      </c>
      <c r="IU34" s="139">
        <v>0</v>
      </c>
      <c r="IV34" s="65"/>
      <c r="IW34" s="296" t="s">
        <v>123</v>
      </c>
      <c r="IX34" s="448">
        <v>0</v>
      </c>
      <c r="IY34" s="449">
        <v>0</v>
      </c>
      <c r="IZ34" s="449">
        <v>0</v>
      </c>
      <c r="JA34" s="449">
        <v>0</v>
      </c>
      <c r="JB34" s="139">
        <v>0</v>
      </c>
      <c r="JC34" s="449">
        <v>0</v>
      </c>
      <c r="JD34" s="449">
        <v>0</v>
      </c>
      <c r="JE34" s="449">
        <v>0</v>
      </c>
      <c r="JF34" s="449">
        <v>0</v>
      </c>
      <c r="JG34" s="450">
        <v>0</v>
      </c>
      <c r="JH34" s="448">
        <v>0</v>
      </c>
      <c r="JI34" s="449">
        <v>0</v>
      </c>
      <c r="JJ34" s="449">
        <v>0</v>
      </c>
      <c r="JK34" s="449">
        <v>0</v>
      </c>
      <c r="JL34" s="139">
        <v>1</v>
      </c>
      <c r="JM34" s="448">
        <v>28</v>
      </c>
      <c r="JN34" s="343">
        <v>400</v>
      </c>
      <c r="JO34" s="546">
        <v>7.0000000000000009</v>
      </c>
      <c r="JP34" s="449">
        <v>0</v>
      </c>
      <c r="JQ34" s="449">
        <v>0</v>
      </c>
      <c r="JR34" s="450">
        <v>0</v>
      </c>
      <c r="JS34" s="127">
        <v>95</v>
      </c>
      <c r="JT34" s="449">
        <v>33</v>
      </c>
      <c r="JU34" s="449">
        <v>24</v>
      </c>
      <c r="JV34" s="707">
        <v>60</v>
      </c>
      <c r="JW34" s="127">
        <v>0</v>
      </c>
      <c r="JX34" s="449">
        <v>20</v>
      </c>
      <c r="JY34" s="449">
        <v>19</v>
      </c>
      <c r="JZ34" s="707">
        <v>0</v>
      </c>
      <c r="KA34" s="127">
        <v>0</v>
      </c>
      <c r="KB34" s="449">
        <v>1</v>
      </c>
      <c r="KC34" s="449">
        <v>2</v>
      </c>
      <c r="KD34" s="708">
        <v>0</v>
      </c>
      <c r="KE34" s="448">
        <v>0</v>
      </c>
      <c r="KF34" s="449">
        <v>0</v>
      </c>
      <c r="KG34" s="449">
        <v>0</v>
      </c>
      <c r="KH34" s="449">
        <v>0</v>
      </c>
      <c r="KI34" s="139">
        <v>0</v>
      </c>
    </row>
    <row r="35" spans="1:295" s="97" customFormat="1" ht="27" customHeight="1" x14ac:dyDescent="0.3">
      <c r="A35" s="293" t="s">
        <v>115</v>
      </c>
      <c r="B35" s="292" t="s">
        <v>132</v>
      </c>
      <c r="C35" s="127">
        <v>17</v>
      </c>
      <c r="D35" s="540">
        <v>0</v>
      </c>
      <c r="E35" s="540">
        <v>0</v>
      </c>
      <c r="F35" s="540">
        <v>0</v>
      </c>
      <c r="G35" s="142">
        <v>0</v>
      </c>
      <c r="H35" s="540">
        <v>0</v>
      </c>
      <c r="I35" s="541">
        <v>0</v>
      </c>
      <c r="J35" s="542">
        <v>1</v>
      </c>
      <c r="K35" s="540">
        <v>2</v>
      </c>
      <c r="L35" s="543"/>
      <c r="M35" s="143">
        <v>0</v>
      </c>
      <c r="N35" s="540">
        <v>1</v>
      </c>
      <c r="O35" s="540">
        <v>2</v>
      </c>
      <c r="P35" s="540"/>
      <c r="Q35" s="145">
        <v>0</v>
      </c>
      <c r="R35" s="540">
        <v>1</v>
      </c>
      <c r="S35" s="541">
        <v>2</v>
      </c>
      <c r="T35" s="542">
        <v>1</v>
      </c>
      <c r="U35" s="543">
        <v>2</v>
      </c>
      <c r="V35" s="407"/>
      <c r="W35" s="408"/>
      <c r="X35" s="409"/>
      <c r="Y35" s="407"/>
      <c r="Z35" s="410"/>
      <c r="AA35" s="127"/>
      <c r="AB35" s="296" t="s">
        <v>132</v>
      </c>
      <c r="AC35" s="139">
        <v>31</v>
      </c>
      <c r="AD35" s="131">
        <v>1</v>
      </c>
      <c r="AE35" s="340">
        <v>3.225806451612903</v>
      </c>
      <c r="AF35" s="449">
        <v>1</v>
      </c>
      <c r="AG35" s="464">
        <v>1</v>
      </c>
      <c r="AH35" s="448"/>
      <c r="AI35" s="463"/>
      <c r="AJ35" s="465"/>
      <c r="AK35" s="449"/>
      <c r="AL35" s="449"/>
      <c r="AM35" s="139"/>
      <c r="AN35" s="459"/>
      <c r="AO35" s="145">
        <v>0</v>
      </c>
      <c r="AP35" s="449"/>
      <c r="AQ35" s="139"/>
      <c r="AR35" s="449"/>
      <c r="AS35" s="449"/>
      <c r="AT35" s="449"/>
      <c r="AU35" s="450"/>
      <c r="AV35" s="145">
        <v>0</v>
      </c>
      <c r="AW35" s="449"/>
      <c r="AX35" s="449"/>
      <c r="AY35" s="450"/>
      <c r="AZ35" s="145">
        <v>0</v>
      </c>
      <c r="BA35" s="449"/>
      <c r="BB35" s="450"/>
      <c r="BC35" s="127"/>
      <c r="BD35" s="127"/>
      <c r="BE35" s="691" t="s">
        <v>132</v>
      </c>
      <c r="BF35" s="127">
        <v>27</v>
      </c>
      <c r="BG35" s="128"/>
      <c r="BH35" s="128"/>
      <c r="BI35" s="126"/>
      <c r="BJ35" s="126"/>
      <c r="BK35" s="141"/>
      <c r="BL35" s="131"/>
      <c r="BM35" s="126"/>
      <c r="BN35" s="126"/>
      <c r="BO35" s="141"/>
      <c r="BP35" s="145">
        <v>0</v>
      </c>
      <c r="BQ35" s="128"/>
      <c r="BR35" s="126"/>
      <c r="BS35" s="126"/>
      <c r="BT35" s="130">
        <v>0</v>
      </c>
      <c r="BU35" s="126"/>
      <c r="BV35" s="126"/>
      <c r="BW35" s="126"/>
      <c r="BX35" s="132"/>
      <c r="BY35" s="128"/>
      <c r="BZ35" s="141"/>
      <c r="CA35" s="145">
        <v>0</v>
      </c>
      <c r="CB35" s="131"/>
      <c r="CC35" s="132"/>
      <c r="CD35" s="129"/>
      <c r="CE35" s="65"/>
      <c r="CF35" s="296" t="s">
        <v>132</v>
      </c>
      <c r="CG35" s="127">
        <v>3</v>
      </c>
      <c r="CH35" s="128"/>
      <c r="CI35" s="128">
        <v>2</v>
      </c>
      <c r="CJ35" s="128"/>
      <c r="CK35" s="128"/>
      <c r="CL35" s="133"/>
      <c r="CM35" s="131"/>
      <c r="CN35" s="128"/>
      <c r="CO35" s="128"/>
      <c r="CP35" s="128"/>
      <c r="CQ35" s="128"/>
      <c r="CR35" s="128"/>
      <c r="CS35" s="128"/>
      <c r="CT35" s="128"/>
      <c r="CU35" s="129"/>
      <c r="CV35" s="128"/>
      <c r="CW35" s="128"/>
      <c r="CX35" s="159"/>
      <c r="CY35" s="65"/>
      <c r="CZ35" s="296" t="s">
        <v>132</v>
      </c>
      <c r="DA35" s="127">
        <v>25</v>
      </c>
      <c r="DB35" s="128"/>
      <c r="DC35" s="126"/>
      <c r="DD35" s="126"/>
      <c r="DE35" s="141"/>
      <c r="DF35" s="131"/>
      <c r="DG35" s="126"/>
      <c r="DH35" s="141"/>
      <c r="DI35" s="145">
        <v>0</v>
      </c>
      <c r="DJ35" s="128"/>
      <c r="DK35" s="126"/>
      <c r="DL35" s="141"/>
      <c r="DM35" s="145">
        <v>0</v>
      </c>
      <c r="DN35" s="128"/>
      <c r="DO35" s="132"/>
      <c r="DP35" s="128"/>
      <c r="DQ35" s="141"/>
      <c r="DR35" s="145">
        <v>0</v>
      </c>
      <c r="DS35" s="450"/>
      <c r="DT35" s="145">
        <v>0</v>
      </c>
      <c r="DU35" s="450"/>
      <c r="DV35" s="145">
        <v>0</v>
      </c>
      <c r="DW35" s="129"/>
      <c r="DX35" s="65"/>
      <c r="DY35" s="296" t="s">
        <v>132</v>
      </c>
      <c r="DZ35" s="128"/>
      <c r="EA35" s="126"/>
      <c r="EB35" s="141"/>
      <c r="EC35" s="131"/>
      <c r="ED35" s="126"/>
      <c r="EE35" s="132"/>
      <c r="EF35" s="128"/>
      <c r="EG35" s="126"/>
      <c r="EH35" s="141"/>
      <c r="EI35" s="131"/>
      <c r="EJ35" s="126"/>
      <c r="EK35" s="132"/>
      <c r="EL35" s="128"/>
      <c r="EM35" s="126"/>
      <c r="EN35" s="141"/>
      <c r="EO35" s="131"/>
      <c r="EP35" s="126"/>
      <c r="EQ35" s="132"/>
      <c r="ER35" s="183">
        <v>17</v>
      </c>
      <c r="ES35" s="189">
        <v>0</v>
      </c>
      <c r="ET35" s="128"/>
      <c r="EU35" s="126"/>
      <c r="EV35" s="126"/>
      <c r="EW35" s="126"/>
      <c r="EX35" s="132"/>
      <c r="EY35" s="128"/>
      <c r="EZ35" s="126"/>
      <c r="FA35" s="126"/>
      <c r="FB35" s="128"/>
      <c r="FC35" s="126"/>
      <c r="FD35" s="126"/>
      <c r="FE35" s="126"/>
      <c r="FF35" s="126"/>
      <c r="FG35" s="126"/>
      <c r="FH35" s="126"/>
      <c r="FI35" s="126"/>
      <c r="FJ35" s="126"/>
      <c r="FK35" s="126"/>
      <c r="FL35" s="126"/>
      <c r="FM35" s="126"/>
      <c r="FN35" s="126"/>
      <c r="FO35" s="126"/>
      <c r="FP35" s="126"/>
      <c r="FQ35" s="132"/>
      <c r="FR35" s="65"/>
      <c r="FS35" s="296" t="s">
        <v>132</v>
      </c>
      <c r="FT35" s="207"/>
      <c r="FU35" s="545">
        <v>0</v>
      </c>
      <c r="FV35" s="128"/>
      <c r="FW35" s="128"/>
      <c r="FX35" s="128"/>
      <c r="FY35" s="128"/>
      <c r="FZ35" s="133">
        <v>2</v>
      </c>
      <c r="GA35" s="131"/>
      <c r="GB35" s="128"/>
      <c r="GC35" s="128"/>
      <c r="GD35" s="128"/>
      <c r="GE35" s="129"/>
      <c r="GF35" s="450">
        <v>56</v>
      </c>
      <c r="GG35" s="127">
        <v>243</v>
      </c>
      <c r="GH35" s="339">
        <v>0.23045267489711935</v>
      </c>
      <c r="GI35" s="128"/>
      <c r="GJ35" s="128"/>
      <c r="GK35" s="128"/>
      <c r="GL35" s="128"/>
      <c r="GM35" s="128"/>
      <c r="GN35" s="128"/>
      <c r="GO35" s="128"/>
      <c r="GP35" s="128"/>
      <c r="GQ35" s="129"/>
      <c r="GR35" s="65"/>
      <c r="GS35" s="296" t="s">
        <v>132</v>
      </c>
      <c r="GT35" s="128"/>
      <c r="GU35" s="128"/>
      <c r="GV35" s="128"/>
      <c r="GW35" s="128"/>
      <c r="GX35" s="128"/>
      <c r="GY35" s="128"/>
      <c r="GZ35" s="128"/>
      <c r="HA35" s="129"/>
      <c r="HB35" s="131">
        <v>0</v>
      </c>
      <c r="HC35" s="340">
        <v>0</v>
      </c>
      <c r="HD35" s="131"/>
      <c r="HE35" s="128"/>
      <c r="HF35" s="128"/>
      <c r="HG35" s="128"/>
      <c r="HH35" s="129"/>
      <c r="HI35" s="128"/>
      <c r="HJ35" s="128"/>
      <c r="HK35" s="128"/>
      <c r="HL35" s="128"/>
      <c r="HM35" s="128"/>
      <c r="HN35" s="128"/>
      <c r="HO35" s="128"/>
      <c r="HP35" s="129"/>
      <c r="HQ35" s="65"/>
      <c r="HR35" s="296" t="s">
        <v>132</v>
      </c>
      <c r="HS35" s="131"/>
      <c r="HT35" s="128"/>
      <c r="HU35" s="128"/>
      <c r="HV35" s="128"/>
      <c r="HW35" s="128"/>
      <c r="HX35" s="128"/>
      <c r="HY35" s="128"/>
      <c r="HZ35" s="128"/>
      <c r="IA35" s="128"/>
      <c r="IB35" s="128"/>
      <c r="IC35" s="128"/>
      <c r="ID35" s="128"/>
      <c r="IE35" s="128"/>
      <c r="IF35" s="128"/>
      <c r="IG35" s="129"/>
      <c r="IH35" s="131"/>
      <c r="II35" s="128"/>
      <c r="IJ35" s="133"/>
      <c r="IK35" s="131"/>
      <c r="IL35" s="128"/>
      <c r="IM35" s="129"/>
      <c r="IN35" s="128"/>
      <c r="IO35" s="128"/>
      <c r="IP35" s="129"/>
      <c r="IQ35" s="128"/>
      <c r="IR35" s="128"/>
      <c r="IS35" s="128"/>
      <c r="IT35" s="128"/>
      <c r="IU35" s="129"/>
      <c r="IV35" s="65"/>
      <c r="IW35" s="296" t="s">
        <v>132</v>
      </c>
      <c r="IX35" s="131"/>
      <c r="IY35" s="128"/>
      <c r="IZ35" s="128"/>
      <c r="JA35" s="128"/>
      <c r="JB35" s="129"/>
      <c r="JC35" s="128"/>
      <c r="JD35" s="128"/>
      <c r="JE35" s="128"/>
      <c r="JF35" s="128"/>
      <c r="JG35" s="133"/>
      <c r="JH35" s="131"/>
      <c r="JI35" s="128"/>
      <c r="JJ35" s="128"/>
      <c r="JK35" s="128"/>
      <c r="JL35" s="129"/>
      <c r="JM35" s="131"/>
      <c r="JN35" s="156">
        <v>121</v>
      </c>
      <c r="JO35" s="546">
        <v>0</v>
      </c>
      <c r="JP35" s="128"/>
      <c r="JQ35" s="128"/>
      <c r="JR35" s="133"/>
      <c r="JS35" s="159"/>
      <c r="JT35" s="128"/>
      <c r="JU35" s="128"/>
      <c r="JV35" s="707">
        <v>0</v>
      </c>
      <c r="JW35" s="159"/>
      <c r="JX35" s="128"/>
      <c r="JY35" s="128"/>
      <c r="JZ35" s="707">
        <v>0</v>
      </c>
      <c r="KA35" s="159"/>
      <c r="KB35" s="128"/>
      <c r="KC35" s="128"/>
      <c r="KD35" s="708">
        <v>0</v>
      </c>
      <c r="KE35" s="131"/>
      <c r="KF35" s="128"/>
      <c r="KG35" s="128"/>
      <c r="KH35" s="128"/>
      <c r="KI35" s="129"/>
    </row>
    <row r="36" spans="1:295" s="97" customFormat="1" ht="27" customHeight="1" x14ac:dyDescent="0.3">
      <c r="A36" s="291">
        <v>1452</v>
      </c>
      <c r="B36" s="292" t="s">
        <v>128</v>
      </c>
      <c r="C36" s="127">
        <v>5</v>
      </c>
      <c r="D36" s="540">
        <v>0</v>
      </c>
      <c r="E36" s="540">
        <v>0</v>
      </c>
      <c r="F36" s="540">
        <v>0</v>
      </c>
      <c r="G36" s="142">
        <v>0</v>
      </c>
      <c r="H36" s="540">
        <v>0</v>
      </c>
      <c r="I36" s="541">
        <v>0</v>
      </c>
      <c r="J36" s="542">
        <v>0</v>
      </c>
      <c r="K36" s="540">
        <v>1</v>
      </c>
      <c r="L36" s="543">
        <v>0</v>
      </c>
      <c r="M36" s="347">
        <v>0</v>
      </c>
      <c r="N36" s="540">
        <v>0</v>
      </c>
      <c r="O36" s="540">
        <v>1</v>
      </c>
      <c r="P36" s="540">
        <v>0</v>
      </c>
      <c r="Q36" s="145">
        <v>0</v>
      </c>
      <c r="R36" s="540">
        <v>0</v>
      </c>
      <c r="S36" s="541">
        <v>1</v>
      </c>
      <c r="T36" s="542">
        <v>0</v>
      </c>
      <c r="U36" s="543">
        <v>1</v>
      </c>
      <c r="V36" s="540">
        <v>0</v>
      </c>
      <c r="W36" s="541">
        <v>0</v>
      </c>
      <c r="X36" s="542">
        <v>0</v>
      </c>
      <c r="Y36" s="540">
        <v>0</v>
      </c>
      <c r="Z36" s="543">
        <v>0</v>
      </c>
      <c r="AA36" s="127">
        <v>1</v>
      </c>
      <c r="AB36" s="296" t="s">
        <v>128</v>
      </c>
      <c r="AC36" s="139">
        <v>5</v>
      </c>
      <c r="AD36" s="448">
        <v>0</v>
      </c>
      <c r="AE36" s="340">
        <v>0</v>
      </c>
      <c r="AF36" s="449">
        <v>0</v>
      </c>
      <c r="AG36" s="464">
        <v>0</v>
      </c>
      <c r="AH36" s="448">
        <v>0</v>
      </c>
      <c r="AI36" s="463">
        <v>0</v>
      </c>
      <c r="AJ36" s="465">
        <v>0</v>
      </c>
      <c r="AK36" s="449">
        <v>0</v>
      </c>
      <c r="AL36" s="449">
        <v>0</v>
      </c>
      <c r="AM36" s="139">
        <v>0</v>
      </c>
      <c r="AN36" s="459">
        <v>0</v>
      </c>
      <c r="AO36" s="145">
        <v>0</v>
      </c>
      <c r="AP36" s="449">
        <v>0</v>
      </c>
      <c r="AQ36" s="139">
        <v>0</v>
      </c>
      <c r="AR36" s="449">
        <v>0</v>
      </c>
      <c r="AS36" s="449">
        <v>0</v>
      </c>
      <c r="AT36" s="449">
        <v>0</v>
      </c>
      <c r="AU36" s="450">
        <v>0</v>
      </c>
      <c r="AV36" s="145">
        <v>0</v>
      </c>
      <c r="AW36" s="449">
        <v>0</v>
      </c>
      <c r="AX36" s="449">
        <v>0</v>
      </c>
      <c r="AY36" s="450">
        <v>0</v>
      </c>
      <c r="AZ36" s="145">
        <v>0</v>
      </c>
      <c r="BA36" s="449">
        <v>0</v>
      </c>
      <c r="BB36" s="450">
        <v>0</v>
      </c>
      <c r="BC36" s="127">
        <v>0</v>
      </c>
      <c r="BD36" s="127">
        <v>0</v>
      </c>
      <c r="BE36" s="691" t="s">
        <v>128</v>
      </c>
      <c r="BF36" s="127">
        <v>6</v>
      </c>
      <c r="BG36" s="449">
        <v>0</v>
      </c>
      <c r="BH36" s="449">
        <v>0</v>
      </c>
      <c r="BI36" s="463">
        <v>0</v>
      </c>
      <c r="BJ36" s="463">
        <v>0</v>
      </c>
      <c r="BK36" s="464">
        <v>0</v>
      </c>
      <c r="BL36" s="448">
        <v>0</v>
      </c>
      <c r="BM36" s="463">
        <v>0</v>
      </c>
      <c r="BN36" s="463">
        <v>0</v>
      </c>
      <c r="BO36" s="464">
        <v>0</v>
      </c>
      <c r="BP36" s="145">
        <v>0</v>
      </c>
      <c r="BQ36" s="449">
        <v>0</v>
      </c>
      <c r="BR36" s="463">
        <v>0</v>
      </c>
      <c r="BS36" s="463">
        <v>0</v>
      </c>
      <c r="BT36" s="130">
        <v>0</v>
      </c>
      <c r="BU36" s="463">
        <v>0</v>
      </c>
      <c r="BV36" s="463">
        <v>0</v>
      </c>
      <c r="BW36" s="463">
        <v>0</v>
      </c>
      <c r="BX36" s="465">
        <v>0</v>
      </c>
      <c r="BY36" s="449">
        <v>0</v>
      </c>
      <c r="BZ36" s="464">
        <v>0</v>
      </c>
      <c r="CA36" s="145">
        <v>0</v>
      </c>
      <c r="CB36" s="448">
        <v>0</v>
      </c>
      <c r="CC36" s="465">
        <v>0</v>
      </c>
      <c r="CD36" s="139">
        <v>0</v>
      </c>
      <c r="CE36" s="65"/>
      <c r="CF36" s="296" t="s">
        <v>128</v>
      </c>
      <c r="CG36" s="127">
        <v>6</v>
      </c>
      <c r="CH36" s="449">
        <v>0</v>
      </c>
      <c r="CI36" s="449">
        <v>0</v>
      </c>
      <c r="CJ36" s="449">
        <v>0</v>
      </c>
      <c r="CK36" s="449">
        <v>0</v>
      </c>
      <c r="CL36" s="450">
        <v>0</v>
      </c>
      <c r="CM36" s="448">
        <v>0</v>
      </c>
      <c r="CN36" s="449">
        <v>0</v>
      </c>
      <c r="CO36" s="449">
        <v>0</v>
      </c>
      <c r="CP36" s="449">
        <v>0</v>
      </c>
      <c r="CQ36" s="449">
        <v>0</v>
      </c>
      <c r="CR36" s="449">
        <v>0</v>
      </c>
      <c r="CS36" s="449">
        <v>0</v>
      </c>
      <c r="CT36" s="449">
        <v>0</v>
      </c>
      <c r="CU36" s="139">
        <v>0</v>
      </c>
      <c r="CV36" s="449">
        <v>0</v>
      </c>
      <c r="CW36" s="449">
        <v>0</v>
      </c>
      <c r="CX36" s="127">
        <v>0</v>
      </c>
      <c r="CY36" s="65"/>
      <c r="CZ36" s="296" t="s">
        <v>128</v>
      </c>
      <c r="DA36" s="127">
        <v>6</v>
      </c>
      <c r="DB36" s="449">
        <v>0</v>
      </c>
      <c r="DC36" s="463">
        <v>0</v>
      </c>
      <c r="DD36" s="463">
        <v>0</v>
      </c>
      <c r="DE36" s="464">
        <v>0</v>
      </c>
      <c r="DF36" s="448">
        <v>0</v>
      </c>
      <c r="DG36" s="463">
        <v>0</v>
      </c>
      <c r="DH36" s="464">
        <v>0</v>
      </c>
      <c r="DI36" s="145">
        <v>0</v>
      </c>
      <c r="DJ36" s="449">
        <v>0</v>
      </c>
      <c r="DK36" s="463">
        <v>0</v>
      </c>
      <c r="DL36" s="464">
        <v>0</v>
      </c>
      <c r="DM36" s="145">
        <v>0</v>
      </c>
      <c r="DN36" s="449">
        <v>0</v>
      </c>
      <c r="DO36" s="465">
        <v>0</v>
      </c>
      <c r="DP36" s="449">
        <v>0</v>
      </c>
      <c r="DQ36" s="464">
        <v>0</v>
      </c>
      <c r="DR36" s="145">
        <v>0</v>
      </c>
      <c r="DS36" s="450">
        <v>0</v>
      </c>
      <c r="DT36" s="145">
        <v>0</v>
      </c>
      <c r="DU36" s="450">
        <v>0</v>
      </c>
      <c r="DV36" s="145">
        <v>0</v>
      </c>
      <c r="DW36" s="139">
        <v>0</v>
      </c>
      <c r="DX36" s="65"/>
      <c r="DY36" s="296" t="s">
        <v>128</v>
      </c>
      <c r="DZ36" s="449">
        <v>0</v>
      </c>
      <c r="EA36" s="463">
        <v>0</v>
      </c>
      <c r="EB36" s="464">
        <v>0</v>
      </c>
      <c r="EC36" s="448">
        <v>0</v>
      </c>
      <c r="ED36" s="463">
        <v>0</v>
      </c>
      <c r="EE36" s="465">
        <v>0</v>
      </c>
      <c r="EF36" s="449">
        <v>0</v>
      </c>
      <c r="EG36" s="463">
        <v>0</v>
      </c>
      <c r="EH36" s="464">
        <v>0</v>
      </c>
      <c r="EI36" s="448">
        <v>0</v>
      </c>
      <c r="EJ36" s="463">
        <v>0</v>
      </c>
      <c r="EK36" s="465">
        <v>0</v>
      </c>
      <c r="EL36" s="449">
        <v>0</v>
      </c>
      <c r="EM36" s="463">
        <v>0</v>
      </c>
      <c r="EN36" s="464">
        <v>0</v>
      </c>
      <c r="EO36" s="448">
        <v>0</v>
      </c>
      <c r="EP36" s="463">
        <v>0</v>
      </c>
      <c r="EQ36" s="465">
        <v>0</v>
      </c>
      <c r="ER36" s="459">
        <v>6</v>
      </c>
      <c r="ES36" s="544">
        <v>0</v>
      </c>
      <c r="ET36" s="449">
        <v>0</v>
      </c>
      <c r="EU36" s="463">
        <v>0</v>
      </c>
      <c r="EV36" s="463">
        <v>0</v>
      </c>
      <c r="EW36" s="463">
        <v>0</v>
      </c>
      <c r="EX36" s="465">
        <v>0</v>
      </c>
      <c r="EY36" s="449">
        <v>0</v>
      </c>
      <c r="EZ36" s="463">
        <v>0</v>
      </c>
      <c r="FA36" s="464">
        <v>0</v>
      </c>
      <c r="FB36" s="448">
        <v>0</v>
      </c>
      <c r="FC36" s="463">
        <v>0</v>
      </c>
      <c r="FD36" s="465">
        <v>0</v>
      </c>
      <c r="FE36" s="449">
        <v>0</v>
      </c>
      <c r="FF36" s="463">
        <v>0</v>
      </c>
      <c r="FG36" s="464">
        <v>0</v>
      </c>
      <c r="FH36" s="448">
        <v>0</v>
      </c>
      <c r="FI36" s="463">
        <v>0</v>
      </c>
      <c r="FJ36" s="465">
        <v>0</v>
      </c>
      <c r="FK36" s="449">
        <v>0</v>
      </c>
      <c r="FL36" s="463">
        <v>0</v>
      </c>
      <c r="FM36" s="464">
        <v>0</v>
      </c>
      <c r="FN36" s="448">
        <v>0</v>
      </c>
      <c r="FO36" s="463">
        <v>0</v>
      </c>
      <c r="FP36" s="465">
        <v>0</v>
      </c>
      <c r="FQ36" s="139">
        <v>0</v>
      </c>
      <c r="FR36" s="65"/>
      <c r="FS36" s="296" t="s">
        <v>128</v>
      </c>
      <c r="FT36" s="506">
        <v>50</v>
      </c>
      <c r="FU36" s="545">
        <v>0</v>
      </c>
      <c r="FV36" s="449">
        <v>0</v>
      </c>
      <c r="FW36" s="449">
        <v>0</v>
      </c>
      <c r="FX36" s="449">
        <v>0</v>
      </c>
      <c r="FY36" s="449">
        <v>0</v>
      </c>
      <c r="FZ36" s="450">
        <v>0</v>
      </c>
      <c r="GA36" s="448">
        <v>0</v>
      </c>
      <c r="GB36" s="449">
        <v>0</v>
      </c>
      <c r="GC36" s="449">
        <v>0</v>
      </c>
      <c r="GD36" s="449">
        <v>0</v>
      </c>
      <c r="GE36" s="139">
        <v>0</v>
      </c>
      <c r="GF36" s="450">
        <v>9</v>
      </c>
      <c r="GG36" s="127">
        <v>65</v>
      </c>
      <c r="GH36" s="339">
        <v>0.13846153846153847</v>
      </c>
      <c r="GI36" s="449">
        <v>0</v>
      </c>
      <c r="GJ36" s="449">
        <v>0</v>
      </c>
      <c r="GK36" s="449">
        <v>0</v>
      </c>
      <c r="GL36" s="449">
        <v>0</v>
      </c>
      <c r="GM36" s="449">
        <v>0</v>
      </c>
      <c r="GN36" s="449">
        <v>0</v>
      </c>
      <c r="GO36" s="449">
        <v>0</v>
      </c>
      <c r="GP36" s="449">
        <v>0</v>
      </c>
      <c r="GQ36" s="139">
        <v>0</v>
      </c>
      <c r="GR36" s="65"/>
      <c r="GS36" s="296" t="s">
        <v>128</v>
      </c>
      <c r="GT36" s="449">
        <v>0</v>
      </c>
      <c r="GU36" s="449">
        <v>0</v>
      </c>
      <c r="GV36" s="449">
        <v>0</v>
      </c>
      <c r="GW36" s="449">
        <v>0</v>
      </c>
      <c r="GX36" s="449">
        <v>0</v>
      </c>
      <c r="GY36" s="449">
        <v>0</v>
      </c>
      <c r="GZ36" s="449">
        <v>0</v>
      </c>
      <c r="HA36" s="139">
        <v>0</v>
      </c>
      <c r="HB36" s="448">
        <v>5</v>
      </c>
      <c r="HC36" s="340">
        <v>0</v>
      </c>
      <c r="HD36" s="448">
        <v>0</v>
      </c>
      <c r="HE36" s="449">
        <v>0</v>
      </c>
      <c r="HF36" s="449">
        <v>0</v>
      </c>
      <c r="HG36" s="449">
        <v>0</v>
      </c>
      <c r="HH36" s="139">
        <v>0</v>
      </c>
      <c r="HI36" s="449">
        <v>0</v>
      </c>
      <c r="HJ36" s="449">
        <v>0</v>
      </c>
      <c r="HK36" s="449">
        <v>0</v>
      </c>
      <c r="HL36" s="449">
        <v>0</v>
      </c>
      <c r="HM36" s="449">
        <v>0</v>
      </c>
      <c r="HN36" s="449">
        <v>0</v>
      </c>
      <c r="HO36" s="449">
        <v>0</v>
      </c>
      <c r="HP36" s="139">
        <v>0</v>
      </c>
      <c r="HQ36" s="65"/>
      <c r="HR36" s="296" t="s">
        <v>128</v>
      </c>
      <c r="HS36" s="448">
        <v>0</v>
      </c>
      <c r="HT36" s="449">
        <v>0</v>
      </c>
      <c r="HU36" s="449">
        <v>0</v>
      </c>
      <c r="HV36" s="449">
        <v>0</v>
      </c>
      <c r="HW36" s="449">
        <v>0</v>
      </c>
      <c r="HX36" s="449">
        <v>0</v>
      </c>
      <c r="HY36" s="449">
        <v>0</v>
      </c>
      <c r="HZ36" s="449">
        <v>0</v>
      </c>
      <c r="IA36" s="449">
        <v>0</v>
      </c>
      <c r="IB36" s="449">
        <v>0</v>
      </c>
      <c r="IC36" s="449">
        <v>0</v>
      </c>
      <c r="ID36" s="449">
        <v>0</v>
      </c>
      <c r="IE36" s="449">
        <v>0</v>
      </c>
      <c r="IF36" s="449">
        <v>0</v>
      </c>
      <c r="IG36" s="139">
        <v>0</v>
      </c>
      <c r="IH36" s="448">
        <v>0</v>
      </c>
      <c r="II36" s="449">
        <v>0</v>
      </c>
      <c r="IJ36" s="450">
        <v>0</v>
      </c>
      <c r="IK36" s="448">
        <v>0</v>
      </c>
      <c r="IL36" s="449">
        <v>0</v>
      </c>
      <c r="IM36" s="139">
        <v>0</v>
      </c>
      <c r="IN36" s="449">
        <v>0</v>
      </c>
      <c r="IO36" s="449">
        <v>0</v>
      </c>
      <c r="IP36" s="139">
        <v>0</v>
      </c>
      <c r="IQ36" s="449">
        <v>0</v>
      </c>
      <c r="IR36" s="449">
        <v>0</v>
      </c>
      <c r="IS36" s="449">
        <v>0</v>
      </c>
      <c r="IT36" s="449">
        <v>0</v>
      </c>
      <c r="IU36" s="139">
        <v>0</v>
      </c>
      <c r="IV36" s="65"/>
      <c r="IW36" s="296" t="s">
        <v>128</v>
      </c>
      <c r="IX36" s="448">
        <v>0</v>
      </c>
      <c r="IY36" s="449">
        <v>0</v>
      </c>
      <c r="IZ36" s="449">
        <v>0</v>
      </c>
      <c r="JA36" s="449">
        <v>0</v>
      </c>
      <c r="JB36" s="139">
        <v>0</v>
      </c>
      <c r="JC36" s="449">
        <v>0</v>
      </c>
      <c r="JD36" s="449">
        <v>0</v>
      </c>
      <c r="JE36" s="449">
        <v>0</v>
      </c>
      <c r="JF36" s="449">
        <v>0</v>
      </c>
      <c r="JG36" s="450">
        <v>0</v>
      </c>
      <c r="JH36" s="448">
        <v>0</v>
      </c>
      <c r="JI36" s="449">
        <v>0</v>
      </c>
      <c r="JJ36" s="449">
        <v>0</v>
      </c>
      <c r="JK36" s="449">
        <v>0</v>
      </c>
      <c r="JL36" s="139">
        <v>0</v>
      </c>
      <c r="JM36" s="448">
        <v>3</v>
      </c>
      <c r="JN36" s="343">
        <v>32</v>
      </c>
      <c r="JO36" s="546">
        <v>9.375</v>
      </c>
      <c r="JP36" s="449">
        <v>0</v>
      </c>
      <c r="JQ36" s="449">
        <v>0</v>
      </c>
      <c r="JR36" s="450">
        <v>0</v>
      </c>
      <c r="JS36" s="127">
        <v>7</v>
      </c>
      <c r="JT36" s="449">
        <v>0</v>
      </c>
      <c r="JU36" s="449">
        <v>0</v>
      </c>
      <c r="JV36" s="707">
        <v>0</v>
      </c>
      <c r="JW36" s="127">
        <v>3</v>
      </c>
      <c r="JX36" s="449">
        <v>0</v>
      </c>
      <c r="JY36" s="449">
        <v>0</v>
      </c>
      <c r="JZ36" s="707">
        <v>0</v>
      </c>
      <c r="KA36" s="127">
        <v>5</v>
      </c>
      <c r="KB36" s="449">
        <v>0</v>
      </c>
      <c r="KC36" s="449">
        <v>0</v>
      </c>
      <c r="KD36" s="708">
        <v>0</v>
      </c>
      <c r="KE36" s="448">
        <v>0</v>
      </c>
      <c r="KF36" s="449">
        <v>0</v>
      </c>
      <c r="KG36" s="449">
        <v>0</v>
      </c>
      <c r="KH36" s="449">
        <v>0</v>
      </c>
      <c r="KI36" s="139">
        <v>0</v>
      </c>
    </row>
    <row r="37" spans="1:295" s="97" customFormat="1" ht="27" customHeight="1" x14ac:dyDescent="0.3">
      <c r="A37" s="291">
        <v>1453</v>
      </c>
      <c r="B37" s="292" t="s">
        <v>129</v>
      </c>
      <c r="C37" s="127">
        <v>2</v>
      </c>
      <c r="D37" s="540">
        <v>0</v>
      </c>
      <c r="E37" s="540">
        <v>0</v>
      </c>
      <c r="F37" s="540">
        <v>0</v>
      </c>
      <c r="G37" s="142">
        <v>0</v>
      </c>
      <c r="H37" s="540">
        <v>0</v>
      </c>
      <c r="I37" s="541">
        <v>0</v>
      </c>
      <c r="J37" s="542">
        <v>0</v>
      </c>
      <c r="K37" s="540">
        <v>0</v>
      </c>
      <c r="L37" s="543">
        <v>0</v>
      </c>
      <c r="M37" s="347">
        <v>0</v>
      </c>
      <c r="N37" s="540">
        <v>0</v>
      </c>
      <c r="O37" s="540">
        <v>0</v>
      </c>
      <c r="P37" s="540">
        <v>0</v>
      </c>
      <c r="Q37" s="145">
        <v>0</v>
      </c>
      <c r="R37" s="540">
        <v>0</v>
      </c>
      <c r="S37" s="541">
        <v>0</v>
      </c>
      <c r="T37" s="542">
        <v>0</v>
      </c>
      <c r="U37" s="543">
        <v>0</v>
      </c>
      <c r="V37" s="540">
        <v>0</v>
      </c>
      <c r="W37" s="541">
        <v>0</v>
      </c>
      <c r="X37" s="542">
        <v>0</v>
      </c>
      <c r="Y37" s="540">
        <v>0</v>
      </c>
      <c r="Z37" s="543">
        <v>0</v>
      </c>
      <c r="AA37" s="127">
        <v>0</v>
      </c>
      <c r="AB37" s="296" t="s">
        <v>129</v>
      </c>
      <c r="AC37" s="139">
        <v>2</v>
      </c>
      <c r="AD37" s="448">
        <v>0</v>
      </c>
      <c r="AE37" s="340">
        <v>0</v>
      </c>
      <c r="AF37" s="449">
        <v>0</v>
      </c>
      <c r="AG37" s="464">
        <v>0</v>
      </c>
      <c r="AH37" s="448">
        <v>0</v>
      </c>
      <c r="AI37" s="463">
        <v>0</v>
      </c>
      <c r="AJ37" s="465">
        <v>0</v>
      </c>
      <c r="AK37" s="449">
        <v>0</v>
      </c>
      <c r="AL37" s="449">
        <v>0</v>
      </c>
      <c r="AM37" s="139">
        <v>0</v>
      </c>
      <c r="AN37" s="459">
        <v>0</v>
      </c>
      <c r="AO37" s="145">
        <v>0</v>
      </c>
      <c r="AP37" s="449">
        <v>0</v>
      </c>
      <c r="AQ37" s="139">
        <v>0</v>
      </c>
      <c r="AR37" s="449">
        <v>0</v>
      </c>
      <c r="AS37" s="449">
        <v>0</v>
      </c>
      <c r="AT37" s="449">
        <v>0</v>
      </c>
      <c r="AU37" s="450">
        <v>0</v>
      </c>
      <c r="AV37" s="145">
        <v>0</v>
      </c>
      <c r="AW37" s="449">
        <v>0</v>
      </c>
      <c r="AX37" s="449">
        <v>0</v>
      </c>
      <c r="AY37" s="450">
        <v>0</v>
      </c>
      <c r="AZ37" s="145">
        <v>0</v>
      </c>
      <c r="BA37" s="449">
        <v>0</v>
      </c>
      <c r="BB37" s="450">
        <v>0</v>
      </c>
      <c r="BC37" s="127">
        <v>0</v>
      </c>
      <c r="BD37" s="127">
        <v>0</v>
      </c>
      <c r="BE37" s="691" t="s">
        <v>129</v>
      </c>
      <c r="BF37" s="127">
        <v>2</v>
      </c>
      <c r="BG37" s="449">
        <v>0</v>
      </c>
      <c r="BH37" s="449">
        <v>0</v>
      </c>
      <c r="BI37" s="463">
        <v>0</v>
      </c>
      <c r="BJ37" s="463">
        <v>0</v>
      </c>
      <c r="BK37" s="464">
        <v>0</v>
      </c>
      <c r="BL37" s="448">
        <v>0</v>
      </c>
      <c r="BM37" s="463">
        <v>0</v>
      </c>
      <c r="BN37" s="463">
        <v>0</v>
      </c>
      <c r="BO37" s="464">
        <v>0</v>
      </c>
      <c r="BP37" s="145">
        <v>0</v>
      </c>
      <c r="BQ37" s="449">
        <v>0</v>
      </c>
      <c r="BR37" s="463">
        <v>0</v>
      </c>
      <c r="BS37" s="463">
        <v>0</v>
      </c>
      <c r="BT37" s="130">
        <v>0</v>
      </c>
      <c r="BU37" s="463">
        <v>0</v>
      </c>
      <c r="BV37" s="463">
        <v>0</v>
      </c>
      <c r="BW37" s="463">
        <v>0</v>
      </c>
      <c r="BX37" s="465">
        <v>0</v>
      </c>
      <c r="BY37" s="449">
        <v>0</v>
      </c>
      <c r="BZ37" s="464">
        <v>0</v>
      </c>
      <c r="CA37" s="145">
        <v>0</v>
      </c>
      <c r="CB37" s="448">
        <v>0</v>
      </c>
      <c r="CC37" s="465">
        <v>0</v>
      </c>
      <c r="CD37" s="139">
        <v>0</v>
      </c>
      <c r="CE37" s="65"/>
      <c r="CF37" s="296" t="s">
        <v>129</v>
      </c>
      <c r="CG37" s="127">
        <v>2</v>
      </c>
      <c r="CH37" s="449">
        <v>0</v>
      </c>
      <c r="CI37" s="449">
        <v>0</v>
      </c>
      <c r="CJ37" s="449">
        <v>0</v>
      </c>
      <c r="CK37" s="449">
        <v>0</v>
      </c>
      <c r="CL37" s="450">
        <v>0</v>
      </c>
      <c r="CM37" s="448">
        <v>0</v>
      </c>
      <c r="CN37" s="449">
        <v>0</v>
      </c>
      <c r="CO37" s="449">
        <v>0</v>
      </c>
      <c r="CP37" s="449">
        <v>0</v>
      </c>
      <c r="CQ37" s="449">
        <v>0</v>
      </c>
      <c r="CR37" s="449">
        <v>0</v>
      </c>
      <c r="CS37" s="449">
        <v>0</v>
      </c>
      <c r="CT37" s="449">
        <v>0</v>
      </c>
      <c r="CU37" s="139">
        <v>0</v>
      </c>
      <c r="CV37" s="449">
        <v>0</v>
      </c>
      <c r="CW37" s="449">
        <v>0</v>
      </c>
      <c r="CX37" s="127">
        <v>0</v>
      </c>
      <c r="CY37" s="65"/>
      <c r="CZ37" s="296" t="s">
        <v>129</v>
      </c>
      <c r="DA37" s="127">
        <v>2</v>
      </c>
      <c r="DB37" s="449">
        <v>0</v>
      </c>
      <c r="DC37" s="463">
        <v>0</v>
      </c>
      <c r="DD37" s="463">
        <v>0</v>
      </c>
      <c r="DE37" s="464">
        <v>0</v>
      </c>
      <c r="DF37" s="448">
        <v>0</v>
      </c>
      <c r="DG37" s="463">
        <v>0</v>
      </c>
      <c r="DH37" s="464">
        <v>0</v>
      </c>
      <c r="DI37" s="145">
        <v>0</v>
      </c>
      <c r="DJ37" s="449">
        <v>0</v>
      </c>
      <c r="DK37" s="463">
        <v>0</v>
      </c>
      <c r="DL37" s="464">
        <v>0</v>
      </c>
      <c r="DM37" s="145">
        <v>0</v>
      </c>
      <c r="DN37" s="449">
        <v>0</v>
      </c>
      <c r="DO37" s="465">
        <v>0</v>
      </c>
      <c r="DP37" s="449">
        <v>0</v>
      </c>
      <c r="DQ37" s="464">
        <v>0</v>
      </c>
      <c r="DR37" s="145">
        <v>0</v>
      </c>
      <c r="DS37" s="450">
        <v>0</v>
      </c>
      <c r="DT37" s="145">
        <v>0</v>
      </c>
      <c r="DU37" s="450">
        <v>0</v>
      </c>
      <c r="DV37" s="145">
        <v>0</v>
      </c>
      <c r="DW37" s="139">
        <v>0</v>
      </c>
      <c r="DX37" s="65"/>
      <c r="DY37" s="296" t="s">
        <v>129</v>
      </c>
      <c r="DZ37" s="449">
        <v>0</v>
      </c>
      <c r="EA37" s="463">
        <v>0</v>
      </c>
      <c r="EB37" s="464">
        <v>0</v>
      </c>
      <c r="EC37" s="448">
        <v>0</v>
      </c>
      <c r="ED37" s="463">
        <v>0</v>
      </c>
      <c r="EE37" s="465">
        <v>0</v>
      </c>
      <c r="EF37" s="449">
        <v>0</v>
      </c>
      <c r="EG37" s="463">
        <v>0</v>
      </c>
      <c r="EH37" s="464">
        <v>0</v>
      </c>
      <c r="EI37" s="448">
        <v>0</v>
      </c>
      <c r="EJ37" s="463">
        <v>0</v>
      </c>
      <c r="EK37" s="465">
        <v>0</v>
      </c>
      <c r="EL37" s="449">
        <v>0</v>
      </c>
      <c r="EM37" s="463">
        <v>0</v>
      </c>
      <c r="EN37" s="464">
        <v>0</v>
      </c>
      <c r="EO37" s="448">
        <v>0</v>
      </c>
      <c r="EP37" s="463">
        <v>0</v>
      </c>
      <c r="EQ37" s="465">
        <v>0</v>
      </c>
      <c r="ER37" s="459">
        <v>2</v>
      </c>
      <c r="ES37" s="544">
        <v>0</v>
      </c>
      <c r="ET37" s="449">
        <v>0</v>
      </c>
      <c r="EU37" s="463">
        <v>0</v>
      </c>
      <c r="EV37" s="463">
        <v>0</v>
      </c>
      <c r="EW37" s="463">
        <v>0</v>
      </c>
      <c r="EX37" s="465">
        <v>0</v>
      </c>
      <c r="EY37" s="449">
        <v>0</v>
      </c>
      <c r="EZ37" s="463">
        <v>0</v>
      </c>
      <c r="FA37" s="464">
        <v>0</v>
      </c>
      <c r="FB37" s="448">
        <v>0</v>
      </c>
      <c r="FC37" s="463">
        <v>0</v>
      </c>
      <c r="FD37" s="465">
        <v>0</v>
      </c>
      <c r="FE37" s="449">
        <v>0</v>
      </c>
      <c r="FF37" s="463">
        <v>0</v>
      </c>
      <c r="FG37" s="464">
        <v>0</v>
      </c>
      <c r="FH37" s="448">
        <v>0</v>
      </c>
      <c r="FI37" s="463">
        <v>0</v>
      </c>
      <c r="FJ37" s="465">
        <v>0</v>
      </c>
      <c r="FK37" s="449">
        <v>0</v>
      </c>
      <c r="FL37" s="463">
        <v>0</v>
      </c>
      <c r="FM37" s="464">
        <v>0</v>
      </c>
      <c r="FN37" s="448">
        <v>0</v>
      </c>
      <c r="FO37" s="463">
        <v>0</v>
      </c>
      <c r="FP37" s="465">
        <v>0</v>
      </c>
      <c r="FQ37" s="139">
        <v>0</v>
      </c>
      <c r="FR37" s="65"/>
      <c r="FS37" s="296" t="s">
        <v>129</v>
      </c>
      <c r="FT37" s="506">
        <v>16</v>
      </c>
      <c r="FU37" s="545">
        <v>0</v>
      </c>
      <c r="FV37" s="449">
        <v>0</v>
      </c>
      <c r="FW37" s="449">
        <v>0</v>
      </c>
      <c r="FX37" s="449">
        <v>0</v>
      </c>
      <c r="FY37" s="449">
        <v>0</v>
      </c>
      <c r="FZ37" s="450">
        <v>0</v>
      </c>
      <c r="GA37" s="448">
        <v>0</v>
      </c>
      <c r="GB37" s="449">
        <v>0</v>
      </c>
      <c r="GC37" s="449">
        <v>0</v>
      </c>
      <c r="GD37" s="449">
        <v>0</v>
      </c>
      <c r="GE37" s="139">
        <v>0</v>
      </c>
      <c r="GF37" s="450">
        <v>16</v>
      </c>
      <c r="GG37" s="127">
        <v>22</v>
      </c>
      <c r="GH37" s="339">
        <v>0.72727272727272729</v>
      </c>
      <c r="GI37" s="449">
        <v>0</v>
      </c>
      <c r="GJ37" s="449">
        <v>0</v>
      </c>
      <c r="GK37" s="449">
        <v>0</v>
      </c>
      <c r="GL37" s="449">
        <v>0</v>
      </c>
      <c r="GM37" s="449">
        <v>0</v>
      </c>
      <c r="GN37" s="449">
        <v>0</v>
      </c>
      <c r="GO37" s="449">
        <v>0</v>
      </c>
      <c r="GP37" s="449">
        <v>0</v>
      </c>
      <c r="GQ37" s="139">
        <v>0</v>
      </c>
      <c r="GR37" s="65"/>
      <c r="GS37" s="296" t="s">
        <v>129</v>
      </c>
      <c r="GT37" s="449">
        <v>0</v>
      </c>
      <c r="GU37" s="449">
        <v>0</v>
      </c>
      <c r="GV37" s="449">
        <v>0</v>
      </c>
      <c r="GW37" s="449">
        <v>0</v>
      </c>
      <c r="GX37" s="449">
        <v>0</v>
      </c>
      <c r="GY37" s="449">
        <v>0</v>
      </c>
      <c r="GZ37" s="449">
        <v>0</v>
      </c>
      <c r="HA37" s="139">
        <v>0</v>
      </c>
      <c r="HB37" s="448">
        <v>2</v>
      </c>
      <c r="HC37" s="340">
        <v>0</v>
      </c>
      <c r="HD37" s="448">
        <v>0</v>
      </c>
      <c r="HE37" s="449">
        <v>0</v>
      </c>
      <c r="HF37" s="449">
        <v>0</v>
      </c>
      <c r="HG37" s="449">
        <v>0</v>
      </c>
      <c r="HH37" s="139">
        <v>0</v>
      </c>
      <c r="HI37" s="449">
        <v>0</v>
      </c>
      <c r="HJ37" s="449">
        <v>0</v>
      </c>
      <c r="HK37" s="449">
        <v>0</v>
      </c>
      <c r="HL37" s="449">
        <v>0</v>
      </c>
      <c r="HM37" s="449">
        <v>0</v>
      </c>
      <c r="HN37" s="449">
        <v>0</v>
      </c>
      <c r="HO37" s="449">
        <v>0</v>
      </c>
      <c r="HP37" s="139">
        <v>0</v>
      </c>
      <c r="HQ37" s="65"/>
      <c r="HR37" s="296" t="s">
        <v>129</v>
      </c>
      <c r="HS37" s="448">
        <v>0</v>
      </c>
      <c r="HT37" s="449">
        <v>0</v>
      </c>
      <c r="HU37" s="449">
        <v>0</v>
      </c>
      <c r="HV37" s="449">
        <v>0</v>
      </c>
      <c r="HW37" s="449">
        <v>0</v>
      </c>
      <c r="HX37" s="449">
        <v>0</v>
      </c>
      <c r="HY37" s="449">
        <v>0</v>
      </c>
      <c r="HZ37" s="449">
        <v>0</v>
      </c>
      <c r="IA37" s="449">
        <v>0</v>
      </c>
      <c r="IB37" s="449">
        <v>0</v>
      </c>
      <c r="IC37" s="449">
        <v>0</v>
      </c>
      <c r="ID37" s="449">
        <v>0</v>
      </c>
      <c r="IE37" s="449">
        <v>0</v>
      </c>
      <c r="IF37" s="449">
        <v>0</v>
      </c>
      <c r="IG37" s="139">
        <v>0</v>
      </c>
      <c r="IH37" s="448">
        <v>0</v>
      </c>
      <c r="II37" s="449">
        <v>0</v>
      </c>
      <c r="IJ37" s="450">
        <v>0</v>
      </c>
      <c r="IK37" s="448">
        <v>0</v>
      </c>
      <c r="IL37" s="449">
        <v>0</v>
      </c>
      <c r="IM37" s="139">
        <v>0</v>
      </c>
      <c r="IN37" s="449">
        <v>0</v>
      </c>
      <c r="IO37" s="449">
        <v>0</v>
      </c>
      <c r="IP37" s="139">
        <v>0</v>
      </c>
      <c r="IQ37" s="449">
        <v>0</v>
      </c>
      <c r="IR37" s="449">
        <v>0</v>
      </c>
      <c r="IS37" s="449">
        <v>0</v>
      </c>
      <c r="IT37" s="449">
        <v>0</v>
      </c>
      <c r="IU37" s="139">
        <v>0</v>
      </c>
      <c r="IV37" s="65"/>
      <c r="IW37" s="296" t="s">
        <v>129</v>
      </c>
      <c r="IX37" s="448">
        <v>0</v>
      </c>
      <c r="IY37" s="449">
        <v>0</v>
      </c>
      <c r="IZ37" s="449">
        <v>0</v>
      </c>
      <c r="JA37" s="449">
        <v>0</v>
      </c>
      <c r="JB37" s="139">
        <v>0</v>
      </c>
      <c r="JC37" s="449">
        <v>0</v>
      </c>
      <c r="JD37" s="449">
        <v>0</v>
      </c>
      <c r="JE37" s="449">
        <v>0</v>
      </c>
      <c r="JF37" s="449">
        <v>0</v>
      </c>
      <c r="JG37" s="450">
        <v>0</v>
      </c>
      <c r="JH37" s="448">
        <v>0</v>
      </c>
      <c r="JI37" s="449">
        <v>0</v>
      </c>
      <c r="JJ37" s="449">
        <v>0</v>
      </c>
      <c r="JK37" s="449">
        <v>0</v>
      </c>
      <c r="JL37" s="139">
        <v>0</v>
      </c>
      <c r="JM37" s="448">
        <v>2</v>
      </c>
      <c r="JN37" s="343">
        <v>11</v>
      </c>
      <c r="JO37" s="546">
        <v>18.181818181818183</v>
      </c>
      <c r="JP37" s="449">
        <v>0</v>
      </c>
      <c r="JQ37" s="449">
        <v>0</v>
      </c>
      <c r="JR37" s="450">
        <v>0</v>
      </c>
      <c r="JS37" s="127">
        <v>2</v>
      </c>
      <c r="JT37" s="449">
        <v>1</v>
      </c>
      <c r="JU37" s="449">
        <v>0</v>
      </c>
      <c r="JV37" s="707">
        <v>50</v>
      </c>
      <c r="JW37" s="127">
        <v>2</v>
      </c>
      <c r="JX37" s="449">
        <v>0</v>
      </c>
      <c r="JY37" s="449">
        <v>0</v>
      </c>
      <c r="JZ37" s="707">
        <v>0</v>
      </c>
      <c r="KA37" s="127">
        <v>2</v>
      </c>
      <c r="KB37" s="449">
        <v>0</v>
      </c>
      <c r="KC37" s="449">
        <v>0</v>
      </c>
      <c r="KD37" s="708">
        <v>0</v>
      </c>
      <c r="KE37" s="448">
        <v>0</v>
      </c>
      <c r="KF37" s="449">
        <v>0</v>
      </c>
      <c r="KG37" s="449">
        <v>0</v>
      </c>
      <c r="KH37" s="449">
        <v>0</v>
      </c>
      <c r="KI37" s="139">
        <v>0</v>
      </c>
    </row>
    <row r="38" spans="1:295" s="97" customFormat="1" ht="21" customHeight="1" x14ac:dyDescent="0.3">
      <c r="A38" s="291">
        <v>1454</v>
      </c>
      <c r="B38" s="292" t="s">
        <v>130</v>
      </c>
      <c r="C38" s="127">
        <v>4</v>
      </c>
      <c r="D38" s="540">
        <v>0</v>
      </c>
      <c r="E38" s="540">
        <v>0</v>
      </c>
      <c r="F38" s="540">
        <v>0</v>
      </c>
      <c r="G38" s="142">
        <v>0</v>
      </c>
      <c r="H38" s="540">
        <v>0</v>
      </c>
      <c r="I38" s="541">
        <v>0</v>
      </c>
      <c r="J38" s="542">
        <v>0</v>
      </c>
      <c r="K38" s="540">
        <v>0</v>
      </c>
      <c r="L38" s="543">
        <v>0</v>
      </c>
      <c r="M38" s="347">
        <v>0</v>
      </c>
      <c r="N38" s="540">
        <v>0</v>
      </c>
      <c r="O38" s="540">
        <v>0</v>
      </c>
      <c r="P38" s="540">
        <v>0</v>
      </c>
      <c r="Q38" s="145">
        <v>0</v>
      </c>
      <c r="R38" s="540">
        <v>0</v>
      </c>
      <c r="S38" s="541">
        <v>0</v>
      </c>
      <c r="T38" s="542">
        <v>0</v>
      </c>
      <c r="U38" s="543">
        <v>0</v>
      </c>
      <c r="V38" s="540">
        <v>0</v>
      </c>
      <c r="W38" s="541">
        <v>0</v>
      </c>
      <c r="X38" s="542">
        <v>0</v>
      </c>
      <c r="Y38" s="540">
        <v>0</v>
      </c>
      <c r="Z38" s="543">
        <v>0</v>
      </c>
      <c r="AA38" s="127">
        <v>0</v>
      </c>
      <c r="AB38" s="296" t="s">
        <v>130</v>
      </c>
      <c r="AC38" s="139">
        <v>3</v>
      </c>
      <c r="AD38" s="448">
        <v>0</v>
      </c>
      <c r="AE38" s="340">
        <v>0</v>
      </c>
      <c r="AF38" s="449">
        <v>0</v>
      </c>
      <c r="AG38" s="464">
        <v>0</v>
      </c>
      <c r="AH38" s="448">
        <v>0</v>
      </c>
      <c r="AI38" s="463">
        <v>0</v>
      </c>
      <c r="AJ38" s="465">
        <v>0</v>
      </c>
      <c r="AK38" s="449">
        <v>0</v>
      </c>
      <c r="AL38" s="449">
        <v>0</v>
      </c>
      <c r="AM38" s="139">
        <v>0</v>
      </c>
      <c r="AN38" s="459">
        <v>0</v>
      </c>
      <c r="AO38" s="145">
        <v>0</v>
      </c>
      <c r="AP38" s="449">
        <v>0</v>
      </c>
      <c r="AQ38" s="139">
        <v>0</v>
      </c>
      <c r="AR38" s="449">
        <v>0</v>
      </c>
      <c r="AS38" s="449">
        <v>0</v>
      </c>
      <c r="AT38" s="449">
        <v>0</v>
      </c>
      <c r="AU38" s="450">
        <v>0</v>
      </c>
      <c r="AV38" s="145">
        <v>0</v>
      </c>
      <c r="AW38" s="449">
        <v>0</v>
      </c>
      <c r="AX38" s="449">
        <v>0</v>
      </c>
      <c r="AY38" s="450">
        <v>0</v>
      </c>
      <c r="AZ38" s="145">
        <v>0</v>
      </c>
      <c r="BA38" s="449">
        <v>0</v>
      </c>
      <c r="BB38" s="450">
        <v>0</v>
      </c>
      <c r="BC38" s="127">
        <v>0</v>
      </c>
      <c r="BD38" s="127">
        <v>0</v>
      </c>
      <c r="BE38" s="691" t="s">
        <v>130</v>
      </c>
      <c r="BF38" s="127">
        <v>4</v>
      </c>
      <c r="BG38" s="449">
        <v>0</v>
      </c>
      <c r="BH38" s="449">
        <v>0</v>
      </c>
      <c r="BI38" s="463">
        <v>0</v>
      </c>
      <c r="BJ38" s="463">
        <v>0</v>
      </c>
      <c r="BK38" s="464">
        <v>0</v>
      </c>
      <c r="BL38" s="448">
        <v>0</v>
      </c>
      <c r="BM38" s="463">
        <v>0</v>
      </c>
      <c r="BN38" s="463">
        <v>0</v>
      </c>
      <c r="BO38" s="464">
        <v>0</v>
      </c>
      <c r="BP38" s="145">
        <v>0</v>
      </c>
      <c r="BQ38" s="449">
        <v>0</v>
      </c>
      <c r="BR38" s="463">
        <v>0</v>
      </c>
      <c r="BS38" s="463">
        <v>0</v>
      </c>
      <c r="BT38" s="130">
        <v>0</v>
      </c>
      <c r="BU38" s="463">
        <v>0</v>
      </c>
      <c r="BV38" s="463">
        <v>0</v>
      </c>
      <c r="BW38" s="463">
        <v>0</v>
      </c>
      <c r="BX38" s="465">
        <v>0</v>
      </c>
      <c r="BY38" s="449">
        <v>0</v>
      </c>
      <c r="BZ38" s="464">
        <v>0</v>
      </c>
      <c r="CA38" s="145">
        <v>0</v>
      </c>
      <c r="CB38" s="448">
        <v>0</v>
      </c>
      <c r="CC38" s="465">
        <v>0</v>
      </c>
      <c r="CD38" s="139">
        <v>0</v>
      </c>
      <c r="CE38" s="65"/>
      <c r="CF38" s="296" t="s">
        <v>130</v>
      </c>
      <c r="CG38" s="127">
        <v>4</v>
      </c>
      <c r="CH38" s="449">
        <v>0</v>
      </c>
      <c r="CI38" s="449">
        <v>0</v>
      </c>
      <c r="CJ38" s="449">
        <v>0</v>
      </c>
      <c r="CK38" s="449">
        <v>0</v>
      </c>
      <c r="CL38" s="450">
        <v>0</v>
      </c>
      <c r="CM38" s="448">
        <v>0</v>
      </c>
      <c r="CN38" s="449">
        <v>0</v>
      </c>
      <c r="CO38" s="449">
        <v>0</v>
      </c>
      <c r="CP38" s="449">
        <v>0</v>
      </c>
      <c r="CQ38" s="449">
        <v>0</v>
      </c>
      <c r="CR38" s="449">
        <v>0</v>
      </c>
      <c r="CS38" s="449">
        <v>0</v>
      </c>
      <c r="CT38" s="449">
        <v>0</v>
      </c>
      <c r="CU38" s="139">
        <v>0</v>
      </c>
      <c r="CV38" s="449">
        <v>0</v>
      </c>
      <c r="CW38" s="449">
        <v>0</v>
      </c>
      <c r="CX38" s="127">
        <v>0</v>
      </c>
      <c r="CY38" s="65"/>
      <c r="CZ38" s="296" t="s">
        <v>130</v>
      </c>
      <c r="DA38" s="127">
        <v>4</v>
      </c>
      <c r="DB38" s="449">
        <v>0</v>
      </c>
      <c r="DC38" s="463">
        <v>0</v>
      </c>
      <c r="DD38" s="463">
        <v>0</v>
      </c>
      <c r="DE38" s="464">
        <v>0</v>
      </c>
      <c r="DF38" s="448">
        <v>0</v>
      </c>
      <c r="DG38" s="463">
        <v>0</v>
      </c>
      <c r="DH38" s="464">
        <v>0</v>
      </c>
      <c r="DI38" s="145">
        <v>0</v>
      </c>
      <c r="DJ38" s="449">
        <v>0</v>
      </c>
      <c r="DK38" s="463">
        <v>0</v>
      </c>
      <c r="DL38" s="464">
        <v>0</v>
      </c>
      <c r="DM38" s="145">
        <v>0</v>
      </c>
      <c r="DN38" s="449">
        <v>0</v>
      </c>
      <c r="DO38" s="465">
        <v>0</v>
      </c>
      <c r="DP38" s="449">
        <v>0</v>
      </c>
      <c r="DQ38" s="464">
        <v>0</v>
      </c>
      <c r="DR38" s="145">
        <v>0</v>
      </c>
      <c r="DS38" s="450">
        <v>0</v>
      </c>
      <c r="DT38" s="145">
        <v>0</v>
      </c>
      <c r="DU38" s="450">
        <v>0</v>
      </c>
      <c r="DV38" s="145">
        <v>0</v>
      </c>
      <c r="DW38" s="139">
        <v>0</v>
      </c>
      <c r="DX38" s="65"/>
      <c r="DY38" s="296" t="s">
        <v>130</v>
      </c>
      <c r="DZ38" s="449">
        <v>0</v>
      </c>
      <c r="EA38" s="463">
        <v>0</v>
      </c>
      <c r="EB38" s="464">
        <v>0</v>
      </c>
      <c r="EC38" s="448">
        <v>0</v>
      </c>
      <c r="ED38" s="463">
        <v>0</v>
      </c>
      <c r="EE38" s="465">
        <v>0</v>
      </c>
      <c r="EF38" s="449">
        <v>0</v>
      </c>
      <c r="EG38" s="463">
        <v>0</v>
      </c>
      <c r="EH38" s="464">
        <v>0</v>
      </c>
      <c r="EI38" s="448">
        <v>0</v>
      </c>
      <c r="EJ38" s="463">
        <v>0</v>
      </c>
      <c r="EK38" s="465">
        <v>0</v>
      </c>
      <c r="EL38" s="449">
        <v>0</v>
      </c>
      <c r="EM38" s="463">
        <v>0</v>
      </c>
      <c r="EN38" s="464">
        <v>0</v>
      </c>
      <c r="EO38" s="448">
        <v>0</v>
      </c>
      <c r="EP38" s="463">
        <v>0</v>
      </c>
      <c r="EQ38" s="465">
        <v>0</v>
      </c>
      <c r="ER38" s="459">
        <v>4</v>
      </c>
      <c r="ES38" s="544">
        <v>0</v>
      </c>
      <c r="ET38" s="449">
        <v>0</v>
      </c>
      <c r="EU38" s="463">
        <v>0</v>
      </c>
      <c r="EV38" s="463">
        <v>0</v>
      </c>
      <c r="EW38" s="463">
        <v>0</v>
      </c>
      <c r="EX38" s="465">
        <v>0</v>
      </c>
      <c r="EY38" s="449">
        <v>0</v>
      </c>
      <c r="EZ38" s="463">
        <v>0</v>
      </c>
      <c r="FA38" s="464">
        <v>0</v>
      </c>
      <c r="FB38" s="448">
        <v>0</v>
      </c>
      <c r="FC38" s="463">
        <v>0</v>
      </c>
      <c r="FD38" s="465">
        <v>0</v>
      </c>
      <c r="FE38" s="449">
        <v>0</v>
      </c>
      <c r="FF38" s="463">
        <v>0</v>
      </c>
      <c r="FG38" s="464">
        <v>0</v>
      </c>
      <c r="FH38" s="448">
        <v>0</v>
      </c>
      <c r="FI38" s="463">
        <v>0</v>
      </c>
      <c r="FJ38" s="465">
        <v>0</v>
      </c>
      <c r="FK38" s="449">
        <v>0</v>
      </c>
      <c r="FL38" s="463">
        <v>0</v>
      </c>
      <c r="FM38" s="464">
        <v>0</v>
      </c>
      <c r="FN38" s="448">
        <v>0</v>
      </c>
      <c r="FO38" s="463">
        <v>0</v>
      </c>
      <c r="FP38" s="465">
        <v>0</v>
      </c>
      <c r="FQ38" s="139">
        <v>0</v>
      </c>
      <c r="FR38" s="65"/>
      <c r="FS38" s="296" t="s">
        <v>130</v>
      </c>
      <c r="FT38" s="506">
        <v>33</v>
      </c>
      <c r="FU38" s="545">
        <v>0</v>
      </c>
      <c r="FV38" s="449">
        <v>0</v>
      </c>
      <c r="FW38" s="449">
        <v>0</v>
      </c>
      <c r="FX38" s="449">
        <v>0</v>
      </c>
      <c r="FY38" s="449">
        <v>0</v>
      </c>
      <c r="FZ38" s="450">
        <v>0</v>
      </c>
      <c r="GA38" s="448">
        <v>0</v>
      </c>
      <c r="GB38" s="449">
        <v>0</v>
      </c>
      <c r="GC38" s="449">
        <v>0</v>
      </c>
      <c r="GD38" s="449">
        <v>0</v>
      </c>
      <c r="GE38" s="139">
        <v>0</v>
      </c>
      <c r="GF38" s="450">
        <v>14</v>
      </c>
      <c r="GG38" s="127">
        <v>43</v>
      </c>
      <c r="GH38" s="339">
        <v>0.32558139534883723</v>
      </c>
      <c r="GI38" s="449">
        <v>0</v>
      </c>
      <c r="GJ38" s="449">
        <v>0</v>
      </c>
      <c r="GK38" s="449">
        <v>0</v>
      </c>
      <c r="GL38" s="449">
        <v>0</v>
      </c>
      <c r="GM38" s="449">
        <v>0</v>
      </c>
      <c r="GN38" s="449">
        <v>0</v>
      </c>
      <c r="GO38" s="449">
        <v>0</v>
      </c>
      <c r="GP38" s="449">
        <v>0</v>
      </c>
      <c r="GQ38" s="139">
        <v>0</v>
      </c>
      <c r="GR38" s="65"/>
      <c r="GS38" s="296" t="s">
        <v>130</v>
      </c>
      <c r="GT38" s="449">
        <v>0</v>
      </c>
      <c r="GU38" s="449">
        <v>0</v>
      </c>
      <c r="GV38" s="449">
        <v>0</v>
      </c>
      <c r="GW38" s="449">
        <v>0</v>
      </c>
      <c r="GX38" s="449">
        <v>0</v>
      </c>
      <c r="GY38" s="449">
        <v>0</v>
      </c>
      <c r="GZ38" s="449">
        <v>0</v>
      </c>
      <c r="HA38" s="139">
        <v>0</v>
      </c>
      <c r="HB38" s="448">
        <v>4</v>
      </c>
      <c r="HC38" s="340">
        <v>0</v>
      </c>
      <c r="HD38" s="448">
        <v>0</v>
      </c>
      <c r="HE38" s="449">
        <v>0</v>
      </c>
      <c r="HF38" s="449">
        <v>0</v>
      </c>
      <c r="HG38" s="449">
        <v>0</v>
      </c>
      <c r="HH38" s="139">
        <v>0</v>
      </c>
      <c r="HI38" s="449">
        <v>0</v>
      </c>
      <c r="HJ38" s="449">
        <v>0</v>
      </c>
      <c r="HK38" s="449">
        <v>0</v>
      </c>
      <c r="HL38" s="449">
        <v>0</v>
      </c>
      <c r="HM38" s="449">
        <v>0</v>
      </c>
      <c r="HN38" s="449">
        <v>0</v>
      </c>
      <c r="HO38" s="449">
        <v>0</v>
      </c>
      <c r="HP38" s="139">
        <v>0</v>
      </c>
      <c r="HQ38" s="65"/>
      <c r="HR38" s="296" t="s">
        <v>130</v>
      </c>
      <c r="HS38" s="448">
        <v>0</v>
      </c>
      <c r="HT38" s="449">
        <v>0</v>
      </c>
      <c r="HU38" s="449">
        <v>0</v>
      </c>
      <c r="HV38" s="449">
        <v>0</v>
      </c>
      <c r="HW38" s="449">
        <v>0</v>
      </c>
      <c r="HX38" s="449">
        <v>0</v>
      </c>
      <c r="HY38" s="449">
        <v>0</v>
      </c>
      <c r="HZ38" s="449">
        <v>0</v>
      </c>
      <c r="IA38" s="449">
        <v>0</v>
      </c>
      <c r="IB38" s="449">
        <v>0</v>
      </c>
      <c r="IC38" s="449">
        <v>1</v>
      </c>
      <c r="ID38" s="449">
        <v>0</v>
      </c>
      <c r="IE38" s="449">
        <v>0</v>
      </c>
      <c r="IF38" s="449">
        <v>0</v>
      </c>
      <c r="IG38" s="139">
        <v>0</v>
      </c>
      <c r="IH38" s="448">
        <v>0</v>
      </c>
      <c r="II38" s="449">
        <v>0</v>
      </c>
      <c r="IJ38" s="450">
        <v>0</v>
      </c>
      <c r="IK38" s="448">
        <v>0</v>
      </c>
      <c r="IL38" s="449">
        <v>0</v>
      </c>
      <c r="IM38" s="139">
        <v>0</v>
      </c>
      <c r="IN38" s="449">
        <v>0</v>
      </c>
      <c r="IO38" s="449">
        <v>0</v>
      </c>
      <c r="IP38" s="139">
        <v>0</v>
      </c>
      <c r="IQ38" s="449">
        <v>0</v>
      </c>
      <c r="IR38" s="449">
        <v>0</v>
      </c>
      <c r="IS38" s="449">
        <v>0</v>
      </c>
      <c r="IT38" s="449">
        <v>0</v>
      </c>
      <c r="IU38" s="139">
        <v>0</v>
      </c>
      <c r="IV38" s="65"/>
      <c r="IW38" s="296" t="s">
        <v>130</v>
      </c>
      <c r="IX38" s="448">
        <v>0</v>
      </c>
      <c r="IY38" s="449">
        <v>0</v>
      </c>
      <c r="IZ38" s="449">
        <v>0</v>
      </c>
      <c r="JA38" s="449">
        <v>0</v>
      </c>
      <c r="JB38" s="139">
        <v>0</v>
      </c>
      <c r="JC38" s="449">
        <v>0</v>
      </c>
      <c r="JD38" s="449">
        <v>0</v>
      </c>
      <c r="JE38" s="449">
        <v>0</v>
      </c>
      <c r="JF38" s="449">
        <v>0</v>
      </c>
      <c r="JG38" s="450">
        <v>0</v>
      </c>
      <c r="JH38" s="448">
        <v>0</v>
      </c>
      <c r="JI38" s="449">
        <v>0</v>
      </c>
      <c r="JJ38" s="449">
        <v>0</v>
      </c>
      <c r="JK38" s="449">
        <v>0</v>
      </c>
      <c r="JL38" s="139">
        <v>0</v>
      </c>
      <c r="JM38" s="448">
        <v>0</v>
      </c>
      <c r="JN38" s="343">
        <v>22</v>
      </c>
      <c r="JO38" s="546">
        <v>0</v>
      </c>
      <c r="JP38" s="449">
        <v>0</v>
      </c>
      <c r="JQ38" s="449">
        <v>0</v>
      </c>
      <c r="JR38" s="450">
        <v>0</v>
      </c>
      <c r="JS38" s="127">
        <v>5</v>
      </c>
      <c r="JT38" s="449">
        <v>0</v>
      </c>
      <c r="JU38" s="449">
        <v>1</v>
      </c>
      <c r="JV38" s="707">
        <v>20</v>
      </c>
      <c r="JW38" s="127">
        <v>2</v>
      </c>
      <c r="JX38" s="449">
        <v>0</v>
      </c>
      <c r="JY38" s="449">
        <v>0</v>
      </c>
      <c r="JZ38" s="707">
        <v>0</v>
      </c>
      <c r="KA38" s="127">
        <v>3</v>
      </c>
      <c r="KB38" s="449">
        <v>0</v>
      </c>
      <c r="KC38" s="449">
        <v>0</v>
      </c>
      <c r="KD38" s="708">
        <v>0</v>
      </c>
      <c r="KE38" s="448">
        <v>0</v>
      </c>
      <c r="KF38" s="449">
        <v>0</v>
      </c>
      <c r="KG38" s="449">
        <v>0</v>
      </c>
      <c r="KH38" s="449">
        <v>0</v>
      </c>
      <c r="KI38" s="139">
        <v>0</v>
      </c>
    </row>
    <row r="39" spans="1:295" s="97" customFormat="1" ht="27" customHeight="1" x14ac:dyDescent="0.3">
      <c r="A39" s="548"/>
      <c r="B39" s="549" t="s">
        <v>116</v>
      </c>
      <c r="C39" s="550">
        <v>120</v>
      </c>
      <c r="D39" s="551">
        <f>SUM(D40:D43)</f>
        <v>0</v>
      </c>
      <c r="E39" s="551">
        <f t="shared" ref="E39:AA39" si="186">SUM(E40:E43)</f>
        <v>0</v>
      </c>
      <c r="F39" s="551">
        <f t="shared" si="186"/>
        <v>0</v>
      </c>
      <c r="G39" s="552">
        <f t="shared" si="169"/>
        <v>0</v>
      </c>
      <c r="H39" s="551">
        <f t="shared" si="186"/>
        <v>0</v>
      </c>
      <c r="I39" s="553">
        <f t="shared" si="186"/>
        <v>0</v>
      </c>
      <c r="J39" s="554">
        <f t="shared" si="186"/>
        <v>9</v>
      </c>
      <c r="K39" s="551">
        <f t="shared" si="186"/>
        <v>6</v>
      </c>
      <c r="L39" s="555">
        <f t="shared" si="186"/>
        <v>8</v>
      </c>
      <c r="M39" s="144">
        <f t="shared" si="170"/>
        <v>6.666666666666667</v>
      </c>
      <c r="N39" s="551">
        <f t="shared" si="186"/>
        <v>9</v>
      </c>
      <c r="O39" s="551">
        <f t="shared" si="186"/>
        <v>6</v>
      </c>
      <c r="P39" s="551">
        <f t="shared" si="186"/>
        <v>8</v>
      </c>
      <c r="Q39" s="146">
        <f t="shared" si="171"/>
        <v>6.666666666666667</v>
      </c>
      <c r="R39" s="551">
        <f t="shared" si="186"/>
        <v>9</v>
      </c>
      <c r="S39" s="553">
        <f t="shared" si="186"/>
        <v>6</v>
      </c>
      <c r="T39" s="554">
        <f t="shared" si="186"/>
        <v>9</v>
      </c>
      <c r="U39" s="555">
        <f t="shared" si="186"/>
        <v>6</v>
      </c>
      <c r="V39" s="551">
        <f t="shared" si="186"/>
        <v>0</v>
      </c>
      <c r="W39" s="553">
        <f t="shared" si="186"/>
        <v>0</v>
      </c>
      <c r="X39" s="554">
        <f t="shared" si="186"/>
        <v>0</v>
      </c>
      <c r="Y39" s="551">
        <f t="shared" si="186"/>
        <v>0</v>
      </c>
      <c r="Z39" s="555">
        <f t="shared" si="186"/>
        <v>0</v>
      </c>
      <c r="AA39" s="555">
        <f t="shared" si="186"/>
        <v>24</v>
      </c>
      <c r="AB39" s="556" t="s">
        <v>116</v>
      </c>
      <c r="AC39" s="557">
        <v>140</v>
      </c>
      <c r="AD39" s="554">
        <f t="shared" ref="AD39:BD39" si="187">SUM(AD40:AD43)</f>
        <v>4</v>
      </c>
      <c r="AE39" s="558">
        <f t="shared" si="132"/>
        <v>2.8571428571428572</v>
      </c>
      <c r="AF39" s="551">
        <f t="shared" si="187"/>
        <v>4</v>
      </c>
      <c r="AG39" s="559">
        <f t="shared" si="187"/>
        <v>4</v>
      </c>
      <c r="AH39" s="554">
        <f t="shared" si="187"/>
        <v>0</v>
      </c>
      <c r="AI39" s="560">
        <f t="shared" si="187"/>
        <v>0</v>
      </c>
      <c r="AJ39" s="561">
        <f t="shared" si="187"/>
        <v>0</v>
      </c>
      <c r="AK39" s="551">
        <f t="shared" si="187"/>
        <v>0</v>
      </c>
      <c r="AL39" s="551">
        <f t="shared" si="187"/>
        <v>0</v>
      </c>
      <c r="AM39" s="555">
        <f t="shared" si="187"/>
        <v>14</v>
      </c>
      <c r="AN39" s="562">
        <f t="shared" si="187"/>
        <v>10</v>
      </c>
      <c r="AO39" s="146">
        <f t="shared" si="133"/>
        <v>7.1428571428571423</v>
      </c>
      <c r="AP39" s="551">
        <f t="shared" si="187"/>
        <v>0</v>
      </c>
      <c r="AQ39" s="555">
        <f t="shared" si="187"/>
        <v>10</v>
      </c>
      <c r="AR39" s="551">
        <f t="shared" si="187"/>
        <v>0</v>
      </c>
      <c r="AS39" s="551">
        <f t="shared" si="187"/>
        <v>0</v>
      </c>
      <c r="AT39" s="551">
        <f t="shared" si="187"/>
        <v>0</v>
      </c>
      <c r="AU39" s="553">
        <f t="shared" si="187"/>
        <v>0</v>
      </c>
      <c r="AV39" s="146">
        <f t="shared" si="134"/>
        <v>0</v>
      </c>
      <c r="AW39" s="551">
        <f t="shared" si="187"/>
        <v>0</v>
      </c>
      <c r="AX39" s="551">
        <f t="shared" si="187"/>
        <v>0</v>
      </c>
      <c r="AY39" s="553">
        <f t="shared" si="187"/>
        <v>0</v>
      </c>
      <c r="AZ39" s="146">
        <f t="shared" si="135"/>
        <v>0</v>
      </c>
      <c r="BA39" s="551">
        <f t="shared" si="187"/>
        <v>0</v>
      </c>
      <c r="BB39" s="553">
        <f t="shared" si="187"/>
        <v>0</v>
      </c>
      <c r="BC39" s="563">
        <f t="shared" si="187"/>
        <v>14</v>
      </c>
      <c r="BD39" s="563">
        <f t="shared" si="187"/>
        <v>10</v>
      </c>
      <c r="BE39" s="556" t="s">
        <v>116</v>
      </c>
      <c r="BF39" s="550">
        <v>155</v>
      </c>
      <c r="BG39" s="551">
        <f t="shared" ref="BG39:CD39" si="188">SUM(BG40:BG43)</f>
        <v>0</v>
      </c>
      <c r="BH39" s="560">
        <f t="shared" si="188"/>
        <v>0</v>
      </c>
      <c r="BI39" s="560">
        <f t="shared" si="188"/>
        <v>0</v>
      </c>
      <c r="BJ39" s="560">
        <f t="shared" si="188"/>
        <v>0</v>
      </c>
      <c r="BK39" s="559">
        <f t="shared" si="188"/>
        <v>0</v>
      </c>
      <c r="BL39" s="554">
        <f t="shared" si="188"/>
        <v>0</v>
      </c>
      <c r="BM39" s="560">
        <f t="shared" si="188"/>
        <v>0</v>
      </c>
      <c r="BN39" s="560">
        <f t="shared" si="188"/>
        <v>0</v>
      </c>
      <c r="BO39" s="559">
        <f t="shared" si="188"/>
        <v>0</v>
      </c>
      <c r="BP39" s="146">
        <f t="shared" si="137"/>
        <v>0</v>
      </c>
      <c r="BQ39" s="551">
        <f t="shared" si="188"/>
        <v>0</v>
      </c>
      <c r="BR39" s="560">
        <f t="shared" si="188"/>
        <v>0</v>
      </c>
      <c r="BS39" s="560">
        <f t="shared" si="188"/>
        <v>0</v>
      </c>
      <c r="BT39" s="564">
        <f t="shared" si="139"/>
        <v>0</v>
      </c>
      <c r="BU39" s="560">
        <f t="shared" si="188"/>
        <v>0</v>
      </c>
      <c r="BV39" s="560">
        <f t="shared" si="188"/>
        <v>0</v>
      </c>
      <c r="BW39" s="560">
        <f t="shared" si="188"/>
        <v>0</v>
      </c>
      <c r="BX39" s="561">
        <f t="shared" si="188"/>
        <v>0</v>
      </c>
      <c r="BY39" s="551">
        <f t="shared" si="188"/>
        <v>0</v>
      </c>
      <c r="BZ39" s="559">
        <f t="shared" si="188"/>
        <v>0</v>
      </c>
      <c r="CA39" s="146">
        <f t="shared" si="141"/>
        <v>0</v>
      </c>
      <c r="CB39" s="554">
        <f t="shared" si="188"/>
        <v>0</v>
      </c>
      <c r="CC39" s="561">
        <f t="shared" si="188"/>
        <v>0</v>
      </c>
      <c r="CD39" s="555">
        <f t="shared" si="188"/>
        <v>0</v>
      </c>
      <c r="CE39" s="65"/>
      <c r="CF39" s="556" t="s">
        <v>116</v>
      </c>
      <c r="CG39" s="353">
        <f>SUM(CG40:CG43)</f>
        <v>186</v>
      </c>
      <c r="CH39" s="551">
        <f t="shared" ref="CH39:CX39" si="189">SUM(CH40:CH43)</f>
        <v>0</v>
      </c>
      <c r="CI39" s="551">
        <f t="shared" si="189"/>
        <v>3</v>
      </c>
      <c r="CJ39" s="551">
        <f t="shared" si="189"/>
        <v>0</v>
      </c>
      <c r="CK39" s="551">
        <f t="shared" si="189"/>
        <v>0</v>
      </c>
      <c r="CL39" s="553">
        <f t="shared" si="189"/>
        <v>0</v>
      </c>
      <c r="CM39" s="554">
        <f t="shared" si="189"/>
        <v>0</v>
      </c>
      <c r="CN39" s="551">
        <f t="shared" si="189"/>
        <v>0</v>
      </c>
      <c r="CO39" s="551">
        <f t="shared" si="189"/>
        <v>0</v>
      </c>
      <c r="CP39" s="551">
        <f t="shared" si="189"/>
        <v>0</v>
      </c>
      <c r="CQ39" s="551">
        <f t="shared" si="189"/>
        <v>0</v>
      </c>
      <c r="CR39" s="551">
        <f t="shared" si="189"/>
        <v>0</v>
      </c>
      <c r="CS39" s="551">
        <f t="shared" si="189"/>
        <v>0</v>
      </c>
      <c r="CT39" s="551">
        <f t="shared" si="189"/>
        <v>0</v>
      </c>
      <c r="CU39" s="555">
        <f t="shared" si="189"/>
        <v>0</v>
      </c>
      <c r="CV39" s="551">
        <f t="shared" si="189"/>
        <v>0</v>
      </c>
      <c r="CW39" s="551">
        <f t="shared" si="189"/>
        <v>0</v>
      </c>
      <c r="CX39" s="563">
        <f t="shared" si="189"/>
        <v>0</v>
      </c>
      <c r="CY39" s="65"/>
      <c r="CZ39" s="556" t="s">
        <v>116</v>
      </c>
      <c r="DA39" s="550">
        <v>177</v>
      </c>
      <c r="DB39" s="551">
        <f t="shared" ref="DB39:DW39" si="190">SUM(DB40:DB43)</f>
        <v>0</v>
      </c>
      <c r="DC39" s="560">
        <f t="shared" si="190"/>
        <v>1</v>
      </c>
      <c r="DD39" s="560">
        <f t="shared" si="190"/>
        <v>0</v>
      </c>
      <c r="DE39" s="559">
        <f t="shared" si="190"/>
        <v>0</v>
      </c>
      <c r="DF39" s="554">
        <f t="shared" si="190"/>
        <v>0</v>
      </c>
      <c r="DG39" s="560">
        <f t="shared" si="190"/>
        <v>0</v>
      </c>
      <c r="DH39" s="559">
        <f t="shared" si="190"/>
        <v>0</v>
      </c>
      <c r="DI39" s="146">
        <f t="shared" si="145"/>
        <v>0</v>
      </c>
      <c r="DJ39" s="551">
        <f t="shared" si="190"/>
        <v>0</v>
      </c>
      <c r="DK39" s="560">
        <f t="shared" si="190"/>
        <v>0</v>
      </c>
      <c r="DL39" s="559">
        <f t="shared" si="190"/>
        <v>0</v>
      </c>
      <c r="DM39" s="146">
        <f t="shared" si="147"/>
        <v>0</v>
      </c>
      <c r="DN39" s="551">
        <f t="shared" si="190"/>
        <v>0</v>
      </c>
      <c r="DO39" s="561">
        <f t="shared" si="190"/>
        <v>0</v>
      </c>
      <c r="DP39" s="551">
        <f t="shared" si="190"/>
        <v>0</v>
      </c>
      <c r="DQ39" s="559">
        <f t="shared" si="190"/>
        <v>0</v>
      </c>
      <c r="DR39" s="146">
        <f t="shared" si="149"/>
        <v>0</v>
      </c>
      <c r="DS39" s="553">
        <f t="shared" si="190"/>
        <v>12</v>
      </c>
      <c r="DT39" s="146">
        <f t="shared" si="151"/>
        <v>6.7796610169491522</v>
      </c>
      <c r="DU39" s="553">
        <f t="shared" si="190"/>
        <v>12</v>
      </c>
      <c r="DV39" s="146">
        <f t="shared" si="153"/>
        <v>6.7796610169491522</v>
      </c>
      <c r="DW39" s="555">
        <f t="shared" si="190"/>
        <v>0</v>
      </c>
      <c r="DX39" s="65"/>
      <c r="DY39" s="556" t="s">
        <v>116</v>
      </c>
      <c r="DZ39" s="551">
        <f t="shared" ref="DZ39:FQ39" si="191">SUM(DZ40:DZ43)</f>
        <v>0</v>
      </c>
      <c r="EA39" s="560">
        <f t="shared" si="191"/>
        <v>0</v>
      </c>
      <c r="EB39" s="559">
        <f t="shared" si="191"/>
        <v>0</v>
      </c>
      <c r="EC39" s="554">
        <f t="shared" si="191"/>
        <v>17</v>
      </c>
      <c r="ED39" s="560">
        <f t="shared" si="191"/>
        <v>7</v>
      </c>
      <c r="EE39" s="561">
        <f t="shared" si="191"/>
        <v>0</v>
      </c>
      <c r="EF39" s="551">
        <f t="shared" si="191"/>
        <v>0</v>
      </c>
      <c r="EG39" s="560">
        <f t="shared" si="191"/>
        <v>0</v>
      </c>
      <c r="EH39" s="559">
        <f t="shared" si="191"/>
        <v>0</v>
      </c>
      <c r="EI39" s="554">
        <f t="shared" si="191"/>
        <v>3</v>
      </c>
      <c r="EJ39" s="560">
        <f t="shared" si="191"/>
        <v>1</v>
      </c>
      <c r="EK39" s="561">
        <f t="shared" si="191"/>
        <v>0</v>
      </c>
      <c r="EL39" s="551">
        <f t="shared" si="191"/>
        <v>0</v>
      </c>
      <c r="EM39" s="560">
        <f t="shared" si="191"/>
        <v>0</v>
      </c>
      <c r="EN39" s="559">
        <f t="shared" si="191"/>
        <v>0</v>
      </c>
      <c r="EO39" s="554">
        <f t="shared" si="191"/>
        <v>1</v>
      </c>
      <c r="EP39" s="560">
        <f t="shared" si="191"/>
        <v>0</v>
      </c>
      <c r="EQ39" s="561">
        <f t="shared" si="191"/>
        <v>0</v>
      </c>
      <c r="ER39" s="562">
        <v>133</v>
      </c>
      <c r="ES39" s="565">
        <f t="shared" si="156"/>
        <v>1.5037593984962405</v>
      </c>
      <c r="ET39" s="551">
        <f t="shared" si="191"/>
        <v>0</v>
      </c>
      <c r="EU39" s="560">
        <f t="shared" si="191"/>
        <v>0</v>
      </c>
      <c r="EV39" s="560">
        <f t="shared" si="191"/>
        <v>1</v>
      </c>
      <c r="EW39" s="560">
        <f t="shared" si="191"/>
        <v>1</v>
      </c>
      <c r="EX39" s="561">
        <f t="shared" si="191"/>
        <v>0</v>
      </c>
      <c r="EY39" s="551">
        <f t="shared" si="191"/>
        <v>0</v>
      </c>
      <c r="EZ39" s="560">
        <f t="shared" si="191"/>
        <v>0</v>
      </c>
      <c r="FA39" s="559">
        <f t="shared" si="191"/>
        <v>0</v>
      </c>
      <c r="FB39" s="554">
        <f t="shared" si="191"/>
        <v>0</v>
      </c>
      <c r="FC39" s="560">
        <f t="shared" si="191"/>
        <v>0</v>
      </c>
      <c r="FD39" s="561">
        <f t="shared" si="191"/>
        <v>0</v>
      </c>
      <c r="FE39" s="551">
        <f t="shared" si="191"/>
        <v>39</v>
      </c>
      <c r="FF39" s="560">
        <f t="shared" si="191"/>
        <v>3</v>
      </c>
      <c r="FG39" s="559">
        <f t="shared" si="191"/>
        <v>1</v>
      </c>
      <c r="FH39" s="554">
        <f t="shared" si="191"/>
        <v>0</v>
      </c>
      <c r="FI39" s="560">
        <f t="shared" si="191"/>
        <v>0</v>
      </c>
      <c r="FJ39" s="561">
        <f t="shared" si="191"/>
        <v>1</v>
      </c>
      <c r="FK39" s="551">
        <f t="shared" si="191"/>
        <v>1</v>
      </c>
      <c r="FL39" s="560">
        <f t="shared" si="191"/>
        <v>0</v>
      </c>
      <c r="FM39" s="559">
        <f t="shared" si="191"/>
        <v>0</v>
      </c>
      <c r="FN39" s="554">
        <f t="shared" si="191"/>
        <v>0</v>
      </c>
      <c r="FO39" s="560">
        <f t="shared" si="191"/>
        <v>0</v>
      </c>
      <c r="FP39" s="561">
        <f t="shared" si="191"/>
        <v>0</v>
      </c>
      <c r="FQ39" s="555">
        <f t="shared" si="191"/>
        <v>0</v>
      </c>
      <c r="FR39" s="65"/>
      <c r="FS39" s="556" t="s">
        <v>116</v>
      </c>
      <c r="FT39" s="566">
        <v>1351</v>
      </c>
      <c r="FU39" s="567">
        <f t="shared" si="177"/>
        <v>3.9230199851961509</v>
      </c>
      <c r="FV39" s="551">
        <f t="shared" ref="FV39:GQ39" si="192">SUM(FV40:FV43)</f>
        <v>0</v>
      </c>
      <c r="FW39" s="560">
        <f t="shared" si="192"/>
        <v>0</v>
      </c>
      <c r="FX39" s="560">
        <f t="shared" si="192"/>
        <v>0</v>
      </c>
      <c r="FY39" s="560">
        <f t="shared" si="192"/>
        <v>2</v>
      </c>
      <c r="FZ39" s="559">
        <f t="shared" si="192"/>
        <v>9</v>
      </c>
      <c r="GA39" s="554">
        <f t="shared" si="192"/>
        <v>0</v>
      </c>
      <c r="GB39" s="560">
        <f t="shared" si="192"/>
        <v>1</v>
      </c>
      <c r="GC39" s="560">
        <f t="shared" si="192"/>
        <v>6</v>
      </c>
      <c r="GD39" s="560">
        <f t="shared" si="192"/>
        <v>13</v>
      </c>
      <c r="GE39" s="561">
        <f t="shared" si="192"/>
        <v>22</v>
      </c>
      <c r="GF39" s="553">
        <f t="shared" si="192"/>
        <v>330</v>
      </c>
      <c r="GG39" s="563">
        <v>1741</v>
      </c>
      <c r="GH39" s="571">
        <f t="shared" si="179"/>
        <v>0.18954623779437105</v>
      </c>
      <c r="GI39" s="560">
        <f t="shared" si="192"/>
        <v>3</v>
      </c>
      <c r="GJ39" s="560">
        <f t="shared" si="192"/>
        <v>0</v>
      </c>
      <c r="GK39" s="560">
        <f t="shared" si="192"/>
        <v>12</v>
      </c>
      <c r="GL39" s="560">
        <f t="shared" si="192"/>
        <v>0</v>
      </c>
      <c r="GM39" s="551">
        <f t="shared" si="192"/>
        <v>0</v>
      </c>
      <c r="GN39" s="551">
        <f t="shared" si="192"/>
        <v>0</v>
      </c>
      <c r="GO39" s="551">
        <f t="shared" si="192"/>
        <v>2</v>
      </c>
      <c r="GP39" s="551">
        <f t="shared" si="192"/>
        <v>0</v>
      </c>
      <c r="GQ39" s="555">
        <f t="shared" si="192"/>
        <v>0</v>
      </c>
      <c r="GR39" s="65"/>
      <c r="GS39" s="556" t="s">
        <v>116</v>
      </c>
      <c r="GT39" s="551">
        <f t="shared" ref="GT39:HP39" si="193">SUM(GT40:GT43)</f>
        <v>0</v>
      </c>
      <c r="GU39" s="551">
        <f t="shared" si="193"/>
        <v>0</v>
      </c>
      <c r="GV39" s="551">
        <f t="shared" si="193"/>
        <v>0</v>
      </c>
      <c r="GW39" s="551">
        <f t="shared" si="193"/>
        <v>0</v>
      </c>
      <c r="GX39" s="551">
        <f t="shared" si="193"/>
        <v>0</v>
      </c>
      <c r="GY39" s="551">
        <f t="shared" si="193"/>
        <v>0</v>
      </c>
      <c r="GZ39" s="551">
        <f t="shared" si="193"/>
        <v>0</v>
      </c>
      <c r="HA39" s="555">
        <f t="shared" si="193"/>
        <v>57</v>
      </c>
      <c r="HB39" s="554">
        <v>145</v>
      </c>
      <c r="HC39" s="558">
        <f t="shared" si="161"/>
        <v>0</v>
      </c>
      <c r="HD39" s="554">
        <f t="shared" si="193"/>
        <v>0</v>
      </c>
      <c r="HE39" s="551">
        <f t="shared" si="193"/>
        <v>0</v>
      </c>
      <c r="HF39" s="551">
        <f t="shared" si="193"/>
        <v>0</v>
      </c>
      <c r="HG39" s="551">
        <f t="shared" si="193"/>
        <v>0</v>
      </c>
      <c r="HH39" s="555">
        <f t="shared" si="193"/>
        <v>0</v>
      </c>
      <c r="HI39" s="551">
        <f t="shared" si="193"/>
        <v>0</v>
      </c>
      <c r="HJ39" s="551">
        <f t="shared" si="193"/>
        <v>0</v>
      </c>
      <c r="HK39" s="551">
        <f t="shared" si="193"/>
        <v>0</v>
      </c>
      <c r="HL39" s="551">
        <f t="shared" si="193"/>
        <v>0</v>
      </c>
      <c r="HM39" s="551">
        <f t="shared" si="193"/>
        <v>0</v>
      </c>
      <c r="HN39" s="551">
        <f t="shared" si="193"/>
        <v>0</v>
      </c>
      <c r="HO39" s="551">
        <f t="shared" si="193"/>
        <v>0</v>
      </c>
      <c r="HP39" s="555">
        <f t="shared" si="193"/>
        <v>0</v>
      </c>
      <c r="HQ39" s="65"/>
      <c r="HR39" s="556" t="s">
        <v>116</v>
      </c>
      <c r="HS39" s="554">
        <f t="shared" ref="HS39:IU39" si="194">SUM(HS40:HS43)</f>
        <v>0</v>
      </c>
      <c r="HT39" s="551">
        <f t="shared" si="194"/>
        <v>0</v>
      </c>
      <c r="HU39" s="551">
        <f t="shared" si="194"/>
        <v>0</v>
      </c>
      <c r="HV39" s="551">
        <f t="shared" si="194"/>
        <v>0</v>
      </c>
      <c r="HW39" s="551">
        <f t="shared" si="194"/>
        <v>0</v>
      </c>
      <c r="HX39" s="551">
        <f t="shared" si="194"/>
        <v>0</v>
      </c>
      <c r="HY39" s="551">
        <f t="shared" si="194"/>
        <v>1</v>
      </c>
      <c r="HZ39" s="551">
        <f t="shared" si="194"/>
        <v>1</v>
      </c>
      <c r="IA39" s="551">
        <f t="shared" si="194"/>
        <v>0</v>
      </c>
      <c r="IB39" s="551">
        <f t="shared" si="194"/>
        <v>1</v>
      </c>
      <c r="IC39" s="551">
        <f t="shared" si="194"/>
        <v>0</v>
      </c>
      <c r="ID39" s="551">
        <f t="shared" si="194"/>
        <v>0</v>
      </c>
      <c r="IE39" s="551">
        <f t="shared" si="194"/>
        <v>0</v>
      </c>
      <c r="IF39" s="551">
        <f t="shared" si="194"/>
        <v>0</v>
      </c>
      <c r="IG39" s="555">
        <f t="shared" si="194"/>
        <v>0</v>
      </c>
      <c r="IH39" s="554">
        <f t="shared" si="194"/>
        <v>0</v>
      </c>
      <c r="II39" s="551">
        <f t="shared" si="194"/>
        <v>1</v>
      </c>
      <c r="IJ39" s="553">
        <f t="shared" si="194"/>
        <v>0</v>
      </c>
      <c r="IK39" s="554">
        <f t="shared" si="194"/>
        <v>0</v>
      </c>
      <c r="IL39" s="551">
        <f t="shared" si="194"/>
        <v>0</v>
      </c>
      <c r="IM39" s="555">
        <f t="shared" si="194"/>
        <v>0</v>
      </c>
      <c r="IN39" s="551">
        <f t="shared" si="194"/>
        <v>0</v>
      </c>
      <c r="IO39" s="551">
        <f t="shared" si="194"/>
        <v>0</v>
      </c>
      <c r="IP39" s="555">
        <f t="shared" si="194"/>
        <v>0</v>
      </c>
      <c r="IQ39" s="551">
        <f t="shared" si="194"/>
        <v>0</v>
      </c>
      <c r="IR39" s="551">
        <f t="shared" si="194"/>
        <v>0</v>
      </c>
      <c r="IS39" s="551">
        <f t="shared" si="194"/>
        <v>0</v>
      </c>
      <c r="IT39" s="551">
        <f t="shared" si="194"/>
        <v>0</v>
      </c>
      <c r="IU39" s="555">
        <f t="shared" si="194"/>
        <v>0</v>
      </c>
      <c r="IV39" s="65"/>
      <c r="IW39" s="556" t="s">
        <v>116</v>
      </c>
      <c r="IX39" s="554">
        <f t="shared" ref="IX39:KI39" si="195">SUM(IX40:IX43)</f>
        <v>0</v>
      </c>
      <c r="IY39" s="560">
        <f t="shared" si="195"/>
        <v>0</v>
      </c>
      <c r="IZ39" s="560">
        <f t="shared" si="195"/>
        <v>0</v>
      </c>
      <c r="JA39" s="560">
        <f t="shared" si="195"/>
        <v>0</v>
      </c>
      <c r="JB39" s="561">
        <f t="shared" si="195"/>
        <v>0</v>
      </c>
      <c r="JC39" s="551">
        <f t="shared" si="195"/>
        <v>0</v>
      </c>
      <c r="JD39" s="560">
        <f t="shared" si="195"/>
        <v>0</v>
      </c>
      <c r="JE39" s="560">
        <f t="shared" si="195"/>
        <v>0</v>
      </c>
      <c r="JF39" s="560">
        <f t="shared" si="195"/>
        <v>0</v>
      </c>
      <c r="JG39" s="559">
        <f t="shared" si="195"/>
        <v>0</v>
      </c>
      <c r="JH39" s="554">
        <f t="shared" si="195"/>
        <v>0</v>
      </c>
      <c r="JI39" s="560">
        <f t="shared" si="195"/>
        <v>0</v>
      </c>
      <c r="JJ39" s="560">
        <f t="shared" si="195"/>
        <v>0</v>
      </c>
      <c r="JK39" s="560">
        <f t="shared" si="195"/>
        <v>0</v>
      </c>
      <c r="JL39" s="561">
        <f t="shared" si="195"/>
        <v>0</v>
      </c>
      <c r="JM39" s="554">
        <f t="shared" si="195"/>
        <v>21</v>
      </c>
      <c r="JN39" s="569">
        <v>871</v>
      </c>
      <c r="JO39" s="570">
        <f t="shared" si="165"/>
        <v>2.4110218140068884</v>
      </c>
      <c r="JP39" s="551">
        <f t="shared" si="195"/>
        <v>0</v>
      </c>
      <c r="JQ39" s="551">
        <f t="shared" si="195"/>
        <v>0</v>
      </c>
      <c r="JR39" s="553">
        <f t="shared" si="195"/>
        <v>0</v>
      </c>
      <c r="JS39" s="563">
        <f t="shared" si="195"/>
        <v>181</v>
      </c>
      <c r="JT39" s="551">
        <f t="shared" si="195"/>
        <v>18</v>
      </c>
      <c r="JU39" s="551">
        <f t="shared" si="195"/>
        <v>6</v>
      </c>
      <c r="JV39" s="709">
        <f t="shared" si="183"/>
        <v>13.259668508287293</v>
      </c>
      <c r="JW39" s="563">
        <f t="shared" si="195"/>
        <v>123</v>
      </c>
      <c r="JX39" s="551">
        <f t="shared" si="195"/>
        <v>12</v>
      </c>
      <c r="JY39" s="551">
        <f t="shared" si="195"/>
        <v>17</v>
      </c>
      <c r="JZ39" s="709">
        <f t="shared" si="184"/>
        <v>23.577235772357724</v>
      </c>
      <c r="KA39" s="563">
        <f t="shared" si="195"/>
        <v>150</v>
      </c>
      <c r="KB39" s="551">
        <f t="shared" si="195"/>
        <v>4</v>
      </c>
      <c r="KC39" s="551">
        <f t="shared" si="195"/>
        <v>30</v>
      </c>
      <c r="KD39" s="710">
        <f t="shared" si="185"/>
        <v>22.666666666666664</v>
      </c>
      <c r="KE39" s="554">
        <f t="shared" si="195"/>
        <v>0</v>
      </c>
      <c r="KF39" s="551">
        <f t="shared" si="195"/>
        <v>0</v>
      </c>
      <c r="KG39" s="551">
        <f t="shared" si="195"/>
        <v>0</v>
      </c>
      <c r="KH39" s="551">
        <f t="shared" si="195"/>
        <v>0</v>
      </c>
      <c r="KI39" s="555">
        <f t="shared" si="195"/>
        <v>0</v>
      </c>
    </row>
    <row r="40" spans="1:295" s="97" customFormat="1" ht="27" customHeight="1" x14ac:dyDescent="0.3">
      <c r="A40" s="291">
        <v>1449</v>
      </c>
      <c r="B40" s="292" t="s">
        <v>122</v>
      </c>
      <c r="C40" s="127">
        <v>29</v>
      </c>
      <c r="D40" s="540">
        <v>0</v>
      </c>
      <c r="E40" s="540">
        <v>0</v>
      </c>
      <c r="F40" s="540">
        <v>0</v>
      </c>
      <c r="G40" s="142">
        <v>0</v>
      </c>
      <c r="H40" s="540">
        <v>0</v>
      </c>
      <c r="I40" s="541">
        <v>0</v>
      </c>
      <c r="J40" s="542">
        <v>0</v>
      </c>
      <c r="K40" s="540">
        <v>2</v>
      </c>
      <c r="L40" s="543">
        <v>1</v>
      </c>
      <c r="M40" s="347">
        <v>3.4482758620689653</v>
      </c>
      <c r="N40" s="540">
        <v>0</v>
      </c>
      <c r="O40" s="540">
        <v>2</v>
      </c>
      <c r="P40" s="540">
        <v>1</v>
      </c>
      <c r="Q40" s="145">
        <v>3.4482758620689653</v>
      </c>
      <c r="R40" s="540">
        <v>0</v>
      </c>
      <c r="S40" s="541">
        <v>2</v>
      </c>
      <c r="T40" s="542">
        <v>0</v>
      </c>
      <c r="U40" s="543">
        <v>2</v>
      </c>
      <c r="V40" s="540">
        <v>0</v>
      </c>
      <c r="W40" s="541">
        <v>0</v>
      </c>
      <c r="X40" s="542">
        <v>0</v>
      </c>
      <c r="Y40" s="540">
        <v>0</v>
      </c>
      <c r="Z40" s="543">
        <v>0</v>
      </c>
      <c r="AA40" s="127">
        <v>7</v>
      </c>
      <c r="AB40" s="296" t="s">
        <v>122</v>
      </c>
      <c r="AC40" s="139">
        <v>40</v>
      </c>
      <c r="AD40" s="448">
        <v>1</v>
      </c>
      <c r="AE40" s="340">
        <v>2.5</v>
      </c>
      <c r="AF40" s="449">
        <v>1</v>
      </c>
      <c r="AG40" s="464">
        <v>1</v>
      </c>
      <c r="AH40" s="448">
        <v>0</v>
      </c>
      <c r="AI40" s="463">
        <v>0</v>
      </c>
      <c r="AJ40" s="465">
        <v>0</v>
      </c>
      <c r="AK40" s="449">
        <v>0</v>
      </c>
      <c r="AL40" s="449">
        <v>0</v>
      </c>
      <c r="AM40" s="139">
        <v>3</v>
      </c>
      <c r="AN40" s="459">
        <v>3</v>
      </c>
      <c r="AO40" s="145">
        <v>7.5</v>
      </c>
      <c r="AP40" s="449">
        <v>0</v>
      </c>
      <c r="AQ40" s="139">
        <v>3</v>
      </c>
      <c r="AR40" s="449">
        <v>0</v>
      </c>
      <c r="AS40" s="449">
        <v>0</v>
      </c>
      <c r="AT40" s="449">
        <v>0</v>
      </c>
      <c r="AU40" s="450">
        <v>0</v>
      </c>
      <c r="AV40" s="145">
        <v>0</v>
      </c>
      <c r="AW40" s="449">
        <v>0</v>
      </c>
      <c r="AX40" s="449">
        <v>0</v>
      </c>
      <c r="AY40" s="450">
        <v>0</v>
      </c>
      <c r="AZ40" s="145">
        <v>0</v>
      </c>
      <c r="BA40" s="449">
        <v>0</v>
      </c>
      <c r="BB40" s="450">
        <v>0</v>
      </c>
      <c r="BC40" s="127">
        <v>3</v>
      </c>
      <c r="BD40" s="127">
        <v>3</v>
      </c>
      <c r="BE40" s="691" t="s">
        <v>122</v>
      </c>
      <c r="BF40" s="127">
        <v>43</v>
      </c>
      <c r="BG40" s="449">
        <v>0</v>
      </c>
      <c r="BH40" s="449">
        <v>0</v>
      </c>
      <c r="BI40" s="463">
        <v>0</v>
      </c>
      <c r="BJ40" s="463">
        <v>0</v>
      </c>
      <c r="BK40" s="464">
        <v>0</v>
      </c>
      <c r="BL40" s="448">
        <v>0</v>
      </c>
      <c r="BM40" s="463">
        <v>0</v>
      </c>
      <c r="BN40" s="463">
        <v>0</v>
      </c>
      <c r="BO40" s="464">
        <v>0</v>
      </c>
      <c r="BP40" s="145">
        <v>0</v>
      </c>
      <c r="BQ40" s="449">
        <v>0</v>
      </c>
      <c r="BR40" s="463">
        <v>0</v>
      </c>
      <c r="BS40" s="463">
        <v>0</v>
      </c>
      <c r="BT40" s="130">
        <v>0</v>
      </c>
      <c r="BU40" s="463">
        <v>0</v>
      </c>
      <c r="BV40" s="463">
        <v>0</v>
      </c>
      <c r="BW40" s="463">
        <v>0</v>
      </c>
      <c r="BX40" s="465">
        <v>0</v>
      </c>
      <c r="BY40" s="449">
        <v>0</v>
      </c>
      <c r="BZ40" s="464">
        <v>0</v>
      </c>
      <c r="CA40" s="145">
        <v>0</v>
      </c>
      <c r="CB40" s="448">
        <v>0</v>
      </c>
      <c r="CC40" s="465">
        <v>0</v>
      </c>
      <c r="CD40" s="139">
        <v>0</v>
      </c>
      <c r="CE40" s="65"/>
      <c r="CF40" s="296" t="s">
        <v>122</v>
      </c>
      <c r="CG40" s="127">
        <v>52</v>
      </c>
      <c r="CH40" s="449">
        <v>0</v>
      </c>
      <c r="CI40" s="449">
        <v>1</v>
      </c>
      <c r="CJ40" s="449">
        <v>0</v>
      </c>
      <c r="CK40" s="449">
        <v>0</v>
      </c>
      <c r="CL40" s="450">
        <v>0</v>
      </c>
      <c r="CM40" s="448">
        <v>0</v>
      </c>
      <c r="CN40" s="449">
        <v>0</v>
      </c>
      <c r="CO40" s="449">
        <v>0</v>
      </c>
      <c r="CP40" s="449">
        <v>0</v>
      </c>
      <c r="CQ40" s="449">
        <v>0</v>
      </c>
      <c r="CR40" s="449">
        <v>0</v>
      </c>
      <c r="CS40" s="449">
        <v>0</v>
      </c>
      <c r="CT40" s="449">
        <v>0</v>
      </c>
      <c r="CU40" s="139">
        <v>0</v>
      </c>
      <c r="CV40" s="449">
        <v>0</v>
      </c>
      <c r="CW40" s="449">
        <v>0</v>
      </c>
      <c r="CX40" s="127">
        <v>0</v>
      </c>
      <c r="CY40" s="65"/>
      <c r="CZ40" s="296" t="s">
        <v>122</v>
      </c>
      <c r="DA40" s="127">
        <v>54</v>
      </c>
      <c r="DB40" s="449">
        <v>0</v>
      </c>
      <c r="DC40" s="463">
        <v>0</v>
      </c>
      <c r="DD40" s="463">
        <v>0</v>
      </c>
      <c r="DE40" s="464">
        <v>0</v>
      </c>
      <c r="DF40" s="448">
        <v>0</v>
      </c>
      <c r="DG40" s="463">
        <v>0</v>
      </c>
      <c r="DH40" s="464">
        <v>0</v>
      </c>
      <c r="DI40" s="145">
        <v>0</v>
      </c>
      <c r="DJ40" s="449">
        <v>0</v>
      </c>
      <c r="DK40" s="463">
        <v>0</v>
      </c>
      <c r="DL40" s="464">
        <v>0</v>
      </c>
      <c r="DM40" s="145">
        <v>0</v>
      </c>
      <c r="DN40" s="449">
        <v>0</v>
      </c>
      <c r="DO40" s="465">
        <v>0</v>
      </c>
      <c r="DP40" s="449">
        <v>0</v>
      </c>
      <c r="DQ40" s="464">
        <v>0</v>
      </c>
      <c r="DR40" s="145">
        <v>0</v>
      </c>
      <c r="DS40" s="450">
        <v>3</v>
      </c>
      <c r="DT40" s="145">
        <v>5.5555555555555554</v>
      </c>
      <c r="DU40" s="450">
        <v>3</v>
      </c>
      <c r="DV40" s="145">
        <v>5.5555555555555554</v>
      </c>
      <c r="DW40" s="139">
        <v>0</v>
      </c>
      <c r="DX40" s="65"/>
      <c r="DY40" s="296" t="s">
        <v>122</v>
      </c>
      <c r="DZ40" s="449">
        <v>0</v>
      </c>
      <c r="EA40" s="463">
        <v>0</v>
      </c>
      <c r="EB40" s="464">
        <v>0</v>
      </c>
      <c r="EC40" s="448">
        <v>17</v>
      </c>
      <c r="ED40" s="463">
        <v>7</v>
      </c>
      <c r="EE40" s="465">
        <v>0</v>
      </c>
      <c r="EF40" s="449">
        <v>0</v>
      </c>
      <c r="EG40" s="463">
        <v>0</v>
      </c>
      <c r="EH40" s="464">
        <v>0</v>
      </c>
      <c r="EI40" s="448">
        <v>2</v>
      </c>
      <c r="EJ40" s="463">
        <v>1</v>
      </c>
      <c r="EK40" s="465">
        <v>0</v>
      </c>
      <c r="EL40" s="449">
        <v>0</v>
      </c>
      <c r="EM40" s="463">
        <v>0</v>
      </c>
      <c r="EN40" s="464">
        <v>0</v>
      </c>
      <c r="EO40" s="448">
        <v>0</v>
      </c>
      <c r="EP40" s="463">
        <v>0</v>
      </c>
      <c r="EQ40" s="465">
        <v>0</v>
      </c>
      <c r="ER40" s="459">
        <v>38</v>
      </c>
      <c r="ES40" s="544">
        <v>0</v>
      </c>
      <c r="ET40" s="449">
        <v>0</v>
      </c>
      <c r="EU40" s="463">
        <v>0</v>
      </c>
      <c r="EV40" s="463">
        <v>0</v>
      </c>
      <c r="EW40" s="463">
        <v>0</v>
      </c>
      <c r="EX40" s="465">
        <v>0</v>
      </c>
      <c r="EY40" s="449">
        <v>0</v>
      </c>
      <c r="EZ40" s="463">
        <v>0</v>
      </c>
      <c r="FA40" s="464">
        <v>0</v>
      </c>
      <c r="FB40" s="448">
        <v>0</v>
      </c>
      <c r="FC40" s="463">
        <v>0</v>
      </c>
      <c r="FD40" s="465">
        <v>0</v>
      </c>
      <c r="FE40" s="449">
        <v>39</v>
      </c>
      <c r="FF40" s="463">
        <v>3</v>
      </c>
      <c r="FG40" s="464">
        <v>1</v>
      </c>
      <c r="FH40" s="448">
        <v>0</v>
      </c>
      <c r="FI40" s="463">
        <v>0</v>
      </c>
      <c r="FJ40" s="465">
        <v>1</v>
      </c>
      <c r="FK40" s="449">
        <v>1</v>
      </c>
      <c r="FL40" s="463">
        <v>0</v>
      </c>
      <c r="FM40" s="464">
        <v>0</v>
      </c>
      <c r="FN40" s="448">
        <v>0</v>
      </c>
      <c r="FO40" s="463">
        <v>0</v>
      </c>
      <c r="FP40" s="465">
        <v>0</v>
      </c>
      <c r="FQ40" s="139">
        <v>0</v>
      </c>
      <c r="FR40" s="65"/>
      <c r="FS40" s="296" t="s">
        <v>122</v>
      </c>
      <c r="FT40" s="506">
        <v>381</v>
      </c>
      <c r="FU40" s="545">
        <v>2.0997375328083989</v>
      </c>
      <c r="FV40" s="449">
        <v>0</v>
      </c>
      <c r="FW40" s="449">
        <v>0</v>
      </c>
      <c r="FX40" s="449">
        <v>0</v>
      </c>
      <c r="FY40" s="449">
        <v>1</v>
      </c>
      <c r="FZ40" s="450">
        <v>1</v>
      </c>
      <c r="GA40" s="448">
        <v>0</v>
      </c>
      <c r="GB40" s="449">
        <v>0</v>
      </c>
      <c r="GC40" s="449">
        <v>0</v>
      </c>
      <c r="GD40" s="449">
        <v>3</v>
      </c>
      <c r="GE40" s="139">
        <v>3</v>
      </c>
      <c r="GF40" s="450">
        <v>126</v>
      </c>
      <c r="GG40" s="127">
        <v>436</v>
      </c>
      <c r="GH40" s="339">
        <v>0.28899082568807338</v>
      </c>
      <c r="GI40" s="449">
        <v>2</v>
      </c>
      <c r="GJ40" s="449">
        <v>0</v>
      </c>
      <c r="GK40" s="449">
        <v>3</v>
      </c>
      <c r="GL40" s="449">
        <v>0</v>
      </c>
      <c r="GM40" s="449">
        <v>0</v>
      </c>
      <c r="GN40" s="449">
        <v>0</v>
      </c>
      <c r="GO40" s="449">
        <v>0</v>
      </c>
      <c r="GP40" s="449">
        <v>0</v>
      </c>
      <c r="GQ40" s="139">
        <v>0</v>
      </c>
      <c r="GR40" s="65"/>
      <c r="GS40" s="296" t="s">
        <v>122</v>
      </c>
      <c r="GT40" s="449">
        <v>0</v>
      </c>
      <c r="GU40" s="449">
        <v>0</v>
      </c>
      <c r="GV40" s="449">
        <v>0</v>
      </c>
      <c r="GW40" s="449">
        <v>0</v>
      </c>
      <c r="GX40" s="449">
        <v>0</v>
      </c>
      <c r="GY40" s="449">
        <v>0</v>
      </c>
      <c r="GZ40" s="449">
        <v>0</v>
      </c>
      <c r="HA40" s="139">
        <v>3</v>
      </c>
      <c r="HB40" s="448">
        <v>36</v>
      </c>
      <c r="HC40" s="340">
        <v>0</v>
      </c>
      <c r="HD40" s="448">
        <v>0</v>
      </c>
      <c r="HE40" s="449">
        <v>0</v>
      </c>
      <c r="HF40" s="449">
        <v>0</v>
      </c>
      <c r="HG40" s="449">
        <v>0</v>
      </c>
      <c r="HH40" s="139">
        <v>0</v>
      </c>
      <c r="HI40" s="449">
        <v>0</v>
      </c>
      <c r="HJ40" s="449">
        <v>0</v>
      </c>
      <c r="HK40" s="449">
        <v>0</v>
      </c>
      <c r="HL40" s="449">
        <v>0</v>
      </c>
      <c r="HM40" s="449">
        <v>0</v>
      </c>
      <c r="HN40" s="449">
        <v>0</v>
      </c>
      <c r="HO40" s="449">
        <v>0</v>
      </c>
      <c r="HP40" s="139">
        <v>0</v>
      </c>
      <c r="HQ40" s="65"/>
      <c r="HR40" s="296" t="s">
        <v>122</v>
      </c>
      <c r="HS40" s="448">
        <v>0</v>
      </c>
      <c r="HT40" s="449">
        <v>0</v>
      </c>
      <c r="HU40" s="449">
        <v>0</v>
      </c>
      <c r="HV40" s="449">
        <v>0</v>
      </c>
      <c r="HW40" s="449">
        <v>0</v>
      </c>
      <c r="HX40" s="449">
        <v>0</v>
      </c>
      <c r="HY40" s="449">
        <v>1</v>
      </c>
      <c r="HZ40" s="449">
        <v>1</v>
      </c>
      <c r="IA40" s="449">
        <v>0</v>
      </c>
      <c r="IB40" s="449">
        <v>1</v>
      </c>
      <c r="IC40" s="449">
        <v>0</v>
      </c>
      <c r="ID40" s="449">
        <v>0</v>
      </c>
      <c r="IE40" s="449">
        <v>0</v>
      </c>
      <c r="IF40" s="449">
        <v>0</v>
      </c>
      <c r="IG40" s="139">
        <v>0</v>
      </c>
      <c r="IH40" s="448">
        <v>0</v>
      </c>
      <c r="II40" s="449">
        <v>1</v>
      </c>
      <c r="IJ40" s="450">
        <v>0</v>
      </c>
      <c r="IK40" s="448">
        <v>0</v>
      </c>
      <c r="IL40" s="449">
        <v>0</v>
      </c>
      <c r="IM40" s="139">
        <v>0</v>
      </c>
      <c r="IN40" s="449">
        <v>0</v>
      </c>
      <c r="IO40" s="449">
        <v>0</v>
      </c>
      <c r="IP40" s="139">
        <v>0</v>
      </c>
      <c r="IQ40" s="449">
        <v>0</v>
      </c>
      <c r="IR40" s="449">
        <v>0</v>
      </c>
      <c r="IS40" s="449">
        <v>0</v>
      </c>
      <c r="IT40" s="449">
        <v>0</v>
      </c>
      <c r="IU40" s="139">
        <v>0</v>
      </c>
      <c r="IV40" s="65"/>
      <c r="IW40" s="296" t="s">
        <v>122</v>
      </c>
      <c r="IX40" s="448">
        <v>0</v>
      </c>
      <c r="IY40" s="449">
        <v>0</v>
      </c>
      <c r="IZ40" s="449">
        <v>0</v>
      </c>
      <c r="JA40" s="449">
        <v>0</v>
      </c>
      <c r="JB40" s="139">
        <v>0</v>
      </c>
      <c r="JC40" s="449">
        <v>0</v>
      </c>
      <c r="JD40" s="449">
        <v>0</v>
      </c>
      <c r="JE40" s="449">
        <v>0</v>
      </c>
      <c r="JF40" s="449">
        <v>0</v>
      </c>
      <c r="JG40" s="450">
        <v>0</v>
      </c>
      <c r="JH40" s="448">
        <v>0</v>
      </c>
      <c r="JI40" s="449">
        <v>0</v>
      </c>
      <c r="JJ40" s="449">
        <v>0</v>
      </c>
      <c r="JK40" s="449">
        <v>0</v>
      </c>
      <c r="JL40" s="139">
        <v>0</v>
      </c>
      <c r="JM40" s="448">
        <v>8</v>
      </c>
      <c r="JN40" s="343">
        <v>218</v>
      </c>
      <c r="JO40" s="546">
        <v>3.669724770642202</v>
      </c>
      <c r="JP40" s="449">
        <v>0</v>
      </c>
      <c r="JQ40" s="449">
        <v>0</v>
      </c>
      <c r="JR40" s="450">
        <v>0</v>
      </c>
      <c r="JS40" s="127">
        <v>46</v>
      </c>
      <c r="JT40" s="449">
        <v>0</v>
      </c>
      <c r="JU40" s="449">
        <v>0</v>
      </c>
      <c r="JV40" s="707">
        <v>0</v>
      </c>
      <c r="JW40" s="127">
        <v>31</v>
      </c>
      <c r="JX40" s="449">
        <v>0</v>
      </c>
      <c r="JY40" s="449">
        <v>4</v>
      </c>
      <c r="JZ40" s="707">
        <v>12.903225806451612</v>
      </c>
      <c r="KA40" s="127">
        <v>41</v>
      </c>
      <c r="KB40" s="449">
        <v>3</v>
      </c>
      <c r="KC40" s="449">
        <v>22</v>
      </c>
      <c r="KD40" s="708">
        <v>60.975609756097562</v>
      </c>
      <c r="KE40" s="448">
        <v>0</v>
      </c>
      <c r="KF40" s="449">
        <v>0</v>
      </c>
      <c r="KG40" s="449">
        <v>0</v>
      </c>
      <c r="KH40" s="449">
        <v>0</v>
      </c>
      <c r="KI40" s="139">
        <v>0</v>
      </c>
    </row>
    <row r="41" spans="1:295" s="97" customFormat="1" ht="27" customHeight="1" x14ac:dyDescent="0.3">
      <c r="A41" s="291">
        <v>1446</v>
      </c>
      <c r="B41" s="292" t="s">
        <v>121</v>
      </c>
      <c r="C41" s="127">
        <v>65</v>
      </c>
      <c r="D41" s="540">
        <v>0</v>
      </c>
      <c r="E41" s="540">
        <v>0</v>
      </c>
      <c r="F41" s="540">
        <v>0</v>
      </c>
      <c r="G41" s="142">
        <v>0</v>
      </c>
      <c r="H41" s="540">
        <v>0</v>
      </c>
      <c r="I41" s="541">
        <v>0</v>
      </c>
      <c r="J41" s="542">
        <v>6</v>
      </c>
      <c r="K41" s="540">
        <v>4</v>
      </c>
      <c r="L41" s="543">
        <v>5</v>
      </c>
      <c r="M41" s="347">
        <v>7.6923076923076925</v>
      </c>
      <c r="N41" s="540">
        <v>6</v>
      </c>
      <c r="O41" s="540">
        <v>4</v>
      </c>
      <c r="P41" s="540">
        <v>5</v>
      </c>
      <c r="Q41" s="145">
        <v>7.6923076923076925</v>
      </c>
      <c r="R41" s="540">
        <v>6</v>
      </c>
      <c r="S41" s="541">
        <v>4</v>
      </c>
      <c r="T41" s="542">
        <v>6</v>
      </c>
      <c r="U41" s="543">
        <v>4</v>
      </c>
      <c r="V41" s="540">
        <v>0</v>
      </c>
      <c r="W41" s="541">
        <v>0</v>
      </c>
      <c r="X41" s="542">
        <v>0</v>
      </c>
      <c r="Y41" s="540">
        <v>0</v>
      </c>
      <c r="Z41" s="543">
        <v>0</v>
      </c>
      <c r="AA41" s="127">
        <v>13</v>
      </c>
      <c r="AB41" s="296" t="s">
        <v>121</v>
      </c>
      <c r="AC41" s="139">
        <v>65</v>
      </c>
      <c r="AD41" s="448">
        <v>3</v>
      </c>
      <c r="AE41" s="340">
        <v>4.6153846153846159</v>
      </c>
      <c r="AF41" s="449">
        <v>3</v>
      </c>
      <c r="AG41" s="464">
        <v>3</v>
      </c>
      <c r="AH41" s="448">
        <v>0</v>
      </c>
      <c r="AI41" s="463">
        <v>0</v>
      </c>
      <c r="AJ41" s="465">
        <v>0</v>
      </c>
      <c r="AK41" s="449">
        <v>0</v>
      </c>
      <c r="AL41" s="449">
        <v>0</v>
      </c>
      <c r="AM41" s="139">
        <v>8</v>
      </c>
      <c r="AN41" s="459">
        <v>3</v>
      </c>
      <c r="AO41" s="145">
        <v>4.6153846153846159</v>
      </c>
      <c r="AP41" s="449">
        <v>0</v>
      </c>
      <c r="AQ41" s="139">
        <v>3</v>
      </c>
      <c r="AR41" s="449">
        <v>0</v>
      </c>
      <c r="AS41" s="449">
        <v>0</v>
      </c>
      <c r="AT41" s="449">
        <v>0</v>
      </c>
      <c r="AU41" s="450">
        <v>0</v>
      </c>
      <c r="AV41" s="145">
        <v>0</v>
      </c>
      <c r="AW41" s="449">
        <v>0</v>
      </c>
      <c r="AX41" s="449">
        <v>0</v>
      </c>
      <c r="AY41" s="450">
        <v>0</v>
      </c>
      <c r="AZ41" s="145">
        <v>0</v>
      </c>
      <c r="BA41" s="449">
        <v>0</v>
      </c>
      <c r="BB41" s="450">
        <v>0</v>
      </c>
      <c r="BC41" s="127">
        <v>8</v>
      </c>
      <c r="BD41" s="127">
        <v>3</v>
      </c>
      <c r="BE41" s="691" t="s">
        <v>121</v>
      </c>
      <c r="BF41" s="127">
        <v>74</v>
      </c>
      <c r="BG41" s="449">
        <v>0</v>
      </c>
      <c r="BH41" s="449">
        <v>0</v>
      </c>
      <c r="BI41" s="463">
        <v>0</v>
      </c>
      <c r="BJ41" s="463">
        <v>0</v>
      </c>
      <c r="BK41" s="464">
        <v>0</v>
      </c>
      <c r="BL41" s="448">
        <v>0</v>
      </c>
      <c r="BM41" s="463">
        <v>0</v>
      </c>
      <c r="BN41" s="463">
        <v>0</v>
      </c>
      <c r="BO41" s="464">
        <v>0</v>
      </c>
      <c r="BP41" s="145">
        <v>0</v>
      </c>
      <c r="BQ41" s="449">
        <v>0</v>
      </c>
      <c r="BR41" s="463">
        <v>0</v>
      </c>
      <c r="BS41" s="463">
        <v>0</v>
      </c>
      <c r="BT41" s="130">
        <v>0</v>
      </c>
      <c r="BU41" s="463">
        <v>0</v>
      </c>
      <c r="BV41" s="463">
        <v>0</v>
      </c>
      <c r="BW41" s="463">
        <v>0</v>
      </c>
      <c r="BX41" s="465">
        <v>0</v>
      </c>
      <c r="BY41" s="449">
        <v>0</v>
      </c>
      <c r="BZ41" s="464">
        <v>0</v>
      </c>
      <c r="CA41" s="145">
        <v>0</v>
      </c>
      <c r="CB41" s="448">
        <v>0</v>
      </c>
      <c r="CC41" s="465">
        <v>0</v>
      </c>
      <c r="CD41" s="139">
        <v>0</v>
      </c>
      <c r="CE41" s="65"/>
      <c r="CF41" s="296" t="s">
        <v>121</v>
      </c>
      <c r="CG41" s="127">
        <v>87</v>
      </c>
      <c r="CH41" s="449">
        <v>0</v>
      </c>
      <c r="CI41" s="449">
        <v>2</v>
      </c>
      <c r="CJ41" s="449">
        <v>0</v>
      </c>
      <c r="CK41" s="449">
        <v>0</v>
      </c>
      <c r="CL41" s="450">
        <v>0</v>
      </c>
      <c r="CM41" s="448">
        <v>0</v>
      </c>
      <c r="CN41" s="449">
        <v>0</v>
      </c>
      <c r="CO41" s="449">
        <v>0</v>
      </c>
      <c r="CP41" s="449">
        <v>0</v>
      </c>
      <c r="CQ41" s="449">
        <v>0</v>
      </c>
      <c r="CR41" s="449">
        <v>0</v>
      </c>
      <c r="CS41" s="449">
        <v>0</v>
      </c>
      <c r="CT41" s="449">
        <v>0</v>
      </c>
      <c r="CU41" s="139">
        <v>0</v>
      </c>
      <c r="CV41" s="449">
        <v>0</v>
      </c>
      <c r="CW41" s="449">
        <v>0</v>
      </c>
      <c r="CX41" s="127">
        <v>0</v>
      </c>
      <c r="CY41" s="65"/>
      <c r="CZ41" s="296" t="s">
        <v>121</v>
      </c>
      <c r="DA41" s="127">
        <v>76</v>
      </c>
      <c r="DB41" s="449">
        <v>0</v>
      </c>
      <c r="DC41" s="463">
        <v>1</v>
      </c>
      <c r="DD41" s="463">
        <v>0</v>
      </c>
      <c r="DE41" s="464">
        <v>0</v>
      </c>
      <c r="DF41" s="448">
        <v>0</v>
      </c>
      <c r="DG41" s="463">
        <v>0</v>
      </c>
      <c r="DH41" s="464">
        <v>0</v>
      </c>
      <c r="DI41" s="145">
        <v>0</v>
      </c>
      <c r="DJ41" s="449">
        <v>0</v>
      </c>
      <c r="DK41" s="463">
        <v>0</v>
      </c>
      <c r="DL41" s="464">
        <v>0</v>
      </c>
      <c r="DM41" s="145">
        <v>0</v>
      </c>
      <c r="DN41" s="449">
        <v>0</v>
      </c>
      <c r="DO41" s="465">
        <v>0</v>
      </c>
      <c r="DP41" s="449">
        <v>0</v>
      </c>
      <c r="DQ41" s="464">
        <v>0</v>
      </c>
      <c r="DR41" s="145">
        <v>0</v>
      </c>
      <c r="DS41" s="450">
        <v>5</v>
      </c>
      <c r="DT41" s="145">
        <v>6.5789473684210522</v>
      </c>
      <c r="DU41" s="450">
        <v>5</v>
      </c>
      <c r="DV41" s="145">
        <v>6.5789473684210522</v>
      </c>
      <c r="DW41" s="139">
        <v>0</v>
      </c>
      <c r="DX41" s="65"/>
      <c r="DY41" s="296" t="s">
        <v>121</v>
      </c>
      <c r="DZ41" s="449">
        <v>0</v>
      </c>
      <c r="EA41" s="463">
        <v>0</v>
      </c>
      <c r="EB41" s="464">
        <v>0</v>
      </c>
      <c r="EC41" s="448">
        <v>0</v>
      </c>
      <c r="ED41" s="463">
        <v>0</v>
      </c>
      <c r="EE41" s="465">
        <v>0</v>
      </c>
      <c r="EF41" s="449">
        <v>0</v>
      </c>
      <c r="EG41" s="463">
        <v>0</v>
      </c>
      <c r="EH41" s="464">
        <v>0</v>
      </c>
      <c r="EI41" s="448">
        <v>0</v>
      </c>
      <c r="EJ41" s="463">
        <v>0</v>
      </c>
      <c r="EK41" s="465">
        <v>0</v>
      </c>
      <c r="EL41" s="449">
        <v>0</v>
      </c>
      <c r="EM41" s="463">
        <v>0</v>
      </c>
      <c r="EN41" s="464">
        <v>0</v>
      </c>
      <c r="EO41" s="448">
        <v>1</v>
      </c>
      <c r="EP41" s="463">
        <v>0</v>
      </c>
      <c r="EQ41" s="465">
        <v>0</v>
      </c>
      <c r="ER41" s="459">
        <v>61</v>
      </c>
      <c r="ES41" s="544">
        <v>3.278688524590164</v>
      </c>
      <c r="ET41" s="449">
        <v>0</v>
      </c>
      <c r="EU41" s="463">
        <v>0</v>
      </c>
      <c r="EV41" s="463">
        <v>1</v>
      </c>
      <c r="EW41" s="463">
        <v>1</v>
      </c>
      <c r="EX41" s="465">
        <v>0</v>
      </c>
      <c r="EY41" s="449">
        <v>0</v>
      </c>
      <c r="EZ41" s="463">
        <v>0</v>
      </c>
      <c r="FA41" s="464">
        <v>0</v>
      </c>
      <c r="FB41" s="448">
        <v>0</v>
      </c>
      <c r="FC41" s="463">
        <v>0</v>
      </c>
      <c r="FD41" s="465">
        <v>0</v>
      </c>
      <c r="FE41" s="449">
        <v>0</v>
      </c>
      <c r="FF41" s="463">
        <v>0</v>
      </c>
      <c r="FG41" s="464">
        <v>0</v>
      </c>
      <c r="FH41" s="448">
        <v>0</v>
      </c>
      <c r="FI41" s="463">
        <v>0</v>
      </c>
      <c r="FJ41" s="465">
        <v>0</v>
      </c>
      <c r="FK41" s="449">
        <v>0</v>
      </c>
      <c r="FL41" s="463">
        <v>0</v>
      </c>
      <c r="FM41" s="464">
        <v>0</v>
      </c>
      <c r="FN41" s="448">
        <v>0</v>
      </c>
      <c r="FO41" s="463">
        <v>0</v>
      </c>
      <c r="FP41" s="465">
        <v>0</v>
      </c>
      <c r="FQ41" s="139">
        <v>0</v>
      </c>
      <c r="FR41" s="65"/>
      <c r="FS41" s="296" t="s">
        <v>121</v>
      </c>
      <c r="FT41" s="506">
        <v>632</v>
      </c>
      <c r="FU41" s="545">
        <v>6.3291139240506329</v>
      </c>
      <c r="FV41" s="449">
        <v>0</v>
      </c>
      <c r="FW41" s="449">
        <v>0</v>
      </c>
      <c r="FX41" s="449">
        <v>0</v>
      </c>
      <c r="FY41" s="449">
        <v>1</v>
      </c>
      <c r="FZ41" s="450">
        <v>8</v>
      </c>
      <c r="GA41" s="448">
        <v>0</v>
      </c>
      <c r="GB41" s="449">
        <v>1</v>
      </c>
      <c r="GC41" s="449">
        <v>3</v>
      </c>
      <c r="GD41" s="449">
        <v>10</v>
      </c>
      <c r="GE41" s="139">
        <v>17</v>
      </c>
      <c r="GF41" s="450">
        <v>155</v>
      </c>
      <c r="GG41" s="127">
        <v>918</v>
      </c>
      <c r="GH41" s="339">
        <v>0.16884531590413943</v>
      </c>
      <c r="GI41" s="449">
        <v>1</v>
      </c>
      <c r="GJ41" s="449">
        <v>0</v>
      </c>
      <c r="GK41" s="449">
        <v>6</v>
      </c>
      <c r="GL41" s="449">
        <v>0</v>
      </c>
      <c r="GM41" s="449">
        <v>0</v>
      </c>
      <c r="GN41" s="449">
        <v>0</v>
      </c>
      <c r="GO41" s="449">
        <v>0</v>
      </c>
      <c r="GP41" s="449">
        <v>0</v>
      </c>
      <c r="GQ41" s="139">
        <v>0</v>
      </c>
      <c r="GR41" s="65"/>
      <c r="GS41" s="296" t="s">
        <v>121</v>
      </c>
      <c r="GT41" s="449">
        <v>0</v>
      </c>
      <c r="GU41" s="449">
        <v>0</v>
      </c>
      <c r="GV41" s="449">
        <v>0</v>
      </c>
      <c r="GW41" s="449">
        <v>0</v>
      </c>
      <c r="GX41" s="449">
        <v>0</v>
      </c>
      <c r="GY41" s="449">
        <v>0</v>
      </c>
      <c r="GZ41" s="449">
        <v>0</v>
      </c>
      <c r="HA41" s="139">
        <v>43</v>
      </c>
      <c r="HB41" s="448">
        <v>77</v>
      </c>
      <c r="HC41" s="340">
        <v>0</v>
      </c>
      <c r="HD41" s="448">
        <v>0</v>
      </c>
      <c r="HE41" s="449">
        <v>0</v>
      </c>
      <c r="HF41" s="449">
        <v>0</v>
      </c>
      <c r="HG41" s="449">
        <v>0</v>
      </c>
      <c r="HH41" s="139">
        <v>0</v>
      </c>
      <c r="HI41" s="449">
        <v>0</v>
      </c>
      <c r="HJ41" s="449">
        <v>0</v>
      </c>
      <c r="HK41" s="449">
        <v>0</v>
      </c>
      <c r="HL41" s="449">
        <v>0</v>
      </c>
      <c r="HM41" s="449">
        <v>0</v>
      </c>
      <c r="HN41" s="449">
        <v>0</v>
      </c>
      <c r="HO41" s="449">
        <v>0</v>
      </c>
      <c r="HP41" s="139">
        <v>0</v>
      </c>
      <c r="HQ41" s="65"/>
      <c r="HR41" s="296" t="s">
        <v>121</v>
      </c>
      <c r="HS41" s="448">
        <v>0</v>
      </c>
      <c r="HT41" s="449">
        <v>0</v>
      </c>
      <c r="HU41" s="449">
        <v>0</v>
      </c>
      <c r="HV41" s="449">
        <v>0</v>
      </c>
      <c r="HW41" s="449">
        <v>0</v>
      </c>
      <c r="HX41" s="449">
        <v>0</v>
      </c>
      <c r="HY41" s="449">
        <v>0</v>
      </c>
      <c r="HZ41" s="449">
        <v>0</v>
      </c>
      <c r="IA41" s="449">
        <v>0</v>
      </c>
      <c r="IB41" s="449">
        <v>0</v>
      </c>
      <c r="IC41" s="449">
        <v>0</v>
      </c>
      <c r="ID41" s="449">
        <v>0</v>
      </c>
      <c r="IE41" s="449">
        <v>0</v>
      </c>
      <c r="IF41" s="449">
        <v>0</v>
      </c>
      <c r="IG41" s="139">
        <v>0</v>
      </c>
      <c r="IH41" s="448">
        <v>0</v>
      </c>
      <c r="II41" s="449">
        <v>0</v>
      </c>
      <c r="IJ41" s="450">
        <v>0</v>
      </c>
      <c r="IK41" s="448">
        <v>0</v>
      </c>
      <c r="IL41" s="449">
        <v>0</v>
      </c>
      <c r="IM41" s="139">
        <v>0</v>
      </c>
      <c r="IN41" s="449">
        <v>0</v>
      </c>
      <c r="IO41" s="449">
        <v>0</v>
      </c>
      <c r="IP41" s="139">
        <v>0</v>
      </c>
      <c r="IQ41" s="449">
        <v>0</v>
      </c>
      <c r="IR41" s="449">
        <v>0</v>
      </c>
      <c r="IS41" s="449">
        <v>0</v>
      </c>
      <c r="IT41" s="449">
        <v>0</v>
      </c>
      <c r="IU41" s="139">
        <v>0</v>
      </c>
      <c r="IV41" s="65"/>
      <c r="IW41" s="296" t="s">
        <v>121</v>
      </c>
      <c r="IX41" s="448">
        <v>0</v>
      </c>
      <c r="IY41" s="449">
        <v>0</v>
      </c>
      <c r="IZ41" s="449">
        <v>0</v>
      </c>
      <c r="JA41" s="449">
        <v>0</v>
      </c>
      <c r="JB41" s="139">
        <v>0</v>
      </c>
      <c r="JC41" s="449">
        <v>0</v>
      </c>
      <c r="JD41" s="449">
        <v>0</v>
      </c>
      <c r="JE41" s="449">
        <v>0</v>
      </c>
      <c r="JF41" s="449">
        <v>0</v>
      </c>
      <c r="JG41" s="450">
        <v>0</v>
      </c>
      <c r="JH41" s="448">
        <v>0</v>
      </c>
      <c r="JI41" s="449">
        <v>0</v>
      </c>
      <c r="JJ41" s="449">
        <v>0</v>
      </c>
      <c r="JK41" s="449">
        <v>0</v>
      </c>
      <c r="JL41" s="139">
        <v>0</v>
      </c>
      <c r="JM41" s="448">
        <v>6</v>
      </c>
      <c r="JN41" s="343">
        <v>459</v>
      </c>
      <c r="JO41" s="546">
        <v>1.3071895424836601</v>
      </c>
      <c r="JP41" s="449">
        <v>0</v>
      </c>
      <c r="JQ41" s="449">
        <v>0</v>
      </c>
      <c r="JR41" s="450">
        <v>0</v>
      </c>
      <c r="JS41" s="127">
        <v>94</v>
      </c>
      <c r="JT41" s="449">
        <v>15</v>
      </c>
      <c r="JU41" s="449">
        <v>6</v>
      </c>
      <c r="JV41" s="707">
        <v>22.340425531914892</v>
      </c>
      <c r="JW41" s="127">
        <v>64</v>
      </c>
      <c r="JX41" s="449">
        <v>8</v>
      </c>
      <c r="JY41" s="449">
        <v>6</v>
      </c>
      <c r="JZ41" s="707">
        <v>21.875</v>
      </c>
      <c r="KA41" s="127">
        <v>73</v>
      </c>
      <c r="KB41" s="449">
        <v>0</v>
      </c>
      <c r="KC41" s="449">
        <v>0</v>
      </c>
      <c r="KD41" s="708">
        <v>0</v>
      </c>
      <c r="KE41" s="448">
        <v>0</v>
      </c>
      <c r="KF41" s="449">
        <v>0</v>
      </c>
      <c r="KG41" s="449">
        <v>0</v>
      </c>
      <c r="KH41" s="449">
        <v>0</v>
      </c>
      <c r="KI41" s="139">
        <v>0</v>
      </c>
    </row>
    <row r="42" spans="1:295" s="97" customFormat="1" ht="27" customHeight="1" x14ac:dyDescent="0.3">
      <c r="A42" s="291">
        <v>1450</v>
      </c>
      <c r="B42" s="292" t="s">
        <v>126</v>
      </c>
      <c r="C42" s="127">
        <v>18</v>
      </c>
      <c r="D42" s="540">
        <v>0</v>
      </c>
      <c r="E42" s="540">
        <v>0</v>
      </c>
      <c r="F42" s="540">
        <v>0</v>
      </c>
      <c r="G42" s="142">
        <v>0</v>
      </c>
      <c r="H42" s="540">
        <v>0</v>
      </c>
      <c r="I42" s="541">
        <v>0</v>
      </c>
      <c r="J42" s="542">
        <v>1</v>
      </c>
      <c r="K42" s="540">
        <v>0</v>
      </c>
      <c r="L42" s="543">
        <v>0</v>
      </c>
      <c r="M42" s="347">
        <v>0</v>
      </c>
      <c r="N42" s="540">
        <v>1</v>
      </c>
      <c r="O42" s="540">
        <v>0</v>
      </c>
      <c r="P42" s="540">
        <v>0</v>
      </c>
      <c r="Q42" s="145">
        <v>0</v>
      </c>
      <c r="R42" s="540">
        <v>1</v>
      </c>
      <c r="S42" s="541">
        <v>0</v>
      </c>
      <c r="T42" s="542">
        <v>1</v>
      </c>
      <c r="U42" s="543">
        <v>0</v>
      </c>
      <c r="V42" s="540">
        <v>0</v>
      </c>
      <c r="W42" s="541">
        <v>0</v>
      </c>
      <c r="X42" s="542">
        <v>0</v>
      </c>
      <c r="Y42" s="540">
        <v>0</v>
      </c>
      <c r="Z42" s="543">
        <v>0</v>
      </c>
      <c r="AA42" s="127">
        <v>1</v>
      </c>
      <c r="AB42" s="296" t="s">
        <v>126</v>
      </c>
      <c r="AC42" s="139">
        <v>24</v>
      </c>
      <c r="AD42" s="448">
        <v>0</v>
      </c>
      <c r="AE42" s="340">
        <v>0</v>
      </c>
      <c r="AF42" s="449">
        <v>0</v>
      </c>
      <c r="AG42" s="464">
        <v>0</v>
      </c>
      <c r="AH42" s="448">
        <v>0</v>
      </c>
      <c r="AI42" s="463">
        <v>0</v>
      </c>
      <c r="AJ42" s="465">
        <v>0</v>
      </c>
      <c r="AK42" s="449">
        <v>0</v>
      </c>
      <c r="AL42" s="449">
        <v>0</v>
      </c>
      <c r="AM42" s="139">
        <v>0</v>
      </c>
      <c r="AN42" s="459">
        <v>1</v>
      </c>
      <c r="AO42" s="145">
        <v>4.1666666666666661</v>
      </c>
      <c r="AP42" s="449">
        <v>0</v>
      </c>
      <c r="AQ42" s="139">
        <v>1</v>
      </c>
      <c r="AR42" s="449">
        <v>0</v>
      </c>
      <c r="AS42" s="449">
        <v>0</v>
      </c>
      <c r="AT42" s="449">
        <v>0</v>
      </c>
      <c r="AU42" s="450">
        <v>0</v>
      </c>
      <c r="AV42" s="145">
        <v>0</v>
      </c>
      <c r="AW42" s="449">
        <v>0</v>
      </c>
      <c r="AX42" s="449">
        <v>0</v>
      </c>
      <c r="AY42" s="450">
        <v>0</v>
      </c>
      <c r="AZ42" s="145">
        <v>0</v>
      </c>
      <c r="BA42" s="449">
        <v>0</v>
      </c>
      <c r="BB42" s="450">
        <v>0</v>
      </c>
      <c r="BC42" s="127">
        <v>0</v>
      </c>
      <c r="BD42" s="127">
        <v>1</v>
      </c>
      <c r="BE42" s="691" t="s">
        <v>126</v>
      </c>
      <c r="BF42" s="127">
        <v>26</v>
      </c>
      <c r="BG42" s="449">
        <v>0</v>
      </c>
      <c r="BH42" s="449">
        <v>0</v>
      </c>
      <c r="BI42" s="463">
        <v>0</v>
      </c>
      <c r="BJ42" s="463">
        <v>0</v>
      </c>
      <c r="BK42" s="464">
        <v>0</v>
      </c>
      <c r="BL42" s="448">
        <v>0</v>
      </c>
      <c r="BM42" s="463">
        <v>0</v>
      </c>
      <c r="BN42" s="463">
        <v>0</v>
      </c>
      <c r="BO42" s="464">
        <v>0</v>
      </c>
      <c r="BP42" s="145">
        <v>0</v>
      </c>
      <c r="BQ42" s="449">
        <v>0</v>
      </c>
      <c r="BR42" s="463">
        <v>0</v>
      </c>
      <c r="BS42" s="463">
        <v>0</v>
      </c>
      <c r="BT42" s="130">
        <v>0</v>
      </c>
      <c r="BU42" s="463">
        <v>0</v>
      </c>
      <c r="BV42" s="463">
        <v>0</v>
      </c>
      <c r="BW42" s="463">
        <v>0</v>
      </c>
      <c r="BX42" s="465">
        <v>0</v>
      </c>
      <c r="BY42" s="449">
        <v>0</v>
      </c>
      <c r="BZ42" s="464">
        <v>0</v>
      </c>
      <c r="CA42" s="145">
        <v>0</v>
      </c>
      <c r="CB42" s="448">
        <v>0</v>
      </c>
      <c r="CC42" s="465">
        <v>0</v>
      </c>
      <c r="CD42" s="139">
        <v>0</v>
      </c>
      <c r="CE42" s="65"/>
      <c r="CF42" s="296" t="s">
        <v>126</v>
      </c>
      <c r="CG42" s="127">
        <v>15</v>
      </c>
      <c r="CH42" s="449">
        <v>0</v>
      </c>
      <c r="CI42" s="449">
        <v>0</v>
      </c>
      <c r="CJ42" s="449">
        <v>0</v>
      </c>
      <c r="CK42" s="449">
        <v>0</v>
      </c>
      <c r="CL42" s="450">
        <v>0</v>
      </c>
      <c r="CM42" s="448">
        <v>0</v>
      </c>
      <c r="CN42" s="449">
        <v>0</v>
      </c>
      <c r="CO42" s="449">
        <v>0</v>
      </c>
      <c r="CP42" s="449">
        <v>0</v>
      </c>
      <c r="CQ42" s="449">
        <v>0</v>
      </c>
      <c r="CR42" s="449">
        <v>0</v>
      </c>
      <c r="CS42" s="449">
        <v>0</v>
      </c>
      <c r="CT42" s="449">
        <v>0</v>
      </c>
      <c r="CU42" s="139">
        <v>0</v>
      </c>
      <c r="CV42" s="449">
        <v>0</v>
      </c>
      <c r="CW42" s="449">
        <v>0</v>
      </c>
      <c r="CX42" s="127">
        <v>0</v>
      </c>
      <c r="CY42" s="65"/>
      <c r="CZ42" s="296" t="s">
        <v>126</v>
      </c>
      <c r="DA42" s="127">
        <v>32</v>
      </c>
      <c r="DB42" s="449">
        <v>0</v>
      </c>
      <c r="DC42" s="463">
        <v>0</v>
      </c>
      <c r="DD42" s="463">
        <v>0</v>
      </c>
      <c r="DE42" s="464">
        <v>0</v>
      </c>
      <c r="DF42" s="448">
        <v>0</v>
      </c>
      <c r="DG42" s="463">
        <v>0</v>
      </c>
      <c r="DH42" s="464">
        <v>0</v>
      </c>
      <c r="DI42" s="145">
        <v>0</v>
      </c>
      <c r="DJ42" s="449">
        <v>0</v>
      </c>
      <c r="DK42" s="463">
        <v>0</v>
      </c>
      <c r="DL42" s="464">
        <v>0</v>
      </c>
      <c r="DM42" s="145">
        <v>0</v>
      </c>
      <c r="DN42" s="449">
        <v>0</v>
      </c>
      <c r="DO42" s="465">
        <v>0</v>
      </c>
      <c r="DP42" s="449">
        <v>0</v>
      </c>
      <c r="DQ42" s="464">
        <v>0</v>
      </c>
      <c r="DR42" s="145">
        <v>0</v>
      </c>
      <c r="DS42" s="450">
        <v>3</v>
      </c>
      <c r="DT42" s="145">
        <v>9.375</v>
      </c>
      <c r="DU42" s="450">
        <v>3</v>
      </c>
      <c r="DV42" s="145">
        <v>9.375</v>
      </c>
      <c r="DW42" s="139">
        <v>0</v>
      </c>
      <c r="DX42" s="65"/>
      <c r="DY42" s="296" t="s">
        <v>126</v>
      </c>
      <c r="DZ42" s="449">
        <v>0</v>
      </c>
      <c r="EA42" s="463">
        <v>0</v>
      </c>
      <c r="EB42" s="464">
        <v>0</v>
      </c>
      <c r="EC42" s="448">
        <v>0</v>
      </c>
      <c r="ED42" s="463">
        <v>0</v>
      </c>
      <c r="EE42" s="465">
        <v>0</v>
      </c>
      <c r="EF42" s="449">
        <v>0</v>
      </c>
      <c r="EG42" s="463">
        <v>0</v>
      </c>
      <c r="EH42" s="464">
        <v>0</v>
      </c>
      <c r="EI42" s="448">
        <v>1</v>
      </c>
      <c r="EJ42" s="463">
        <v>0</v>
      </c>
      <c r="EK42" s="465">
        <v>0</v>
      </c>
      <c r="EL42" s="449">
        <v>0</v>
      </c>
      <c r="EM42" s="463">
        <v>0</v>
      </c>
      <c r="EN42" s="464">
        <v>0</v>
      </c>
      <c r="EO42" s="448">
        <v>0</v>
      </c>
      <c r="EP42" s="463">
        <v>0</v>
      </c>
      <c r="EQ42" s="465">
        <v>0</v>
      </c>
      <c r="ER42" s="459">
        <v>11</v>
      </c>
      <c r="ES42" s="544">
        <v>0</v>
      </c>
      <c r="ET42" s="449">
        <v>0</v>
      </c>
      <c r="EU42" s="463">
        <v>0</v>
      </c>
      <c r="EV42" s="463">
        <v>0</v>
      </c>
      <c r="EW42" s="463">
        <v>0</v>
      </c>
      <c r="EX42" s="465">
        <v>0</v>
      </c>
      <c r="EY42" s="449">
        <v>0</v>
      </c>
      <c r="EZ42" s="463">
        <v>0</v>
      </c>
      <c r="FA42" s="464">
        <v>0</v>
      </c>
      <c r="FB42" s="448">
        <v>0</v>
      </c>
      <c r="FC42" s="463">
        <v>0</v>
      </c>
      <c r="FD42" s="465">
        <v>0</v>
      </c>
      <c r="FE42" s="449">
        <v>0</v>
      </c>
      <c r="FF42" s="463">
        <v>0</v>
      </c>
      <c r="FG42" s="464">
        <v>0</v>
      </c>
      <c r="FH42" s="448">
        <v>0</v>
      </c>
      <c r="FI42" s="463">
        <v>0</v>
      </c>
      <c r="FJ42" s="465">
        <v>0</v>
      </c>
      <c r="FK42" s="449">
        <v>0</v>
      </c>
      <c r="FL42" s="463">
        <v>0</v>
      </c>
      <c r="FM42" s="464">
        <v>0</v>
      </c>
      <c r="FN42" s="448">
        <v>0</v>
      </c>
      <c r="FO42" s="463">
        <v>0</v>
      </c>
      <c r="FP42" s="465">
        <v>0</v>
      </c>
      <c r="FQ42" s="139">
        <v>0</v>
      </c>
      <c r="FR42" s="65"/>
      <c r="FS42" s="296" t="s">
        <v>126</v>
      </c>
      <c r="FT42" s="506">
        <v>108</v>
      </c>
      <c r="FU42" s="545">
        <v>4.6296296296296298</v>
      </c>
      <c r="FV42" s="449">
        <v>0</v>
      </c>
      <c r="FW42" s="449">
        <v>0</v>
      </c>
      <c r="FX42" s="449">
        <v>0</v>
      </c>
      <c r="FY42" s="449">
        <v>0</v>
      </c>
      <c r="FZ42" s="450">
        <v>0</v>
      </c>
      <c r="GA42" s="448">
        <v>0</v>
      </c>
      <c r="GB42" s="449">
        <v>0</v>
      </c>
      <c r="GC42" s="449">
        <v>3</v>
      </c>
      <c r="GD42" s="449">
        <v>0</v>
      </c>
      <c r="GE42" s="139">
        <v>2</v>
      </c>
      <c r="GF42" s="450">
        <v>31</v>
      </c>
      <c r="GG42" s="127">
        <v>124</v>
      </c>
      <c r="GH42" s="339">
        <v>0.25</v>
      </c>
      <c r="GI42" s="449">
        <v>0</v>
      </c>
      <c r="GJ42" s="449">
        <v>0</v>
      </c>
      <c r="GK42" s="449">
        <v>3</v>
      </c>
      <c r="GL42" s="449">
        <v>0</v>
      </c>
      <c r="GM42" s="449">
        <v>0</v>
      </c>
      <c r="GN42" s="449">
        <v>0</v>
      </c>
      <c r="GO42" s="449">
        <v>2</v>
      </c>
      <c r="GP42" s="449">
        <v>0</v>
      </c>
      <c r="GQ42" s="139">
        <v>0</v>
      </c>
      <c r="GR42" s="65"/>
      <c r="GS42" s="296" t="s">
        <v>126</v>
      </c>
      <c r="GT42" s="449">
        <v>0</v>
      </c>
      <c r="GU42" s="449">
        <v>0</v>
      </c>
      <c r="GV42" s="449">
        <v>0</v>
      </c>
      <c r="GW42" s="449">
        <v>0</v>
      </c>
      <c r="GX42" s="449">
        <v>0</v>
      </c>
      <c r="GY42" s="449">
        <v>0</v>
      </c>
      <c r="GZ42" s="449">
        <v>0</v>
      </c>
      <c r="HA42" s="139">
        <v>0</v>
      </c>
      <c r="HB42" s="448">
        <v>10</v>
      </c>
      <c r="HC42" s="340">
        <v>0</v>
      </c>
      <c r="HD42" s="448">
        <v>0</v>
      </c>
      <c r="HE42" s="449">
        <v>0</v>
      </c>
      <c r="HF42" s="449">
        <v>0</v>
      </c>
      <c r="HG42" s="449">
        <v>0</v>
      </c>
      <c r="HH42" s="139">
        <v>0</v>
      </c>
      <c r="HI42" s="449">
        <v>0</v>
      </c>
      <c r="HJ42" s="449">
        <v>0</v>
      </c>
      <c r="HK42" s="449">
        <v>0</v>
      </c>
      <c r="HL42" s="449">
        <v>0</v>
      </c>
      <c r="HM42" s="449">
        <v>0</v>
      </c>
      <c r="HN42" s="449">
        <v>0</v>
      </c>
      <c r="HO42" s="449">
        <v>0</v>
      </c>
      <c r="HP42" s="139">
        <v>0</v>
      </c>
      <c r="HQ42" s="65"/>
      <c r="HR42" s="296" t="s">
        <v>126</v>
      </c>
      <c r="HS42" s="448">
        <v>0</v>
      </c>
      <c r="HT42" s="449">
        <v>0</v>
      </c>
      <c r="HU42" s="449">
        <v>0</v>
      </c>
      <c r="HV42" s="449">
        <v>0</v>
      </c>
      <c r="HW42" s="449">
        <v>0</v>
      </c>
      <c r="HX42" s="449">
        <v>0</v>
      </c>
      <c r="HY42" s="449">
        <v>0</v>
      </c>
      <c r="HZ42" s="449">
        <v>0</v>
      </c>
      <c r="IA42" s="449">
        <v>0</v>
      </c>
      <c r="IB42" s="449">
        <v>0</v>
      </c>
      <c r="IC42" s="449">
        <v>0</v>
      </c>
      <c r="ID42" s="449">
        <v>0</v>
      </c>
      <c r="IE42" s="449">
        <v>0</v>
      </c>
      <c r="IF42" s="449">
        <v>0</v>
      </c>
      <c r="IG42" s="139">
        <v>0</v>
      </c>
      <c r="IH42" s="448">
        <v>0</v>
      </c>
      <c r="II42" s="449">
        <v>0</v>
      </c>
      <c r="IJ42" s="450">
        <v>0</v>
      </c>
      <c r="IK42" s="448">
        <v>0</v>
      </c>
      <c r="IL42" s="449">
        <v>0</v>
      </c>
      <c r="IM42" s="139">
        <v>0</v>
      </c>
      <c r="IN42" s="449">
        <v>0</v>
      </c>
      <c r="IO42" s="449">
        <v>0</v>
      </c>
      <c r="IP42" s="139">
        <v>0</v>
      </c>
      <c r="IQ42" s="449">
        <v>0</v>
      </c>
      <c r="IR42" s="449">
        <v>0</v>
      </c>
      <c r="IS42" s="449">
        <v>0</v>
      </c>
      <c r="IT42" s="449">
        <v>0</v>
      </c>
      <c r="IU42" s="139">
        <v>0</v>
      </c>
      <c r="IV42" s="65"/>
      <c r="IW42" s="296" t="s">
        <v>126</v>
      </c>
      <c r="IX42" s="448">
        <v>0</v>
      </c>
      <c r="IY42" s="449">
        <v>0</v>
      </c>
      <c r="IZ42" s="449">
        <v>0</v>
      </c>
      <c r="JA42" s="449">
        <v>0</v>
      </c>
      <c r="JB42" s="139">
        <v>0</v>
      </c>
      <c r="JC42" s="449">
        <v>0</v>
      </c>
      <c r="JD42" s="449">
        <v>0</v>
      </c>
      <c r="JE42" s="449">
        <v>0</v>
      </c>
      <c r="JF42" s="449">
        <v>0</v>
      </c>
      <c r="JG42" s="450">
        <v>0</v>
      </c>
      <c r="JH42" s="448">
        <v>0</v>
      </c>
      <c r="JI42" s="449">
        <v>0</v>
      </c>
      <c r="JJ42" s="449">
        <v>0</v>
      </c>
      <c r="JK42" s="449">
        <v>0</v>
      </c>
      <c r="JL42" s="139">
        <v>0</v>
      </c>
      <c r="JM42" s="448">
        <v>5</v>
      </c>
      <c r="JN42" s="343">
        <v>62</v>
      </c>
      <c r="JO42" s="546">
        <v>8.064516129032258</v>
      </c>
      <c r="JP42" s="449">
        <v>0</v>
      </c>
      <c r="JQ42" s="449">
        <v>0</v>
      </c>
      <c r="JR42" s="450">
        <v>0</v>
      </c>
      <c r="JS42" s="127">
        <v>12</v>
      </c>
      <c r="JT42" s="449">
        <v>3</v>
      </c>
      <c r="JU42" s="449">
        <v>0</v>
      </c>
      <c r="JV42" s="707">
        <v>25</v>
      </c>
      <c r="JW42" s="127">
        <v>9</v>
      </c>
      <c r="JX42" s="449">
        <v>3</v>
      </c>
      <c r="JY42" s="449">
        <v>6</v>
      </c>
      <c r="JZ42" s="707">
        <v>100</v>
      </c>
      <c r="KA42" s="127">
        <v>11</v>
      </c>
      <c r="KB42" s="449">
        <v>0</v>
      </c>
      <c r="KC42" s="449">
        <v>1</v>
      </c>
      <c r="KD42" s="708">
        <v>9.0909090909090917</v>
      </c>
      <c r="KE42" s="448">
        <v>0</v>
      </c>
      <c r="KF42" s="449">
        <v>0</v>
      </c>
      <c r="KG42" s="449">
        <v>0</v>
      </c>
      <c r="KH42" s="449">
        <v>0</v>
      </c>
      <c r="KI42" s="139">
        <v>0</v>
      </c>
    </row>
    <row r="43" spans="1:295" s="97" customFormat="1" ht="19.5" thickBot="1" x14ac:dyDescent="0.35">
      <c r="A43" s="294">
        <v>1451</v>
      </c>
      <c r="B43" s="295" t="s">
        <v>127</v>
      </c>
      <c r="C43" s="140">
        <v>8</v>
      </c>
      <c r="D43" s="572">
        <v>0</v>
      </c>
      <c r="E43" s="572">
        <v>0</v>
      </c>
      <c r="F43" s="572">
        <v>0</v>
      </c>
      <c r="G43" s="249">
        <v>0</v>
      </c>
      <c r="H43" s="572">
        <v>0</v>
      </c>
      <c r="I43" s="573">
        <v>0</v>
      </c>
      <c r="J43" s="574">
        <v>2</v>
      </c>
      <c r="K43" s="572">
        <v>0</v>
      </c>
      <c r="L43" s="575">
        <v>2</v>
      </c>
      <c r="M43" s="348">
        <v>25</v>
      </c>
      <c r="N43" s="572">
        <v>2</v>
      </c>
      <c r="O43" s="572">
        <v>0</v>
      </c>
      <c r="P43" s="572">
        <v>2</v>
      </c>
      <c r="Q43" s="147">
        <v>25</v>
      </c>
      <c r="R43" s="572">
        <v>2</v>
      </c>
      <c r="S43" s="573">
        <v>0</v>
      </c>
      <c r="T43" s="574">
        <v>2</v>
      </c>
      <c r="U43" s="575">
        <v>0</v>
      </c>
      <c r="V43" s="572">
        <v>0</v>
      </c>
      <c r="W43" s="573">
        <v>0</v>
      </c>
      <c r="X43" s="574">
        <v>0</v>
      </c>
      <c r="Y43" s="572">
        <v>0</v>
      </c>
      <c r="Z43" s="575">
        <v>0</v>
      </c>
      <c r="AA43" s="140">
        <v>3</v>
      </c>
      <c r="AB43" s="297" t="s">
        <v>127</v>
      </c>
      <c r="AC43" s="199">
        <v>11</v>
      </c>
      <c r="AD43" s="454">
        <v>0</v>
      </c>
      <c r="AE43" s="576">
        <v>0</v>
      </c>
      <c r="AF43" s="455">
        <v>0</v>
      </c>
      <c r="AG43" s="470">
        <v>0</v>
      </c>
      <c r="AH43" s="454">
        <v>0</v>
      </c>
      <c r="AI43" s="469">
        <v>0</v>
      </c>
      <c r="AJ43" s="471">
        <v>0</v>
      </c>
      <c r="AK43" s="455">
        <v>0</v>
      </c>
      <c r="AL43" s="455">
        <v>0</v>
      </c>
      <c r="AM43" s="199">
        <v>3</v>
      </c>
      <c r="AN43" s="462">
        <v>3</v>
      </c>
      <c r="AO43" s="147">
        <v>27.27272727272727</v>
      </c>
      <c r="AP43" s="455">
        <v>0</v>
      </c>
      <c r="AQ43" s="199">
        <v>3</v>
      </c>
      <c r="AR43" s="455">
        <v>0</v>
      </c>
      <c r="AS43" s="455">
        <v>0</v>
      </c>
      <c r="AT43" s="455">
        <v>0</v>
      </c>
      <c r="AU43" s="456">
        <v>0</v>
      </c>
      <c r="AV43" s="147">
        <v>0</v>
      </c>
      <c r="AW43" s="455">
        <v>0</v>
      </c>
      <c r="AX43" s="455">
        <v>0</v>
      </c>
      <c r="AY43" s="456">
        <v>0</v>
      </c>
      <c r="AZ43" s="147">
        <v>0</v>
      </c>
      <c r="BA43" s="455">
        <v>0</v>
      </c>
      <c r="BB43" s="456">
        <v>0</v>
      </c>
      <c r="BC43" s="140">
        <v>3</v>
      </c>
      <c r="BD43" s="140">
        <v>3</v>
      </c>
      <c r="BE43" s="692" t="s">
        <v>127</v>
      </c>
      <c r="BF43" s="140">
        <v>12</v>
      </c>
      <c r="BG43" s="455">
        <v>0</v>
      </c>
      <c r="BH43" s="455">
        <v>0</v>
      </c>
      <c r="BI43" s="469">
        <v>0</v>
      </c>
      <c r="BJ43" s="469">
        <v>0</v>
      </c>
      <c r="BK43" s="470">
        <v>0</v>
      </c>
      <c r="BL43" s="454">
        <v>0</v>
      </c>
      <c r="BM43" s="469">
        <v>0</v>
      </c>
      <c r="BN43" s="469">
        <v>0</v>
      </c>
      <c r="BO43" s="470">
        <v>0</v>
      </c>
      <c r="BP43" s="147">
        <v>0</v>
      </c>
      <c r="BQ43" s="455">
        <v>0</v>
      </c>
      <c r="BR43" s="469">
        <v>0</v>
      </c>
      <c r="BS43" s="469">
        <v>0</v>
      </c>
      <c r="BT43" s="135">
        <v>0</v>
      </c>
      <c r="BU43" s="469">
        <v>0</v>
      </c>
      <c r="BV43" s="469">
        <v>0</v>
      </c>
      <c r="BW43" s="469">
        <v>0</v>
      </c>
      <c r="BX43" s="471">
        <v>0</v>
      </c>
      <c r="BY43" s="455">
        <v>0</v>
      </c>
      <c r="BZ43" s="470">
        <v>0</v>
      </c>
      <c r="CA43" s="147">
        <v>0</v>
      </c>
      <c r="CB43" s="454">
        <v>0</v>
      </c>
      <c r="CC43" s="471">
        <v>0</v>
      </c>
      <c r="CD43" s="199">
        <v>0</v>
      </c>
      <c r="CE43" s="65"/>
      <c r="CF43" s="297" t="s">
        <v>127</v>
      </c>
      <c r="CG43" s="140">
        <v>32</v>
      </c>
      <c r="CH43" s="455">
        <v>0</v>
      </c>
      <c r="CI43" s="455">
        <v>0</v>
      </c>
      <c r="CJ43" s="455">
        <v>0</v>
      </c>
      <c r="CK43" s="455">
        <v>0</v>
      </c>
      <c r="CL43" s="456">
        <v>0</v>
      </c>
      <c r="CM43" s="454">
        <v>0</v>
      </c>
      <c r="CN43" s="455">
        <v>0</v>
      </c>
      <c r="CO43" s="455">
        <v>0</v>
      </c>
      <c r="CP43" s="455">
        <v>0</v>
      </c>
      <c r="CQ43" s="455">
        <v>0</v>
      </c>
      <c r="CR43" s="455">
        <v>0</v>
      </c>
      <c r="CS43" s="455">
        <v>0</v>
      </c>
      <c r="CT43" s="455">
        <v>0</v>
      </c>
      <c r="CU43" s="199">
        <v>0</v>
      </c>
      <c r="CV43" s="455">
        <v>0</v>
      </c>
      <c r="CW43" s="455">
        <v>0</v>
      </c>
      <c r="CX43" s="140">
        <v>0</v>
      </c>
      <c r="CY43" s="65"/>
      <c r="CZ43" s="297" t="s">
        <v>127</v>
      </c>
      <c r="DA43" s="140">
        <v>15</v>
      </c>
      <c r="DB43" s="455">
        <v>0</v>
      </c>
      <c r="DC43" s="469">
        <v>0</v>
      </c>
      <c r="DD43" s="469">
        <v>0</v>
      </c>
      <c r="DE43" s="470">
        <v>0</v>
      </c>
      <c r="DF43" s="454">
        <v>0</v>
      </c>
      <c r="DG43" s="469">
        <v>0</v>
      </c>
      <c r="DH43" s="470">
        <v>0</v>
      </c>
      <c r="DI43" s="147">
        <v>0</v>
      </c>
      <c r="DJ43" s="455">
        <v>0</v>
      </c>
      <c r="DK43" s="469">
        <v>0</v>
      </c>
      <c r="DL43" s="470">
        <v>0</v>
      </c>
      <c r="DM43" s="147">
        <v>0</v>
      </c>
      <c r="DN43" s="455">
        <v>0</v>
      </c>
      <c r="DO43" s="471">
        <v>0</v>
      </c>
      <c r="DP43" s="455">
        <v>0</v>
      </c>
      <c r="DQ43" s="470">
        <v>0</v>
      </c>
      <c r="DR43" s="147">
        <v>0</v>
      </c>
      <c r="DS43" s="456">
        <v>1</v>
      </c>
      <c r="DT43" s="147">
        <v>6.666666666666667</v>
      </c>
      <c r="DU43" s="456">
        <v>1</v>
      </c>
      <c r="DV43" s="147">
        <v>6.666666666666667</v>
      </c>
      <c r="DW43" s="199">
        <v>0</v>
      </c>
      <c r="DX43" s="65"/>
      <c r="DY43" s="297" t="s">
        <v>127</v>
      </c>
      <c r="DZ43" s="455">
        <v>0</v>
      </c>
      <c r="EA43" s="469">
        <v>0</v>
      </c>
      <c r="EB43" s="470">
        <v>0</v>
      </c>
      <c r="EC43" s="454">
        <v>0</v>
      </c>
      <c r="ED43" s="469">
        <v>0</v>
      </c>
      <c r="EE43" s="471">
        <v>0</v>
      </c>
      <c r="EF43" s="455">
        <v>0</v>
      </c>
      <c r="EG43" s="469">
        <v>0</v>
      </c>
      <c r="EH43" s="470">
        <v>0</v>
      </c>
      <c r="EI43" s="454">
        <v>0</v>
      </c>
      <c r="EJ43" s="469">
        <v>0</v>
      </c>
      <c r="EK43" s="471">
        <v>0</v>
      </c>
      <c r="EL43" s="455">
        <v>0</v>
      </c>
      <c r="EM43" s="469">
        <v>0</v>
      </c>
      <c r="EN43" s="470">
        <v>0</v>
      </c>
      <c r="EO43" s="454">
        <v>0</v>
      </c>
      <c r="EP43" s="469">
        <v>0</v>
      </c>
      <c r="EQ43" s="471">
        <v>0</v>
      </c>
      <c r="ER43" s="462">
        <v>23</v>
      </c>
      <c r="ES43" s="577">
        <v>0</v>
      </c>
      <c r="ET43" s="455">
        <v>0</v>
      </c>
      <c r="EU43" s="469">
        <v>0</v>
      </c>
      <c r="EV43" s="469">
        <v>0</v>
      </c>
      <c r="EW43" s="469">
        <v>0</v>
      </c>
      <c r="EX43" s="471">
        <v>0</v>
      </c>
      <c r="EY43" s="455">
        <v>0</v>
      </c>
      <c r="EZ43" s="469">
        <v>0</v>
      </c>
      <c r="FA43" s="470">
        <v>0</v>
      </c>
      <c r="FB43" s="454">
        <v>0</v>
      </c>
      <c r="FC43" s="469">
        <v>0</v>
      </c>
      <c r="FD43" s="471">
        <v>0</v>
      </c>
      <c r="FE43" s="455">
        <v>0</v>
      </c>
      <c r="FF43" s="469">
        <v>0</v>
      </c>
      <c r="FG43" s="470">
        <v>0</v>
      </c>
      <c r="FH43" s="454">
        <v>0</v>
      </c>
      <c r="FI43" s="469">
        <v>0</v>
      </c>
      <c r="FJ43" s="471">
        <v>0</v>
      </c>
      <c r="FK43" s="455">
        <v>0</v>
      </c>
      <c r="FL43" s="469">
        <v>0</v>
      </c>
      <c r="FM43" s="470">
        <v>0</v>
      </c>
      <c r="FN43" s="454">
        <v>0</v>
      </c>
      <c r="FO43" s="469">
        <v>0</v>
      </c>
      <c r="FP43" s="471">
        <v>0</v>
      </c>
      <c r="FQ43" s="199">
        <v>0</v>
      </c>
      <c r="FR43" s="65"/>
      <c r="FS43" s="297" t="s">
        <v>127</v>
      </c>
      <c r="FT43" s="508">
        <v>230</v>
      </c>
      <c r="FU43" s="578">
        <v>0</v>
      </c>
      <c r="FV43" s="455">
        <v>0</v>
      </c>
      <c r="FW43" s="455">
        <v>0</v>
      </c>
      <c r="FX43" s="455">
        <v>0</v>
      </c>
      <c r="FY43" s="455">
        <v>0</v>
      </c>
      <c r="FZ43" s="456">
        <v>0</v>
      </c>
      <c r="GA43" s="454">
        <v>0</v>
      </c>
      <c r="GB43" s="455">
        <v>0</v>
      </c>
      <c r="GC43" s="455">
        <v>0</v>
      </c>
      <c r="GD43" s="455">
        <v>0</v>
      </c>
      <c r="GE43" s="199">
        <v>0</v>
      </c>
      <c r="GF43" s="456">
        <v>18</v>
      </c>
      <c r="GG43" s="140">
        <v>263</v>
      </c>
      <c r="GH43" s="579">
        <v>6.8441064638783272E-2</v>
      </c>
      <c r="GI43" s="455">
        <v>0</v>
      </c>
      <c r="GJ43" s="455">
        <v>0</v>
      </c>
      <c r="GK43" s="455">
        <v>0</v>
      </c>
      <c r="GL43" s="455">
        <v>0</v>
      </c>
      <c r="GM43" s="455">
        <v>0</v>
      </c>
      <c r="GN43" s="455">
        <v>0</v>
      </c>
      <c r="GO43" s="455">
        <v>0</v>
      </c>
      <c r="GP43" s="455">
        <v>0</v>
      </c>
      <c r="GQ43" s="199">
        <v>0</v>
      </c>
      <c r="GR43" s="65"/>
      <c r="GS43" s="297" t="s">
        <v>127</v>
      </c>
      <c r="GT43" s="455">
        <v>0</v>
      </c>
      <c r="GU43" s="455">
        <v>0</v>
      </c>
      <c r="GV43" s="455">
        <v>0</v>
      </c>
      <c r="GW43" s="455">
        <v>0</v>
      </c>
      <c r="GX43" s="455">
        <v>0</v>
      </c>
      <c r="GY43" s="455">
        <v>0</v>
      </c>
      <c r="GZ43" s="455">
        <v>0</v>
      </c>
      <c r="HA43" s="199">
        <v>11</v>
      </c>
      <c r="HB43" s="454">
        <v>22</v>
      </c>
      <c r="HC43" s="576">
        <v>0</v>
      </c>
      <c r="HD43" s="454">
        <v>0</v>
      </c>
      <c r="HE43" s="455">
        <v>0</v>
      </c>
      <c r="HF43" s="455">
        <v>0</v>
      </c>
      <c r="HG43" s="455">
        <v>0</v>
      </c>
      <c r="HH43" s="199">
        <v>0</v>
      </c>
      <c r="HI43" s="455">
        <v>0</v>
      </c>
      <c r="HJ43" s="455">
        <v>0</v>
      </c>
      <c r="HK43" s="455">
        <v>0</v>
      </c>
      <c r="HL43" s="455">
        <v>0</v>
      </c>
      <c r="HM43" s="455">
        <v>0</v>
      </c>
      <c r="HN43" s="455">
        <v>0</v>
      </c>
      <c r="HO43" s="455">
        <v>0</v>
      </c>
      <c r="HP43" s="199">
        <v>0</v>
      </c>
      <c r="HQ43" s="65"/>
      <c r="HR43" s="297" t="s">
        <v>127</v>
      </c>
      <c r="HS43" s="454">
        <v>0</v>
      </c>
      <c r="HT43" s="455">
        <v>0</v>
      </c>
      <c r="HU43" s="455">
        <v>0</v>
      </c>
      <c r="HV43" s="455">
        <v>0</v>
      </c>
      <c r="HW43" s="455">
        <v>0</v>
      </c>
      <c r="HX43" s="455">
        <v>0</v>
      </c>
      <c r="HY43" s="455">
        <v>0</v>
      </c>
      <c r="HZ43" s="455">
        <v>0</v>
      </c>
      <c r="IA43" s="455">
        <v>0</v>
      </c>
      <c r="IB43" s="455">
        <v>0</v>
      </c>
      <c r="IC43" s="455">
        <v>0</v>
      </c>
      <c r="ID43" s="455">
        <v>0</v>
      </c>
      <c r="IE43" s="455">
        <v>0</v>
      </c>
      <c r="IF43" s="455">
        <v>0</v>
      </c>
      <c r="IG43" s="199">
        <v>0</v>
      </c>
      <c r="IH43" s="454">
        <v>0</v>
      </c>
      <c r="II43" s="455">
        <v>0</v>
      </c>
      <c r="IJ43" s="456">
        <v>0</v>
      </c>
      <c r="IK43" s="454">
        <v>0</v>
      </c>
      <c r="IL43" s="455">
        <v>0</v>
      </c>
      <c r="IM43" s="199">
        <v>0</v>
      </c>
      <c r="IN43" s="455">
        <v>0</v>
      </c>
      <c r="IO43" s="455">
        <v>0</v>
      </c>
      <c r="IP43" s="199">
        <v>0</v>
      </c>
      <c r="IQ43" s="455">
        <v>0</v>
      </c>
      <c r="IR43" s="455">
        <v>0</v>
      </c>
      <c r="IS43" s="455">
        <v>0</v>
      </c>
      <c r="IT43" s="455">
        <v>0</v>
      </c>
      <c r="IU43" s="199">
        <v>0</v>
      </c>
      <c r="IV43" s="65"/>
      <c r="IW43" s="297" t="s">
        <v>127</v>
      </c>
      <c r="IX43" s="454">
        <v>0</v>
      </c>
      <c r="IY43" s="455">
        <v>0</v>
      </c>
      <c r="IZ43" s="455">
        <v>0</v>
      </c>
      <c r="JA43" s="455">
        <v>0</v>
      </c>
      <c r="JB43" s="199">
        <v>0</v>
      </c>
      <c r="JC43" s="455">
        <v>0</v>
      </c>
      <c r="JD43" s="455">
        <v>0</v>
      </c>
      <c r="JE43" s="455">
        <v>0</v>
      </c>
      <c r="JF43" s="455">
        <v>0</v>
      </c>
      <c r="JG43" s="456">
        <v>0</v>
      </c>
      <c r="JH43" s="454">
        <v>0</v>
      </c>
      <c r="JI43" s="455">
        <v>0</v>
      </c>
      <c r="JJ43" s="455">
        <v>0</v>
      </c>
      <c r="JK43" s="455">
        <v>0</v>
      </c>
      <c r="JL43" s="199">
        <v>0</v>
      </c>
      <c r="JM43" s="454">
        <v>2</v>
      </c>
      <c r="JN43" s="484">
        <v>132</v>
      </c>
      <c r="JO43" s="580">
        <v>1.5151515151515151</v>
      </c>
      <c r="JP43" s="455">
        <v>0</v>
      </c>
      <c r="JQ43" s="455">
        <v>0</v>
      </c>
      <c r="JR43" s="456">
        <v>0</v>
      </c>
      <c r="JS43" s="140">
        <v>29</v>
      </c>
      <c r="JT43" s="455">
        <v>0</v>
      </c>
      <c r="JU43" s="455">
        <v>0</v>
      </c>
      <c r="JV43" s="711">
        <v>0</v>
      </c>
      <c r="JW43" s="140">
        <v>19</v>
      </c>
      <c r="JX43" s="455">
        <v>1</v>
      </c>
      <c r="JY43" s="455">
        <v>1</v>
      </c>
      <c r="JZ43" s="711">
        <v>10.526315789473683</v>
      </c>
      <c r="KA43" s="140">
        <v>25</v>
      </c>
      <c r="KB43" s="455">
        <v>1</v>
      </c>
      <c r="KC43" s="455">
        <v>7</v>
      </c>
      <c r="KD43" s="712">
        <v>32</v>
      </c>
      <c r="KE43" s="454">
        <v>0</v>
      </c>
      <c r="KF43" s="455">
        <v>0</v>
      </c>
      <c r="KG43" s="455">
        <v>0</v>
      </c>
      <c r="KH43" s="455">
        <v>0</v>
      </c>
      <c r="KI43" s="199">
        <v>0</v>
      </c>
    </row>
    <row r="44" spans="1:295" ht="27" customHeight="1" x14ac:dyDescent="0.3">
      <c r="K44" s="65"/>
      <c r="L44" s="65"/>
      <c r="M44" s="88"/>
      <c r="N44" s="65"/>
      <c r="O44" s="65"/>
      <c r="P44" s="65"/>
      <c r="Q44" s="88"/>
      <c r="AD44" s="89"/>
      <c r="AE44" s="90"/>
      <c r="AF44" s="89"/>
    </row>
    <row r="45" spans="1:295" ht="18.75" x14ac:dyDescent="0.3">
      <c r="AD45" s="89"/>
      <c r="AE45" s="90"/>
      <c r="AF45" s="89"/>
    </row>
    <row r="46" spans="1:295" ht="18.75" x14ac:dyDescent="0.3">
      <c r="D46" s="77"/>
      <c r="E46" s="77"/>
      <c r="F46" s="77"/>
      <c r="G46" s="78"/>
      <c r="H46" s="77"/>
      <c r="I46" s="77"/>
      <c r="J46" s="77"/>
      <c r="K46" s="77"/>
      <c r="AD46" s="89"/>
      <c r="AE46" s="90"/>
      <c r="AF46" s="89"/>
    </row>
    <row r="47" spans="1:295" ht="18.75" x14ac:dyDescent="0.3">
      <c r="D47" s="77"/>
      <c r="E47" s="77"/>
      <c r="F47" s="77"/>
      <c r="G47" s="78"/>
      <c r="H47" s="77"/>
      <c r="I47" s="77"/>
      <c r="J47" s="77"/>
      <c r="K47" s="77"/>
      <c r="AD47" s="89"/>
      <c r="AE47" s="90"/>
      <c r="AF47" s="89"/>
    </row>
    <row r="48" spans="1:295" ht="18.75" x14ac:dyDescent="0.3">
      <c r="D48" s="77"/>
      <c r="E48" s="77"/>
      <c r="F48" s="77"/>
      <c r="G48" s="78"/>
      <c r="H48" s="77"/>
      <c r="I48" s="77"/>
      <c r="J48" s="77"/>
      <c r="K48" s="77"/>
      <c r="AD48" s="89"/>
      <c r="AE48" s="90"/>
      <c r="AF48" s="89"/>
    </row>
    <row r="49" spans="4:11" ht="18.75" x14ac:dyDescent="0.3">
      <c r="D49" s="77"/>
      <c r="E49" s="77"/>
      <c r="F49" s="77"/>
      <c r="G49" s="78"/>
      <c r="H49" s="77"/>
      <c r="I49" s="77"/>
      <c r="J49" s="77"/>
      <c r="K49" s="77"/>
    </row>
    <row r="50" spans="4:11" ht="18.75" x14ac:dyDescent="0.3">
      <c r="D50" s="77"/>
      <c r="E50" s="77"/>
      <c r="F50" s="77"/>
      <c r="G50" s="78"/>
      <c r="H50" s="77"/>
      <c r="I50" s="77"/>
      <c r="J50" s="77"/>
      <c r="K50" s="77"/>
    </row>
    <row r="51" spans="4:11" ht="18.75" x14ac:dyDescent="0.3">
      <c r="D51" s="77"/>
      <c r="E51" s="77"/>
      <c r="F51" s="77"/>
      <c r="G51" s="78"/>
      <c r="H51" s="77"/>
      <c r="I51" s="77"/>
      <c r="J51" s="77"/>
      <c r="K51" s="77"/>
    </row>
    <row r="52" spans="4:11" ht="18.75" x14ac:dyDescent="0.3">
      <c r="D52" s="77"/>
      <c r="E52" s="77"/>
      <c r="F52" s="77"/>
      <c r="G52" s="78"/>
      <c r="H52" s="77"/>
      <c r="I52" s="77"/>
      <c r="J52" s="77"/>
      <c r="K52" s="77"/>
    </row>
  </sheetData>
  <mergeCells count="470">
    <mergeCell ref="JS7:KD8"/>
    <mergeCell ref="KE7:KI9"/>
    <mergeCell ref="JS9:JV9"/>
    <mergeCell ref="JW9:JZ9"/>
    <mergeCell ref="KA9:KD9"/>
    <mergeCell ref="JY10:JY11"/>
    <mergeCell ref="JZ10:JZ11"/>
    <mergeCell ref="KA10:KA11"/>
    <mergeCell ref="KB10:KB11"/>
    <mergeCell ref="KC10:KC11"/>
    <mergeCell ref="KD10:KD11"/>
    <mergeCell ref="JS10:JS11"/>
    <mergeCell ref="JT10:JT11"/>
    <mergeCell ref="JU10:JU11"/>
    <mergeCell ref="JV10:JV11"/>
    <mergeCell ref="JW10:JW11"/>
    <mergeCell ref="JX10:JX11"/>
    <mergeCell ref="D21:AA21"/>
    <mergeCell ref="AD21:BD21"/>
    <mergeCell ref="JS21:KD22"/>
    <mergeCell ref="KE21:KI23"/>
    <mergeCell ref="AA22:AA25"/>
    <mergeCell ref="JS23:JV23"/>
    <mergeCell ref="JW23:JZ23"/>
    <mergeCell ref="KA23:KD23"/>
    <mergeCell ref="JY24:JY25"/>
    <mergeCell ref="JZ24:JZ25"/>
    <mergeCell ref="KA24:KA25"/>
    <mergeCell ref="KB24:KB25"/>
    <mergeCell ref="KC24:KC25"/>
    <mergeCell ref="KD24:KD25"/>
    <mergeCell ref="JT24:JT25"/>
    <mergeCell ref="JU24:JU25"/>
    <mergeCell ref="JD24:JD25"/>
    <mergeCell ref="JE24:JE25"/>
    <mergeCell ref="JF24:JF25"/>
    <mergeCell ref="JG24:JG25"/>
    <mergeCell ref="JH24:JH25"/>
    <mergeCell ref="JI24:JI25"/>
    <mergeCell ref="JO23:JO25"/>
    <mergeCell ref="JP23:JP25"/>
    <mergeCell ref="JR23:JR25"/>
    <mergeCell ref="IH24:IJ24"/>
    <mergeCell ref="IK24:IM24"/>
    <mergeCell ref="IN24:IP24"/>
    <mergeCell ref="IQ24:IQ25"/>
    <mergeCell ref="HS23:HU24"/>
    <mergeCell ref="HV23:HX24"/>
    <mergeCell ref="HY23:IA24"/>
    <mergeCell ref="IB23:ID24"/>
    <mergeCell ref="IE23:IG24"/>
    <mergeCell ref="IH23:IJ23"/>
    <mergeCell ref="HI24:HI25"/>
    <mergeCell ref="HJ24:HJ25"/>
    <mergeCell ref="HK24:HK25"/>
    <mergeCell ref="HL24:HL25"/>
    <mergeCell ref="HM24:HM25"/>
    <mergeCell ref="HN24:HN25"/>
    <mergeCell ref="GZ24:GZ25"/>
    <mergeCell ref="HD24:HD25"/>
    <mergeCell ref="HE24:HE25"/>
    <mergeCell ref="HF24:HF25"/>
    <mergeCell ref="HG24:HG25"/>
    <mergeCell ref="HH24:HH25"/>
    <mergeCell ref="HC23:HC25"/>
    <mergeCell ref="HD23:HH23"/>
    <mergeCell ref="HI23:HP23"/>
    <mergeCell ref="HO24:HO25"/>
    <mergeCell ref="HP24:HP25"/>
    <mergeCell ref="GW24:GW25"/>
    <mergeCell ref="GX24:GX25"/>
    <mergeCell ref="GY24:GY25"/>
    <mergeCell ref="GA24:GA25"/>
    <mergeCell ref="GB24:GB25"/>
    <mergeCell ref="GC24:GC25"/>
    <mergeCell ref="GD24:GD25"/>
    <mergeCell ref="GE24:GE25"/>
    <mergeCell ref="GM24:GM25"/>
    <mergeCell ref="GN24:GN25"/>
    <mergeCell ref="GO24:GO25"/>
    <mergeCell ref="GP24:GP25"/>
    <mergeCell ref="GQ24:GQ25"/>
    <mergeCell ref="GT24:GT25"/>
    <mergeCell ref="GU24:GU25"/>
    <mergeCell ref="GV24:GV25"/>
    <mergeCell ref="FN24:FP24"/>
    <mergeCell ref="FV24:FV25"/>
    <mergeCell ref="FW24:FW25"/>
    <mergeCell ref="FX24:FX25"/>
    <mergeCell ref="FY24:FY25"/>
    <mergeCell ref="FZ24:FZ25"/>
    <mergeCell ref="EC24:EE24"/>
    <mergeCell ref="EF24:EH24"/>
    <mergeCell ref="EI24:EK24"/>
    <mergeCell ref="EL24:EN24"/>
    <mergeCell ref="EO24:EQ24"/>
    <mergeCell ref="EY24:FA24"/>
    <mergeCell ref="EV23:EV25"/>
    <mergeCell ref="EW23:EW25"/>
    <mergeCell ref="EX23:EX25"/>
    <mergeCell ref="EY23:FP23"/>
    <mergeCell ref="FQ23:FQ24"/>
    <mergeCell ref="FV23:FZ23"/>
    <mergeCell ref="FB24:FD24"/>
    <mergeCell ref="FE24:FG24"/>
    <mergeCell ref="FH24:FJ24"/>
    <mergeCell ref="FK24:FM24"/>
    <mergeCell ref="EL23:EN23"/>
    <mergeCell ref="EO23:EQ23"/>
    <mergeCell ref="AR24:AT24"/>
    <mergeCell ref="AU24:AV24"/>
    <mergeCell ref="BL24:BP24"/>
    <mergeCell ref="DZ24:EB24"/>
    <mergeCell ref="D24:D25"/>
    <mergeCell ref="E24:E25"/>
    <mergeCell ref="F24:F25"/>
    <mergeCell ref="G24:G25"/>
    <mergeCell ref="H24:H25"/>
    <mergeCell ref="I24:I25"/>
    <mergeCell ref="J23:L24"/>
    <mergeCell ref="M23:M25"/>
    <mergeCell ref="AD23:AE24"/>
    <mergeCell ref="AF23:AF24"/>
    <mergeCell ref="AG23:AG24"/>
    <mergeCell ref="DU22:DV24"/>
    <mergeCell ref="DW22:DW25"/>
    <mergeCell ref="DY22:DY25"/>
    <mergeCell ref="DZ22:EK22"/>
    <mergeCell ref="DZ23:EB23"/>
    <mergeCell ref="EC23:EE23"/>
    <mergeCell ref="EF23:EH23"/>
    <mergeCell ref="EI23:EK23"/>
    <mergeCell ref="DC22:DC24"/>
    <mergeCell ref="JV24:JV25"/>
    <mergeCell ref="JW24:JW25"/>
    <mergeCell ref="JX24:JX25"/>
    <mergeCell ref="IK23:IM23"/>
    <mergeCell ref="IN23:IP23"/>
    <mergeCell ref="JC23:JG23"/>
    <mergeCell ref="JH23:JL23"/>
    <mergeCell ref="JM23:JM25"/>
    <mergeCell ref="JN23:JN25"/>
    <mergeCell ref="IR24:IR25"/>
    <mergeCell ref="IS24:IS25"/>
    <mergeCell ref="IT24:IT25"/>
    <mergeCell ref="IU24:IU25"/>
    <mergeCell ref="IX24:IX25"/>
    <mergeCell ref="IY24:IY25"/>
    <mergeCell ref="IZ24:IZ25"/>
    <mergeCell ref="JA24:JA25"/>
    <mergeCell ref="JB24:JB25"/>
    <mergeCell ref="JC24:JC25"/>
    <mergeCell ref="JJ24:JJ25"/>
    <mergeCell ref="JK24:JK25"/>
    <mergeCell ref="JL24:JL25"/>
    <mergeCell ref="JS24:JS25"/>
    <mergeCell ref="JQ23:JQ25"/>
    <mergeCell ref="ER23:ER25"/>
    <mergeCell ref="ES23:ES25"/>
    <mergeCell ref="ET23:ET25"/>
    <mergeCell ref="EU23:EU25"/>
    <mergeCell ref="HS22:IG22"/>
    <mergeCell ref="IH22:IP22"/>
    <mergeCell ref="IQ22:IU23"/>
    <mergeCell ref="IX22:JB23"/>
    <mergeCell ref="JC22:JR22"/>
    <mergeCell ref="FS22:FS25"/>
    <mergeCell ref="FT22:FT25"/>
    <mergeCell ref="FU22:FU25"/>
    <mergeCell ref="FV22:GQ22"/>
    <mergeCell ref="GS22:HA22"/>
    <mergeCell ref="HB22:HP22"/>
    <mergeCell ref="GA23:GE23"/>
    <mergeCell ref="GF23:GF25"/>
    <mergeCell ref="GG23:GG25"/>
    <mergeCell ref="GH23:GH25"/>
    <mergeCell ref="ER22:EX22"/>
    <mergeCell ref="FB22:FQ22"/>
    <mergeCell ref="GI23:GQ23"/>
    <mergeCell ref="GS23:HA23"/>
    <mergeCell ref="HB23:HB25"/>
    <mergeCell ref="DD22:DD24"/>
    <mergeCell ref="DE22:DE24"/>
    <mergeCell ref="DF22:DO22"/>
    <mergeCell ref="DP22:DR24"/>
    <mergeCell ref="DS22:DT24"/>
    <mergeCell ref="DF23:DI24"/>
    <mergeCell ref="DJ23:DM24"/>
    <mergeCell ref="DN23:DO24"/>
    <mergeCell ref="CL22:CL24"/>
    <mergeCell ref="CM22:CU22"/>
    <mergeCell ref="CV22:CW24"/>
    <mergeCell ref="CX22:CX25"/>
    <mergeCell ref="CZ22:CZ25"/>
    <mergeCell ref="DB22:DB24"/>
    <mergeCell ref="CM23:CP24"/>
    <mergeCell ref="CQ23:CS24"/>
    <mergeCell ref="CT23:CU24"/>
    <mergeCell ref="BK22:BK24"/>
    <mergeCell ref="BL22:BX22"/>
    <mergeCell ref="BY22:CA24"/>
    <mergeCell ref="CB22:CB24"/>
    <mergeCell ref="CC22:CC24"/>
    <mergeCell ref="BL23:BP23"/>
    <mergeCell ref="BQ23:BT24"/>
    <mergeCell ref="BU23:BV24"/>
    <mergeCell ref="BW23:BX24"/>
    <mergeCell ref="A22:A25"/>
    <mergeCell ref="B22:B25"/>
    <mergeCell ref="D22:G23"/>
    <mergeCell ref="H22:I23"/>
    <mergeCell ref="J22:M22"/>
    <mergeCell ref="N22:Q24"/>
    <mergeCell ref="R22:S24"/>
    <mergeCell ref="T22:U24"/>
    <mergeCell ref="V22:W24"/>
    <mergeCell ref="X22:Z24"/>
    <mergeCell ref="AB22:AB25"/>
    <mergeCell ref="AD22:AJ22"/>
    <mergeCell ref="AK22:AL22"/>
    <mergeCell ref="AN22:AQ22"/>
    <mergeCell ref="AH23:AJ23"/>
    <mergeCell ref="AK23:AL24"/>
    <mergeCell ref="AM23:AM24"/>
    <mergeCell ref="AN23:AO24"/>
    <mergeCell ref="AH24:AI24"/>
    <mergeCell ref="AJ24:AJ25"/>
    <mergeCell ref="AR22:BB22"/>
    <mergeCell ref="BC22:BC25"/>
    <mergeCell ref="BE22:BE25"/>
    <mergeCell ref="BG22:BG24"/>
    <mergeCell ref="HK10:HK11"/>
    <mergeCell ref="HL10:HL11"/>
    <mergeCell ref="HM10:HM11"/>
    <mergeCell ref="HN10:HN11"/>
    <mergeCell ref="HO10:HO11"/>
    <mergeCell ref="HI10:HI11"/>
    <mergeCell ref="HJ10:HJ11"/>
    <mergeCell ref="BL10:BP10"/>
    <mergeCell ref="BE8:BE11"/>
    <mergeCell ref="BG8:BG10"/>
    <mergeCell ref="BH8:BH10"/>
    <mergeCell ref="BI8:BI10"/>
    <mergeCell ref="BJ8:BJ10"/>
    <mergeCell ref="BK8:BK10"/>
    <mergeCell ref="BL8:BX8"/>
    <mergeCell ref="AU10:AV10"/>
    <mergeCell ref="CC8:CC10"/>
    <mergeCell ref="CD8:CD11"/>
    <mergeCell ref="CF8:CF11"/>
    <mergeCell ref="CH8:CH10"/>
    <mergeCell ref="HP10:HP11"/>
    <mergeCell ref="BG21:CC21"/>
    <mergeCell ref="CH21:CW21"/>
    <mergeCell ref="DA21:DA25"/>
    <mergeCell ref="DB21:DW21"/>
    <mergeCell ref="BH22:BH24"/>
    <mergeCell ref="BI22:BI24"/>
    <mergeCell ref="AR23:AV23"/>
    <mergeCell ref="AW23:AZ24"/>
    <mergeCell ref="BA23:BB24"/>
    <mergeCell ref="CD22:CD25"/>
    <mergeCell ref="CF22:CF25"/>
    <mergeCell ref="CH22:CH24"/>
    <mergeCell ref="CI22:CI24"/>
    <mergeCell ref="CJ22:CJ24"/>
    <mergeCell ref="CK22:CK24"/>
    <mergeCell ref="BJ22:BJ24"/>
    <mergeCell ref="EL10:EN10"/>
    <mergeCell ref="EO10:EQ10"/>
    <mergeCell ref="FT8:FT11"/>
    <mergeCell ref="FU8:FU11"/>
    <mergeCell ref="FV8:GQ8"/>
    <mergeCell ref="GS8:HA8"/>
    <mergeCell ref="FV9:FZ9"/>
    <mergeCell ref="HB8:HP8"/>
    <mergeCell ref="GF9:GF11"/>
    <mergeCell ref="GG9:GG11"/>
    <mergeCell ref="GH9:GH11"/>
    <mergeCell ref="GI9:GQ9"/>
    <mergeCell ref="HB9:HB11"/>
    <mergeCell ref="HC9:HC11"/>
    <mergeCell ref="HD9:HH9"/>
    <mergeCell ref="HI9:HP9"/>
    <mergeCell ref="GO10:GO11"/>
    <mergeCell ref="GP10:GP11"/>
    <mergeCell ref="GQ10:GQ11"/>
    <mergeCell ref="GT10:GT11"/>
    <mergeCell ref="GU10:GU11"/>
    <mergeCell ref="GV10:GV11"/>
    <mergeCell ref="GW10:GW11"/>
    <mergeCell ref="GX10:GX11"/>
    <mergeCell ref="GY10:GY11"/>
    <mergeCell ref="GZ10:GZ11"/>
    <mergeCell ref="HD10:HD11"/>
    <mergeCell ref="HE10:HE11"/>
    <mergeCell ref="HF10:HF11"/>
    <mergeCell ref="HG10:HG11"/>
    <mergeCell ref="HH10:HH11"/>
    <mergeCell ref="HR1:IU3"/>
    <mergeCell ref="IW1:KC3"/>
    <mergeCell ref="DZ10:EB10"/>
    <mergeCell ref="EC10:EE10"/>
    <mergeCell ref="EF10:EH10"/>
    <mergeCell ref="EI10:EK10"/>
    <mergeCell ref="GS9:HA9"/>
    <mergeCell ref="CL8:CL10"/>
    <mergeCell ref="CM8:CU8"/>
    <mergeCell ref="CV8:CW10"/>
    <mergeCell ref="CX8:CX11"/>
    <mergeCell ref="CZ8:CZ11"/>
    <mergeCell ref="DB8:DB10"/>
    <mergeCell ref="DC8:DC10"/>
    <mergeCell ref="DD8:DD10"/>
    <mergeCell ref="DE8:DE10"/>
    <mergeCell ref="DF8:DO8"/>
    <mergeCell ref="CT9:CU10"/>
    <mergeCell ref="DF9:DI10"/>
    <mergeCell ref="DJ9:DM10"/>
    <mergeCell ref="DN9:DO10"/>
    <mergeCell ref="IH10:IJ10"/>
    <mergeCell ref="IK10:IM10"/>
    <mergeCell ref="IN10:IP10"/>
    <mergeCell ref="A1:B2"/>
    <mergeCell ref="E1:V3"/>
    <mergeCell ref="AE1:AZ3"/>
    <mergeCell ref="BE1:CD3"/>
    <mergeCell ref="CF1:CW3"/>
    <mergeCell ref="CZ1:DW3"/>
    <mergeCell ref="DY1:FQ3"/>
    <mergeCell ref="FS1:GQ3"/>
    <mergeCell ref="GS1:HP3"/>
    <mergeCell ref="D7:Z7"/>
    <mergeCell ref="AD7:BC7"/>
    <mergeCell ref="BG7:CC7"/>
    <mergeCell ref="CH7:CW7"/>
    <mergeCell ref="DA7:DA11"/>
    <mergeCell ref="DB7:DW7"/>
    <mergeCell ref="A8:A11"/>
    <mergeCell ref="B8:B11"/>
    <mergeCell ref="D8:G9"/>
    <mergeCell ref="H8:I9"/>
    <mergeCell ref="J8:M8"/>
    <mergeCell ref="N8:Q10"/>
    <mergeCell ref="R8:S10"/>
    <mergeCell ref="T8:U10"/>
    <mergeCell ref="V8:W10"/>
    <mergeCell ref="X8:Z10"/>
    <mergeCell ref="AB8:AB11"/>
    <mergeCell ref="AD8:AJ8"/>
    <mergeCell ref="AK8:AL8"/>
    <mergeCell ref="AN8:AQ8"/>
    <mergeCell ref="AR8:BB8"/>
    <mergeCell ref="BC8:BC11"/>
    <mergeCell ref="BY8:CA10"/>
    <mergeCell ref="CB8:CB10"/>
    <mergeCell ref="CI8:CI10"/>
    <mergeCell ref="CJ8:CJ10"/>
    <mergeCell ref="CK8:CK10"/>
    <mergeCell ref="DP8:DR10"/>
    <mergeCell ref="DS8:DT10"/>
    <mergeCell ref="DU8:DV10"/>
    <mergeCell ref="DW8:DW11"/>
    <mergeCell ref="DY8:DY11"/>
    <mergeCell ref="DZ8:EK8"/>
    <mergeCell ref="ER8:EX8"/>
    <mergeCell ref="FB8:FQ8"/>
    <mergeCell ref="FS8:FS11"/>
    <mergeCell ref="DZ9:EB9"/>
    <mergeCell ref="EC9:EE9"/>
    <mergeCell ref="EF9:EH9"/>
    <mergeCell ref="EI9:EK9"/>
    <mergeCell ref="EL9:EN9"/>
    <mergeCell ref="EO9:EQ9"/>
    <mergeCell ref="ER9:ER11"/>
    <mergeCell ref="ES9:ES11"/>
    <mergeCell ref="ET9:ET11"/>
    <mergeCell ref="EU9:EU11"/>
    <mergeCell ref="EV9:EV11"/>
    <mergeCell ref="EW9:EW11"/>
    <mergeCell ref="EX9:EX11"/>
    <mergeCell ref="FB9:FP9"/>
    <mergeCell ref="FQ9:FQ10"/>
    <mergeCell ref="EY10:FA10"/>
    <mergeCell ref="FB10:FD10"/>
    <mergeCell ref="FE10:FG10"/>
    <mergeCell ref="FH10:FJ10"/>
    <mergeCell ref="FK10:FM10"/>
    <mergeCell ref="FN10:FP10"/>
    <mergeCell ref="HS8:IG8"/>
    <mergeCell ref="IH8:IP8"/>
    <mergeCell ref="IQ8:IU9"/>
    <mergeCell ref="IX8:JB9"/>
    <mergeCell ref="JC8:JR8"/>
    <mergeCell ref="J9:L10"/>
    <mergeCell ref="M9:M11"/>
    <mergeCell ref="AD9:AE10"/>
    <mergeCell ref="AF9:AF10"/>
    <mergeCell ref="AG9:AG10"/>
    <mergeCell ref="AH9:AJ9"/>
    <mergeCell ref="AK9:AL10"/>
    <mergeCell ref="AM9:AM10"/>
    <mergeCell ref="AN9:AO10"/>
    <mergeCell ref="AR9:AV9"/>
    <mergeCell ref="AW9:AZ10"/>
    <mergeCell ref="BA9:BB10"/>
    <mergeCell ref="BL9:BP9"/>
    <mergeCell ref="BQ9:BT10"/>
    <mergeCell ref="BU9:BV10"/>
    <mergeCell ref="BW9:BX10"/>
    <mergeCell ref="CM9:CP10"/>
    <mergeCell ref="CQ9:CS10"/>
    <mergeCell ref="GA9:GE9"/>
    <mergeCell ref="HS9:HU10"/>
    <mergeCell ref="HV9:HX10"/>
    <mergeCell ref="HY9:IA10"/>
    <mergeCell ref="IB9:ID10"/>
    <mergeCell ref="IE9:IG10"/>
    <mergeCell ref="IH9:IJ9"/>
    <mergeCell ref="IK9:IM9"/>
    <mergeCell ref="IN9:IP9"/>
    <mergeCell ref="JC9:JG9"/>
    <mergeCell ref="IQ10:IQ11"/>
    <mergeCell ref="IR10:IR11"/>
    <mergeCell ref="IS10:IS11"/>
    <mergeCell ref="IT10:IT11"/>
    <mergeCell ref="IU10:IU11"/>
    <mergeCell ref="IX10:IX11"/>
    <mergeCell ref="IY10:IY11"/>
    <mergeCell ref="IZ10:IZ11"/>
    <mergeCell ref="JA10:JA11"/>
    <mergeCell ref="JB10:JB11"/>
    <mergeCell ref="JC10:JC11"/>
    <mergeCell ref="JD10:JD11"/>
    <mergeCell ref="JE10:JE11"/>
    <mergeCell ref="JF10:JF11"/>
    <mergeCell ref="JG10:JG11"/>
    <mergeCell ref="JH9:JL9"/>
    <mergeCell ref="JM9:JM11"/>
    <mergeCell ref="JN9:JN11"/>
    <mergeCell ref="JO9:JO11"/>
    <mergeCell ref="JP9:JP11"/>
    <mergeCell ref="JQ9:JQ11"/>
    <mergeCell ref="JR9:JR11"/>
    <mergeCell ref="JH10:JH11"/>
    <mergeCell ref="JI10:JI11"/>
    <mergeCell ref="JJ10:JJ11"/>
    <mergeCell ref="JK10:JK11"/>
    <mergeCell ref="JL10:JL11"/>
    <mergeCell ref="D10:D11"/>
    <mergeCell ref="E10:E11"/>
    <mergeCell ref="F10:F11"/>
    <mergeCell ref="G10:G11"/>
    <mergeCell ref="H10:H11"/>
    <mergeCell ref="I10:I11"/>
    <mergeCell ref="AH10:AI10"/>
    <mergeCell ref="AJ10:AJ11"/>
    <mergeCell ref="AR10:AT10"/>
    <mergeCell ref="GE10:GE11"/>
    <mergeCell ref="GM10:GM11"/>
    <mergeCell ref="GN10:GN11"/>
    <mergeCell ref="FV10:FV11"/>
    <mergeCell ref="FW10:FW11"/>
    <mergeCell ref="FX10:FX11"/>
    <mergeCell ref="FY10:FY11"/>
    <mergeCell ref="FZ10:FZ11"/>
    <mergeCell ref="GA10:GA11"/>
    <mergeCell ref="GB10:GB11"/>
    <mergeCell ref="GC10:GC11"/>
    <mergeCell ref="GD10:GD11"/>
  </mergeCells>
  <pageMargins left="0.15748031496062992" right="0.23622047244094491" top="0.19685039370078741" bottom="0.15748031496062992" header="0.31496062992125984" footer="0.15748031496062992"/>
  <pageSetup paperSize="9" scale="39" orientation="landscape" r:id="rId1"/>
  <colBreaks count="1" manualBreakCount="1">
    <brk id="2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4D08A-3798-4621-A619-46D63E07A59D}">
  <dimension ref="A1:KN52"/>
  <sheetViews>
    <sheetView topLeftCell="A16" zoomScale="55" zoomScaleNormal="55" workbookViewId="0">
      <selection activeCell="JU43" sqref="JU43"/>
    </sheetView>
  </sheetViews>
  <sheetFormatPr baseColWidth="10" defaultRowHeight="12.75" x14ac:dyDescent="0.2"/>
  <cols>
    <col min="1" max="1" width="15" style="1" customWidth="1"/>
    <col min="2" max="2" width="54.28515625" customWidth="1"/>
    <col min="3" max="3" width="10.7109375" customWidth="1"/>
    <col min="4" max="6" width="12.5703125" style="1" customWidth="1"/>
    <col min="7" max="7" width="11" style="29" bestFit="1" customWidth="1"/>
    <col min="8" max="9" width="8.85546875" style="1" customWidth="1"/>
    <col min="10" max="12" width="9.28515625" style="1" customWidth="1"/>
    <col min="13" max="13" width="20.140625" style="29" bestFit="1" customWidth="1"/>
    <col min="14" max="16" width="11.7109375" style="1" customWidth="1"/>
    <col min="17" max="17" width="9.85546875" style="29" customWidth="1"/>
    <col min="18" max="26" width="14.7109375" style="1" customWidth="1"/>
    <col min="27" max="27" width="10.140625" style="1" customWidth="1"/>
    <col min="28" max="28" width="50.42578125" customWidth="1"/>
    <col min="29" max="29" width="10.7109375" customWidth="1"/>
    <col min="30" max="30" width="10" style="1" customWidth="1"/>
    <col min="31" max="31" width="10.42578125" style="29" customWidth="1"/>
    <col min="32" max="32" width="9.140625" style="1" customWidth="1"/>
    <col min="33" max="36" width="15.5703125" style="1" customWidth="1"/>
    <col min="37" max="37" width="9.28515625" style="1" customWidth="1"/>
    <col min="38" max="38" width="9.5703125" style="1" customWidth="1"/>
    <col min="39" max="39" width="15.5703125" style="1" customWidth="1"/>
    <col min="40" max="40" width="10.5703125" style="1" customWidth="1"/>
    <col min="41" max="41" width="10.5703125" style="29" customWidth="1"/>
    <col min="42" max="43" width="13.28515625" style="1" customWidth="1"/>
    <col min="44" max="44" width="7.5703125" style="1" customWidth="1"/>
    <col min="45" max="45" width="7" style="1" customWidth="1"/>
    <col min="46" max="46" width="8.42578125" style="1" customWidth="1"/>
    <col min="47" max="47" width="13.28515625" style="1" customWidth="1"/>
    <col min="48" max="48" width="13.7109375" style="29" customWidth="1"/>
    <col min="49" max="51" width="8.42578125" style="1" customWidth="1"/>
    <col min="52" max="52" width="9.5703125" style="29" customWidth="1"/>
    <col min="53" max="55" width="8.42578125" style="1" customWidth="1"/>
    <col min="56" max="56" width="11.85546875" style="1" customWidth="1"/>
    <col min="57" max="57" width="48.5703125" customWidth="1"/>
    <col min="58" max="58" width="10.7109375" customWidth="1"/>
    <col min="59" max="62" width="13.7109375" style="1" customWidth="1"/>
    <col min="63" max="63" width="11.42578125" style="1"/>
    <col min="64" max="67" width="13.7109375" style="1" customWidth="1"/>
    <col min="68" max="68" width="13.7109375" style="29" customWidth="1"/>
    <col min="69" max="72" width="13.7109375" style="1" customWidth="1"/>
    <col min="73" max="76" width="8.28515625" style="1" customWidth="1"/>
    <col min="77" max="78" width="13.7109375" style="1" customWidth="1"/>
    <col min="79" max="79" width="13.7109375" style="29" customWidth="1"/>
    <col min="82" max="82" width="8.42578125" style="1" customWidth="1"/>
    <col min="83" max="83" width="9.85546875" style="1" customWidth="1"/>
    <col min="84" max="84" width="65.140625" bestFit="1" customWidth="1"/>
    <col min="85" max="85" width="10.7109375" customWidth="1"/>
    <col min="86" max="101" width="18.140625" style="1" customWidth="1"/>
    <col min="102" max="102" width="8.42578125" style="1" customWidth="1"/>
    <col min="103" max="103" width="9.140625" style="1" customWidth="1"/>
    <col min="104" max="104" width="52" customWidth="1"/>
    <col min="105" max="105" width="10.7109375" customWidth="1"/>
    <col min="106" max="107" width="13.7109375" style="1" customWidth="1"/>
    <col min="108" max="108" width="10.28515625" style="1" customWidth="1"/>
    <col min="109" max="109" width="11.85546875" style="1" customWidth="1"/>
    <col min="110" max="111" width="5.140625" style="1" customWidth="1"/>
    <col min="112" max="112" width="8.28515625" style="1" customWidth="1"/>
    <col min="113" max="113" width="13.7109375" style="29" customWidth="1"/>
    <col min="114" max="116" width="7.7109375" style="1" customWidth="1"/>
    <col min="117" max="117" width="13.7109375" style="29" customWidth="1"/>
    <col min="118" max="121" width="12.42578125" style="1" customWidth="1"/>
    <col min="122" max="122" width="12.42578125" style="29" customWidth="1"/>
    <col min="123" max="123" width="12.42578125" style="1" customWidth="1"/>
    <col min="124" max="124" width="12.42578125" style="29" customWidth="1"/>
    <col min="125" max="125" width="12.42578125" style="1" customWidth="1"/>
    <col min="126" max="126" width="12.42578125" style="29" customWidth="1"/>
    <col min="127" max="127" width="8.42578125" style="1" customWidth="1"/>
    <col min="128" max="128" width="9.140625" style="1" customWidth="1"/>
    <col min="129" max="129" width="54.140625" bestFit="1" customWidth="1"/>
    <col min="130" max="132" width="7.42578125" style="1" customWidth="1"/>
    <col min="133" max="148" width="9.5703125" style="1" customWidth="1"/>
    <col min="149" max="149" width="11" style="1" bestFit="1" customWidth="1"/>
    <col min="150" max="155" width="9.5703125" style="1" customWidth="1"/>
    <col min="156" max="156" width="4.7109375" style="1" customWidth="1"/>
    <col min="157" max="157" width="6.5703125" style="1" customWidth="1"/>
    <col min="158" max="158" width="9.5703125" style="1" customWidth="1"/>
    <col min="159" max="159" width="4.7109375" style="1" customWidth="1"/>
    <col min="160" max="160" width="6.5703125" style="1" customWidth="1"/>
    <col min="161" max="162" width="7" style="1" customWidth="1"/>
    <col min="163" max="163" width="5" style="1" customWidth="1"/>
    <col min="164" max="164" width="7.7109375" style="1" customWidth="1"/>
    <col min="165" max="165" width="8.7109375" style="1" customWidth="1"/>
    <col min="166" max="172" width="6" style="1" customWidth="1"/>
    <col min="173" max="173" width="7" style="1" customWidth="1"/>
    <col min="174" max="174" width="11" style="1" customWidth="1"/>
    <col min="175" max="175" width="55.140625" customWidth="1"/>
    <col min="176" max="177" width="16.140625" customWidth="1"/>
    <col min="178" max="187" width="13.140625" style="1" customWidth="1"/>
    <col min="188" max="189" width="13.7109375" style="1" customWidth="1"/>
    <col min="190" max="190" width="20.140625" style="1" bestFit="1" customWidth="1"/>
    <col min="191" max="192" width="13.7109375" style="1" customWidth="1"/>
    <col min="193" max="193" width="10" style="1" customWidth="1"/>
    <col min="194" max="194" width="13.7109375" style="1" customWidth="1"/>
    <col min="195" max="200" width="9.7109375" style="1" customWidth="1"/>
    <col min="201" max="201" width="56.28515625" customWidth="1"/>
    <col min="202" max="209" width="15.140625" style="1" customWidth="1"/>
    <col min="210" max="211" width="13.7109375" style="1" customWidth="1"/>
    <col min="212" max="216" width="11.7109375" style="1" customWidth="1"/>
    <col min="217" max="218" width="13.7109375" style="1" customWidth="1"/>
    <col min="219" max="222" width="10.5703125" style="1" customWidth="1"/>
    <col min="223" max="223" width="9.42578125" style="1" customWidth="1"/>
    <col min="224" max="225" width="13.7109375" style="1" customWidth="1"/>
    <col min="226" max="226" width="46.42578125" customWidth="1"/>
    <col min="227" max="238" width="13.7109375" style="1" customWidth="1"/>
    <col min="239" max="241" width="8.5703125" style="1" customWidth="1"/>
    <col min="242" max="244" width="13.7109375" style="1" customWidth="1"/>
    <col min="245" max="250" width="10" style="1" customWidth="1"/>
    <col min="251" max="252" width="13.7109375" style="1" customWidth="1"/>
    <col min="253" max="253" width="11.140625" style="1" customWidth="1"/>
    <col min="254" max="255" width="9.5703125" style="1" customWidth="1"/>
    <col min="256" max="256" width="4.5703125" style="1" customWidth="1"/>
    <col min="257" max="257" width="45.85546875" customWidth="1"/>
    <col min="258" max="258" width="6.42578125" style="1" customWidth="1"/>
    <col min="259" max="261" width="7.5703125" style="1" customWidth="1"/>
    <col min="262" max="262" width="11.140625" style="1" customWidth="1"/>
    <col min="263" max="269" width="15.140625" style="1" customWidth="1"/>
    <col min="270" max="270" width="10.140625" style="1" customWidth="1"/>
    <col min="271" max="271" width="9.7109375" style="1" customWidth="1"/>
    <col min="272" max="272" width="11.5703125" style="1" customWidth="1"/>
    <col min="273" max="274" width="11.140625" style="1" customWidth="1"/>
    <col min="275" max="275" width="14.5703125" style="1" customWidth="1"/>
    <col min="276" max="276" width="8.42578125" style="1" customWidth="1"/>
    <col min="277" max="278" width="11.140625" style="1" customWidth="1"/>
    <col min="279" max="281" width="11.28515625" customWidth="1"/>
    <col min="282" max="282" width="13.28515625" customWidth="1"/>
    <col min="283" max="287" width="9.7109375" customWidth="1"/>
    <col min="288" max="289" width="10.42578125" customWidth="1"/>
    <col min="290" max="290" width="9.7109375" customWidth="1"/>
    <col min="291" max="16384" width="11.42578125" style="94"/>
  </cols>
  <sheetData>
    <row r="1" spans="1:300" ht="12.75" customHeight="1" x14ac:dyDescent="0.2">
      <c r="A1" s="1105"/>
      <c r="B1" s="1105"/>
      <c r="C1" s="745"/>
      <c r="E1" s="869" t="s">
        <v>194</v>
      </c>
      <c r="F1" s="869"/>
      <c r="G1" s="869"/>
      <c r="H1" s="869"/>
      <c r="I1" s="869"/>
      <c r="J1" s="869"/>
      <c r="K1" s="869"/>
      <c r="L1" s="869"/>
      <c r="M1" s="869"/>
      <c r="N1" s="869"/>
      <c r="O1" s="869"/>
      <c r="P1" s="869"/>
      <c r="Q1" s="869"/>
      <c r="R1" s="869"/>
      <c r="S1" s="869"/>
      <c r="T1" s="869"/>
      <c r="U1" s="869"/>
      <c r="V1" s="869"/>
      <c r="AB1" s="1"/>
      <c r="AC1" s="745"/>
      <c r="AE1" s="869" t="s">
        <v>194</v>
      </c>
      <c r="AF1" s="869"/>
      <c r="AG1" s="869"/>
      <c r="AH1" s="869"/>
      <c r="AI1" s="869"/>
      <c r="AJ1" s="869"/>
      <c r="AK1" s="869"/>
      <c r="AL1" s="869"/>
      <c r="AM1" s="869"/>
      <c r="AN1" s="869"/>
      <c r="AO1" s="869"/>
      <c r="AP1" s="869"/>
      <c r="AQ1" s="869"/>
      <c r="AR1" s="869"/>
      <c r="AS1" s="869"/>
      <c r="AT1" s="869"/>
      <c r="AU1" s="869"/>
      <c r="AV1" s="869"/>
      <c r="AW1" s="869"/>
      <c r="AX1" s="869"/>
      <c r="AY1" s="869"/>
      <c r="AZ1" s="869"/>
      <c r="BE1" s="869" t="s">
        <v>194</v>
      </c>
      <c r="BF1" s="869"/>
      <c r="BG1" s="869"/>
      <c r="BH1" s="869"/>
      <c r="BI1" s="869"/>
      <c r="BJ1" s="869"/>
      <c r="BK1" s="869"/>
      <c r="BL1" s="869"/>
      <c r="BM1" s="869"/>
      <c r="BN1" s="869"/>
      <c r="BO1" s="869"/>
      <c r="BP1" s="869"/>
      <c r="BQ1" s="869"/>
      <c r="BR1" s="869"/>
      <c r="BS1" s="869"/>
      <c r="BT1" s="869"/>
      <c r="BU1" s="869"/>
      <c r="BV1" s="869"/>
      <c r="BW1" s="869"/>
      <c r="BX1" s="869"/>
      <c r="BY1" s="869"/>
      <c r="BZ1" s="869"/>
      <c r="CA1" s="869"/>
      <c r="CB1" s="869"/>
      <c r="CC1" s="869"/>
      <c r="CD1" s="869"/>
      <c r="CF1" s="869" t="s">
        <v>194</v>
      </c>
      <c r="CG1" s="869"/>
      <c r="CH1" s="869"/>
      <c r="CI1" s="869"/>
      <c r="CJ1" s="869"/>
      <c r="CK1" s="869"/>
      <c r="CL1" s="869"/>
      <c r="CM1" s="869"/>
      <c r="CN1" s="869"/>
      <c r="CO1" s="869"/>
      <c r="CP1" s="869"/>
      <c r="CQ1" s="869"/>
      <c r="CR1" s="869"/>
      <c r="CS1" s="869"/>
      <c r="CT1" s="869"/>
      <c r="CU1" s="869"/>
      <c r="CV1" s="869"/>
      <c r="CW1" s="869"/>
      <c r="CY1" s="215"/>
      <c r="CZ1" s="869" t="s">
        <v>194</v>
      </c>
      <c r="DA1" s="869"/>
      <c r="DB1" s="869"/>
      <c r="DC1" s="869"/>
      <c r="DD1" s="869"/>
      <c r="DE1" s="869"/>
      <c r="DF1" s="869"/>
      <c r="DG1" s="869"/>
      <c r="DH1" s="869"/>
      <c r="DI1" s="869"/>
      <c r="DJ1" s="869"/>
      <c r="DK1" s="869"/>
      <c r="DL1" s="869"/>
      <c r="DM1" s="869"/>
      <c r="DN1" s="869"/>
      <c r="DO1" s="869"/>
      <c r="DP1" s="869"/>
      <c r="DQ1" s="869"/>
      <c r="DR1" s="869"/>
      <c r="DS1" s="869"/>
      <c r="DT1" s="869"/>
      <c r="DU1" s="869"/>
      <c r="DV1" s="869"/>
      <c r="DW1" s="869"/>
      <c r="DY1" s="869" t="s">
        <v>194</v>
      </c>
      <c r="DZ1" s="869"/>
      <c r="EA1" s="869"/>
      <c r="EB1" s="869"/>
      <c r="EC1" s="869"/>
      <c r="ED1" s="869"/>
      <c r="EE1" s="869"/>
      <c r="EF1" s="869"/>
      <c r="EG1" s="869"/>
      <c r="EH1" s="869"/>
      <c r="EI1" s="869"/>
      <c r="EJ1" s="869"/>
      <c r="EK1" s="869"/>
      <c r="EL1" s="869"/>
      <c r="EM1" s="869"/>
      <c r="EN1" s="869"/>
      <c r="EO1" s="869"/>
      <c r="EP1" s="869"/>
      <c r="EQ1" s="869"/>
      <c r="ER1" s="869"/>
      <c r="ES1" s="869"/>
      <c r="ET1" s="869"/>
      <c r="EU1" s="869"/>
      <c r="EV1" s="869"/>
      <c r="EW1" s="869"/>
      <c r="EX1" s="869"/>
      <c r="EY1" s="869"/>
      <c r="EZ1" s="869"/>
      <c r="FA1" s="869"/>
      <c r="FB1" s="869"/>
      <c r="FC1" s="869"/>
      <c r="FD1" s="869"/>
      <c r="FE1" s="869"/>
      <c r="FF1" s="869"/>
      <c r="FG1" s="869"/>
      <c r="FH1" s="869"/>
      <c r="FI1" s="869"/>
      <c r="FJ1" s="869"/>
      <c r="FK1" s="869"/>
      <c r="FL1" s="869"/>
      <c r="FM1" s="869"/>
      <c r="FN1" s="869"/>
      <c r="FO1" s="869"/>
      <c r="FP1" s="869"/>
      <c r="FQ1" s="869"/>
      <c r="FR1" s="215"/>
      <c r="FS1" s="869" t="s">
        <v>194</v>
      </c>
      <c r="FT1" s="869"/>
      <c r="FU1" s="869"/>
      <c r="FV1" s="869"/>
      <c r="FW1" s="869"/>
      <c r="FX1" s="869"/>
      <c r="FY1" s="869"/>
      <c r="FZ1" s="869"/>
      <c r="GA1" s="869"/>
      <c r="GB1" s="869"/>
      <c r="GC1" s="869"/>
      <c r="GD1" s="869"/>
      <c r="GE1" s="869"/>
      <c r="GF1" s="869"/>
      <c r="GG1" s="869"/>
      <c r="GH1" s="869"/>
      <c r="GI1" s="869"/>
      <c r="GJ1" s="869"/>
      <c r="GK1" s="869"/>
      <c r="GL1" s="869"/>
      <c r="GM1" s="869"/>
      <c r="GN1" s="869"/>
      <c r="GO1" s="869"/>
      <c r="GP1" s="869"/>
      <c r="GQ1" s="869"/>
      <c r="GR1" s="215"/>
      <c r="GS1" s="869" t="s">
        <v>194</v>
      </c>
      <c r="GT1" s="869"/>
      <c r="GU1" s="869"/>
      <c r="GV1" s="869"/>
      <c r="GW1" s="869"/>
      <c r="GX1" s="869"/>
      <c r="GY1" s="869"/>
      <c r="GZ1" s="869"/>
      <c r="HA1" s="869"/>
      <c r="HB1" s="869"/>
      <c r="HC1" s="869"/>
      <c r="HD1" s="869"/>
      <c r="HE1" s="869"/>
      <c r="HF1" s="869"/>
      <c r="HG1" s="869"/>
      <c r="HH1" s="869"/>
      <c r="HI1" s="869"/>
      <c r="HJ1" s="869"/>
      <c r="HK1" s="869"/>
      <c r="HL1" s="869"/>
      <c r="HM1" s="869"/>
      <c r="HN1" s="869"/>
      <c r="HO1" s="869"/>
      <c r="HP1" s="869"/>
      <c r="HR1" s="870" t="s">
        <v>194</v>
      </c>
      <c r="HS1" s="870"/>
      <c r="HT1" s="870"/>
      <c r="HU1" s="870"/>
      <c r="HV1" s="870"/>
      <c r="HW1" s="870"/>
      <c r="HX1" s="870"/>
      <c r="HY1" s="870"/>
      <c r="HZ1" s="870"/>
      <c r="IA1" s="870"/>
      <c r="IB1" s="870"/>
      <c r="IC1" s="870"/>
      <c r="ID1" s="870"/>
      <c r="IE1" s="870"/>
      <c r="IF1" s="870"/>
      <c r="IG1" s="870"/>
      <c r="IH1" s="870"/>
      <c r="II1" s="870"/>
      <c r="IJ1" s="870"/>
      <c r="IK1" s="870"/>
      <c r="IL1" s="870"/>
      <c r="IM1" s="870"/>
      <c r="IN1" s="870"/>
      <c r="IO1" s="870"/>
      <c r="IP1" s="870"/>
      <c r="IQ1" s="870"/>
      <c r="IR1" s="870"/>
      <c r="IS1" s="870"/>
      <c r="IT1" s="870"/>
      <c r="IU1" s="870"/>
      <c r="IV1" s="215"/>
      <c r="IW1" s="869" t="s">
        <v>194</v>
      </c>
      <c r="IX1" s="869"/>
      <c r="IY1" s="869"/>
      <c r="IZ1" s="869"/>
      <c r="JA1" s="869"/>
      <c r="JB1" s="869"/>
      <c r="JC1" s="869"/>
      <c r="JD1" s="869"/>
      <c r="JE1" s="869"/>
      <c r="JF1" s="869"/>
      <c r="JG1" s="869"/>
      <c r="JH1" s="869"/>
      <c r="JI1" s="869"/>
      <c r="JJ1" s="869"/>
      <c r="JK1" s="869"/>
      <c r="JL1" s="869"/>
      <c r="JM1" s="869"/>
      <c r="JN1" s="869"/>
      <c r="JO1" s="869"/>
      <c r="JP1" s="869"/>
      <c r="JQ1" s="869"/>
      <c r="JR1" s="869"/>
      <c r="JS1" s="869"/>
      <c r="JT1" s="869"/>
      <c r="JU1" s="869"/>
      <c r="JV1" s="869"/>
      <c r="JW1" s="869"/>
      <c r="JX1" s="869"/>
      <c r="JY1" s="869"/>
      <c r="JZ1" s="869"/>
      <c r="KA1" s="869"/>
      <c r="KB1" s="869"/>
      <c r="KC1" s="869"/>
      <c r="KD1" s="869"/>
      <c r="KE1" s="869"/>
      <c r="KF1" s="869"/>
      <c r="KG1" s="869"/>
      <c r="KH1" s="869"/>
      <c r="KI1" s="869"/>
    </row>
    <row r="2" spans="1:300" ht="12.75" customHeight="1" x14ac:dyDescent="0.2">
      <c r="A2" s="1105"/>
      <c r="B2" s="1105"/>
      <c r="C2" s="745"/>
      <c r="E2" s="869"/>
      <c r="F2" s="869"/>
      <c r="G2" s="869"/>
      <c r="H2" s="869"/>
      <c r="I2" s="869"/>
      <c r="J2" s="869"/>
      <c r="K2" s="869"/>
      <c r="L2" s="869"/>
      <c r="M2" s="869"/>
      <c r="N2" s="869"/>
      <c r="O2" s="869"/>
      <c r="P2" s="869"/>
      <c r="Q2" s="869"/>
      <c r="R2" s="869"/>
      <c r="S2" s="869"/>
      <c r="T2" s="869"/>
      <c r="U2" s="869"/>
      <c r="V2" s="869"/>
      <c r="AB2" s="1"/>
      <c r="AC2" s="745"/>
      <c r="AE2" s="869"/>
      <c r="AF2" s="869"/>
      <c r="AG2" s="869"/>
      <c r="AH2" s="869"/>
      <c r="AI2" s="869"/>
      <c r="AJ2" s="869"/>
      <c r="AK2" s="869"/>
      <c r="AL2" s="869"/>
      <c r="AM2" s="869"/>
      <c r="AN2" s="869"/>
      <c r="AO2" s="869"/>
      <c r="AP2" s="869"/>
      <c r="AQ2" s="869"/>
      <c r="AR2" s="869"/>
      <c r="AS2" s="869"/>
      <c r="AT2" s="869"/>
      <c r="AU2" s="869"/>
      <c r="AV2" s="869"/>
      <c r="AW2" s="869"/>
      <c r="AX2" s="869"/>
      <c r="AY2" s="869"/>
      <c r="AZ2" s="869"/>
      <c r="BE2" s="869"/>
      <c r="BF2" s="869"/>
      <c r="BG2" s="869"/>
      <c r="BH2" s="869"/>
      <c r="BI2" s="869"/>
      <c r="BJ2" s="869"/>
      <c r="BK2" s="869"/>
      <c r="BL2" s="869"/>
      <c r="BM2" s="869"/>
      <c r="BN2" s="869"/>
      <c r="BO2" s="869"/>
      <c r="BP2" s="869"/>
      <c r="BQ2" s="869"/>
      <c r="BR2" s="869"/>
      <c r="BS2" s="869"/>
      <c r="BT2" s="869"/>
      <c r="BU2" s="869"/>
      <c r="BV2" s="869"/>
      <c r="BW2" s="869"/>
      <c r="BX2" s="869"/>
      <c r="BY2" s="869"/>
      <c r="BZ2" s="869"/>
      <c r="CA2" s="869"/>
      <c r="CB2" s="869"/>
      <c r="CC2" s="869"/>
      <c r="CD2" s="869"/>
      <c r="CF2" s="869"/>
      <c r="CG2" s="869"/>
      <c r="CH2" s="869"/>
      <c r="CI2" s="869"/>
      <c r="CJ2" s="869"/>
      <c r="CK2" s="869"/>
      <c r="CL2" s="869"/>
      <c r="CM2" s="869"/>
      <c r="CN2" s="869"/>
      <c r="CO2" s="869"/>
      <c r="CP2" s="869"/>
      <c r="CQ2" s="869"/>
      <c r="CR2" s="869"/>
      <c r="CS2" s="869"/>
      <c r="CT2" s="869"/>
      <c r="CU2" s="869"/>
      <c r="CV2" s="869"/>
      <c r="CW2" s="869"/>
      <c r="CY2" s="215"/>
      <c r="CZ2" s="869"/>
      <c r="DA2" s="869"/>
      <c r="DB2" s="869"/>
      <c r="DC2" s="869"/>
      <c r="DD2" s="869"/>
      <c r="DE2" s="869"/>
      <c r="DF2" s="869"/>
      <c r="DG2" s="869"/>
      <c r="DH2" s="869"/>
      <c r="DI2" s="869"/>
      <c r="DJ2" s="869"/>
      <c r="DK2" s="869"/>
      <c r="DL2" s="869"/>
      <c r="DM2" s="869"/>
      <c r="DN2" s="869"/>
      <c r="DO2" s="869"/>
      <c r="DP2" s="869"/>
      <c r="DQ2" s="869"/>
      <c r="DR2" s="869"/>
      <c r="DS2" s="869"/>
      <c r="DT2" s="869"/>
      <c r="DU2" s="869"/>
      <c r="DV2" s="869"/>
      <c r="DW2" s="869"/>
      <c r="DY2" s="869"/>
      <c r="DZ2" s="869"/>
      <c r="EA2" s="869"/>
      <c r="EB2" s="869"/>
      <c r="EC2" s="869"/>
      <c r="ED2" s="869"/>
      <c r="EE2" s="869"/>
      <c r="EF2" s="869"/>
      <c r="EG2" s="869"/>
      <c r="EH2" s="869"/>
      <c r="EI2" s="869"/>
      <c r="EJ2" s="869"/>
      <c r="EK2" s="869"/>
      <c r="EL2" s="869"/>
      <c r="EM2" s="869"/>
      <c r="EN2" s="869"/>
      <c r="EO2" s="869"/>
      <c r="EP2" s="869"/>
      <c r="EQ2" s="869"/>
      <c r="ER2" s="869"/>
      <c r="ES2" s="869"/>
      <c r="ET2" s="869"/>
      <c r="EU2" s="869"/>
      <c r="EV2" s="869"/>
      <c r="EW2" s="869"/>
      <c r="EX2" s="869"/>
      <c r="EY2" s="869"/>
      <c r="EZ2" s="869"/>
      <c r="FA2" s="869"/>
      <c r="FB2" s="869"/>
      <c r="FC2" s="869"/>
      <c r="FD2" s="869"/>
      <c r="FE2" s="869"/>
      <c r="FF2" s="869"/>
      <c r="FG2" s="869"/>
      <c r="FH2" s="869"/>
      <c r="FI2" s="869"/>
      <c r="FJ2" s="869"/>
      <c r="FK2" s="869"/>
      <c r="FL2" s="869"/>
      <c r="FM2" s="869"/>
      <c r="FN2" s="869"/>
      <c r="FO2" s="869"/>
      <c r="FP2" s="869"/>
      <c r="FQ2" s="869"/>
      <c r="FR2" s="215"/>
      <c r="FS2" s="869"/>
      <c r="FT2" s="869"/>
      <c r="FU2" s="869"/>
      <c r="FV2" s="869"/>
      <c r="FW2" s="869"/>
      <c r="FX2" s="869"/>
      <c r="FY2" s="869"/>
      <c r="FZ2" s="869"/>
      <c r="GA2" s="869"/>
      <c r="GB2" s="869"/>
      <c r="GC2" s="869"/>
      <c r="GD2" s="869"/>
      <c r="GE2" s="869"/>
      <c r="GF2" s="869"/>
      <c r="GG2" s="869"/>
      <c r="GH2" s="869"/>
      <c r="GI2" s="869"/>
      <c r="GJ2" s="869"/>
      <c r="GK2" s="869"/>
      <c r="GL2" s="869"/>
      <c r="GM2" s="869"/>
      <c r="GN2" s="869"/>
      <c r="GO2" s="869"/>
      <c r="GP2" s="869"/>
      <c r="GQ2" s="869"/>
      <c r="GR2" s="215"/>
      <c r="GS2" s="869"/>
      <c r="GT2" s="869"/>
      <c r="GU2" s="869"/>
      <c r="GV2" s="869"/>
      <c r="GW2" s="869"/>
      <c r="GX2" s="869"/>
      <c r="GY2" s="869"/>
      <c r="GZ2" s="869"/>
      <c r="HA2" s="869"/>
      <c r="HB2" s="869"/>
      <c r="HC2" s="869"/>
      <c r="HD2" s="869"/>
      <c r="HE2" s="869"/>
      <c r="HF2" s="869"/>
      <c r="HG2" s="869"/>
      <c r="HH2" s="869"/>
      <c r="HI2" s="869"/>
      <c r="HJ2" s="869"/>
      <c r="HK2" s="869"/>
      <c r="HL2" s="869"/>
      <c r="HM2" s="869"/>
      <c r="HN2" s="869"/>
      <c r="HO2" s="869"/>
      <c r="HP2" s="869"/>
      <c r="HR2" s="870"/>
      <c r="HS2" s="870"/>
      <c r="HT2" s="870"/>
      <c r="HU2" s="870"/>
      <c r="HV2" s="870"/>
      <c r="HW2" s="870"/>
      <c r="HX2" s="870"/>
      <c r="HY2" s="870"/>
      <c r="HZ2" s="870"/>
      <c r="IA2" s="870"/>
      <c r="IB2" s="870"/>
      <c r="IC2" s="870"/>
      <c r="ID2" s="870"/>
      <c r="IE2" s="870"/>
      <c r="IF2" s="870"/>
      <c r="IG2" s="870"/>
      <c r="IH2" s="870"/>
      <c r="II2" s="870"/>
      <c r="IJ2" s="870"/>
      <c r="IK2" s="870"/>
      <c r="IL2" s="870"/>
      <c r="IM2" s="870"/>
      <c r="IN2" s="870"/>
      <c r="IO2" s="870"/>
      <c r="IP2" s="870"/>
      <c r="IQ2" s="870"/>
      <c r="IR2" s="870"/>
      <c r="IS2" s="870"/>
      <c r="IT2" s="870"/>
      <c r="IU2" s="870"/>
      <c r="IV2" s="215"/>
      <c r="IW2" s="869"/>
      <c r="IX2" s="869"/>
      <c r="IY2" s="869"/>
      <c r="IZ2" s="869"/>
      <c r="JA2" s="869"/>
      <c r="JB2" s="869"/>
      <c r="JC2" s="869"/>
      <c r="JD2" s="869"/>
      <c r="JE2" s="869"/>
      <c r="JF2" s="869"/>
      <c r="JG2" s="869"/>
      <c r="JH2" s="869"/>
      <c r="JI2" s="869"/>
      <c r="JJ2" s="869"/>
      <c r="JK2" s="869"/>
      <c r="JL2" s="869"/>
      <c r="JM2" s="869"/>
      <c r="JN2" s="869"/>
      <c r="JO2" s="869"/>
      <c r="JP2" s="869"/>
      <c r="JQ2" s="869"/>
      <c r="JR2" s="869"/>
      <c r="JS2" s="869"/>
      <c r="JT2" s="869"/>
      <c r="JU2" s="869"/>
      <c r="JV2" s="869"/>
      <c r="JW2" s="869"/>
      <c r="JX2" s="869"/>
      <c r="JY2" s="869"/>
      <c r="JZ2" s="869"/>
      <c r="KA2" s="869"/>
      <c r="KB2" s="869"/>
      <c r="KC2" s="869"/>
      <c r="KD2" s="869"/>
      <c r="KE2" s="869"/>
      <c r="KF2" s="869"/>
      <c r="KG2" s="869"/>
      <c r="KH2" s="869"/>
      <c r="KI2" s="869"/>
    </row>
    <row r="3" spans="1:300" ht="44.25" customHeight="1" x14ac:dyDescent="0.2">
      <c r="E3" s="869"/>
      <c r="F3" s="869"/>
      <c r="G3" s="869"/>
      <c r="H3" s="869"/>
      <c r="I3" s="869"/>
      <c r="J3" s="869"/>
      <c r="K3" s="869"/>
      <c r="L3" s="869"/>
      <c r="M3" s="869"/>
      <c r="N3" s="869"/>
      <c r="O3" s="869"/>
      <c r="P3" s="869"/>
      <c r="Q3" s="869"/>
      <c r="R3" s="869"/>
      <c r="S3" s="869"/>
      <c r="T3" s="869"/>
      <c r="U3" s="869"/>
      <c r="V3" s="869"/>
      <c r="AE3" s="869"/>
      <c r="AF3" s="869"/>
      <c r="AG3" s="869"/>
      <c r="AH3" s="869"/>
      <c r="AI3" s="869"/>
      <c r="AJ3" s="869"/>
      <c r="AK3" s="869"/>
      <c r="AL3" s="869"/>
      <c r="AM3" s="869"/>
      <c r="AN3" s="869"/>
      <c r="AO3" s="869"/>
      <c r="AP3" s="869"/>
      <c r="AQ3" s="869"/>
      <c r="AR3" s="869"/>
      <c r="AS3" s="869"/>
      <c r="AT3" s="869"/>
      <c r="AU3" s="869"/>
      <c r="AV3" s="869"/>
      <c r="AW3" s="869"/>
      <c r="AX3" s="869"/>
      <c r="AY3" s="869"/>
      <c r="AZ3" s="869"/>
      <c r="BE3" s="869"/>
      <c r="BF3" s="869"/>
      <c r="BG3" s="869"/>
      <c r="BH3" s="869"/>
      <c r="BI3" s="869"/>
      <c r="BJ3" s="869"/>
      <c r="BK3" s="869"/>
      <c r="BL3" s="869"/>
      <c r="BM3" s="869"/>
      <c r="BN3" s="869"/>
      <c r="BO3" s="869"/>
      <c r="BP3" s="869"/>
      <c r="BQ3" s="869"/>
      <c r="BR3" s="869"/>
      <c r="BS3" s="869"/>
      <c r="BT3" s="869"/>
      <c r="BU3" s="869"/>
      <c r="BV3" s="869"/>
      <c r="BW3" s="869"/>
      <c r="BX3" s="869"/>
      <c r="BY3" s="869"/>
      <c r="BZ3" s="869"/>
      <c r="CA3" s="869"/>
      <c r="CB3" s="869"/>
      <c r="CC3" s="869"/>
      <c r="CD3" s="869"/>
      <c r="CF3" s="869"/>
      <c r="CG3" s="869"/>
      <c r="CH3" s="869"/>
      <c r="CI3" s="869"/>
      <c r="CJ3" s="869"/>
      <c r="CK3" s="869"/>
      <c r="CL3" s="869"/>
      <c r="CM3" s="869"/>
      <c r="CN3" s="869"/>
      <c r="CO3" s="869"/>
      <c r="CP3" s="869"/>
      <c r="CQ3" s="869"/>
      <c r="CR3" s="869"/>
      <c r="CS3" s="869"/>
      <c r="CT3" s="869"/>
      <c r="CU3" s="869"/>
      <c r="CV3" s="869"/>
      <c r="CW3" s="869"/>
      <c r="CY3" s="215"/>
      <c r="CZ3" s="869"/>
      <c r="DA3" s="869"/>
      <c r="DB3" s="869"/>
      <c r="DC3" s="869"/>
      <c r="DD3" s="869"/>
      <c r="DE3" s="869"/>
      <c r="DF3" s="869"/>
      <c r="DG3" s="869"/>
      <c r="DH3" s="869"/>
      <c r="DI3" s="869"/>
      <c r="DJ3" s="869"/>
      <c r="DK3" s="869"/>
      <c r="DL3" s="869"/>
      <c r="DM3" s="869"/>
      <c r="DN3" s="869"/>
      <c r="DO3" s="869"/>
      <c r="DP3" s="869"/>
      <c r="DQ3" s="869"/>
      <c r="DR3" s="869"/>
      <c r="DS3" s="869"/>
      <c r="DT3" s="869"/>
      <c r="DU3" s="869"/>
      <c r="DV3" s="869"/>
      <c r="DW3" s="869"/>
      <c r="DY3" s="869"/>
      <c r="DZ3" s="869"/>
      <c r="EA3" s="869"/>
      <c r="EB3" s="869"/>
      <c r="EC3" s="869"/>
      <c r="ED3" s="869"/>
      <c r="EE3" s="869"/>
      <c r="EF3" s="869"/>
      <c r="EG3" s="869"/>
      <c r="EH3" s="869"/>
      <c r="EI3" s="869"/>
      <c r="EJ3" s="869"/>
      <c r="EK3" s="869"/>
      <c r="EL3" s="869"/>
      <c r="EM3" s="869"/>
      <c r="EN3" s="869"/>
      <c r="EO3" s="869"/>
      <c r="EP3" s="869"/>
      <c r="EQ3" s="869"/>
      <c r="ER3" s="869"/>
      <c r="ES3" s="869"/>
      <c r="ET3" s="869"/>
      <c r="EU3" s="869"/>
      <c r="EV3" s="869"/>
      <c r="EW3" s="869"/>
      <c r="EX3" s="869"/>
      <c r="EY3" s="869"/>
      <c r="EZ3" s="869"/>
      <c r="FA3" s="869"/>
      <c r="FB3" s="869"/>
      <c r="FC3" s="869"/>
      <c r="FD3" s="869"/>
      <c r="FE3" s="869"/>
      <c r="FF3" s="869"/>
      <c r="FG3" s="869"/>
      <c r="FH3" s="869"/>
      <c r="FI3" s="869"/>
      <c r="FJ3" s="869"/>
      <c r="FK3" s="869"/>
      <c r="FL3" s="869"/>
      <c r="FM3" s="869"/>
      <c r="FN3" s="869"/>
      <c r="FO3" s="869"/>
      <c r="FP3" s="869"/>
      <c r="FQ3" s="869"/>
      <c r="FR3" s="215"/>
      <c r="FS3" s="869"/>
      <c r="FT3" s="869"/>
      <c r="FU3" s="869"/>
      <c r="FV3" s="869"/>
      <c r="FW3" s="869"/>
      <c r="FX3" s="869"/>
      <c r="FY3" s="869"/>
      <c r="FZ3" s="869"/>
      <c r="GA3" s="869"/>
      <c r="GB3" s="869"/>
      <c r="GC3" s="869"/>
      <c r="GD3" s="869"/>
      <c r="GE3" s="869"/>
      <c r="GF3" s="869"/>
      <c r="GG3" s="869"/>
      <c r="GH3" s="869"/>
      <c r="GI3" s="869"/>
      <c r="GJ3" s="869"/>
      <c r="GK3" s="869"/>
      <c r="GL3" s="869"/>
      <c r="GM3" s="869"/>
      <c r="GN3" s="869"/>
      <c r="GO3" s="869"/>
      <c r="GP3" s="869"/>
      <c r="GQ3" s="869"/>
      <c r="GR3" s="215"/>
      <c r="GS3" s="869"/>
      <c r="GT3" s="869"/>
      <c r="GU3" s="869"/>
      <c r="GV3" s="869"/>
      <c r="GW3" s="869"/>
      <c r="GX3" s="869"/>
      <c r="GY3" s="869"/>
      <c r="GZ3" s="869"/>
      <c r="HA3" s="869"/>
      <c r="HB3" s="869"/>
      <c r="HC3" s="869"/>
      <c r="HD3" s="869"/>
      <c r="HE3" s="869"/>
      <c r="HF3" s="869"/>
      <c r="HG3" s="869"/>
      <c r="HH3" s="869"/>
      <c r="HI3" s="869"/>
      <c r="HJ3" s="869"/>
      <c r="HK3" s="869"/>
      <c r="HL3" s="869"/>
      <c r="HM3" s="869"/>
      <c r="HN3" s="869"/>
      <c r="HO3" s="869"/>
      <c r="HP3" s="869"/>
      <c r="HR3" s="870"/>
      <c r="HS3" s="870"/>
      <c r="HT3" s="870"/>
      <c r="HU3" s="870"/>
      <c r="HV3" s="870"/>
      <c r="HW3" s="870"/>
      <c r="HX3" s="870"/>
      <c r="HY3" s="870"/>
      <c r="HZ3" s="870"/>
      <c r="IA3" s="870"/>
      <c r="IB3" s="870"/>
      <c r="IC3" s="870"/>
      <c r="ID3" s="870"/>
      <c r="IE3" s="870"/>
      <c r="IF3" s="870"/>
      <c r="IG3" s="870"/>
      <c r="IH3" s="870"/>
      <c r="II3" s="870"/>
      <c r="IJ3" s="870"/>
      <c r="IK3" s="870"/>
      <c r="IL3" s="870"/>
      <c r="IM3" s="870"/>
      <c r="IN3" s="870"/>
      <c r="IO3" s="870"/>
      <c r="IP3" s="870"/>
      <c r="IQ3" s="870"/>
      <c r="IR3" s="870"/>
      <c r="IS3" s="870"/>
      <c r="IT3" s="870"/>
      <c r="IU3" s="870"/>
      <c r="IV3" s="215"/>
      <c r="IW3" s="869"/>
      <c r="IX3" s="869"/>
      <c r="IY3" s="869"/>
      <c r="IZ3" s="869"/>
      <c r="JA3" s="869"/>
      <c r="JB3" s="869"/>
      <c r="JC3" s="869"/>
      <c r="JD3" s="869"/>
      <c r="JE3" s="869"/>
      <c r="JF3" s="869"/>
      <c r="JG3" s="869"/>
      <c r="JH3" s="869"/>
      <c r="JI3" s="869"/>
      <c r="JJ3" s="869"/>
      <c r="JK3" s="869"/>
      <c r="JL3" s="869"/>
      <c r="JM3" s="869"/>
      <c r="JN3" s="869"/>
      <c r="JO3" s="869"/>
      <c r="JP3" s="869"/>
      <c r="JQ3" s="869"/>
      <c r="JR3" s="869"/>
      <c r="JS3" s="869"/>
      <c r="JT3" s="869"/>
      <c r="JU3" s="869"/>
      <c r="JV3" s="869"/>
      <c r="JW3" s="869"/>
      <c r="JX3" s="869"/>
      <c r="JY3" s="869"/>
      <c r="JZ3" s="869"/>
      <c r="KA3" s="869"/>
      <c r="KB3" s="869"/>
      <c r="KC3" s="869"/>
      <c r="KD3" s="869"/>
      <c r="KE3" s="869"/>
      <c r="KF3" s="869"/>
      <c r="KG3" s="869"/>
      <c r="KH3" s="869"/>
      <c r="KI3" s="869"/>
    </row>
    <row r="4" spans="1:300" ht="19.5" customHeight="1" x14ac:dyDescent="0.2">
      <c r="E4" s="735"/>
      <c r="F4" s="735"/>
      <c r="G4" s="735"/>
      <c r="H4" s="735"/>
      <c r="I4" s="735"/>
      <c r="J4" s="735"/>
      <c r="K4" s="735"/>
      <c r="L4" s="735" t="s">
        <v>190</v>
      </c>
      <c r="M4" s="581" t="s">
        <v>213</v>
      </c>
      <c r="N4" s="735"/>
      <c r="O4" s="735"/>
      <c r="P4" s="735"/>
      <c r="Q4" s="735"/>
      <c r="R4" s="735"/>
      <c r="S4" s="735"/>
      <c r="T4" s="735"/>
      <c r="U4" s="735"/>
      <c r="V4" s="735"/>
      <c r="AE4" s="735"/>
      <c r="AF4" s="735"/>
      <c r="AG4" s="735"/>
      <c r="AH4" s="735"/>
      <c r="AI4" s="735"/>
      <c r="AJ4" s="735"/>
      <c r="AK4" s="735" t="s">
        <v>190</v>
      </c>
      <c r="AL4" s="735" t="str">
        <f>M4</f>
        <v>MAYO</v>
      </c>
      <c r="AM4" s="735"/>
      <c r="AN4" s="735"/>
      <c r="AO4" s="735"/>
      <c r="AP4" s="735"/>
      <c r="AQ4" s="735"/>
      <c r="AR4" s="735"/>
      <c r="AS4" s="735"/>
      <c r="AT4" s="735"/>
      <c r="AU4" s="735"/>
      <c r="AV4" s="735"/>
      <c r="AW4" s="735"/>
      <c r="AX4" s="735"/>
      <c r="AY4" s="735"/>
      <c r="AZ4" s="735"/>
      <c r="BE4" s="735"/>
      <c r="BF4" s="735"/>
      <c r="BG4" s="735"/>
      <c r="BH4" s="735"/>
      <c r="BI4" s="735"/>
      <c r="BJ4" s="735"/>
      <c r="BK4" s="735"/>
      <c r="BL4" s="735"/>
      <c r="BM4" s="735"/>
      <c r="BN4" s="735"/>
      <c r="BO4" s="735"/>
      <c r="BP4" s="735" t="s">
        <v>190</v>
      </c>
      <c r="BQ4" s="735">
        <f>AR4</f>
        <v>0</v>
      </c>
      <c r="BR4" s="735"/>
      <c r="BS4" s="735"/>
      <c r="BT4" s="735"/>
      <c r="BU4" s="735"/>
      <c r="BV4" s="735"/>
      <c r="BW4" s="735"/>
      <c r="BX4" s="735"/>
      <c r="BY4" s="735"/>
      <c r="BZ4" s="735"/>
      <c r="CA4" s="735"/>
      <c r="CF4" s="735"/>
      <c r="CG4" s="735"/>
      <c r="CH4" s="735"/>
      <c r="CI4" s="735"/>
      <c r="CJ4" s="735"/>
      <c r="CK4" s="735"/>
      <c r="CL4" s="735"/>
      <c r="CM4" s="735" t="s">
        <v>190</v>
      </c>
      <c r="CN4" s="735">
        <f>BO4</f>
        <v>0</v>
      </c>
      <c r="CO4" s="735"/>
      <c r="CP4" s="735"/>
      <c r="CQ4" s="735"/>
      <c r="CR4" s="735"/>
      <c r="CS4" s="735"/>
      <c r="CT4" s="735"/>
      <c r="CU4" s="735"/>
      <c r="CV4" s="735"/>
      <c r="CW4" s="735"/>
      <c r="CY4" s="215"/>
      <c r="CZ4" s="735"/>
      <c r="DA4" s="735"/>
      <c r="DB4" s="735"/>
      <c r="DC4" s="735"/>
      <c r="DD4" s="735"/>
      <c r="DE4" s="735"/>
      <c r="DF4" s="735"/>
      <c r="DG4" s="735"/>
      <c r="DH4" s="735"/>
      <c r="DI4" s="735" t="s">
        <v>190</v>
      </c>
      <c r="DJ4" s="735">
        <f>CJ4</f>
        <v>0</v>
      </c>
      <c r="DK4" s="735"/>
      <c r="DL4" s="735"/>
      <c r="DM4" s="735"/>
      <c r="DN4" s="735"/>
      <c r="DO4" s="735"/>
      <c r="DP4" s="735"/>
      <c r="DQ4" s="735"/>
      <c r="DZ4" s="735"/>
      <c r="EA4" s="735"/>
      <c r="EB4" s="735"/>
      <c r="EC4" s="735"/>
      <c r="ED4" s="735"/>
      <c r="EE4" s="735"/>
      <c r="EF4" s="735"/>
      <c r="EG4" s="735"/>
      <c r="EH4" s="735"/>
      <c r="EL4" s="735" t="s">
        <v>190</v>
      </c>
      <c r="EM4" s="735">
        <f>DN4</f>
        <v>0</v>
      </c>
      <c r="EY4" s="735"/>
      <c r="EZ4" s="735"/>
      <c r="FA4" s="735"/>
      <c r="FB4" s="735"/>
      <c r="FC4" s="735"/>
      <c r="FD4" s="735"/>
      <c r="FE4" s="735"/>
      <c r="FF4" s="735"/>
      <c r="FG4" s="735"/>
      <c r="FH4" s="735"/>
      <c r="FI4" s="735"/>
      <c r="FJ4" s="735"/>
      <c r="FK4" s="735"/>
      <c r="FL4" s="735"/>
      <c r="FM4" s="735"/>
      <c r="FN4" s="735"/>
      <c r="FO4" s="735"/>
      <c r="FP4" s="735"/>
      <c r="FQ4" s="735"/>
      <c r="FR4" s="215"/>
      <c r="FS4" s="215"/>
      <c r="FT4" s="215"/>
      <c r="FU4" s="215"/>
      <c r="FV4" s="735"/>
      <c r="FW4" s="735"/>
      <c r="FX4" s="735"/>
      <c r="FY4" s="735"/>
      <c r="FZ4" s="735"/>
      <c r="GA4" s="735" t="s">
        <v>190</v>
      </c>
      <c r="GB4" s="735">
        <f>FC4</f>
        <v>0</v>
      </c>
      <c r="GC4" s="735"/>
      <c r="GD4" s="735"/>
      <c r="GE4" s="735"/>
      <c r="GF4" s="735"/>
      <c r="GG4" s="735"/>
      <c r="GH4" s="735"/>
      <c r="GI4" s="735"/>
      <c r="GJ4" s="735"/>
      <c r="GK4" s="735"/>
      <c r="GL4" s="735"/>
      <c r="GM4" s="735"/>
      <c r="GN4" s="735"/>
      <c r="GO4" s="735"/>
      <c r="GT4" s="735"/>
      <c r="GU4" s="735"/>
      <c r="GV4" s="735"/>
      <c r="GW4" s="735"/>
      <c r="GX4" s="735"/>
      <c r="GY4" s="735"/>
      <c r="GZ4" s="735" t="s">
        <v>190</v>
      </c>
      <c r="HA4" s="735">
        <f>GB4</f>
        <v>0</v>
      </c>
      <c r="HB4" s="735"/>
      <c r="HC4" s="735"/>
      <c r="HD4" s="735"/>
      <c r="HE4" s="735"/>
      <c r="HF4" s="735"/>
      <c r="HG4" s="735"/>
      <c r="HH4" s="735"/>
      <c r="HI4" s="735"/>
      <c r="HJ4" s="735"/>
      <c r="HK4" s="735"/>
      <c r="HL4" s="735"/>
      <c r="HM4" s="735"/>
      <c r="HN4" s="735"/>
      <c r="HS4" s="735"/>
      <c r="HT4" s="735"/>
      <c r="HU4" s="735"/>
      <c r="HV4" s="735"/>
      <c r="HW4" s="735"/>
      <c r="HX4" s="735"/>
      <c r="HY4" s="735"/>
      <c r="HZ4" s="735"/>
      <c r="IA4" s="735"/>
      <c r="IB4" s="735" t="s">
        <v>190</v>
      </c>
      <c r="IC4" s="735">
        <f>HD4</f>
        <v>0</v>
      </c>
      <c r="ID4" s="735"/>
      <c r="IE4" s="215"/>
      <c r="IF4" s="215"/>
      <c r="IG4" s="215"/>
      <c r="IH4" s="215"/>
      <c r="II4" s="215"/>
      <c r="IJ4" s="215"/>
      <c r="IK4" s="215"/>
      <c r="IL4" s="215"/>
      <c r="IM4" s="215"/>
      <c r="IN4" s="215"/>
      <c r="IO4" s="215"/>
      <c r="IP4" s="215"/>
      <c r="IQ4" s="215"/>
      <c r="IR4" s="215"/>
      <c r="IS4" s="215"/>
      <c r="IT4" s="215"/>
      <c r="IU4" s="215"/>
      <c r="IV4" s="215"/>
      <c r="IW4" s="215"/>
      <c r="IX4" s="215"/>
      <c r="IY4" s="215"/>
      <c r="IZ4" s="215"/>
      <c r="JA4" s="215"/>
      <c r="JB4" s="215"/>
      <c r="JC4" s="215"/>
      <c r="JD4" s="215"/>
      <c r="JE4" s="215"/>
      <c r="JF4" s="215"/>
      <c r="JG4" s="215"/>
      <c r="JH4" s="735" t="s">
        <v>190</v>
      </c>
      <c r="JI4" s="735">
        <f>IG4</f>
        <v>0</v>
      </c>
      <c r="JJ4" s="215"/>
      <c r="JK4" s="215"/>
      <c r="JL4" s="215"/>
      <c r="JM4" s="215"/>
      <c r="JN4" s="215"/>
      <c r="JO4" s="215"/>
      <c r="JP4" s="215"/>
      <c r="JQ4" s="215"/>
      <c r="JR4" s="215"/>
      <c r="JS4" s="215"/>
      <c r="JT4" s="215"/>
      <c r="JU4" s="215"/>
    </row>
    <row r="6" spans="1:300" ht="13.5" thickBot="1" x14ac:dyDescent="0.25"/>
    <row r="7" spans="1:300" ht="15.75" customHeight="1" thickBot="1" x14ac:dyDescent="0.25">
      <c r="A7" s="2"/>
      <c r="B7" s="21" t="s">
        <v>0</v>
      </c>
      <c r="C7" s="26"/>
      <c r="D7" s="891" t="s">
        <v>5</v>
      </c>
      <c r="E7" s="891"/>
      <c r="F7" s="891"/>
      <c r="G7" s="891"/>
      <c r="H7" s="891"/>
      <c r="I7" s="891"/>
      <c r="J7" s="891"/>
      <c r="K7" s="891"/>
      <c r="L7" s="891"/>
      <c r="M7" s="891"/>
      <c r="N7" s="891"/>
      <c r="O7" s="891"/>
      <c r="P7" s="891"/>
      <c r="Q7" s="891"/>
      <c r="R7" s="891"/>
      <c r="S7" s="891"/>
      <c r="T7" s="891"/>
      <c r="U7" s="891"/>
      <c r="V7" s="891"/>
      <c r="W7" s="891"/>
      <c r="X7" s="891"/>
      <c r="Y7" s="891"/>
      <c r="Z7" s="892"/>
      <c r="AA7" s="103"/>
      <c r="AB7" s="3"/>
      <c r="AC7" s="25"/>
      <c r="AD7" s="919" t="s">
        <v>21</v>
      </c>
      <c r="AE7" s="920"/>
      <c r="AF7" s="920"/>
      <c r="AG7" s="920"/>
      <c r="AH7" s="920"/>
      <c r="AI7" s="920"/>
      <c r="AJ7" s="920"/>
      <c r="AK7" s="920"/>
      <c r="AL7" s="920"/>
      <c r="AM7" s="920"/>
      <c r="AN7" s="920"/>
      <c r="AO7" s="920"/>
      <c r="AP7" s="920"/>
      <c r="AQ7" s="920"/>
      <c r="AR7" s="920"/>
      <c r="AS7" s="920"/>
      <c r="AT7" s="920"/>
      <c r="AU7" s="920"/>
      <c r="AV7" s="920"/>
      <c r="AW7" s="920"/>
      <c r="AX7" s="920"/>
      <c r="AY7" s="920"/>
      <c r="AZ7" s="920"/>
      <c r="BA7" s="920"/>
      <c r="BB7" s="920"/>
      <c r="BC7" s="920"/>
      <c r="BD7" s="1283"/>
      <c r="BE7" s="659"/>
      <c r="BF7" s="632"/>
      <c r="BG7" s="1281" t="s">
        <v>33</v>
      </c>
      <c r="BH7" s="1281"/>
      <c r="BI7" s="1281"/>
      <c r="BJ7" s="1281"/>
      <c r="BK7" s="1281"/>
      <c r="BL7" s="1281"/>
      <c r="BM7" s="1281"/>
      <c r="BN7" s="1281"/>
      <c r="BO7" s="1281"/>
      <c r="BP7" s="1281"/>
      <c r="BQ7" s="1281"/>
      <c r="BR7" s="1281"/>
      <c r="BS7" s="1281"/>
      <c r="BT7" s="1281"/>
      <c r="BU7" s="1281"/>
      <c r="BV7" s="1281"/>
      <c r="BW7" s="1281"/>
      <c r="BX7" s="1281"/>
      <c r="BY7" s="1281"/>
      <c r="BZ7" s="1281"/>
      <c r="CA7" s="1281"/>
      <c r="CB7" s="1282"/>
      <c r="CC7" s="1282"/>
      <c r="CD7" s="746"/>
      <c r="CE7" s="103"/>
      <c r="CF7" s="66" t="s">
        <v>0</v>
      </c>
      <c r="CG7" s="25"/>
      <c r="CH7" s="920" t="s">
        <v>173</v>
      </c>
      <c r="CI7" s="920"/>
      <c r="CJ7" s="920"/>
      <c r="CK7" s="920"/>
      <c r="CL7" s="920"/>
      <c r="CM7" s="920"/>
      <c r="CN7" s="920"/>
      <c r="CO7" s="920"/>
      <c r="CP7" s="920"/>
      <c r="CQ7" s="920"/>
      <c r="CR7" s="920"/>
      <c r="CS7" s="920"/>
      <c r="CT7" s="920"/>
      <c r="CU7" s="920"/>
      <c r="CV7" s="920"/>
      <c r="CW7" s="920"/>
      <c r="CX7" s="746"/>
      <c r="CY7" s="103"/>
      <c r="CZ7" s="21" t="s">
        <v>0</v>
      </c>
      <c r="DA7" s="882" t="s">
        <v>146</v>
      </c>
      <c r="DB7" s="879" t="s">
        <v>36</v>
      </c>
      <c r="DC7" s="880"/>
      <c r="DD7" s="880"/>
      <c r="DE7" s="880"/>
      <c r="DF7" s="880"/>
      <c r="DG7" s="880"/>
      <c r="DH7" s="880"/>
      <c r="DI7" s="880"/>
      <c r="DJ7" s="880"/>
      <c r="DK7" s="880"/>
      <c r="DL7" s="880"/>
      <c r="DM7" s="880"/>
      <c r="DN7" s="880"/>
      <c r="DO7" s="880"/>
      <c r="DP7" s="880"/>
      <c r="DQ7" s="880"/>
      <c r="DR7" s="880"/>
      <c r="DS7" s="880"/>
      <c r="DT7" s="880"/>
      <c r="DU7" s="880"/>
      <c r="DV7" s="880"/>
      <c r="DW7" s="881"/>
      <c r="DX7" s="4"/>
      <c r="DY7" s="19"/>
      <c r="DZ7" s="808"/>
      <c r="EA7" s="808"/>
      <c r="EB7" s="808"/>
      <c r="EC7" s="808"/>
      <c r="ED7" s="808"/>
      <c r="EE7" s="808"/>
      <c r="EF7" s="808"/>
      <c r="EG7" s="808"/>
      <c r="EH7" s="808"/>
      <c r="EI7" s="808"/>
      <c r="EJ7" s="808"/>
      <c r="EK7" s="808"/>
      <c r="EL7" s="808"/>
      <c r="EM7" s="808"/>
      <c r="EN7" s="808"/>
      <c r="EO7" s="808"/>
      <c r="EP7" s="808"/>
      <c r="EQ7" s="808"/>
      <c r="ER7" s="808"/>
      <c r="ES7" s="808"/>
      <c r="ET7" s="808"/>
      <c r="EU7" s="808"/>
      <c r="EV7" s="808"/>
      <c r="EW7" s="808"/>
      <c r="EX7" s="808"/>
      <c r="EY7" s="808"/>
      <c r="EZ7" s="808"/>
      <c r="FA7" s="808"/>
      <c r="FB7" s="808"/>
      <c r="FC7" s="808"/>
      <c r="FD7" s="808"/>
      <c r="FE7" s="808"/>
      <c r="FF7" s="808"/>
      <c r="FG7" s="808"/>
      <c r="FH7" s="808"/>
      <c r="FI7" s="808"/>
      <c r="FJ7" s="808"/>
      <c r="FK7" s="808"/>
      <c r="FL7" s="5"/>
      <c r="FM7" s="809"/>
      <c r="FN7" s="808"/>
      <c r="FO7" s="808"/>
      <c r="FP7" s="808"/>
      <c r="FQ7" s="808"/>
      <c r="FR7" s="808"/>
      <c r="FS7" s="19"/>
      <c r="FT7" s="19"/>
      <c r="FU7" s="19"/>
      <c r="FV7" s="808"/>
      <c r="FW7" s="808"/>
      <c r="FX7" s="105"/>
      <c r="FY7" s="809"/>
      <c r="FZ7" s="808"/>
      <c r="GA7" s="808"/>
      <c r="GB7" s="808"/>
      <c r="GC7" s="808"/>
      <c r="GD7" s="808"/>
      <c r="GE7" s="808"/>
      <c r="GF7" s="808"/>
      <c r="GG7" s="808"/>
      <c r="GH7" s="808"/>
      <c r="GI7" s="808"/>
      <c r="GJ7" s="808"/>
      <c r="GK7" s="808"/>
      <c r="GL7" s="808"/>
      <c r="GM7" s="808"/>
      <c r="GN7" s="808"/>
      <c r="GO7" s="808"/>
      <c r="GP7" s="808"/>
      <c r="GQ7" s="808"/>
      <c r="GR7" s="808"/>
      <c r="GS7" s="19"/>
      <c r="GT7" s="808"/>
      <c r="GU7" s="808"/>
      <c r="GV7" s="808"/>
      <c r="GW7" s="808"/>
      <c r="GX7" s="808"/>
      <c r="GY7" s="808"/>
      <c r="GZ7" s="808"/>
      <c r="HA7" s="808"/>
      <c r="HB7" s="808"/>
      <c r="HC7" s="808"/>
      <c r="HD7" s="808"/>
      <c r="HE7" s="808"/>
      <c r="HF7" s="808"/>
      <c r="HG7" s="808"/>
      <c r="HH7" s="808"/>
      <c r="HI7" s="808"/>
      <c r="HJ7" s="808"/>
      <c r="HK7" s="808"/>
      <c r="HL7" s="808"/>
      <c r="HM7" s="808"/>
      <c r="HN7" s="808"/>
      <c r="HO7" s="808"/>
      <c r="HP7" s="808"/>
      <c r="HQ7" s="808"/>
      <c r="HR7" s="19"/>
      <c r="HS7" s="808"/>
      <c r="HT7" s="808"/>
      <c r="HU7" s="808"/>
      <c r="HV7" s="808"/>
      <c r="HW7" s="808"/>
      <c r="HX7" s="808"/>
      <c r="HY7" s="808"/>
      <c r="HZ7" s="808"/>
      <c r="IA7" s="808"/>
      <c r="IB7" s="808"/>
      <c r="IC7" s="808"/>
      <c r="ID7" s="808"/>
      <c r="IE7" s="808"/>
      <c r="IF7" s="808"/>
      <c r="IG7" s="808"/>
      <c r="IH7" s="808"/>
      <c r="II7" s="808"/>
      <c r="IJ7" s="808"/>
      <c r="IK7" s="808"/>
      <c r="IL7" s="808"/>
      <c r="IM7" s="808"/>
      <c r="IN7" s="808"/>
      <c r="IO7" s="808"/>
      <c r="IP7" s="808"/>
      <c r="IQ7" s="808"/>
      <c r="IR7" s="808"/>
      <c r="IS7" s="808"/>
      <c r="IT7" s="808"/>
      <c r="IU7" s="808"/>
      <c r="IV7" s="808"/>
      <c r="IW7" s="19"/>
      <c r="IX7" s="808"/>
      <c r="IY7" s="808"/>
      <c r="IZ7" s="808"/>
      <c r="JA7" s="808"/>
      <c r="JB7" s="808"/>
      <c r="JC7" s="79"/>
      <c r="JD7" s="79"/>
      <c r="JE7" s="79"/>
      <c r="JF7" s="79"/>
      <c r="JG7" s="79"/>
      <c r="JH7" s="79"/>
      <c r="JI7" s="79"/>
      <c r="JJ7" s="79"/>
      <c r="JK7" s="79"/>
      <c r="JL7" s="79"/>
      <c r="JM7" s="808"/>
      <c r="JN7" s="808"/>
      <c r="JO7" s="808"/>
      <c r="JP7" s="808"/>
      <c r="JQ7" s="808"/>
      <c r="JR7" s="808"/>
      <c r="JS7" s="860" t="s">
        <v>156</v>
      </c>
      <c r="JT7" s="861"/>
      <c r="JU7" s="861"/>
      <c r="JV7" s="861"/>
      <c r="JW7" s="861"/>
      <c r="JX7" s="861"/>
      <c r="JY7" s="861"/>
      <c r="JZ7" s="861"/>
      <c r="KA7" s="861"/>
      <c r="KB7" s="861"/>
      <c r="KC7" s="861"/>
      <c r="KD7" s="861"/>
      <c r="KE7" s="843" t="s">
        <v>179</v>
      </c>
      <c r="KF7" s="844"/>
      <c r="KG7" s="844"/>
      <c r="KH7" s="844"/>
      <c r="KI7" s="1323"/>
      <c r="KJ7" s="1325" t="s">
        <v>24</v>
      </c>
      <c r="KK7" s="1326"/>
      <c r="KL7" s="1326"/>
      <c r="KM7" s="1326"/>
      <c r="KN7" s="1327"/>
    </row>
    <row r="8" spans="1:300" ht="70.5" customHeight="1" thickBot="1" x14ac:dyDescent="0.25">
      <c r="A8" s="1106" t="s">
        <v>186</v>
      </c>
      <c r="B8" s="914" t="s">
        <v>145</v>
      </c>
      <c r="C8" s="736"/>
      <c r="D8" s="1109" t="s">
        <v>1</v>
      </c>
      <c r="E8" s="1109"/>
      <c r="F8" s="1109"/>
      <c r="G8" s="922"/>
      <c r="H8" s="871" t="s">
        <v>6</v>
      </c>
      <c r="I8" s="893"/>
      <c r="J8" s="895" t="s">
        <v>8</v>
      </c>
      <c r="K8" s="896"/>
      <c r="L8" s="896"/>
      <c r="M8" s="897"/>
      <c r="N8" s="905" t="s">
        <v>14</v>
      </c>
      <c r="O8" s="911"/>
      <c r="P8" s="911"/>
      <c r="Q8" s="906"/>
      <c r="R8" s="1109" t="s">
        <v>15</v>
      </c>
      <c r="S8" s="1109"/>
      <c r="T8" s="905" t="s">
        <v>16</v>
      </c>
      <c r="U8" s="906"/>
      <c r="V8" s="911" t="s">
        <v>19</v>
      </c>
      <c r="W8" s="911"/>
      <c r="X8" s="905" t="s">
        <v>20</v>
      </c>
      <c r="Y8" s="911"/>
      <c r="Z8" s="906"/>
      <c r="AA8" s="104"/>
      <c r="AB8" s="914" t="s">
        <v>145</v>
      </c>
      <c r="AC8" s="736"/>
      <c r="AD8" s="888" t="s">
        <v>22</v>
      </c>
      <c r="AE8" s="889"/>
      <c r="AF8" s="889"/>
      <c r="AG8" s="889"/>
      <c r="AH8" s="889"/>
      <c r="AI8" s="889"/>
      <c r="AJ8" s="890"/>
      <c r="AK8" s="913" t="s">
        <v>27</v>
      </c>
      <c r="AL8" s="910"/>
      <c r="AM8" s="734" t="s">
        <v>28</v>
      </c>
      <c r="AN8" s="909" t="s">
        <v>29</v>
      </c>
      <c r="AO8" s="913"/>
      <c r="AP8" s="913"/>
      <c r="AQ8" s="910"/>
      <c r="AR8" s="913" t="s">
        <v>32</v>
      </c>
      <c r="AS8" s="913"/>
      <c r="AT8" s="913"/>
      <c r="AU8" s="913"/>
      <c r="AV8" s="913"/>
      <c r="AW8" s="913"/>
      <c r="AX8" s="913"/>
      <c r="AY8" s="913"/>
      <c r="AZ8" s="913"/>
      <c r="BA8" s="913"/>
      <c r="BB8" s="910"/>
      <c r="BC8" s="1284" t="s">
        <v>177</v>
      </c>
      <c r="BD8" s="1294" t="s">
        <v>202</v>
      </c>
      <c r="BE8" s="1286" t="s">
        <v>145</v>
      </c>
      <c r="BF8" s="736"/>
      <c r="BG8" s="1085" t="s">
        <v>107</v>
      </c>
      <c r="BH8" s="938" t="s">
        <v>106</v>
      </c>
      <c r="BI8" s="941" t="s">
        <v>34</v>
      </c>
      <c r="BJ8" s="941" t="s">
        <v>108</v>
      </c>
      <c r="BK8" s="930" t="s">
        <v>35</v>
      </c>
      <c r="BL8" s="895" t="s">
        <v>32</v>
      </c>
      <c r="BM8" s="896"/>
      <c r="BN8" s="896"/>
      <c r="BO8" s="896"/>
      <c r="BP8" s="896"/>
      <c r="BQ8" s="896"/>
      <c r="BR8" s="896"/>
      <c r="BS8" s="896"/>
      <c r="BT8" s="896"/>
      <c r="BU8" s="896"/>
      <c r="BV8" s="896"/>
      <c r="BW8" s="896"/>
      <c r="BX8" s="897"/>
      <c r="BY8" s="1182" t="s">
        <v>24</v>
      </c>
      <c r="BZ8" s="1182"/>
      <c r="CA8" s="1182"/>
      <c r="CB8" s="875" t="s">
        <v>10</v>
      </c>
      <c r="CC8" s="877" t="s">
        <v>31</v>
      </c>
      <c r="CD8" s="901" t="s">
        <v>177</v>
      </c>
      <c r="CE8" s="749"/>
      <c r="CF8" s="944" t="s">
        <v>145</v>
      </c>
      <c r="CG8" s="736"/>
      <c r="CH8" s="1085" t="s">
        <v>107</v>
      </c>
      <c r="CI8" s="938" t="s">
        <v>106</v>
      </c>
      <c r="CJ8" s="941" t="s">
        <v>34</v>
      </c>
      <c r="CK8" s="941" t="s">
        <v>108</v>
      </c>
      <c r="CL8" s="930" t="s">
        <v>35</v>
      </c>
      <c r="CM8" s="895" t="s">
        <v>32</v>
      </c>
      <c r="CN8" s="896"/>
      <c r="CO8" s="896"/>
      <c r="CP8" s="896"/>
      <c r="CQ8" s="896"/>
      <c r="CR8" s="896"/>
      <c r="CS8" s="896"/>
      <c r="CT8" s="896"/>
      <c r="CU8" s="897"/>
      <c r="CV8" s="1182" t="s">
        <v>24</v>
      </c>
      <c r="CW8" s="1209"/>
      <c r="CX8" s="898" t="s">
        <v>177</v>
      </c>
      <c r="CY8" s="749"/>
      <c r="CZ8" s="944" t="s">
        <v>145</v>
      </c>
      <c r="DA8" s="883"/>
      <c r="DB8" s="1168" t="s">
        <v>107</v>
      </c>
      <c r="DC8" s="1171" t="s">
        <v>106</v>
      </c>
      <c r="DD8" s="1174" t="s">
        <v>108</v>
      </c>
      <c r="DE8" s="1177" t="s">
        <v>35</v>
      </c>
      <c r="DF8" s="1178" t="s">
        <v>32</v>
      </c>
      <c r="DG8" s="1179"/>
      <c r="DH8" s="1179"/>
      <c r="DI8" s="1179"/>
      <c r="DJ8" s="1179"/>
      <c r="DK8" s="1179"/>
      <c r="DL8" s="1179"/>
      <c r="DM8" s="1179"/>
      <c r="DN8" s="1179"/>
      <c r="DO8" s="1180"/>
      <c r="DP8" s="1051" t="s">
        <v>24</v>
      </c>
      <c r="DQ8" s="1052"/>
      <c r="DR8" s="1053"/>
      <c r="DS8" s="1060" t="s">
        <v>31</v>
      </c>
      <c r="DT8" s="1061"/>
      <c r="DU8" s="1066" t="s">
        <v>10</v>
      </c>
      <c r="DV8" s="1067"/>
      <c r="DW8" s="903" t="s">
        <v>177</v>
      </c>
      <c r="DX8" s="749"/>
      <c r="DY8" s="944" t="s">
        <v>145</v>
      </c>
      <c r="DZ8" s="1072" t="s">
        <v>37</v>
      </c>
      <c r="EA8" s="1072"/>
      <c r="EB8" s="1072"/>
      <c r="EC8" s="1073"/>
      <c r="ED8" s="1073"/>
      <c r="EE8" s="1073"/>
      <c r="EF8" s="1072"/>
      <c r="EG8" s="1072"/>
      <c r="EH8" s="1072"/>
      <c r="EI8" s="1072"/>
      <c r="EJ8" s="1072"/>
      <c r="EK8" s="1072"/>
      <c r="EL8" s="6"/>
      <c r="EM8" s="6"/>
      <c r="EN8" s="6"/>
      <c r="EO8" s="6"/>
      <c r="EP8" s="6"/>
      <c r="EQ8" s="6"/>
      <c r="ER8" s="1074" t="s">
        <v>172</v>
      </c>
      <c r="ES8" s="1075"/>
      <c r="ET8" s="1075"/>
      <c r="EU8" s="1075"/>
      <c r="EV8" s="1075"/>
      <c r="EW8" s="1075"/>
      <c r="EX8" s="1076"/>
      <c r="EY8" s="289"/>
      <c r="EZ8" s="289"/>
      <c r="FA8" s="289"/>
      <c r="FB8" s="1163" t="s">
        <v>46</v>
      </c>
      <c r="FC8" s="1163"/>
      <c r="FD8" s="1163"/>
      <c r="FE8" s="1163"/>
      <c r="FF8" s="1163"/>
      <c r="FG8" s="1163"/>
      <c r="FH8" s="1163"/>
      <c r="FI8" s="1163"/>
      <c r="FJ8" s="1163"/>
      <c r="FK8" s="1163"/>
      <c r="FL8" s="1163"/>
      <c r="FM8" s="1163"/>
      <c r="FN8" s="1163"/>
      <c r="FO8" s="1163"/>
      <c r="FP8" s="1163"/>
      <c r="FQ8" s="1164"/>
      <c r="FR8" s="98"/>
      <c r="FS8" s="944" t="s">
        <v>145</v>
      </c>
      <c r="FT8" s="1165" t="s">
        <v>146</v>
      </c>
      <c r="FU8" s="882" t="s">
        <v>155</v>
      </c>
      <c r="FV8" s="1156" t="s">
        <v>54</v>
      </c>
      <c r="FW8" s="1156"/>
      <c r="FX8" s="1156"/>
      <c r="FY8" s="1156"/>
      <c r="FZ8" s="1156"/>
      <c r="GA8" s="1156"/>
      <c r="GB8" s="1156"/>
      <c r="GC8" s="1156"/>
      <c r="GD8" s="1156"/>
      <c r="GE8" s="1156"/>
      <c r="GF8" s="1157"/>
      <c r="GG8" s="1157"/>
      <c r="GH8" s="1157"/>
      <c r="GI8" s="1156"/>
      <c r="GJ8" s="1156"/>
      <c r="GK8" s="1156"/>
      <c r="GL8" s="1156"/>
      <c r="GM8" s="1156"/>
      <c r="GN8" s="1156"/>
      <c r="GO8" s="1156"/>
      <c r="GP8" s="1156"/>
      <c r="GQ8" s="1158"/>
      <c r="GR8" s="287"/>
      <c r="GS8" s="1038" t="s">
        <v>54</v>
      </c>
      <c r="GT8" s="1039"/>
      <c r="GU8" s="1039"/>
      <c r="GV8" s="1039"/>
      <c r="GW8" s="1039"/>
      <c r="GX8" s="1039"/>
      <c r="GY8" s="1039"/>
      <c r="GZ8" s="1039"/>
      <c r="HA8" s="1040"/>
      <c r="HB8" s="990" t="s">
        <v>73</v>
      </c>
      <c r="HC8" s="991"/>
      <c r="HD8" s="991"/>
      <c r="HE8" s="991"/>
      <c r="HF8" s="991"/>
      <c r="HG8" s="991"/>
      <c r="HH8" s="991"/>
      <c r="HI8" s="991"/>
      <c r="HJ8" s="991"/>
      <c r="HK8" s="991"/>
      <c r="HL8" s="991"/>
      <c r="HM8" s="991"/>
      <c r="HN8" s="991"/>
      <c r="HO8" s="991"/>
      <c r="HP8" s="992"/>
      <c r="HQ8" s="4"/>
      <c r="HR8" s="4"/>
      <c r="HS8" s="1004" t="s">
        <v>82</v>
      </c>
      <c r="HT8" s="1005"/>
      <c r="HU8" s="1005"/>
      <c r="HV8" s="1005"/>
      <c r="HW8" s="1005"/>
      <c r="HX8" s="1005"/>
      <c r="HY8" s="1005"/>
      <c r="HZ8" s="1005"/>
      <c r="IA8" s="1005"/>
      <c r="IB8" s="1005"/>
      <c r="IC8" s="1005"/>
      <c r="ID8" s="1005"/>
      <c r="IE8" s="1005"/>
      <c r="IF8" s="1005"/>
      <c r="IG8" s="1006"/>
      <c r="IH8" s="1004" t="s">
        <v>88</v>
      </c>
      <c r="II8" s="1005"/>
      <c r="IJ8" s="1005"/>
      <c r="IK8" s="1005"/>
      <c r="IL8" s="1005"/>
      <c r="IM8" s="1005"/>
      <c r="IN8" s="1005"/>
      <c r="IO8" s="1005"/>
      <c r="IP8" s="1005"/>
      <c r="IQ8" s="1007" t="s">
        <v>91</v>
      </c>
      <c r="IR8" s="1008"/>
      <c r="IS8" s="1008"/>
      <c r="IT8" s="1008"/>
      <c r="IU8" s="1009"/>
      <c r="IV8" s="4"/>
      <c r="IW8" s="4"/>
      <c r="IX8" s="980" t="s">
        <v>109</v>
      </c>
      <c r="IY8" s="981"/>
      <c r="IZ8" s="981"/>
      <c r="JA8" s="981"/>
      <c r="JB8" s="982"/>
      <c r="JC8" s="996" t="s">
        <v>169</v>
      </c>
      <c r="JD8" s="997"/>
      <c r="JE8" s="997"/>
      <c r="JF8" s="997"/>
      <c r="JG8" s="997"/>
      <c r="JH8" s="997"/>
      <c r="JI8" s="997"/>
      <c r="JJ8" s="997"/>
      <c r="JK8" s="997"/>
      <c r="JL8" s="997"/>
      <c r="JM8" s="997"/>
      <c r="JN8" s="997"/>
      <c r="JO8" s="997"/>
      <c r="JP8" s="997"/>
      <c r="JQ8" s="997"/>
      <c r="JR8" s="998"/>
      <c r="JS8" s="862"/>
      <c r="JT8" s="863"/>
      <c r="JU8" s="863"/>
      <c r="JV8" s="863"/>
      <c r="JW8" s="863"/>
      <c r="JX8" s="863"/>
      <c r="JY8" s="863"/>
      <c r="JZ8" s="863"/>
      <c r="KA8" s="863"/>
      <c r="KB8" s="863"/>
      <c r="KC8" s="863"/>
      <c r="KD8" s="863"/>
      <c r="KE8" s="846"/>
      <c r="KF8" s="847"/>
      <c r="KG8" s="847"/>
      <c r="KH8" s="847"/>
      <c r="KI8" s="1324"/>
      <c r="KJ8" s="1328"/>
      <c r="KK8" s="1329"/>
      <c r="KL8" s="1329"/>
      <c r="KM8" s="1329"/>
      <c r="KN8" s="1330"/>
    </row>
    <row r="9" spans="1:300" ht="46.5" customHeight="1" thickBot="1" x14ac:dyDescent="0.25">
      <c r="A9" s="1107"/>
      <c r="B9" s="915"/>
      <c r="C9" s="737"/>
      <c r="D9" s="935"/>
      <c r="E9" s="935"/>
      <c r="F9" s="935"/>
      <c r="G9" s="924"/>
      <c r="H9" s="873"/>
      <c r="I9" s="894"/>
      <c r="J9" s="885" t="s">
        <v>9</v>
      </c>
      <c r="K9" s="886"/>
      <c r="L9" s="886"/>
      <c r="M9" s="1122" t="s">
        <v>134</v>
      </c>
      <c r="N9" s="907"/>
      <c r="O9" s="912"/>
      <c r="P9" s="912"/>
      <c r="Q9" s="908"/>
      <c r="R9" s="933"/>
      <c r="S9" s="933"/>
      <c r="T9" s="907"/>
      <c r="U9" s="908"/>
      <c r="V9" s="912"/>
      <c r="W9" s="912"/>
      <c r="X9" s="907"/>
      <c r="Y9" s="912"/>
      <c r="Z9" s="908"/>
      <c r="AA9" s="104"/>
      <c r="AB9" s="915"/>
      <c r="AC9" s="737"/>
      <c r="AD9" s="1200" t="s">
        <v>23</v>
      </c>
      <c r="AE9" s="953"/>
      <c r="AF9" s="941" t="s">
        <v>24</v>
      </c>
      <c r="AG9" s="930" t="s">
        <v>108</v>
      </c>
      <c r="AH9" s="905" t="s">
        <v>25</v>
      </c>
      <c r="AI9" s="911"/>
      <c r="AJ9" s="906"/>
      <c r="AK9" s="926" t="s">
        <v>110</v>
      </c>
      <c r="AL9" s="927"/>
      <c r="AM9" s="930" t="s">
        <v>30</v>
      </c>
      <c r="AN9" s="948" t="s">
        <v>24</v>
      </c>
      <c r="AO9" s="949"/>
      <c r="AP9" s="678"/>
      <c r="AQ9" s="124"/>
      <c r="AR9" s="937" t="s">
        <v>8</v>
      </c>
      <c r="AS9" s="937"/>
      <c r="AT9" s="937"/>
      <c r="AU9" s="937"/>
      <c r="AV9" s="937"/>
      <c r="AW9" s="932" t="s">
        <v>14</v>
      </c>
      <c r="AX9" s="933"/>
      <c r="AY9" s="933"/>
      <c r="AZ9" s="934"/>
      <c r="BA9" s="921" t="s">
        <v>18</v>
      </c>
      <c r="BB9" s="922"/>
      <c r="BC9" s="1284"/>
      <c r="BD9" s="1295"/>
      <c r="BE9" s="1287"/>
      <c r="BF9" s="737"/>
      <c r="BG9" s="1086"/>
      <c r="BH9" s="939"/>
      <c r="BI9" s="942"/>
      <c r="BJ9" s="942"/>
      <c r="BK9" s="1181"/>
      <c r="BL9" s="936"/>
      <c r="BM9" s="937"/>
      <c r="BN9" s="937"/>
      <c r="BO9" s="937"/>
      <c r="BP9" s="1265"/>
      <c r="BQ9" s="905" t="s">
        <v>14</v>
      </c>
      <c r="BR9" s="911"/>
      <c r="BS9" s="911"/>
      <c r="BT9" s="906"/>
      <c r="BU9" s="921" t="s">
        <v>17</v>
      </c>
      <c r="BV9" s="922"/>
      <c r="BW9" s="921" t="s">
        <v>18</v>
      </c>
      <c r="BX9" s="922"/>
      <c r="BY9" s="1183"/>
      <c r="BZ9" s="1183"/>
      <c r="CA9" s="1183"/>
      <c r="CB9" s="876"/>
      <c r="CC9" s="878"/>
      <c r="CD9" s="902"/>
      <c r="CE9" s="749"/>
      <c r="CF9" s="945"/>
      <c r="CG9" s="737"/>
      <c r="CH9" s="1086"/>
      <c r="CI9" s="939"/>
      <c r="CJ9" s="942"/>
      <c r="CK9" s="942"/>
      <c r="CL9" s="1181"/>
      <c r="CM9" s="885" t="s">
        <v>9</v>
      </c>
      <c r="CN9" s="886"/>
      <c r="CO9" s="886"/>
      <c r="CP9" s="887"/>
      <c r="CQ9" s="905" t="s">
        <v>14</v>
      </c>
      <c r="CR9" s="911"/>
      <c r="CS9" s="906"/>
      <c r="CT9" s="885" t="s">
        <v>18</v>
      </c>
      <c r="CU9" s="887"/>
      <c r="CV9" s="1183"/>
      <c r="CW9" s="1210"/>
      <c r="CX9" s="899"/>
      <c r="CY9" s="749"/>
      <c r="CZ9" s="945"/>
      <c r="DA9" s="883"/>
      <c r="DB9" s="1169"/>
      <c r="DC9" s="1172"/>
      <c r="DD9" s="1175"/>
      <c r="DE9" s="1169"/>
      <c r="DF9" s="885" t="s">
        <v>9</v>
      </c>
      <c r="DG9" s="886"/>
      <c r="DH9" s="886"/>
      <c r="DI9" s="887"/>
      <c r="DJ9" s="1185" t="s">
        <v>14</v>
      </c>
      <c r="DK9" s="1186"/>
      <c r="DL9" s="1186"/>
      <c r="DM9" s="1187"/>
      <c r="DN9" s="1101" t="s">
        <v>171</v>
      </c>
      <c r="DO9" s="1102"/>
      <c r="DP9" s="1054"/>
      <c r="DQ9" s="1055"/>
      <c r="DR9" s="1056"/>
      <c r="DS9" s="1062"/>
      <c r="DT9" s="1063"/>
      <c r="DU9" s="1068"/>
      <c r="DV9" s="1069"/>
      <c r="DW9" s="903"/>
      <c r="DX9" s="749"/>
      <c r="DY9" s="945"/>
      <c r="DZ9" s="1008" t="s">
        <v>38</v>
      </c>
      <c r="EA9" s="1008"/>
      <c r="EB9" s="1008"/>
      <c r="EC9" s="1077" t="s">
        <v>39</v>
      </c>
      <c r="ED9" s="1078"/>
      <c r="EE9" s="1079"/>
      <c r="EF9" s="1005" t="s">
        <v>40</v>
      </c>
      <c r="EG9" s="1005"/>
      <c r="EH9" s="1005"/>
      <c r="EI9" s="1004" t="s">
        <v>41</v>
      </c>
      <c r="EJ9" s="1072"/>
      <c r="EK9" s="1080"/>
      <c r="EL9" s="1081" t="s">
        <v>44</v>
      </c>
      <c r="EM9" s="1081"/>
      <c r="EN9" s="1081"/>
      <c r="EO9" s="1091" t="s">
        <v>45</v>
      </c>
      <c r="EP9" s="1081"/>
      <c r="EQ9" s="1081"/>
      <c r="ER9" s="1092" t="s">
        <v>146</v>
      </c>
      <c r="ES9" s="1095" t="s">
        <v>154</v>
      </c>
      <c r="ET9" s="1098" t="s">
        <v>147</v>
      </c>
      <c r="EU9" s="1082" t="s">
        <v>148</v>
      </c>
      <c r="EV9" s="1082" t="s">
        <v>149</v>
      </c>
      <c r="EW9" s="1148" t="s">
        <v>150</v>
      </c>
      <c r="EX9" s="1151" t="s">
        <v>151</v>
      </c>
      <c r="EY9" s="290"/>
      <c r="EZ9" s="290"/>
      <c r="FA9" s="290"/>
      <c r="FB9" s="1073" t="s">
        <v>47</v>
      </c>
      <c r="FC9" s="1073"/>
      <c r="FD9" s="1073"/>
      <c r="FE9" s="1072"/>
      <c r="FF9" s="1072"/>
      <c r="FG9" s="1072"/>
      <c r="FH9" s="1072"/>
      <c r="FI9" s="1072"/>
      <c r="FJ9" s="1072"/>
      <c r="FK9" s="1072"/>
      <c r="FL9" s="1072"/>
      <c r="FM9" s="1072"/>
      <c r="FN9" s="1072"/>
      <c r="FO9" s="1072"/>
      <c r="FP9" s="1072"/>
      <c r="FQ9" s="1144" t="s">
        <v>53</v>
      </c>
      <c r="FR9" s="284"/>
      <c r="FS9" s="945"/>
      <c r="FT9" s="1166"/>
      <c r="FU9" s="883"/>
      <c r="FV9" s="1005" t="s">
        <v>101</v>
      </c>
      <c r="FW9" s="1005"/>
      <c r="FX9" s="1005"/>
      <c r="FY9" s="1005"/>
      <c r="FZ9" s="1005"/>
      <c r="GA9" s="1004" t="s">
        <v>102</v>
      </c>
      <c r="GB9" s="1005"/>
      <c r="GC9" s="1005"/>
      <c r="GD9" s="1005"/>
      <c r="GE9" s="1006"/>
      <c r="GF9" s="1261" t="s">
        <v>103</v>
      </c>
      <c r="GG9" s="1161" t="s">
        <v>146</v>
      </c>
      <c r="GH9" s="1125" t="s">
        <v>154</v>
      </c>
      <c r="GI9" s="1072" t="s">
        <v>59</v>
      </c>
      <c r="GJ9" s="1072"/>
      <c r="GK9" s="1072"/>
      <c r="GL9" s="1072"/>
      <c r="GM9" s="1072"/>
      <c r="GN9" s="1072"/>
      <c r="GO9" s="1072"/>
      <c r="GP9" s="1072"/>
      <c r="GQ9" s="1080"/>
      <c r="GR9" s="287"/>
      <c r="GS9" s="1141" t="s">
        <v>59</v>
      </c>
      <c r="GT9" s="1072"/>
      <c r="GU9" s="1072"/>
      <c r="GV9" s="1072"/>
      <c r="GW9" s="1072"/>
      <c r="GX9" s="1072"/>
      <c r="GY9" s="1072"/>
      <c r="GZ9" s="1072"/>
      <c r="HA9" s="1080"/>
      <c r="HB9" s="1049" t="s">
        <v>146</v>
      </c>
      <c r="HC9" s="1047" t="s">
        <v>154</v>
      </c>
      <c r="HD9" s="1013" t="s">
        <v>74</v>
      </c>
      <c r="HE9" s="1014"/>
      <c r="HF9" s="1014"/>
      <c r="HG9" s="1014"/>
      <c r="HH9" s="1015"/>
      <c r="HI9" s="988" t="s">
        <v>75</v>
      </c>
      <c r="HJ9" s="988"/>
      <c r="HK9" s="988"/>
      <c r="HL9" s="988"/>
      <c r="HM9" s="988"/>
      <c r="HN9" s="988"/>
      <c r="HO9" s="988"/>
      <c r="HP9" s="989"/>
      <c r="HQ9" s="98"/>
      <c r="HR9" s="753"/>
      <c r="HS9" s="1026" t="s">
        <v>83</v>
      </c>
      <c r="HT9" s="1027"/>
      <c r="HU9" s="1028"/>
      <c r="HV9" s="1026" t="s">
        <v>84</v>
      </c>
      <c r="HW9" s="1027"/>
      <c r="HX9" s="1028"/>
      <c r="HY9" s="1026" t="s">
        <v>85</v>
      </c>
      <c r="HZ9" s="1027"/>
      <c r="IA9" s="1028"/>
      <c r="IB9" s="1026" t="s">
        <v>86</v>
      </c>
      <c r="IC9" s="1027"/>
      <c r="ID9" s="1028"/>
      <c r="IE9" s="1026" t="s">
        <v>87</v>
      </c>
      <c r="IF9" s="1027"/>
      <c r="IG9" s="1028"/>
      <c r="IH9" s="993" t="s">
        <v>61</v>
      </c>
      <c r="II9" s="994"/>
      <c r="IJ9" s="994"/>
      <c r="IK9" s="993" t="s">
        <v>89</v>
      </c>
      <c r="IL9" s="994"/>
      <c r="IM9" s="995"/>
      <c r="IN9" s="993" t="s">
        <v>192</v>
      </c>
      <c r="IO9" s="994"/>
      <c r="IP9" s="994"/>
      <c r="IQ9" s="1010"/>
      <c r="IR9" s="1011"/>
      <c r="IS9" s="1011"/>
      <c r="IT9" s="1011"/>
      <c r="IU9" s="1012"/>
      <c r="IV9" s="98"/>
      <c r="IW9" s="113"/>
      <c r="IX9" s="983"/>
      <c r="IY9" s="984"/>
      <c r="IZ9" s="984"/>
      <c r="JA9" s="984"/>
      <c r="JB9" s="985"/>
      <c r="JC9" s="986" t="s">
        <v>163</v>
      </c>
      <c r="JD9" s="957"/>
      <c r="JE9" s="957"/>
      <c r="JF9" s="957"/>
      <c r="JG9" s="987"/>
      <c r="JH9" s="956" t="s">
        <v>164</v>
      </c>
      <c r="JI9" s="957"/>
      <c r="JJ9" s="957"/>
      <c r="JK9" s="957"/>
      <c r="JL9" s="958"/>
      <c r="JM9" s="978" t="s">
        <v>187</v>
      </c>
      <c r="JN9" s="1016" t="s">
        <v>146</v>
      </c>
      <c r="JO9" s="1018" t="s">
        <v>155</v>
      </c>
      <c r="JP9" s="999" t="s">
        <v>170</v>
      </c>
      <c r="JQ9" s="1021" t="s">
        <v>152</v>
      </c>
      <c r="JR9" s="1024" t="s">
        <v>153</v>
      </c>
      <c r="JS9" s="849" t="s">
        <v>204</v>
      </c>
      <c r="JT9" s="850"/>
      <c r="JU9" s="850"/>
      <c r="JV9" s="851"/>
      <c r="JW9" s="850" t="s">
        <v>205</v>
      </c>
      <c r="JX9" s="850"/>
      <c r="JY9" s="850"/>
      <c r="JZ9" s="850"/>
      <c r="KA9" s="849" t="s">
        <v>206</v>
      </c>
      <c r="KB9" s="850"/>
      <c r="KC9" s="850"/>
      <c r="KD9" s="851"/>
      <c r="KE9" s="864"/>
      <c r="KF9" s="847"/>
      <c r="KG9" s="847"/>
      <c r="KH9" s="847"/>
      <c r="KI9" s="1324"/>
      <c r="KJ9" s="1328"/>
      <c r="KK9" s="1329"/>
      <c r="KL9" s="1329"/>
      <c r="KM9" s="1329"/>
      <c r="KN9" s="1330"/>
    </row>
    <row r="10" spans="1:300" ht="77.25" customHeight="1" thickBot="1" x14ac:dyDescent="0.25">
      <c r="A10" s="1107"/>
      <c r="B10" s="915"/>
      <c r="C10" s="737"/>
      <c r="D10" s="1110" t="s">
        <v>2</v>
      </c>
      <c r="E10" s="1112" t="s">
        <v>3</v>
      </c>
      <c r="F10" s="1114" t="s">
        <v>4</v>
      </c>
      <c r="G10" s="1120" t="s">
        <v>134</v>
      </c>
      <c r="H10" s="1110" t="s">
        <v>7</v>
      </c>
      <c r="I10" s="871" t="s">
        <v>2</v>
      </c>
      <c r="J10" s="888"/>
      <c r="K10" s="889"/>
      <c r="L10" s="889"/>
      <c r="M10" s="1123"/>
      <c r="N10" s="909"/>
      <c r="O10" s="913"/>
      <c r="P10" s="913"/>
      <c r="Q10" s="910"/>
      <c r="R10" s="935"/>
      <c r="S10" s="935"/>
      <c r="T10" s="909"/>
      <c r="U10" s="910"/>
      <c r="V10" s="913"/>
      <c r="W10" s="913"/>
      <c r="X10" s="909"/>
      <c r="Y10" s="913"/>
      <c r="Z10" s="910"/>
      <c r="AA10" s="104"/>
      <c r="AB10" s="915"/>
      <c r="AC10" s="737"/>
      <c r="AD10" s="1201"/>
      <c r="AE10" s="955"/>
      <c r="AF10" s="943"/>
      <c r="AG10" s="931"/>
      <c r="AH10" s="1116" t="s">
        <v>26</v>
      </c>
      <c r="AI10" s="1117"/>
      <c r="AJ10" s="1085" t="s">
        <v>111</v>
      </c>
      <c r="AK10" s="928"/>
      <c r="AL10" s="929"/>
      <c r="AM10" s="931"/>
      <c r="AN10" s="950"/>
      <c r="AO10" s="951"/>
      <c r="AP10" s="679" t="s">
        <v>31</v>
      </c>
      <c r="AQ10" s="125" t="s">
        <v>9</v>
      </c>
      <c r="AR10" s="889" t="s">
        <v>9</v>
      </c>
      <c r="AS10" s="889"/>
      <c r="AT10" s="889"/>
      <c r="AU10" s="1118" t="s">
        <v>10</v>
      </c>
      <c r="AV10" s="1119"/>
      <c r="AW10" s="935"/>
      <c r="AX10" s="935"/>
      <c r="AY10" s="935"/>
      <c r="AZ10" s="924"/>
      <c r="BA10" s="923"/>
      <c r="BB10" s="924"/>
      <c r="BC10" s="1284"/>
      <c r="BD10" s="1295"/>
      <c r="BE10" s="1287"/>
      <c r="BF10" s="737"/>
      <c r="BG10" s="1087"/>
      <c r="BH10" s="940"/>
      <c r="BI10" s="943"/>
      <c r="BJ10" s="943"/>
      <c r="BK10" s="931"/>
      <c r="BL10" s="947" t="s">
        <v>9</v>
      </c>
      <c r="BM10" s="917"/>
      <c r="BN10" s="917"/>
      <c r="BO10" s="917"/>
      <c r="BP10" s="918"/>
      <c r="BQ10" s="909"/>
      <c r="BR10" s="913"/>
      <c r="BS10" s="913"/>
      <c r="BT10" s="910"/>
      <c r="BU10" s="923"/>
      <c r="BV10" s="924"/>
      <c r="BW10" s="923"/>
      <c r="BX10" s="924"/>
      <c r="BY10" s="1184"/>
      <c r="BZ10" s="1184"/>
      <c r="CA10" s="1184"/>
      <c r="CB10" s="876"/>
      <c r="CC10" s="878"/>
      <c r="CD10" s="902"/>
      <c r="CE10" s="749"/>
      <c r="CF10" s="945"/>
      <c r="CG10" s="737"/>
      <c r="CH10" s="1087"/>
      <c r="CI10" s="940"/>
      <c r="CJ10" s="943"/>
      <c r="CK10" s="943"/>
      <c r="CL10" s="931"/>
      <c r="CM10" s="888"/>
      <c r="CN10" s="889"/>
      <c r="CO10" s="889"/>
      <c r="CP10" s="890"/>
      <c r="CQ10" s="909"/>
      <c r="CR10" s="913"/>
      <c r="CS10" s="910"/>
      <c r="CT10" s="888"/>
      <c r="CU10" s="890"/>
      <c r="CV10" s="1184"/>
      <c r="CW10" s="1211"/>
      <c r="CX10" s="899"/>
      <c r="CY10" s="749"/>
      <c r="CZ10" s="945"/>
      <c r="DA10" s="883"/>
      <c r="DB10" s="1170"/>
      <c r="DC10" s="1173"/>
      <c r="DD10" s="1176"/>
      <c r="DE10" s="1170"/>
      <c r="DF10" s="888"/>
      <c r="DG10" s="889"/>
      <c r="DH10" s="889"/>
      <c r="DI10" s="890"/>
      <c r="DJ10" s="1188"/>
      <c r="DK10" s="1189"/>
      <c r="DL10" s="1189"/>
      <c r="DM10" s="1190"/>
      <c r="DN10" s="1103"/>
      <c r="DO10" s="1104"/>
      <c r="DP10" s="1057"/>
      <c r="DQ10" s="1058"/>
      <c r="DR10" s="1059"/>
      <c r="DS10" s="1064"/>
      <c r="DT10" s="1065"/>
      <c r="DU10" s="1070"/>
      <c r="DV10" s="1071"/>
      <c r="DW10" s="903"/>
      <c r="DX10" s="749"/>
      <c r="DY10" s="945"/>
      <c r="DZ10" s="1072" t="s">
        <v>42</v>
      </c>
      <c r="EA10" s="1072"/>
      <c r="EB10" s="1072"/>
      <c r="EC10" s="1088" t="s">
        <v>42</v>
      </c>
      <c r="ED10" s="1089"/>
      <c r="EE10" s="1090"/>
      <c r="EF10" s="1072" t="s">
        <v>42</v>
      </c>
      <c r="EG10" s="1072"/>
      <c r="EH10" s="1072"/>
      <c r="EI10" s="1141" t="s">
        <v>42</v>
      </c>
      <c r="EJ10" s="1072"/>
      <c r="EK10" s="1080"/>
      <c r="EL10" s="1191" t="s">
        <v>42</v>
      </c>
      <c r="EM10" s="1191"/>
      <c r="EN10" s="1191"/>
      <c r="EO10" s="1192" t="s">
        <v>42</v>
      </c>
      <c r="EP10" s="1191"/>
      <c r="EQ10" s="1191"/>
      <c r="ER10" s="1093"/>
      <c r="ES10" s="1096"/>
      <c r="ET10" s="1099"/>
      <c r="EU10" s="1083"/>
      <c r="EV10" s="1083"/>
      <c r="EW10" s="1149"/>
      <c r="EX10" s="1152"/>
      <c r="EY10" s="1127" t="s">
        <v>191</v>
      </c>
      <c r="EZ10" s="1128"/>
      <c r="FA10" s="1129"/>
      <c r="FB10" s="1127" t="s">
        <v>48</v>
      </c>
      <c r="FC10" s="1128"/>
      <c r="FD10" s="1129"/>
      <c r="FE10" s="1130" t="s">
        <v>49</v>
      </c>
      <c r="FF10" s="1130"/>
      <c r="FG10" s="1131"/>
      <c r="FH10" s="1132" t="s">
        <v>50</v>
      </c>
      <c r="FI10" s="1130"/>
      <c r="FJ10" s="1131"/>
      <c r="FK10" s="1132" t="s">
        <v>51</v>
      </c>
      <c r="FL10" s="1130"/>
      <c r="FM10" s="1131"/>
      <c r="FN10" s="1132" t="s">
        <v>52</v>
      </c>
      <c r="FO10" s="1130"/>
      <c r="FP10" s="1131"/>
      <c r="FQ10" s="1154"/>
      <c r="FR10" s="284"/>
      <c r="FS10" s="945"/>
      <c r="FT10" s="1166"/>
      <c r="FU10" s="883"/>
      <c r="FV10" s="1133" t="s">
        <v>55</v>
      </c>
      <c r="FW10" s="938" t="s">
        <v>56</v>
      </c>
      <c r="FX10" s="938" t="s">
        <v>57</v>
      </c>
      <c r="FY10" s="938" t="s">
        <v>58</v>
      </c>
      <c r="FZ10" s="1135" t="s">
        <v>100</v>
      </c>
      <c r="GA10" s="1159" t="s">
        <v>55</v>
      </c>
      <c r="GB10" s="938" t="s">
        <v>56</v>
      </c>
      <c r="GC10" s="938" t="s">
        <v>57</v>
      </c>
      <c r="GD10" s="938" t="s">
        <v>58</v>
      </c>
      <c r="GE10" s="1137" t="s">
        <v>100</v>
      </c>
      <c r="GF10" s="1262"/>
      <c r="GG10" s="1162"/>
      <c r="GH10" s="1126"/>
      <c r="GI10" s="68" t="s">
        <v>43</v>
      </c>
      <c r="GJ10" s="7" t="s">
        <v>60</v>
      </c>
      <c r="GK10" s="8" t="s">
        <v>61</v>
      </c>
      <c r="GL10" s="8" t="s">
        <v>62</v>
      </c>
      <c r="GM10" s="1142" t="s">
        <v>63</v>
      </c>
      <c r="GN10" s="1142" t="s">
        <v>64</v>
      </c>
      <c r="GO10" s="1142" t="s">
        <v>65</v>
      </c>
      <c r="GP10" s="1142" t="s">
        <v>66</v>
      </c>
      <c r="GQ10" s="1144" t="s">
        <v>67</v>
      </c>
      <c r="GR10" s="284"/>
      <c r="GS10" s="194" t="s">
        <v>145</v>
      </c>
      <c r="GT10" s="1310" t="s">
        <v>68</v>
      </c>
      <c r="GU10" s="1308" t="s">
        <v>112</v>
      </c>
      <c r="GV10" s="1308" t="s">
        <v>69</v>
      </c>
      <c r="GW10" s="1308" t="s">
        <v>70</v>
      </c>
      <c r="GX10" s="1308" t="s">
        <v>71</v>
      </c>
      <c r="GY10" s="1308" t="s">
        <v>104</v>
      </c>
      <c r="GZ10" s="1308" t="s">
        <v>105</v>
      </c>
      <c r="HA10" s="193" t="s">
        <v>72</v>
      </c>
      <c r="HB10" s="1050"/>
      <c r="HC10" s="1048"/>
      <c r="HD10" s="1045" t="s">
        <v>55</v>
      </c>
      <c r="HE10" s="1046" t="s">
        <v>56</v>
      </c>
      <c r="HF10" s="1046" t="s">
        <v>57</v>
      </c>
      <c r="HG10" s="1046" t="s">
        <v>58</v>
      </c>
      <c r="HH10" s="969" t="s">
        <v>161</v>
      </c>
      <c r="HI10" s="1036" t="s">
        <v>61</v>
      </c>
      <c r="HJ10" s="1032" t="s">
        <v>76</v>
      </c>
      <c r="HK10" s="1032" t="s">
        <v>77</v>
      </c>
      <c r="HL10" s="1032" t="s">
        <v>78</v>
      </c>
      <c r="HM10" s="1032" t="s">
        <v>79</v>
      </c>
      <c r="HN10" s="1002" t="s">
        <v>80</v>
      </c>
      <c r="HO10" s="1002" t="s">
        <v>81</v>
      </c>
      <c r="HP10" s="1034" t="s">
        <v>72</v>
      </c>
      <c r="HQ10" s="99"/>
      <c r="HR10" s="71" t="s">
        <v>145</v>
      </c>
      <c r="HS10" s="1029"/>
      <c r="HT10" s="1030"/>
      <c r="HU10" s="1031"/>
      <c r="HV10" s="1029"/>
      <c r="HW10" s="1030"/>
      <c r="HX10" s="1031"/>
      <c r="HY10" s="1029"/>
      <c r="HZ10" s="1030"/>
      <c r="IA10" s="1031"/>
      <c r="IB10" s="1029"/>
      <c r="IC10" s="1030"/>
      <c r="ID10" s="1031"/>
      <c r="IE10" s="1029"/>
      <c r="IF10" s="1030"/>
      <c r="IG10" s="1031"/>
      <c r="IH10" s="1042" t="s">
        <v>90</v>
      </c>
      <c r="II10" s="1043"/>
      <c r="IJ10" s="1043"/>
      <c r="IK10" s="1042" t="s">
        <v>90</v>
      </c>
      <c r="IL10" s="1043"/>
      <c r="IM10" s="1044"/>
      <c r="IN10" s="1042" t="s">
        <v>90</v>
      </c>
      <c r="IO10" s="1043"/>
      <c r="IP10" s="1044"/>
      <c r="IQ10" s="952" t="s">
        <v>92</v>
      </c>
      <c r="IR10" s="971" t="s">
        <v>93</v>
      </c>
      <c r="IS10" s="971" t="s">
        <v>94</v>
      </c>
      <c r="IT10" s="953" t="s">
        <v>95</v>
      </c>
      <c r="IU10" s="953" t="s">
        <v>160</v>
      </c>
      <c r="IV10" s="99"/>
      <c r="IW10" s="120" t="s">
        <v>145</v>
      </c>
      <c r="IX10" s="965" t="s">
        <v>92</v>
      </c>
      <c r="IY10" s="967" t="s">
        <v>93</v>
      </c>
      <c r="IZ10" s="967" t="s">
        <v>94</v>
      </c>
      <c r="JA10" s="967" t="s">
        <v>95</v>
      </c>
      <c r="JB10" s="976" t="s">
        <v>61</v>
      </c>
      <c r="JC10" s="1245" t="s">
        <v>165</v>
      </c>
      <c r="JD10" s="959" t="s">
        <v>166</v>
      </c>
      <c r="JE10" s="959" t="s">
        <v>162</v>
      </c>
      <c r="JF10" s="959" t="s">
        <v>167</v>
      </c>
      <c r="JG10" s="961" t="s">
        <v>168</v>
      </c>
      <c r="JH10" s="959" t="s">
        <v>165</v>
      </c>
      <c r="JI10" s="959" t="s">
        <v>166</v>
      </c>
      <c r="JJ10" s="959" t="s">
        <v>162</v>
      </c>
      <c r="JK10" s="959" t="s">
        <v>167</v>
      </c>
      <c r="JL10" s="973" t="s">
        <v>168</v>
      </c>
      <c r="JM10" s="979"/>
      <c r="JN10" s="1017"/>
      <c r="JO10" s="1019"/>
      <c r="JP10" s="1000"/>
      <c r="JQ10" s="1022"/>
      <c r="JR10" s="1025"/>
      <c r="JS10" s="856" t="s">
        <v>146</v>
      </c>
      <c r="JT10" s="858" t="s">
        <v>207</v>
      </c>
      <c r="JU10" s="852" t="s">
        <v>208</v>
      </c>
      <c r="JV10" s="854" t="s">
        <v>134</v>
      </c>
      <c r="JW10" s="867" t="s">
        <v>146</v>
      </c>
      <c r="JX10" s="858" t="s">
        <v>207</v>
      </c>
      <c r="JY10" s="852" t="s">
        <v>208</v>
      </c>
      <c r="JZ10" s="865" t="s">
        <v>134</v>
      </c>
      <c r="KA10" s="856" t="s">
        <v>146</v>
      </c>
      <c r="KB10" s="858" t="s">
        <v>207</v>
      </c>
      <c r="KC10" s="852" t="s">
        <v>208</v>
      </c>
      <c r="KD10" s="854" t="s">
        <v>134</v>
      </c>
      <c r="KE10" s="211" t="s">
        <v>180</v>
      </c>
      <c r="KF10" s="108" t="s">
        <v>181</v>
      </c>
      <c r="KG10" s="108" t="s">
        <v>182</v>
      </c>
      <c r="KH10" s="108" t="s">
        <v>183</v>
      </c>
      <c r="KI10" s="778" t="s">
        <v>184</v>
      </c>
      <c r="KJ10" s="754" t="s">
        <v>180</v>
      </c>
      <c r="KK10" s="755" t="s">
        <v>210</v>
      </c>
      <c r="KL10" s="755" t="s">
        <v>183</v>
      </c>
      <c r="KM10" s="755" t="s">
        <v>184</v>
      </c>
      <c r="KN10" s="756" t="s">
        <v>211</v>
      </c>
    </row>
    <row r="11" spans="1:300" ht="53.25" customHeight="1" thickBot="1" x14ac:dyDescent="0.3">
      <c r="A11" s="1108"/>
      <c r="B11" s="916"/>
      <c r="C11" s="752" t="s">
        <v>146</v>
      </c>
      <c r="D11" s="1111"/>
      <c r="E11" s="1113"/>
      <c r="F11" s="1115"/>
      <c r="G11" s="1121"/>
      <c r="H11" s="1111"/>
      <c r="I11" s="873"/>
      <c r="J11" s="167" t="s">
        <v>11</v>
      </c>
      <c r="K11" s="27" t="s">
        <v>12</v>
      </c>
      <c r="L11" s="168" t="s">
        <v>13</v>
      </c>
      <c r="M11" s="1124"/>
      <c r="N11" s="173" t="s">
        <v>11</v>
      </c>
      <c r="O11" s="170" t="s">
        <v>12</v>
      </c>
      <c r="P11" s="171" t="s">
        <v>13</v>
      </c>
      <c r="Q11" s="172" t="s">
        <v>134</v>
      </c>
      <c r="R11" s="69" t="s">
        <v>11</v>
      </c>
      <c r="S11" s="168" t="s">
        <v>12</v>
      </c>
      <c r="T11" s="173" t="s">
        <v>11</v>
      </c>
      <c r="U11" s="174" t="s">
        <v>12</v>
      </c>
      <c r="V11" s="169" t="s">
        <v>11</v>
      </c>
      <c r="W11" s="171" t="s">
        <v>12</v>
      </c>
      <c r="X11" s="173" t="s">
        <v>11</v>
      </c>
      <c r="Y11" s="170" t="s">
        <v>12</v>
      </c>
      <c r="Z11" s="174" t="s">
        <v>13</v>
      </c>
      <c r="AA11" s="105"/>
      <c r="AB11" s="916"/>
      <c r="AC11" s="752" t="s">
        <v>146</v>
      </c>
      <c r="AD11" s="176" t="s">
        <v>13</v>
      </c>
      <c r="AE11" s="175" t="s">
        <v>134</v>
      </c>
      <c r="AF11" s="185" t="s">
        <v>11</v>
      </c>
      <c r="AG11" s="176" t="s">
        <v>11</v>
      </c>
      <c r="AH11" s="173" t="s">
        <v>11</v>
      </c>
      <c r="AI11" s="174" t="s">
        <v>12</v>
      </c>
      <c r="AJ11" s="1087"/>
      <c r="AK11" s="169" t="s">
        <v>11</v>
      </c>
      <c r="AL11" s="174" t="s">
        <v>12</v>
      </c>
      <c r="AM11" s="176" t="s">
        <v>11</v>
      </c>
      <c r="AN11" s="176" t="s">
        <v>12</v>
      </c>
      <c r="AO11" s="175" t="s">
        <v>134</v>
      </c>
      <c r="AP11" s="738" t="s">
        <v>178</v>
      </c>
      <c r="AQ11" s="177" t="s">
        <v>178</v>
      </c>
      <c r="AR11" s="69" t="s">
        <v>11</v>
      </c>
      <c r="AS11" s="6" t="s">
        <v>97</v>
      </c>
      <c r="AT11" s="168" t="s">
        <v>98</v>
      </c>
      <c r="AU11" s="258" t="s">
        <v>13</v>
      </c>
      <c r="AV11" s="30" t="s">
        <v>134</v>
      </c>
      <c r="AW11" s="169" t="s">
        <v>11</v>
      </c>
      <c r="AX11" s="170" t="s">
        <v>12</v>
      </c>
      <c r="AY11" s="171" t="s">
        <v>13</v>
      </c>
      <c r="AZ11" s="172" t="s">
        <v>134</v>
      </c>
      <c r="BA11" s="173" t="s">
        <v>96</v>
      </c>
      <c r="BB11" s="174" t="s">
        <v>178</v>
      </c>
      <c r="BC11" s="1285"/>
      <c r="BD11" s="680" t="s">
        <v>178</v>
      </c>
      <c r="BE11" s="1287"/>
      <c r="BF11" s="737" t="s">
        <v>146</v>
      </c>
      <c r="BG11" s="259" t="s">
        <v>11</v>
      </c>
      <c r="BH11" s="14" t="s">
        <v>11</v>
      </c>
      <c r="BI11" s="13" t="s">
        <v>11</v>
      </c>
      <c r="BJ11" s="13" t="s">
        <v>11</v>
      </c>
      <c r="BK11" s="114" t="s">
        <v>11</v>
      </c>
      <c r="BL11" s="742" t="s">
        <v>11</v>
      </c>
      <c r="BM11" s="10" t="s">
        <v>12</v>
      </c>
      <c r="BN11" s="158" t="s">
        <v>98</v>
      </c>
      <c r="BO11" s="158" t="s">
        <v>178</v>
      </c>
      <c r="BP11" s="123" t="s">
        <v>142</v>
      </c>
      <c r="BQ11" s="739" t="s">
        <v>11</v>
      </c>
      <c r="BR11" s="10" t="s">
        <v>12</v>
      </c>
      <c r="BS11" s="11" t="s">
        <v>13</v>
      </c>
      <c r="BT11" s="260" t="s">
        <v>143</v>
      </c>
      <c r="BU11" s="739" t="s">
        <v>12</v>
      </c>
      <c r="BV11" s="12" t="s">
        <v>13</v>
      </c>
      <c r="BW11" s="742" t="s">
        <v>12</v>
      </c>
      <c r="BX11" s="12" t="s">
        <v>13</v>
      </c>
      <c r="BY11" s="739" t="s">
        <v>11</v>
      </c>
      <c r="BZ11" s="11" t="s">
        <v>12</v>
      </c>
      <c r="CA11" s="264" t="s">
        <v>142</v>
      </c>
      <c r="CB11" s="180" t="s">
        <v>178</v>
      </c>
      <c r="CC11" s="181" t="s">
        <v>178</v>
      </c>
      <c r="CD11" s="902"/>
      <c r="CE11" s="105"/>
      <c r="CF11" s="946"/>
      <c r="CG11" s="752" t="s">
        <v>133</v>
      </c>
      <c r="CH11" s="751" t="s">
        <v>11</v>
      </c>
      <c r="CI11" s="125" t="s">
        <v>11</v>
      </c>
      <c r="CJ11" s="744" t="s">
        <v>11</v>
      </c>
      <c r="CK11" s="744" t="s">
        <v>11</v>
      </c>
      <c r="CL11" s="748" t="s">
        <v>11</v>
      </c>
      <c r="CM11" s="173" t="s">
        <v>11</v>
      </c>
      <c r="CN11" s="170" t="s">
        <v>12</v>
      </c>
      <c r="CO11" s="174" t="s">
        <v>13</v>
      </c>
      <c r="CP11" s="174" t="s">
        <v>178</v>
      </c>
      <c r="CQ11" s="173" t="s">
        <v>11</v>
      </c>
      <c r="CR11" s="170" t="s">
        <v>12</v>
      </c>
      <c r="CS11" s="174" t="s">
        <v>13</v>
      </c>
      <c r="CT11" s="173" t="s">
        <v>11</v>
      </c>
      <c r="CU11" s="174" t="s">
        <v>13</v>
      </c>
      <c r="CV11" s="169" t="s">
        <v>11</v>
      </c>
      <c r="CW11" s="174" t="s">
        <v>12</v>
      </c>
      <c r="CX11" s="900"/>
      <c r="CY11" s="105"/>
      <c r="CZ11" s="946"/>
      <c r="DA11" s="884"/>
      <c r="DB11" s="173" t="s">
        <v>11</v>
      </c>
      <c r="DC11" s="27" t="s">
        <v>11</v>
      </c>
      <c r="DD11" s="170" t="s">
        <v>11</v>
      </c>
      <c r="DE11" s="171" t="s">
        <v>11</v>
      </c>
      <c r="DF11" s="173" t="s">
        <v>11</v>
      </c>
      <c r="DG11" s="170" t="s">
        <v>12</v>
      </c>
      <c r="DH11" s="171" t="s">
        <v>178</v>
      </c>
      <c r="DI11" s="186" t="s">
        <v>142</v>
      </c>
      <c r="DJ11" s="169" t="s">
        <v>11</v>
      </c>
      <c r="DK11" s="170" t="s">
        <v>12</v>
      </c>
      <c r="DL11" s="171" t="s">
        <v>13</v>
      </c>
      <c r="DM11" s="187" t="s">
        <v>134</v>
      </c>
      <c r="DN11" s="169" t="s">
        <v>11</v>
      </c>
      <c r="DO11" s="171" t="s">
        <v>98</v>
      </c>
      <c r="DP11" s="173" t="s">
        <v>11</v>
      </c>
      <c r="DQ11" s="171" t="s">
        <v>12</v>
      </c>
      <c r="DR11" s="30" t="s">
        <v>134</v>
      </c>
      <c r="DS11" s="188" t="s">
        <v>178</v>
      </c>
      <c r="DT11" s="267" t="s">
        <v>134</v>
      </c>
      <c r="DU11" s="176" t="s">
        <v>178</v>
      </c>
      <c r="DV11" s="175" t="s">
        <v>134</v>
      </c>
      <c r="DW11" s="904"/>
      <c r="DX11" s="105"/>
      <c r="DY11" s="946"/>
      <c r="DZ11" s="201" t="s">
        <v>11</v>
      </c>
      <c r="EA11" s="741" t="s">
        <v>12</v>
      </c>
      <c r="EB11" s="116" t="s">
        <v>13</v>
      </c>
      <c r="EC11" s="203" t="s">
        <v>11</v>
      </c>
      <c r="ED11" s="741" t="s">
        <v>12</v>
      </c>
      <c r="EE11" s="204" t="s">
        <v>13</v>
      </c>
      <c r="EF11" s="201" t="s">
        <v>11</v>
      </c>
      <c r="EG11" s="741" t="s">
        <v>12</v>
      </c>
      <c r="EH11" s="116" t="s">
        <v>13</v>
      </c>
      <c r="EI11" s="203" t="s">
        <v>11</v>
      </c>
      <c r="EJ11" s="741" t="s">
        <v>12</v>
      </c>
      <c r="EK11" s="204" t="s">
        <v>13</v>
      </c>
      <c r="EL11" s="201" t="s">
        <v>11</v>
      </c>
      <c r="EM11" s="741" t="s">
        <v>12</v>
      </c>
      <c r="EN11" s="116" t="s">
        <v>13</v>
      </c>
      <c r="EO11" s="203" t="s">
        <v>11</v>
      </c>
      <c r="EP11" s="741" t="s">
        <v>12</v>
      </c>
      <c r="EQ11" s="116" t="s">
        <v>13</v>
      </c>
      <c r="ER11" s="1094"/>
      <c r="ES11" s="1097"/>
      <c r="ET11" s="1100"/>
      <c r="EU11" s="1084"/>
      <c r="EV11" s="1084"/>
      <c r="EW11" s="1150"/>
      <c r="EX11" s="1153"/>
      <c r="EY11" s="201" t="s">
        <v>11</v>
      </c>
      <c r="EZ11" s="741" t="s">
        <v>12</v>
      </c>
      <c r="FA11" s="741" t="s">
        <v>13</v>
      </c>
      <c r="FB11" s="201" t="s">
        <v>11</v>
      </c>
      <c r="FC11" s="741" t="s">
        <v>12</v>
      </c>
      <c r="FD11" s="741" t="s">
        <v>13</v>
      </c>
      <c r="FE11" s="69" t="s">
        <v>11</v>
      </c>
      <c r="FF11" s="27" t="s">
        <v>12</v>
      </c>
      <c r="FG11" s="205" t="s">
        <v>13</v>
      </c>
      <c r="FH11" s="167" t="s">
        <v>11</v>
      </c>
      <c r="FI11" s="27" t="s">
        <v>12</v>
      </c>
      <c r="FJ11" s="205" t="s">
        <v>13</v>
      </c>
      <c r="FK11" s="167" t="s">
        <v>11</v>
      </c>
      <c r="FL11" s="27" t="s">
        <v>12</v>
      </c>
      <c r="FM11" s="205" t="s">
        <v>13</v>
      </c>
      <c r="FN11" s="167" t="s">
        <v>11</v>
      </c>
      <c r="FO11" s="27" t="s">
        <v>12</v>
      </c>
      <c r="FP11" s="205" t="s">
        <v>13</v>
      </c>
      <c r="FQ11" s="206" t="s">
        <v>113</v>
      </c>
      <c r="FR11" s="285"/>
      <c r="FS11" s="945"/>
      <c r="FT11" s="1167"/>
      <c r="FU11" s="1155"/>
      <c r="FV11" s="1134"/>
      <c r="FW11" s="939"/>
      <c r="FX11" s="939"/>
      <c r="FY11" s="939"/>
      <c r="FZ11" s="1136"/>
      <c r="GA11" s="1160"/>
      <c r="GB11" s="939"/>
      <c r="GC11" s="939"/>
      <c r="GD11" s="939"/>
      <c r="GE11" s="1138"/>
      <c r="GF11" s="1262"/>
      <c r="GG11" s="1162"/>
      <c r="GH11" s="1126"/>
      <c r="GI11" s="69" t="s">
        <v>11</v>
      </c>
      <c r="GJ11" s="27" t="s">
        <v>11</v>
      </c>
      <c r="GK11" s="27" t="s">
        <v>11</v>
      </c>
      <c r="GL11" s="27" t="s">
        <v>11</v>
      </c>
      <c r="GM11" s="1143"/>
      <c r="GN11" s="1143"/>
      <c r="GO11" s="1143"/>
      <c r="GP11" s="1143"/>
      <c r="GQ11" s="1145"/>
      <c r="GR11" s="284"/>
      <c r="GS11" s="20"/>
      <c r="GT11" s="1311"/>
      <c r="GU11" s="1309"/>
      <c r="GV11" s="1309"/>
      <c r="GW11" s="1309"/>
      <c r="GX11" s="1309"/>
      <c r="GY11" s="1309"/>
      <c r="GZ11" s="1309"/>
      <c r="HA11" s="82" t="s">
        <v>11</v>
      </c>
      <c r="HB11" s="1050"/>
      <c r="HC11" s="1048"/>
      <c r="HD11" s="1045"/>
      <c r="HE11" s="1046"/>
      <c r="HF11" s="1046"/>
      <c r="HG11" s="1046"/>
      <c r="HH11" s="969"/>
      <c r="HI11" s="1037"/>
      <c r="HJ11" s="1033"/>
      <c r="HK11" s="1033"/>
      <c r="HL11" s="1033"/>
      <c r="HM11" s="1033"/>
      <c r="HN11" s="1003"/>
      <c r="HO11" s="1003"/>
      <c r="HP11" s="1035"/>
      <c r="HQ11" s="99"/>
      <c r="HR11" s="70"/>
      <c r="HS11" s="9" t="s">
        <v>11</v>
      </c>
      <c r="HT11" s="740" t="s">
        <v>12</v>
      </c>
      <c r="HU11" s="115" t="s">
        <v>13</v>
      </c>
      <c r="HV11" s="9" t="s">
        <v>11</v>
      </c>
      <c r="HW11" s="740" t="s">
        <v>12</v>
      </c>
      <c r="HX11" s="115" t="s">
        <v>13</v>
      </c>
      <c r="HY11" s="9" t="s">
        <v>11</v>
      </c>
      <c r="HZ11" s="740" t="s">
        <v>12</v>
      </c>
      <c r="IA11" s="115" t="s">
        <v>13</v>
      </c>
      <c r="IB11" s="9" t="s">
        <v>11</v>
      </c>
      <c r="IC11" s="740" t="s">
        <v>12</v>
      </c>
      <c r="ID11" s="115" t="s">
        <v>13</v>
      </c>
      <c r="IE11" s="9" t="s">
        <v>11</v>
      </c>
      <c r="IF11" s="740" t="s">
        <v>12</v>
      </c>
      <c r="IG11" s="82" t="s">
        <v>13</v>
      </c>
      <c r="IH11" s="15" t="s">
        <v>11</v>
      </c>
      <c r="II11" s="16" t="s">
        <v>12</v>
      </c>
      <c r="IJ11" s="298" t="s">
        <v>13</v>
      </c>
      <c r="IK11" s="22" t="s">
        <v>11</v>
      </c>
      <c r="IL11" s="17" t="s">
        <v>12</v>
      </c>
      <c r="IM11" s="18" t="s">
        <v>13</v>
      </c>
      <c r="IN11" s="22" t="s">
        <v>11</v>
      </c>
      <c r="IO11" s="17" t="s">
        <v>12</v>
      </c>
      <c r="IP11" s="18" t="s">
        <v>13</v>
      </c>
      <c r="IQ11" s="1041"/>
      <c r="IR11" s="972"/>
      <c r="IS11" s="972"/>
      <c r="IT11" s="970"/>
      <c r="IU11" s="970"/>
      <c r="IV11" s="99"/>
      <c r="IW11" s="20"/>
      <c r="IX11" s="966"/>
      <c r="IY11" s="968"/>
      <c r="IZ11" s="968"/>
      <c r="JA11" s="968"/>
      <c r="JB11" s="977"/>
      <c r="JC11" s="1254"/>
      <c r="JD11" s="960"/>
      <c r="JE11" s="960"/>
      <c r="JF11" s="960"/>
      <c r="JG11" s="962"/>
      <c r="JH11" s="960"/>
      <c r="JI11" s="960"/>
      <c r="JJ11" s="960"/>
      <c r="JK11" s="960"/>
      <c r="JL11" s="974"/>
      <c r="JM11" s="979"/>
      <c r="JN11" s="1017"/>
      <c r="JO11" s="1020"/>
      <c r="JP11" s="1001"/>
      <c r="JQ11" s="1023"/>
      <c r="JR11" s="1025"/>
      <c r="JS11" s="857"/>
      <c r="JT11" s="859"/>
      <c r="JU11" s="853"/>
      <c r="JV11" s="855"/>
      <c r="JW11" s="868"/>
      <c r="JX11" s="859"/>
      <c r="JY11" s="853"/>
      <c r="JZ11" s="866"/>
      <c r="KA11" s="857"/>
      <c r="KB11" s="859"/>
      <c r="KC11" s="853"/>
      <c r="KD11" s="855"/>
      <c r="KE11" s="695" t="s">
        <v>185</v>
      </c>
      <c r="KF11" s="304" t="s">
        <v>185</v>
      </c>
      <c r="KG11" s="304" t="s">
        <v>185</v>
      </c>
      <c r="KH11" s="304" t="s">
        <v>185</v>
      </c>
      <c r="KI11" s="779" t="s">
        <v>185</v>
      </c>
      <c r="KJ11" s="757" t="s">
        <v>185</v>
      </c>
      <c r="KK11" s="758" t="s">
        <v>185</v>
      </c>
      <c r="KL11" s="758" t="s">
        <v>185</v>
      </c>
      <c r="KM11" s="758" t="s">
        <v>185</v>
      </c>
      <c r="KN11" s="759" t="s">
        <v>185</v>
      </c>
    </row>
    <row r="12" spans="1:300" s="95" customFormat="1" ht="29.25" customHeight="1" thickBot="1" x14ac:dyDescent="0.35">
      <c r="A12" s="31"/>
      <c r="B12" s="32" t="s">
        <v>135</v>
      </c>
      <c r="C12" s="33">
        <f>SUM(C13:C18)</f>
        <v>481</v>
      </c>
      <c r="D12" s="34">
        <f t="shared" ref="D12:BU12" si="0">SUM(D13:D18)</f>
        <v>28</v>
      </c>
      <c r="E12" s="34">
        <f t="shared" si="0"/>
        <v>0</v>
      </c>
      <c r="F12" s="43">
        <f t="shared" si="0"/>
        <v>0</v>
      </c>
      <c r="G12" s="248">
        <f>SUM(D12:F12)/C12*100</f>
        <v>5.8212058212058215</v>
      </c>
      <c r="H12" s="42">
        <f t="shared" si="0"/>
        <v>28</v>
      </c>
      <c r="I12" s="43">
        <f t="shared" si="0"/>
        <v>0</v>
      </c>
      <c r="J12" s="44">
        <f t="shared" si="0"/>
        <v>37</v>
      </c>
      <c r="K12" s="34">
        <f>SUM(K13:K18)</f>
        <v>37</v>
      </c>
      <c r="L12" s="43">
        <f t="shared" si="0"/>
        <v>38</v>
      </c>
      <c r="M12" s="250">
        <f t="shared" ref="M12:M18" si="1">L12/C12*100</f>
        <v>7.9002079002079011</v>
      </c>
      <c r="N12" s="44">
        <f t="shared" si="0"/>
        <v>37</v>
      </c>
      <c r="O12" s="34">
        <f t="shared" si="0"/>
        <v>37</v>
      </c>
      <c r="P12" s="43">
        <f t="shared" si="0"/>
        <v>38</v>
      </c>
      <c r="Q12" s="250">
        <f>P12/C12*100</f>
        <v>7.9002079002079011</v>
      </c>
      <c r="R12" s="42">
        <f t="shared" si="0"/>
        <v>37</v>
      </c>
      <c r="S12" s="43">
        <f t="shared" si="0"/>
        <v>37</v>
      </c>
      <c r="T12" s="44">
        <f t="shared" si="0"/>
        <v>37</v>
      </c>
      <c r="U12" s="35">
        <f t="shared" si="0"/>
        <v>37</v>
      </c>
      <c r="V12" s="42">
        <f t="shared" si="0"/>
        <v>88</v>
      </c>
      <c r="W12" s="43">
        <f t="shared" si="0"/>
        <v>0</v>
      </c>
      <c r="X12" s="44">
        <f t="shared" si="0"/>
        <v>0</v>
      </c>
      <c r="Y12" s="34">
        <f t="shared" si="0"/>
        <v>0</v>
      </c>
      <c r="Z12" s="35">
        <f t="shared" si="0"/>
        <v>0</v>
      </c>
      <c r="AA12" s="100"/>
      <c r="AB12" s="252" t="s">
        <v>135</v>
      </c>
      <c r="AC12" s="253">
        <f>SUM(AC13:AC18)</f>
        <v>559</v>
      </c>
      <c r="AD12" s="268">
        <f t="shared" si="0"/>
        <v>43</v>
      </c>
      <c r="AE12" s="146">
        <f>AD12/AC12*100</f>
        <v>7.6923076923076925</v>
      </c>
      <c r="AF12" s="41">
        <f t="shared" si="0"/>
        <v>43</v>
      </c>
      <c r="AG12" s="38">
        <f t="shared" si="0"/>
        <v>45</v>
      </c>
      <c r="AH12" s="38">
        <f t="shared" si="0"/>
        <v>19</v>
      </c>
      <c r="AI12" s="38">
        <f t="shared" si="0"/>
        <v>0</v>
      </c>
      <c r="AJ12" s="38">
        <f t="shared" si="0"/>
        <v>52</v>
      </c>
      <c r="AK12" s="38">
        <f t="shared" si="0"/>
        <v>0</v>
      </c>
      <c r="AL12" s="38">
        <f t="shared" si="0"/>
        <v>1</v>
      </c>
      <c r="AM12" s="38">
        <f t="shared" si="0"/>
        <v>38</v>
      </c>
      <c r="AN12" s="40">
        <f t="shared" si="0"/>
        <v>58</v>
      </c>
      <c r="AO12" s="146">
        <f>AN12/AC12*100</f>
        <v>10.375670840787119</v>
      </c>
      <c r="AP12" s="41">
        <f t="shared" si="0"/>
        <v>21</v>
      </c>
      <c r="AQ12" s="38">
        <f t="shared" si="0"/>
        <v>58</v>
      </c>
      <c r="AR12" s="38">
        <f t="shared" si="0"/>
        <v>0</v>
      </c>
      <c r="AS12" s="38"/>
      <c r="AT12" s="38">
        <f t="shared" si="0"/>
        <v>1</v>
      </c>
      <c r="AU12" s="40">
        <f>SUM(AU13:AU18)</f>
        <v>0</v>
      </c>
      <c r="AV12" s="144">
        <f>AU12/AC12*100</f>
        <v>0</v>
      </c>
      <c r="AW12" s="41">
        <f t="shared" si="0"/>
        <v>0</v>
      </c>
      <c r="AX12" s="38">
        <f t="shared" si="0"/>
        <v>1</v>
      </c>
      <c r="AY12" s="40">
        <f>SUM(AY13:AY18)</f>
        <v>1</v>
      </c>
      <c r="AZ12" s="146">
        <f>AY12/AC12*100</f>
        <v>0.17889087656529518</v>
      </c>
      <c r="BA12" s="67">
        <f t="shared" si="0"/>
        <v>0</v>
      </c>
      <c r="BB12" s="39">
        <f t="shared" si="0"/>
        <v>0</v>
      </c>
      <c r="BC12" s="268">
        <f t="shared" ref="BC12" si="2">SUM(BC13:BC18)</f>
        <v>36</v>
      </c>
      <c r="BD12" s="163">
        <f t="shared" ref="BD12" si="3">SUM(BD13:BD18)</f>
        <v>37</v>
      </c>
      <c r="BE12" s="655" t="s">
        <v>135</v>
      </c>
      <c r="BF12" s="253">
        <f>SUM(BF13:BF18)</f>
        <v>569</v>
      </c>
      <c r="BG12" s="41">
        <f t="shared" si="0"/>
        <v>0</v>
      </c>
      <c r="BH12" s="38">
        <f t="shared" si="0"/>
        <v>91</v>
      </c>
      <c r="BI12" s="38">
        <f t="shared" si="0"/>
        <v>0</v>
      </c>
      <c r="BJ12" s="38">
        <f t="shared" si="0"/>
        <v>2</v>
      </c>
      <c r="BK12" s="40">
        <f t="shared" si="0"/>
        <v>0</v>
      </c>
      <c r="BL12" s="67">
        <f t="shared" si="0"/>
        <v>0</v>
      </c>
      <c r="BM12" s="38">
        <f t="shared" si="0"/>
        <v>0</v>
      </c>
      <c r="BN12" s="38"/>
      <c r="BO12" s="40">
        <f t="shared" si="0"/>
        <v>2</v>
      </c>
      <c r="BP12" s="146">
        <f>BO12/BF12</f>
        <v>3.5149384885764497E-3</v>
      </c>
      <c r="BQ12" s="41">
        <f t="shared" si="0"/>
        <v>0</v>
      </c>
      <c r="BR12" s="38">
        <f t="shared" si="0"/>
        <v>0</v>
      </c>
      <c r="BS12" s="40">
        <f>SUM(BS13:BS18)</f>
        <v>1</v>
      </c>
      <c r="BT12" s="261">
        <f>BS12/BF12*100</f>
        <v>0.17574692442882248</v>
      </c>
      <c r="BU12" s="41">
        <f t="shared" si="0"/>
        <v>0</v>
      </c>
      <c r="BV12" s="38">
        <f t="shared" ref="BV12:EE12" si="4">SUM(BV13:BV18)</f>
        <v>0</v>
      </c>
      <c r="BW12" s="38">
        <f t="shared" si="4"/>
        <v>0</v>
      </c>
      <c r="BX12" s="38">
        <f t="shared" si="4"/>
        <v>0</v>
      </c>
      <c r="BY12" s="38">
        <f t="shared" si="4"/>
        <v>0</v>
      </c>
      <c r="BZ12" s="40">
        <f>SUM(BZ13:BZ18)</f>
        <v>0</v>
      </c>
      <c r="CA12" s="146">
        <f t="shared" ref="CA12:CA18" si="5">BZ12/BF12*100</f>
        <v>0</v>
      </c>
      <c r="CB12" s="265">
        <f t="shared" ref="CB12:CC12" si="6">SUM(CB13:CB18)</f>
        <v>0</v>
      </c>
      <c r="CC12" s="83">
        <f t="shared" si="6"/>
        <v>0</v>
      </c>
      <c r="CD12" s="163">
        <f t="shared" ref="CD12" si="7">SUM(CD13:CD18)</f>
        <v>0</v>
      </c>
      <c r="CE12" s="100"/>
      <c r="CF12" s="244" t="s">
        <v>135</v>
      </c>
      <c r="CG12" s="253">
        <f>SUM(CG13:CG18)</f>
        <v>678</v>
      </c>
      <c r="CH12" s="67">
        <f t="shared" ref="CH12:CX12" si="8">SUM(CH13:CH18)</f>
        <v>0</v>
      </c>
      <c r="CI12" s="38">
        <f t="shared" si="8"/>
        <v>38</v>
      </c>
      <c r="CJ12" s="38">
        <f t="shared" si="8"/>
        <v>0</v>
      </c>
      <c r="CK12" s="38">
        <f t="shared" si="8"/>
        <v>0</v>
      </c>
      <c r="CL12" s="38">
        <f t="shared" si="8"/>
        <v>0</v>
      </c>
      <c r="CM12" s="38">
        <f t="shared" si="8"/>
        <v>0</v>
      </c>
      <c r="CN12" s="38">
        <f t="shared" si="8"/>
        <v>0</v>
      </c>
      <c r="CO12" s="38">
        <f t="shared" si="8"/>
        <v>0</v>
      </c>
      <c r="CP12" s="38">
        <f t="shared" si="8"/>
        <v>6</v>
      </c>
      <c r="CQ12" s="38">
        <f t="shared" si="8"/>
        <v>0</v>
      </c>
      <c r="CR12" s="38">
        <f t="shared" si="8"/>
        <v>0</v>
      </c>
      <c r="CS12" s="38">
        <f t="shared" si="8"/>
        <v>0</v>
      </c>
      <c r="CT12" s="38">
        <f t="shared" si="8"/>
        <v>0</v>
      </c>
      <c r="CU12" s="38">
        <f t="shared" si="8"/>
        <v>0</v>
      </c>
      <c r="CV12" s="38">
        <f t="shared" si="8"/>
        <v>0</v>
      </c>
      <c r="CW12" s="38">
        <f t="shared" si="8"/>
        <v>5</v>
      </c>
      <c r="CX12" s="163">
        <f t="shared" si="8"/>
        <v>0</v>
      </c>
      <c r="CY12" s="100"/>
      <c r="CZ12" s="36" t="s">
        <v>135</v>
      </c>
      <c r="DA12" s="37">
        <f>SUM(DA13:DA18)</f>
        <v>680</v>
      </c>
      <c r="DB12" s="38">
        <f t="shared" si="4"/>
        <v>0</v>
      </c>
      <c r="DC12" s="38">
        <f t="shared" si="4"/>
        <v>20</v>
      </c>
      <c r="DD12" s="38">
        <f t="shared" si="4"/>
        <v>0</v>
      </c>
      <c r="DE12" s="40">
        <f t="shared" si="4"/>
        <v>0</v>
      </c>
      <c r="DF12" s="67">
        <f t="shared" si="4"/>
        <v>0</v>
      </c>
      <c r="DG12" s="38">
        <f t="shared" si="4"/>
        <v>0</v>
      </c>
      <c r="DH12" s="40">
        <f>SUM(DH13:DH18)</f>
        <v>1</v>
      </c>
      <c r="DI12" s="146">
        <f t="shared" ref="DI12:DI18" si="9">DH12/DA12*100</f>
        <v>0.14705882352941177</v>
      </c>
      <c r="DJ12" s="41">
        <f t="shared" si="4"/>
        <v>0</v>
      </c>
      <c r="DK12" s="38">
        <f t="shared" si="4"/>
        <v>0</v>
      </c>
      <c r="DL12" s="40">
        <f>SUM(DL13:DL18)</f>
        <v>0</v>
      </c>
      <c r="DM12" s="146">
        <f t="shared" ref="DM12:DM18" si="10">DL12/DA12*100</f>
        <v>0</v>
      </c>
      <c r="DN12" s="41">
        <f t="shared" si="4"/>
        <v>0</v>
      </c>
      <c r="DO12" s="40">
        <f t="shared" si="4"/>
        <v>0</v>
      </c>
      <c r="DP12" s="67">
        <f t="shared" si="4"/>
        <v>0</v>
      </c>
      <c r="DQ12" s="40">
        <f>SUM(DQ13:DQ18)</f>
        <v>2</v>
      </c>
      <c r="DR12" s="146">
        <f t="shared" ref="DR12:DR18" si="11">DQ12/DA12*100</f>
        <v>0.29411764705882354</v>
      </c>
      <c r="DS12" s="41">
        <f>SUM(DS13:DS18)</f>
        <v>47</v>
      </c>
      <c r="DT12" s="152">
        <f t="shared" ref="DT12:DT18" si="12">DS12/DA12</f>
        <v>6.9117647058823534E-2</v>
      </c>
      <c r="DU12" s="268">
        <f>SUM(DU13:DU18)</f>
        <v>46</v>
      </c>
      <c r="DV12" s="146">
        <f t="shared" ref="DV12:DV18" si="13">DU12/DA12</f>
        <v>6.7647058823529407E-2</v>
      </c>
      <c r="DW12" s="163">
        <f t="shared" ref="DW12" si="14">SUM(DW13:DW18)</f>
        <v>0</v>
      </c>
      <c r="DX12" s="100"/>
      <c r="DY12" s="244" t="s">
        <v>135</v>
      </c>
      <c r="DZ12" s="41">
        <f t="shared" si="4"/>
        <v>0</v>
      </c>
      <c r="EA12" s="38">
        <f t="shared" si="4"/>
        <v>1</v>
      </c>
      <c r="EB12" s="38">
        <f t="shared" si="4"/>
        <v>0</v>
      </c>
      <c r="EC12" s="41">
        <f t="shared" si="4"/>
        <v>2</v>
      </c>
      <c r="ED12" s="38">
        <f t="shared" si="4"/>
        <v>4</v>
      </c>
      <c r="EE12" s="38">
        <f t="shared" si="4"/>
        <v>4</v>
      </c>
      <c r="EF12" s="38">
        <f t="shared" ref="EF12:HD12" si="15">SUM(EF13:EF18)</f>
        <v>3</v>
      </c>
      <c r="EG12" s="38">
        <f t="shared" si="15"/>
        <v>4</v>
      </c>
      <c r="EH12" s="38">
        <f t="shared" si="15"/>
        <v>0</v>
      </c>
      <c r="EI12" s="38">
        <f t="shared" si="15"/>
        <v>14</v>
      </c>
      <c r="EJ12" s="38">
        <f t="shared" si="15"/>
        <v>1</v>
      </c>
      <c r="EK12" s="38">
        <f t="shared" si="15"/>
        <v>5</v>
      </c>
      <c r="EL12" s="38">
        <f t="shared" si="15"/>
        <v>4</v>
      </c>
      <c r="EM12" s="38">
        <f t="shared" si="15"/>
        <v>0</v>
      </c>
      <c r="EN12" s="38">
        <f t="shared" si="15"/>
        <v>1</v>
      </c>
      <c r="EO12" s="38">
        <f t="shared" si="15"/>
        <v>2</v>
      </c>
      <c r="EP12" s="38">
        <f t="shared" si="15"/>
        <v>0</v>
      </c>
      <c r="EQ12" s="40">
        <f t="shared" si="15"/>
        <v>0</v>
      </c>
      <c r="ER12" s="274">
        <f>SUM(ER13:ER18)</f>
        <v>509</v>
      </c>
      <c r="ES12" s="271">
        <f>IFERROR(SUM(ET12:EX12)/ER12*100,0)</f>
        <v>7.4656188605108058</v>
      </c>
      <c r="ET12" s="41">
        <f t="shared" si="15"/>
        <v>0</v>
      </c>
      <c r="EU12" s="38">
        <f t="shared" si="15"/>
        <v>1</v>
      </c>
      <c r="EV12" s="38">
        <f t="shared" si="15"/>
        <v>21</v>
      </c>
      <c r="EW12" s="38">
        <f t="shared" si="15"/>
        <v>16</v>
      </c>
      <c r="EX12" s="39">
        <f t="shared" si="15"/>
        <v>0</v>
      </c>
      <c r="EY12" s="41">
        <f t="shared" ref="EY12:FA12" si="16">SUM(EY13:EY18)</f>
        <v>0</v>
      </c>
      <c r="EZ12" s="38">
        <f t="shared" si="16"/>
        <v>0</v>
      </c>
      <c r="FA12" s="38">
        <f t="shared" si="16"/>
        <v>0</v>
      </c>
      <c r="FB12" s="41">
        <f t="shared" si="15"/>
        <v>0</v>
      </c>
      <c r="FC12" s="38">
        <f t="shared" si="15"/>
        <v>0</v>
      </c>
      <c r="FD12" s="38">
        <f t="shared" si="15"/>
        <v>0</v>
      </c>
      <c r="FE12" s="38">
        <f t="shared" si="15"/>
        <v>1</v>
      </c>
      <c r="FF12" s="38">
        <f t="shared" si="15"/>
        <v>3</v>
      </c>
      <c r="FG12" s="38">
        <f t="shared" si="15"/>
        <v>0</v>
      </c>
      <c r="FH12" s="38">
        <f t="shared" si="15"/>
        <v>6</v>
      </c>
      <c r="FI12" s="38">
        <f t="shared" si="15"/>
        <v>2</v>
      </c>
      <c r="FJ12" s="38">
        <f t="shared" si="15"/>
        <v>0</v>
      </c>
      <c r="FK12" s="38">
        <f t="shared" si="15"/>
        <v>14</v>
      </c>
      <c r="FL12" s="38">
        <f t="shared" si="15"/>
        <v>10</v>
      </c>
      <c r="FM12" s="38">
        <f t="shared" si="15"/>
        <v>8</v>
      </c>
      <c r="FN12" s="38">
        <f t="shared" si="15"/>
        <v>0</v>
      </c>
      <c r="FO12" s="38">
        <f t="shared" si="15"/>
        <v>3</v>
      </c>
      <c r="FP12" s="38">
        <f t="shared" si="15"/>
        <v>0</v>
      </c>
      <c r="FQ12" s="39">
        <f t="shared" si="15"/>
        <v>0</v>
      </c>
      <c r="FR12" s="100"/>
      <c r="FS12" s="244" t="s">
        <v>135</v>
      </c>
      <c r="FT12" s="242">
        <f>SUM(FT13:FT18)</f>
        <v>5256</v>
      </c>
      <c r="FU12" s="278">
        <f t="shared" ref="FU12:FU18" si="17">(SUM(FV12:GE12)/FT12)*100</f>
        <v>3.9193302891933026</v>
      </c>
      <c r="FV12" s="41">
        <f t="shared" si="15"/>
        <v>14</v>
      </c>
      <c r="FW12" s="38">
        <f t="shared" si="15"/>
        <v>6</v>
      </c>
      <c r="FX12" s="38">
        <f t="shared" si="15"/>
        <v>2</v>
      </c>
      <c r="FY12" s="38">
        <f t="shared" si="15"/>
        <v>34</v>
      </c>
      <c r="FZ12" s="38">
        <f t="shared" si="15"/>
        <v>52</v>
      </c>
      <c r="GA12" s="38">
        <f t="shared" si="15"/>
        <v>6</v>
      </c>
      <c r="GB12" s="38">
        <f t="shared" si="15"/>
        <v>3</v>
      </c>
      <c r="GC12" s="38">
        <f t="shared" si="15"/>
        <v>15</v>
      </c>
      <c r="GD12" s="38">
        <f t="shared" si="15"/>
        <v>31</v>
      </c>
      <c r="GE12" s="40">
        <f t="shared" si="15"/>
        <v>43</v>
      </c>
      <c r="GF12" s="268">
        <f t="shared" ref="GF12" si="18">SUM(GF13:GF18)</f>
        <v>855</v>
      </c>
      <c r="GG12" s="163">
        <f>SUM(GG13:GG18)</f>
        <v>6926</v>
      </c>
      <c r="GH12" s="281">
        <f t="shared" ref="GH12:GH18" si="19">GF12/GG12*100</f>
        <v>12.344787756280681</v>
      </c>
      <c r="GI12" s="41">
        <f t="shared" si="15"/>
        <v>32</v>
      </c>
      <c r="GJ12" s="38">
        <f t="shared" si="15"/>
        <v>0</v>
      </c>
      <c r="GK12" s="38">
        <f t="shared" si="15"/>
        <v>32</v>
      </c>
      <c r="GL12" s="38">
        <f t="shared" si="15"/>
        <v>0</v>
      </c>
      <c r="GM12" s="38">
        <f t="shared" si="15"/>
        <v>5</v>
      </c>
      <c r="GN12" s="38">
        <f t="shared" si="15"/>
        <v>0</v>
      </c>
      <c r="GO12" s="38">
        <f t="shared" si="15"/>
        <v>0</v>
      </c>
      <c r="GP12" s="38">
        <f t="shared" si="15"/>
        <v>0</v>
      </c>
      <c r="GQ12" s="39">
        <f t="shared" si="15"/>
        <v>2</v>
      </c>
      <c r="GR12" s="100"/>
      <c r="GS12" s="244" t="s">
        <v>135</v>
      </c>
      <c r="GT12" s="41">
        <f t="shared" si="15"/>
        <v>0</v>
      </c>
      <c r="GU12" s="38">
        <f t="shared" si="15"/>
        <v>0</v>
      </c>
      <c r="GV12" s="38">
        <f t="shared" si="15"/>
        <v>0</v>
      </c>
      <c r="GW12" s="38">
        <f t="shared" si="15"/>
        <v>0</v>
      </c>
      <c r="GX12" s="38">
        <f t="shared" si="15"/>
        <v>0</v>
      </c>
      <c r="GY12" s="38">
        <f t="shared" si="15"/>
        <v>0</v>
      </c>
      <c r="GZ12" s="38">
        <f t="shared" si="15"/>
        <v>0</v>
      </c>
      <c r="HA12" s="39">
        <f t="shared" si="15"/>
        <v>20</v>
      </c>
      <c r="HB12" s="67">
        <f>SUM(HB13:HB18)</f>
        <v>578</v>
      </c>
      <c r="HC12" s="245">
        <f t="shared" ref="HC12:HC18" si="20">IFERROR(SUM(HD12:HH12)/HB12*100,0)</f>
        <v>1.9031141868512111</v>
      </c>
      <c r="HD12" s="67">
        <f t="shared" si="15"/>
        <v>9</v>
      </c>
      <c r="HE12" s="38">
        <f t="shared" ref="HE12:JR12" si="21">SUM(HE13:HE18)</f>
        <v>0</v>
      </c>
      <c r="HF12" s="38">
        <f t="shared" si="21"/>
        <v>0</v>
      </c>
      <c r="HG12" s="38">
        <f t="shared" si="21"/>
        <v>0</v>
      </c>
      <c r="HH12" s="39">
        <f t="shared" ref="HH12" si="22">SUM(HH13:HH18)</f>
        <v>2</v>
      </c>
      <c r="HI12" s="41">
        <f t="shared" si="21"/>
        <v>0</v>
      </c>
      <c r="HJ12" s="38">
        <f t="shared" si="21"/>
        <v>0</v>
      </c>
      <c r="HK12" s="38">
        <f t="shared" si="21"/>
        <v>0</v>
      </c>
      <c r="HL12" s="38">
        <f t="shared" si="21"/>
        <v>0</v>
      </c>
      <c r="HM12" s="38">
        <f t="shared" si="21"/>
        <v>0</v>
      </c>
      <c r="HN12" s="38">
        <f t="shared" si="21"/>
        <v>0</v>
      </c>
      <c r="HO12" s="38">
        <f t="shared" si="21"/>
        <v>0</v>
      </c>
      <c r="HP12" s="39">
        <f t="shared" si="21"/>
        <v>0</v>
      </c>
      <c r="HQ12" s="100"/>
      <c r="HR12" s="91" t="s">
        <v>135</v>
      </c>
      <c r="HS12" s="67">
        <f t="shared" si="21"/>
        <v>0</v>
      </c>
      <c r="HT12" s="38">
        <f t="shared" si="21"/>
        <v>0</v>
      </c>
      <c r="HU12" s="38">
        <f t="shared" si="21"/>
        <v>0</v>
      </c>
      <c r="HV12" s="38">
        <f t="shared" si="21"/>
        <v>1</v>
      </c>
      <c r="HW12" s="38">
        <f t="shared" si="21"/>
        <v>0</v>
      </c>
      <c r="HX12" s="38">
        <f t="shared" si="21"/>
        <v>0</v>
      </c>
      <c r="HY12" s="38">
        <f t="shared" si="21"/>
        <v>2</v>
      </c>
      <c r="HZ12" s="38">
        <f t="shared" si="21"/>
        <v>2</v>
      </c>
      <c r="IA12" s="38">
        <f t="shared" si="21"/>
        <v>0</v>
      </c>
      <c r="IB12" s="38">
        <f t="shared" si="21"/>
        <v>2</v>
      </c>
      <c r="IC12" s="38">
        <f t="shared" si="21"/>
        <v>3</v>
      </c>
      <c r="ID12" s="38">
        <f t="shared" si="21"/>
        <v>6</v>
      </c>
      <c r="IE12" s="38">
        <f t="shared" si="21"/>
        <v>0</v>
      </c>
      <c r="IF12" s="38">
        <f t="shared" si="21"/>
        <v>0</v>
      </c>
      <c r="IG12" s="39">
        <f t="shared" si="21"/>
        <v>0</v>
      </c>
      <c r="IH12" s="42">
        <f t="shared" si="21"/>
        <v>0</v>
      </c>
      <c r="II12" s="34">
        <f t="shared" si="21"/>
        <v>0</v>
      </c>
      <c r="IJ12" s="43">
        <f t="shared" si="21"/>
        <v>0</v>
      </c>
      <c r="IK12" s="44">
        <f t="shared" si="21"/>
        <v>0</v>
      </c>
      <c r="IL12" s="34">
        <f t="shared" si="21"/>
        <v>0</v>
      </c>
      <c r="IM12" s="35">
        <f t="shared" si="21"/>
        <v>0</v>
      </c>
      <c r="IN12" s="44">
        <f t="shared" ref="IN12:IP12" si="23">SUM(IN13:IN18)</f>
        <v>0</v>
      </c>
      <c r="IO12" s="34">
        <f t="shared" si="23"/>
        <v>0</v>
      </c>
      <c r="IP12" s="35">
        <f t="shared" si="23"/>
        <v>0</v>
      </c>
      <c r="IQ12" s="42">
        <f t="shared" si="21"/>
        <v>0</v>
      </c>
      <c r="IR12" s="34">
        <f t="shared" si="21"/>
        <v>0</v>
      </c>
      <c r="IS12" s="34">
        <f t="shared" si="21"/>
        <v>0</v>
      </c>
      <c r="IT12" s="34">
        <f>SUM(IT13:IT18)</f>
        <v>2</v>
      </c>
      <c r="IU12" s="34">
        <f t="shared" si="21"/>
        <v>0</v>
      </c>
      <c r="IV12" s="100"/>
      <c r="IW12" s="240" t="s">
        <v>135</v>
      </c>
      <c r="IX12" s="238">
        <f t="shared" si="21"/>
        <v>0</v>
      </c>
      <c r="IY12" s="231">
        <f t="shared" si="21"/>
        <v>0</v>
      </c>
      <c r="IZ12" s="231">
        <f t="shared" si="21"/>
        <v>0</v>
      </c>
      <c r="JA12" s="231">
        <f t="shared" si="21"/>
        <v>0</v>
      </c>
      <c r="JB12" s="232">
        <f t="shared" si="21"/>
        <v>1</v>
      </c>
      <c r="JC12" s="237">
        <f t="shared" ref="JC12:JM12" si="24">SUM(JC13:JC18)</f>
        <v>0</v>
      </c>
      <c r="JD12" s="231">
        <f t="shared" si="24"/>
        <v>0</v>
      </c>
      <c r="JE12" s="231">
        <f t="shared" si="24"/>
        <v>0</v>
      </c>
      <c r="JF12" s="231">
        <f t="shared" si="24"/>
        <v>0</v>
      </c>
      <c r="JG12" s="239">
        <f t="shared" si="24"/>
        <v>0</v>
      </c>
      <c r="JH12" s="237">
        <f t="shared" si="24"/>
        <v>0</v>
      </c>
      <c r="JI12" s="231">
        <f t="shared" si="24"/>
        <v>0</v>
      </c>
      <c r="JJ12" s="231">
        <f t="shared" si="24"/>
        <v>0</v>
      </c>
      <c r="JK12" s="231">
        <f t="shared" si="24"/>
        <v>4</v>
      </c>
      <c r="JL12" s="239">
        <f t="shared" si="24"/>
        <v>1</v>
      </c>
      <c r="JM12" s="237">
        <f t="shared" si="24"/>
        <v>106</v>
      </c>
      <c r="JN12" s="237">
        <f>SUM(JN13:JN18)</f>
        <v>3463</v>
      </c>
      <c r="JO12" s="402">
        <f t="shared" ref="JO12:JO18" si="25">IFERROR(JM12/JN12*100,0)</f>
        <v>3.0609298296274909</v>
      </c>
      <c r="JP12" s="237">
        <f t="shared" si="21"/>
        <v>6</v>
      </c>
      <c r="JQ12" s="238">
        <f t="shared" si="21"/>
        <v>0</v>
      </c>
      <c r="JR12" s="239">
        <f t="shared" si="21"/>
        <v>0</v>
      </c>
      <c r="JS12" s="237">
        <f t="shared" ref="JS12:KI12" si="26">SUM(JS13:JS18)</f>
        <v>776</v>
      </c>
      <c r="JT12" s="231">
        <f t="shared" si="26"/>
        <v>34</v>
      </c>
      <c r="JU12" s="231">
        <f t="shared" si="26"/>
        <v>30</v>
      </c>
      <c r="JV12" s="402">
        <f>IFERROR(SUM(JT12:JU12)/JS12*100,0)</f>
        <v>8.2474226804123703</v>
      </c>
      <c r="JW12" s="238">
        <f t="shared" si="26"/>
        <v>559</v>
      </c>
      <c r="JX12" s="231">
        <f t="shared" si="26"/>
        <v>32</v>
      </c>
      <c r="JY12" s="231">
        <f t="shared" si="26"/>
        <v>38</v>
      </c>
      <c r="JZ12" s="696">
        <f>IFERROR(SUM(JX12:JY12)/JW12*100,0)</f>
        <v>12.522361359570661</v>
      </c>
      <c r="KA12" s="237">
        <f t="shared" si="26"/>
        <v>512</v>
      </c>
      <c r="KB12" s="231">
        <f t="shared" si="26"/>
        <v>6</v>
      </c>
      <c r="KC12" s="231">
        <f t="shared" si="26"/>
        <v>24</v>
      </c>
      <c r="KD12" s="402">
        <f>IFERROR(SUM(KB12:KC12)/KA12*100,0)</f>
        <v>5.859375</v>
      </c>
      <c r="KE12" s="238">
        <f t="shared" si="26"/>
        <v>0</v>
      </c>
      <c r="KF12" s="231">
        <f t="shared" si="26"/>
        <v>0</v>
      </c>
      <c r="KG12" s="231">
        <f t="shared" si="26"/>
        <v>0</v>
      </c>
      <c r="KH12" s="231">
        <f t="shared" si="26"/>
        <v>0</v>
      </c>
      <c r="KI12" s="232">
        <f t="shared" si="26"/>
        <v>0</v>
      </c>
      <c r="KJ12" s="237">
        <f t="shared" ref="KJ12:KN12" si="27">SUM(KJ13:KJ18)</f>
        <v>14</v>
      </c>
      <c r="KK12" s="231">
        <f t="shared" si="27"/>
        <v>1</v>
      </c>
      <c r="KL12" s="231">
        <f t="shared" si="27"/>
        <v>12</v>
      </c>
      <c r="KM12" s="231">
        <f t="shared" si="27"/>
        <v>6</v>
      </c>
      <c r="KN12" s="239">
        <f t="shared" si="27"/>
        <v>0</v>
      </c>
    </row>
    <row r="13" spans="1:300" s="96" customFormat="1" ht="25.5" customHeight="1" x14ac:dyDescent="0.3">
      <c r="A13" s="45"/>
      <c r="B13" s="46" t="s">
        <v>136</v>
      </c>
      <c r="C13" s="47">
        <f>C27+C28+C32</f>
        <v>219</v>
      </c>
      <c r="D13" s="48">
        <f>D27+D28+D32</f>
        <v>27</v>
      </c>
      <c r="E13" s="48">
        <f>E27+E28+E32</f>
        <v>0</v>
      </c>
      <c r="F13" s="51">
        <f>F27+F28+F32</f>
        <v>0</v>
      </c>
      <c r="G13" s="142">
        <f t="shared" ref="G13:G18" si="28">SUM(D13:F13)/C13*100</f>
        <v>12.328767123287671</v>
      </c>
      <c r="H13" s="52">
        <f>H27+H28+H32</f>
        <v>27</v>
      </c>
      <c r="I13" s="51">
        <f>I27+I28+I32</f>
        <v>0</v>
      </c>
      <c r="J13" s="53">
        <f>J27+J28+J32</f>
        <v>19</v>
      </c>
      <c r="K13" s="48">
        <f>K27+K28+K32</f>
        <v>16</v>
      </c>
      <c r="L13" s="51">
        <f>L27+L28+L32</f>
        <v>16</v>
      </c>
      <c r="M13" s="143">
        <f t="shared" si="1"/>
        <v>7.3059360730593603</v>
      </c>
      <c r="N13" s="53">
        <f>N27+N28+N32</f>
        <v>19</v>
      </c>
      <c r="O13" s="48">
        <f>O27+O28+O32</f>
        <v>16</v>
      </c>
      <c r="P13" s="51">
        <f>P27+P28+P32</f>
        <v>16</v>
      </c>
      <c r="Q13" s="145">
        <f t="shared" ref="Q13:Q18" si="29">P13/C13*100</f>
        <v>7.3059360730593603</v>
      </c>
      <c r="R13" s="52">
        <f t="shared" ref="R13:Z13" si="30">R27+R28+R32</f>
        <v>19</v>
      </c>
      <c r="S13" s="51">
        <f t="shared" si="30"/>
        <v>16</v>
      </c>
      <c r="T13" s="53">
        <f t="shared" si="30"/>
        <v>19</v>
      </c>
      <c r="U13" s="49">
        <f t="shared" si="30"/>
        <v>16</v>
      </c>
      <c r="V13" s="52">
        <f t="shared" si="30"/>
        <v>40</v>
      </c>
      <c r="W13" s="51">
        <f t="shared" si="30"/>
        <v>0</v>
      </c>
      <c r="X13" s="53">
        <f t="shared" si="30"/>
        <v>0</v>
      </c>
      <c r="Y13" s="48">
        <f t="shared" si="30"/>
        <v>0</v>
      </c>
      <c r="Z13" s="49">
        <f t="shared" si="30"/>
        <v>0</v>
      </c>
      <c r="AA13" s="101"/>
      <c r="AB13" s="92" t="s">
        <v>136</v>
      </c>
      <c r="AC13" s="254">
        <f>AC27+AC28+AC32</f>
        <v>263</v>
      </c>
      <c r="AD13" s="269">
        <f>AD27+AD28+AD32</f>
        <v>15</v>
      </c>
      <c r="AE13" s="256">
        <f t="shared" ref="AE13:AE18" si="31">AD13/AC13*100</f>
        <v>5.7034220532319395</v>
      </c>
      <c r="AF13" s="52">
        <f t="shared" ref="AF13:AN13" si="32">AF27+AF28+AF32</f>
        <v>15</v>
      </c>
      <c r="AG13" s="48">
        <f t="shared" si="32"/>
        <v>17</v>
      </c>
      <c r="AH13" s="48">
        <f t="shared" si="32"/>
        <v>19</v>
      </c>
      <c r="AI13" s="48">
        <f t="shared" si="32"/>
        <v>0</v>
      </c>
      <c r="AJ13" s="48">
        <f t="shared" si="32"/>
        <v>19</v>
      </c>
      <c r="AK13" s="48">
        <f t="shared" si="32"/>
        <v>0</v>
      </c>
      <c r="AL13" s="48">
        <f t="shared" si="32"/>
        <v>0</v>
      </c>
      <c r="AM13" s="48">
        <f t="shared" si="32"/>
        <v>21</v>
      </c>
      <c r="AN13" s="51">
        <f t="shared" si="32"/>
        <v>33</v>
      </c>
      <c r="AO13" s="256">
        <f t="shared" ref="AO13:AO18" si="33">AN13/AC13*100</f>
        <v>12.547528517110266</v>
      </c>
      <c r="AP13" s="52">
        <f>AP27+AP28+AP32</f>
        <v>21</v>
      </c>
      <c r="AQ13" s="48">
        <f>AQ27+AQ28+AQ32</f>
        <v>33</v>
      </c>
      <c r="AR13" s="48">
        <f>AR27+AR28+AR32</f>
        <v>0</v>
      </c>
      <c r="AS13" s="48"/>
      <c r="AT13" s="48">
        <f>AT27+AT28+AT32</f>
        <v>1</v>
      </c>
      <c r="AU13" s="51">
        <f>AU27+AU28+AU32</f>
        <v>0</v>
      </c>
      <c r="AV13" s="145">
        <f t="shared" ref="AV13:AV18" si="34">AU13/AC13*100</f>
        <v>0</v>
      </c>
      <c r="AW13" s="52">
        <f>AW27+AW28+AW32</f>
        <v>0</v>
      </c>
      <c r="AX13" s="48">
        <f>AX27+AX28+AX32</f>
        <v>0</v>
      </c>
      <c r="AY13" s="51">
        <f>AY27+AY28+AY32</f>
        <v>1</v>
      </c>
      <c r="AZ13" s="256">
        <f t="shared" ref="AZ13:AZ18" si="35">AY13/AC13*100</f>
        <v>0.38022813688212925</v>
      </c>
      <c r="BA13" s="53">
        <f>BA27+BA28+BA32</f>
        <v>0</v>
      </c>
      <c r="BB13" s="49">
        <f>BB27+BB28+BB32</f>
        <v>0</v>
      </c>
      <c r="BC13" s="269">
        <f>BC27+BC28+BC32</f>
        <v>20</v>
      </c>
      <c r="BD13" s="164">
        <f>BD27+BD28+BD32</f>
        <v>12</v>
      </c>
      <c r="BE13" s="656" t="s">
        <v>136</v>
      </c>
      <c r="BF13" s="254">
        <f t="shared" ref="BF13:BM13" si="36">BF27+BF28+BF32</f>
        <v>238</v>
      </c>
      <c r="BG13" s="52">
        <f t="shared" si="36"/>
        <v>0</v>
      </c>
      <c r="BH13" s="48">
        <f t="shared" si="36"/>
        <v>43</v>
      </c>
      <c r="BI13" s="48">
        <f t="shared" si="36"/>
        <v>0</v>
      </c>
      <c r="BJ13" s="48">
        <f t="shared" si="36"/>
        <v>1</v>
      </c>
      <c r="BK13" s="51">
        <f t="shared" si="36"/>
        <v>0</v>
      </c>
      <c r="BL13" s="53">
        <f t="shared" si="36"/>
        <v>0</v>
      </c>
      <c r="BM13" s="48">
        <f t="shared" si="36"/>
        <v>0</v>
      </c>
      <c r="BN13" s="48"/>
      <c r="BO13" s="51">
        <f>BO27+BO28+BO32</f>
        <v>1</v>
      </c>
      <c r="BP13" s="256">
        <f t="shared" ref="BP13:BP18" si="37">BO13/BF13</f>
        <v>4.2016806722689074E-3</v>
      </c>
      <c r="BQ13" s="52">
        <f>BQ27+BQ28+BQ32</f>
        <v>0</v>
      </c>
      <c r="BR13" s="48">
        <f>BR27+BR28+BR32</f>
        <v>0</v>
      </c>
      <c r="BS13" s="51">
        <f>BS27+BS28+BS32</f>
        <v>1</v>
      </c>
      <c r="BT13" s="262">
        <f t="shared" ref="BT13:BT18" si="38">BS13/BF13*100</f>
        <v>0.42016806722689076</v>
      </c>
      <c r="BU13" s="52">
        <f t="shared" ref="BU13:BZ13" si="39">BU27+BU28+BU32</f>
        <v>0</v>
      </c>
      <c r="BV13" s="48">
        <f t="shared" si="39"/>
        <v>0</v>
      </c>
      <c r="BW13" s="48">
        <f t="shared" si="39"/>
        <v>0</v>
      </c>
      <c r="BX13" s="48">
        <f t="shared" si="39"/>
        <v>0</v>
      </c>
      <c r="BY13" s="48">
        <f t="shared" si="39"/>
        <v>0</v>
      </c>
      <c r="BZ13" s="51">
        <f t="shared" si="39"/>
        <v>0</v>
      </c>
      <c r="CA13" s="256">
        <f t="shared" si="5"/>
        <v>0</v>
      </c>
      <c r="CB13" s="45">
        <f>CB27+CB28+CB32</f>
        <v>0</v>
      </c>
      <c r="CC13" s="84">
        <f>CC27+CC28+CC32</f>
        <v>0</v>
      </c>
      <c r="CD13" s="164">
        <f>CD27+CD28+CD32</f>
        <v>0</v>
      </c>
      <c r="CE13" s="101"/>
      <c r="CF13" s="85" t="s">
        <v>136</v>
      </c>
      <c r="CG13" s="254">
        <f t="shared" ref="CG13:CX13" si="40">CG27+CG28+CG32</f>
        <v>304</v>
      </c>
      <c r="CH13" s="53">
        <f t="shared" si="40"/>
        <v>0</v>
      </c>
      <c r="CI13" s="48">
        <f t="shared" si="40"/>
        <v>30</v>
      </c>
      <c r="CJ13" s="48">
        <f t="shared" si="40"/>
        <v>0</v>
      </c>
      <c r="CK13" s="48">
        <f t="shared" si="40"/>
        <v>0</v>
      </c>
      <c r="CL13" s="48">
        <f t="shared" si="40"/>
        <v>0</v>
      </c>
      <c r="CM13" s="48">
        <f t="shared" si="40"/>
        <v>0</v>
      </c>
      <c r="CN13" s="48">
        <f t="shared" si="40"/>
        <v>0</v>
      </c>
      <c r="CO13" s="48">
        <f t="shared" si="40"/>
        <v>0</v>
      </c>
      <c r="CP13" s="48">
        <f t="shared" si="40"/>
        <v>4</v>
      </c>
      <c r="CQ13" s="48">
        <f t="shared" si="40"/>
        <v>0</v>
      </c>
      <c r="CR13" s="48">
        <f t="shared" si="40"/>
        <v>0</v>
      </c>
      <c r="CS13" s="48">
        <f t="shared" si="40"/>
        <v>0</v>
      </c>
      <c r="CT13" s="48">
        <f t="shared" si="40"/>
        <v>0</v>
      </c>
      <c r="CU13" s="48">
        <f t="shared" si="40"/>
        <v>0</v>
      </c>
      <c r="CV13" s="48">
        <f t="shared" si="40"/>
        <v>0</v>
      </c>
      <c r="CW13" s="48">
        <f t="shared" si="40"/>
        <v>4</v>
      </c>
      <c r="CX13" s="164">
        <f t="shared" si="40"/>
        <v>0</v>
      </c>
      <c r="CY13" s="101"/>
      <c r="CZ13" s="50" t="s">
        <v>136</v>
      </c>
      <c r="DA13" s="47">
        <f t="shared" ref="DA13:DH13" si="41">DA27+DA28+DA32</f>
        <v>322</v>
      </c>
      <c r="DB13" s="48">
        <f t="shared" si="41"/>
        <v>0</v>
      </c>
      <c r="DC13" s="48">
        <f t="shared" si="41"/>
        <v>13</v>
      </c>
      <c r="DD13" s="48">
        <f t="shared" si="41"/>
        <v>0</v>
      </c>
      <c r="DE13" s="51">
        <f t="shared" si="41"/>
        <v>0</v>
      </c>
      <c r="DF13" s="53">
        <f t="shared" si="41"/>
        <v>0</v>
      </c>
      <c r="DG13" s="48">
        <f t="shared" si="41"/>
        <v>0</v>
      </c>
      <c r="DH13" s="51">
        <f t="shared" si="41"/>
        <v>0</v>
      </c>
      <c r="DI13" s="256">
        <f t="shared" si="9"/>
        <v>0</v>
      </c>
      <c r="DJ13" s="52">
        <f>DJ27+DJ28+DJ32</f>
        <v>0</v>
      </c>
      <c r="DK13" s="48">
        <f>DK27+DK28+DK32</f>
        <v>0</v>
      </c>
      <c r="DL13" s="51">
        <f>DL27+DL28+DL32</f>
        <v>0</v>
      </c>
      <c r="DM13" s="256">
        <f t="shared" si="10"/>
        <v>0</v>
      </c>
      <c r="DN13" s="52">
        <f>DN27+DN28+DN32</f>
        <v>0</v>
      </c>
      <c r="DO13" s="51">
        <f>DO27+DO28+DO32</f>
        <v>0</v>
      </c>
      <c r="DP13" s="53">
        <f>DP27+DP28+DP32</f>
        <v>0</v>
      </c>
      <c r="DQ13" s="51">
        <f>DQ27+DQ28+DQ32</f>
        <v>0</v>
      </c>
      <c r="DR13" s="256">
        <f t="shared" si="11"/>
        <v>0</v>
      </c>
      <c r="DS13" s="52">
        <f>DS27+DS28+DS32</f>
        <v>25</v>
      </c>
      <c r="DT13" s="161">
        <f t="shared" si="12"/>
        <v>7.7639751552795025E-2</v>
      </c>
      <c r="DU13" s="269">
        <f>DU27+DU28+DU32</f>
        <v>25</v>
      </c>
      <c r="DV13" s="256">
        <f t="shared" si="13"/>
        <v>7.7639751552795025E-2</v>
      </c>
      <c r="DW13" s="164">
        <f>DW27+DW28+DW32</f>
        <v>0</v>
      </c>
      <c r="DX13" s="101"/>
      <c r="DY13" s="85" t="s">
        <v>136</v>
      </c>
      <c r="DZ13" s="52">
        <f t="shared" ref="DZ13:ER13" si="42">DZ27+DZ28+DZ32</f>
        <v>0</v>
      </c>
      <c r="EA13" s="48">
        <f t="shared" si="42"/>
        <v>0</v>
      </c>
      <c r="EB13" s="48">
        <f t="shared" si="42"/>
        <v>0</v>
      </c>
      <c r="EC13" s="48">
        <f t="shared" si="42"/>
        <v>0</v>
      </c>
      <c r="ED13" s="48">
        <f t="shared" si="42"/>
        <v>3</v>
      </c>
      <c r="EE13" s="48">
        <f t="shared" si="42"/>
        <v>3</v>
      </c>
      <c r="EF13" s="48">
        <f t="shared" si="42"/>
        <v>1</v>
      </c>
      <c r="EG13" s="48">
        <f t="shared" si="42"/>
        <v>2</v>
      </c>
      <c r="EH13" s="48">
        <f t="shared" si="42"/>
        <v>0</v>
      </c>
      <c r="EI13" s="48">
        <f t="shared" si="42"/>
        <v>1</v>
      </c>
      <c r="EJ13" s="48">
        <f t="shared" si="42"/>
        <v>0</v>
      </c>
      <c r="EK13" s="48">
        <f t="shared" si="42"/>
        <v>0</v>
      </c>
      <c r="EL13" s="48">
        <f t="shared" si="42"/>
        <v>1</v>
      </c>
      <c r="EM13" s="48">
        <f t="shared" si="42"/>
        <v>0</v>
      </c>
      <c r="EN13" s="48">
        <f t="shared" si="42"/>
        <v>1</v>
      </c>
      <c r="EO13" s="48">
        <f t="shared" si="42"/>
        <v>0</v>
      </c>
      <c r="EP13" s="48">
        <f t="shared" si="42"/>
        <v>0</v>
      </c>
      <c r="EQ13" s="51">
        <f t="shared" si="42"/>
        <v>0</v>
      </c>
      <c r="ER13" s="275">
        <f t="shared" si="42"/>
        <v>205</v>
      </c>
      <c r="ES13" s="272">
        <f t="shared" ref="ES13:ES18" si="43">IFERROR(SUM(ET13:EX13)/ER13*100,0)</f>
        <v>6.3414634146341466</v>
      </c>
      <c r="ET13" s="52">
        <f t="shared" ref="ET13:FQ13" si="44">ET27+ET28+ET32</f>
        <v>0</v>
      </c>
      <c r="EU13" s="48">
        <f t="shared" si="44"/>
        <v>0</v>
      </c>
      <c r="EV13" s="48">
        <f t="shared" si="44"/>
        <v>10</v>
      </c>
      <c r="EW13" s="48">
        <f t="shared" si="44"/>
        <v>3</v>
      </c>
      <c r="EX13" s="49">
        <f t="shared" si="44"/>
        <v>0</v>
      </c>
      <c r="EY13" s="52">
        <f t="shared" si="44"/>
        <v>0</v>
      </c>
      <c r="EZ13" s="48">
        <f t="shared" si="44"/>
        <v>0</v>
      </c>
      <c r="FA13" s="48">
        <f t="shared" si="44"/>
        <v>0</v>
      </c>
      <c r="FB13" s="52">
        <f t="shared" si="44"/>
        <v>0</v>
      </c>
      <c r="FC13" s="48">
        <f t="shared" si="44"/>
        <v>0</v>
      </c>
      <c r="FD13" s="48">
        <f t="shared" si="44"/>
        <v>0</v>
      </c>
      <c r="FE13" s="48">
        <f t="shared" si="44"/>
        <v>0</v>
      </c>
      <c r="FF13" s="48">
        <f t="shared" si="44"/>
        <v>3</v>
      </c>
      <c r="FG13" s="48">
        <f t="shared" si="44"/>
        <v>0</v>
      </c>
      <c r="FH13" s="48">
        <f t="shared" si="44"/>
        <v>1</v>
      </c>
      <c r="FI13" s="48">
        <f t="shared" si="44"/>
        <v>1</v>
      </c>
      <c r="FJ13" s="48">
        <f t="shared" si="44"/>
        <v>0</v>
      </c>
      <c r="FK13" s="48">
        <f t="shared" si="44"/>
        <v>0</v>
      </c>
      <c r="FL13" s="48">
        <f t="shared" si="44"/>
        <v>1</v>
      </c>
      <c r="FM13" s="48">
        <f t="shared" si="44"/>
        <v>0</v>
      </c>
      <c r="FN13" s="48">
        <f t="shared" si="44"/>
        <v>0</v>
      </c>
      <c r="FO13" s="48">
        <f t="shared" si="44"/>
        <v>0</v>
      </c>
      <c r="FP13" s="48">
        <f t="shared" si="44"/>
        <v>0</v>
      </c>
      <c r="FQ13" s="49">
        <f t="shared" si="44"/>
        <v>0</v>
      </c>
      <c r="FR13" s="101"/>
      <c r="FS13" s="85" t="s">
        <v>136</v>
      </c>
      <c r="FT13" s="243">
        <f>FT27+FT28+FT32</f>
        <v>2534</v>
      </c>
      <c r="FU13" s="279">
        <f t="shared" si="17"/>
        <v>5.3275453827940016</v>
      </c>
      <c r="FV13" s="52">
        <f t="shared" ref="FV13:GG13" si="45">FV27+FV28+FV32</f>
        <v>14</v>
      </c>
      <c r="FW13" s="48">
        <f t="shared" si="45"/>
        <v>6</v>
      </c>
      <c r="FX13" s="48">
        <f t="shared" si="45"/>
        <v>2</v>
      </c>
      <c r="FY13" s="48">
        <f t="shared" si="45"/>
        <v>27</v>
      </c>
      <c r="FZ13" s="48">
        <f t="shared" si="45"/>
        <v>40</v>
      </c>
      <c r="GA13" s="48">
        <f t="shared" si="45"/>
        <v>3</v>
      </c>
      <c r="GB13" s="48">
        <f t="shared" si="45"/>
        <v>1</v>
      </c>
      <c r="GC13" s="48">
        <f t="shared" si="45"/>
        <v>1</v>
      </c>
      <c r="GD13" s="48">
        <f t="shared" si="45"/>
        <v>8</v>
      </c>
      <c r="GE13" s="51">
        <f t="shared" si="45"/>
        <v>33</v>
      </c>
      <c r="GF13" s="269">
        <f t="shared" si="45"/>
        <v>433</v>
      </c>
      <c r="GG13" s="164">
        <f t="shared" si="45"/>
        <v>3629</v>
      </c>
      <c r="GH13" s="282">
        <f t="shared" si="19"/>
        <v>11.93166161476991</v>
      </c>
      <c r="GI13" s="52">
        <f t="shared" ref="GI13:GQ13" si="46">GI27+GI28+GI32</f>
        <v>8</v>
      </c>
      <c r="GJ13" s="48">
        <f t="shared" si="46"/>
        <v>0</v>
      </c>
      <c r="GK13" s="48">
        <f t="shared" si="46"/>
        <v>24</v>
      </c>
      <c r="GL13" s="48">
        <f t="shared" si="46"/>
        <v>0</v>
      </c>
      <c r="GM13" s="48">
        <f t="shared" si="46"/>
        <v>0</v>
      </c>
      <c r="GN13" s="48">
        <f t="shared" si="46"/>
        <v>0</v>
      </c>
      <c r="GO13" s="48">
        <f t="shared" si="46"/>
        <v>0</v>
      </c>
      <c r="GP13" s="48">
        <f t="shared" si="46"/>
        <v>0</v>
      </c>
      <c r="GQ13" s="49">
        <f t="shared" si="46"/>
        <v>0</v>
      </c>
      <c r="GR13" s="101"/>
      <c r="GS13" s="85" t="s">
        <v>136</v>
      </c>
      <c r="GT13" s="52">
        <f t="shared" ref="GT13:HB13" si="47">GT27+GT28+GT32</f>
        <v>0</v>
      </c>
      <c r="GU13" s="48">
        <f t="shared" si="47"/>
        <v>0</v>
      </c>
      <c r="GV13" s="48">
        <f t="shared" si="47"/>
        <v>0</v>
      </c>
      <c r="GW13" s="48">
        <f t="shared" si="47"/>
        <v>0</v>
      </c>
      <c r="GX13" s="48">
        <f t="shared" si="47"/>
        <v>0</v>
      </c>
      <c r="GY13" s="48">
        <f t="shared" si="47"/>
        <v>0</v>
      </c>
      <c r="GZ13" s="48">
        <f t="shared" si="47"/>
        <v>0</v>
      </c>
      <c r="HA13" s="49">
        <f t="shared" si="47"/>
        <v>2</v>
      </c>
      <c r="HB13" s="53">
        <f t="shared" si="47"/>
        <v>302</v>
      </c>
      <c r="HC13" s="245">
        <f t="shared" si="20"/>
        <v>3.6423841059602649</v>
      </c>
      <c r="HD13" s="53">
        <f t="shared" ref="HD13:HP13" si="48">HD27+HD28+HD32</f>
        <v>9</v>
      </c>
      <c r="HE13" s="48">
        <f t="shared" si="48"/>
        <v>0</v>
      </c>
      <c r="HF13" s="48">
        <f t="shared" si="48"/>
        <v>0</v>
      </c>
      <c r="HG13" s="48">
        <f t="shared" si="48"/>
        <v>0</v>
      </c>
      <c r="HH13" s="49">
        <f t="shared" si="48"/>
        <v>2</v>
      </c>
      <c r="HI13" s="52">
        <f t="shared" si="48"/>
        <v>0</v>
      </c>
      <c r="HJ13" s="48">
        <f t="shared" si="48"/>
        <v>0</v>
      </c>
      <c r="HK13" s="48">
        <f t="shared" si="48"/>
        <v>0</v>
      </c>
      <c r="HL13" s="48">
        <f t="shared" si="48"/>
        <v>0</v>
      </c>
      <c r="HM13" s="48">
        <f t="shared" si="48"/>
        <v>0</v>
      </c>
      <c r="HN13" s="48">
        <f t="shared" si="48"/>
        <v>0</v>
      </c>
      <c r="HO13" s="48">
        <f t="shared" si="48"/>
        <v>0</v>
      </c>
      <c r="HP13" s="49">
        <f t="shared" si="48"/>
        <v>0</v>
      </c>
      <c r="HQ13" s="101"/>
      <c r="HR13" s="92" t="s">
        <v>136</v>
      </c>
      <c r="HS13" s="53">
        <f t="shared" ref="HS13:IU13" si="49">HS27+HS28+HS32</f>
        <v>0</v>
      </c>
      <c r="HT13" s="48">
        <f t="shared" si="49"/>
        <v>0</v>
      </c>
      <c r="HU13" s="48">
        <f t="shared" si="49"/>
        <v>0</v>
      </c>
      <c r="HV13" s="48">
        <f t="shared" si="49"/>
        <v>0</v>
      </c>
      <c r="HW13" s="48">
        <f t="shared" si="49"/>
        <v>0</v>
      </c>
      <c r="HX13" s="48">
        <f t="shared" si="49"/>
        <v>0</v>
      </c>
      <c r="HY13" s="48">
        <f t="shared" si="49"/>
        <v>1</v>
      </c>
      <c r="HZ13" s="48">
        <f t="shared" si="49"/>
        <v>1</v>
      </c>
      <c r="IA13" s="48">
        <f t="shared" si="49"/>
        <v>0</v>
      </c>
      <c r="IB13" s="48">
        <f t="shared" si="49"/>
        <v>1</v>
      </c>
      <c r="IC13" s="48">
        <f t="shared" si="49"/>
        <v>1</v>
      </c>
      <c r="ID13" s="48">
        <f t="shared" si="49"/>
        <v>6</v>
      </c>
      <c r="IE13" s="48">
        <f t="shared" si="49"/>
        <v>0</v>
      </c>
      <c r="IF13" s="48">
        <f t="shared" si="49"/>
        <v>0</v>
      </c>
      <c r="IG13" s="49">
        <f t="shared" si="49"/>
        <v>0</v>
      </c>
      <c r="IH13" s="52">
        <f t="shared" si="49"/>
        <v>0</v>
      </c>
      <c r="II13" s="48">
        <f t="shared" si="49"/>
        <v>0</v>
      </c>
      <c r="IJ13" s="51">
        <f t="shared" si="49"/>
        <v>0</v>
      </c>
      <c r="IK13" s="53">
        <f t="shared" si="49"/>
        <v>0</v>
      </c>
      <c r="IL13" s="48">
        <f t="shared" si="49"/>
        <v>0</v>
      </c>
      <c r="IM13" s="49">
        <f t="shared" si="49"/>
        <v>0</v>
      </c>
      <c r="IN13" s="53">
        <f t="shared" si="49"/>
        <v>0</v>
      </c>
      <c r="IO13" s="48">
        <f t="shared" si="49"/>
        <v>0</v>
      </c>
      <c r="IP13" s="49">
        <f t="shared" si="49"/>
        <v>0</v>
      </c>
      <c r="IQ13" s="52">
        <f t="shared" si="49"/>
        <v>0</v>
      </c>
      <c r="IR13" s="48">
        <f t="shared" si="49"/>
        <v>0</v>
      </c>
      <c r="IS13" s="48">
        <f t="shared" si="49"/>
        <v>0</v>
      </c>
      <c r="IT13" s="48">
        <f t="shared" si="49"/>
        <v>1</v>
      </c>
      <c r="IU13" s="48">
        <f t="shared" si="49"/>
        <v>0</v>
      </c>
      <c r="IV13" s="101"/>
      <c r="IW13" s="241" t="s">
        <v>136</v>
      </c>
      <c r="IX13" s="229">
        <f t="shared" ref="IX13:JN13" si="50">IX27+IX28+IX32</f>
        <v>0</v>
      </c>
      <c r="IY13" s="223">
        <f t="shared" si="50"/>
        <v>0</v>
      </c>
      <c r="IZ13" s="223">
        <f t="shared" si="50"/>
        <v>0</v>
      </c>
      <c r="JA13" s="223">
        <f t="shared" si="50"/>
        <v>0</v>
      </c>
      <c r="JB13" s="224">
        <f t="shared" si="50"/>
        <v>1</v>
      </c>
      <c r="JC13" s="225">
        <f t="shared" si="50"/>
        <v>0</v>
      </c>
      <c r="JD13" s="226">
        <f t="shared" si="50"/>
        <v>0</v>
      </c>
      <c r="JE13" s="226">
        <f t="shared" si="50"/>
        <v>0</v>
      </c>
      <c r="JF13" s="226">
        <f t="shared" si="50"/>
        <v>0</v>
      </c>
      <c r="JG13" s="227">
        <f t="shared" si="50"/>
        <v>0</v>
      </c>
      <c r="JH13" s="225">
        <f t="shared" si="50"/>
        <v>0</v>
      </c>
      <c r="JI13" s="226">
        <f t="shared" si="50"/>
        <v>0</v>
      </c>
      <c r="JJ13" s="226">
        <f t="shared" si="50"/>
        <v>0</v>
      </c>
      <c r="JK13" s="226">
        <f t="shared" si="50"/>
        <v>4</v>
      </c>
      <c r="JL13" s="227">
        <f t="shared" si="50"/>
        <v>1</v>
      </c>
      <c r="JM13" s="225">
        <f t="shared" si="50"/>
        <v>52</v>
      </c>
      <c r="JN13" s="226">
        <f t="shared" si="50"/>
        <v>1814</v>
      </c>
      <c r="JO13" s="392">
        <f t="shared" si="25"/>
        <v>2.8665931642778393</v>
      </c>
      <c r="JP13" s="228">
        <f t="shared" ref="JP13:KN13" si="51">JP27+JP28+JP32</f>
        <v>6</v>
      </c>
      <c r="JQ13" s="229">
        <f t="shared" si="51"/>
        <v>0</v>
      </c>
      <c r="JR13" s="230">
        <f t="shared" si="51"/>
        <v>0</v>
      </c>
      <c r="JS13" s="228">
        <f t="shared" si="51"/>
        <v>356</v>
      </c>
      <c r="JT13" s="223">
        <f t="shared" si="51"/>
        <v>16</v>
      </c>
      <c r="JU13" s="223">
        <f t="shared" si="51"/>
        <v>10</v>
      </c>
      <c r="JV13" s="697">
        <f t="shared" si="51"/>
        <v>12.573584905660375</v>
      </c>
      <c r="JW13" s="229">
        <f t="shared" si="51"/>
        <v>355</v>
      </c>
      <c r="JX13" s="223">
        <f t="shared" si="51"/>
        <v>11</v>
      </c>
      <c r="JY13" s="223">
        <f t="shared" si="51"/>
        <v>18</v>
      </c>
      <c r="JZ13" s="698">
        <f t="shared" si="51"/>
        <v>13.81374554823066</v>
      </c>
      <c r="KA13" s="228">
        <f t="shared" si="51"/>
        <v>252</v>
      </c>
      <c r="KB13" s="223">
        <f t="shared" si="51"/>
        <v>1</v>
      </c>
      <c r="KC13" s="223">
        <f t="shared" si="51"/>
        <v>0</v>
      </c>
      <c r="KD13" s="697">
        <f t="shared" si="51"/>
        <v>1.3157894736842104</v>
      </c>
      <c r="KE13" s="229">
        <f t="shared" si="51"/>
        <v>0</v>
      </c>
      <c r="KF13" s="223">
        <f t="shared" si="51"/>
        <v>0</v>
      </c>
      <c r="KG13" s="223">
        <f t="shared" si="51"/>
        <v>0</v>
      </c>
      <c r="KH13" s="223">
        <f t="shared" si="51"/>
        <v>0</v>
      </c>
      <c r="KI13" s="224">
        <f t="shared" si="51"/>
        <v>0</v>
      </c>
      <c r="KJ13" s="228">
        <f t="shared" si="51"/>
        <v>4</v>
      </c>
      <c r="KK13" s="223">
        <f t="shared" si="51"/>
        <v>1</v>
      </c>
      <c r="KL13" s="223">
        <f t="shared" si="51"/>
        <v>11</v>
      </c>
      <c r="KM13" s="223">
        <f t="shared" si="51"/>
        <v>6</v>
      </c>
      <c r="KN13" s="230">
        <f t="shared" si="51"/>
        <v>0</v>
      </c>
    </row>
    <row r="14" spans="1:300" s="96" customFormat="1" ht="25.5" customHeight="1" x14ac:dyDescent="0.3">
      <c r="A14" s="45"/>
      <c r="B14" s="54" t="s">
        <v>137</v>
      </c>
      <c r="C14" s="47">
        <f>C33</f>
        <v>76</v>
      </c>
      <c r="D14" s="48">
        <f>D33</f>
        <v>1</v>
      </c>
      <c r="E14" s="48">
        <f>E33</f>
        <v>0</v>
      </c>
      <c r="F14" s="51">
        <f>F33</f>
        <v>0</v>
      </c>
      <c r="G14" s="142">
        <f t="shared" si="28"/>
        <v>1.3157894736842104</v>
      </c>
      <c r="H14" s="52">
        <f>H33</f>
        <v>1</v>
      </c>
      <c r="I14" s="51">
        <f>I33</f>
        <v>0</v>
      </c>
      <c r="J14" s="53">
        <f>J33</f>
        <v>5</v>
      </c>
      <c r="K14" s="48">
        <f>K33</f>
        <v>5</v>
      </c>
      <c r="L14" s="51">
        <f>L33</f>
        <v>6</v>
      </c>
      <c r="M14" s="143">
        <f t="shared" si="1"/>
        <v>7.8947368421052628</v>
      </c>
      <c r="N14" s="53">
        <f>N33</f>
        <v>5</v>
      </c>
      <c r="O14" s="48">
        <f>O33</f>
        <v>5</v>
      </c>
      <c r="P14" s="51">
        <f>P33</f>
        <v>6</v>
      </c>
      <c r="Q14" s="145">
        <f t="shared" si="29"/>
        <v>7.8947368421052628</v>
      </c>
      <c r="R14" s="52">
        <f t="shared" ref="R14:Z14" si="52">R33</f>
        <v>5</v>
      </c>
      <c r="S14" s="51">
        <f t="shared" si="52"/>
        <v>5</v>
      </c>
      <c r="T14" s="53">
        <f t="shared" si="52"/>
        <v>5</v>
      </c>
      <c r="U14" s="49">
        <f t="shared" si="52"/>
        <v>5</v>
      </c>
      <c r="V14" s="52">
        <f t="shared" si="52"/>
        <v>14</v>
      </c>
      <c r="W14" s="51">
        <f t="shared" si="52"/>
        <v>0</v>
      </c>
      <c r="X14" s="53">
        <f t="shared" si="52"/>
        <v>0</v>
      </c>
      <c r="Y14" s="48">
        <f t="shared" si="52"/>
        <v>0</v>
      </c>
      <c r="Z14" s="49">
        <f t="shared" si="52"/>
        <v>0</v>
      </c>
      <c r="AA14" s="101"/>
      <c r="AB14" s="93" t="s">
        <v>137</v>
      </c>
      <c r="AC14" s="254">
        <f>AC33</f>
        <v>69</v>
      </c>
      <c r="AD14" s="269">
        <f>AD33</f>
        <v>8</v>
      </c>
      <c r="AE14" s="256">
        <f t="shared" si="31"/>
        <v>11.594202898550725</v>
      </c>
      <c r="AF14" s="52">
        <f t="shared" ref="AF14:AN14" si="53">AF33</f>
        <v>8</v>
      </c>
      <c r="AG14" s="48">
        <f t="shared" si="53"/>
        <v>8</v>
      </c>
      <c r="AH14" s="48">
        <f t="shared" si="53"/>
        <v>0</v>
      </c>
      <c r="AI14" s="48">
        <f t="shared" si="53"/>
        <v>0</v>
      </c>
      <c r="AJ14" s="48">
        <f t="shared" si="53"/>
        <v>1</v>
      </c>
      <c r="AK14" s="48">
        <f t="shared" si="53"/>
        <v>0</v>
      </c>
      <c r="AL14" s="48">
        <f t="shared" si="53"/>
        <v>1</v>
      </c>
      <c r="AM14" s="48">
        <f t="shared" si="53"/>
        <v>5</v>
      </c>
      <c r="AN14" s="51">
        <f t="shared" si="53"/>
        <v>4</v>
      </c>
      <c r="AO14" s="256">
        <f t="shared" si="33"/>
        <v>5.7971014492753623</v>
      </c>
      <c r="AP14" s="52">
        <f>AP33</f>
        <v>0</v>
      </c>
      <c r="AQ14" s="48">
        <f>AQ33</f>
        <v>4</v>
      </c>
      <c r="AR14" s="48">
        <f>AR33</f>
        <v>0</v>
      </c>
      <c r="AS14" s="48"/>
      <c r="AT14" s="48">
        <f>AT33</f>
        <v>0</v>
      </c>
      <c r="AU14" s="51">
        <f>AU33</f>
        <v>0</v>
      </c>
      <c r="AV14" s="145">
        <f t="shared" si="34"/>
        <v>0</v>
      </c>
      <c r="AW14" s="52">
        <f>AW33</f>
        <v>0</v>
      </c>
      <c r="AX14" s="48">
        <f>AX33</f>
        <v>1</v>
      </c>
      <c r="AY14" s="51">
        <f>AY33</f>
        <v>0</v>
      </c>
      <c r="AZ14" s="256">
        <f t="shared" si="35"/>
        <v>0</v>
      </c>
      <c r="BA14" s="53">
        <f>BA33</f>
        <v>0</v>
      </c>
      <c r="BB14" s="49">
        <f>BB33</f>
        <v>0</v>
      </c>
      <c r="BC14" s="269">
        <f>BC33</f>
        <v>5</v>
      </c>
      <c r="BD14" s="164">
        <f>BD33</f>
        <v>4</v>
      </c>
      <c r="BE14" s="657" t="s">
        <v>137</v>
      </c>
      <c r="BF14" s="254">
        <f t="shared" ref="BF14:BM14" si="54">BF33</f>
        <v>89</v>
      </c>
      <c r="BG14" s="52">
        <f t="shared" si="54"/>
        <v>0</v>
      </c>
      <c r="BH14" s="48">
        <f t="shared" si="54"/>
        <v>10</v>
      </c>
      <c r="BI14" s="48">
        <f t="shared" si="54"/>
        <v>0</v>
      </c>
      <c r="BJ14" s="48">
        <f t="shared" si="54"/>
        <v>0</v>
      </c>
      <c r="BK14" s="51">
        <f t="shared" si="54"/>
        <v>0</v>
      </c>
      <c r="BL14" s="53">
        <f t="shared" si="54"/>
        <v>0</v>
      </c>
      <c r="BM14" s="48">
        <f t="shared" si="54"/>
        <v>0</v>
      </c>
      <c r="BN14" s="48"/>
      <c r="BO14" s="51">
        <f>BO33</f>
        <v>0</v>
      </c>
      <c r="BP14" s="256">
        <f t="shared" si="37"/>
        <v>0</v>
      </c>
      <c r="BQ14" s="52">
        <f>BQ33</f>
        <v>0</v>
      </c>
      <c r="BR14" s="48">
        <f>BR33</f>
        <v>0</v>
      </c>
      <c r="BS14" s="51">
        <f>BS33</f>
        <v>0</v>
      </c>
      <c r="BT14" s="262">
        <f t="shared" si="38"/>
        <v>0</v>
      </c>
      <c r="BU14" s="52">
        <f t="shared" ref="BU14:BZ14" si="55">BU33</f>
        <v>0</v>
      </c>
      <c r="BV14" s="48">
        <f t="shared" si="55"/>
        <v>0</v>
      </c>
      <c r="BW14" s="48">
        <f t="shared" si="55"/>
        <v>0</v>
      </c>
      <c r="BX14" s="48">
        <f t="shared" si="55"/>
        <v>0</v>
      </c>
      <c r="BY14" s="48">
        <f t="shared" si="55"/>
        <v>0</v>
      </c>
      <c r="BZ14" s="51">
        <f t="shared" si="55"/>
        <v>0</v>
      </c>
      <c r="CA14" s="256">
        <f t="shared" si="5"/>
        <v>0</v>
      </c>
      <c r="CB14" s="45">
        <f>CB33</f>
        <v>0</v>
      </c>
      <c r="CC14" s="84">
        <f>CC33</f>
        <v>0</v>
      </c>
      <c r="CD14" s="164">
        <f>CD33</f>
        <v>0</v>
      </c>
      <c r="CE14" s="101"/>
      <c r="CF14" s="86" t="s">
        <v>137</v>
      </c>
      <c r="CG14" s="254">
        <f t="shared" ref="CG14:CX14" si="56">CG33</f>
        <v>86</v>
      </c>
      <c r="CH14" s="53">
        <f t="shared" si="56"/>
        <v>0</v>
      </c>
      <c r="CI14" s="48">
        <f t="shared" si="56"/>
        <v>2</v>
      </c>
      <c r="CJ14" s="48">
        <f t="shared" si="56"/>
        <v>0</v>
      </c>
      <c r="CK14" s="48">
        <f t="shared" si="56"/>
        <v>0</v>
      </c>
      <c r="CL14" s="48">
        <f t="shared" si="56"/>
        <v>0</v>
      </c>
      <c r="CM14" s="48">
        <f t="shared" si="56"/>
        <v>0</v>
      </c>
      <c r="CN14" s="48">
        <f t="shared" si="56"/>
        <v>0</v>
      </c>
      <c r="CO14" s="48">
        <f t="shared" si="56"/>
        <v>0</v>
      </c>
      <c r="CP14" s="48">
        <f t="shared" si="56"/>
        <v>2</v>
      </c>
      <c r="CQ14" s="48">
        <f t="shared" si="56"/>
        <v>0</v>
      </c>
      <c r="CR14" s="48">
        <f t="shared" si="56"/>
        <v>0</v>
      </c>
      <c r="CS14" s="48">
        <f t="shared" si="56"/>
        <v>0</v>
      </c>
      <c r="CT14" s="48">
        <f t="shared" si="56"/>
        <v>0</v>
      </c>
      <c r="CU14" s="48">
        <f t="shared" si="56"/>
        <v>0</v>
      </c>
      <c r="CV14" s="48">
        <f t="shared" si="56"/>
        <v>0</v>
      </c>
      <c r="CW14" s="48">
        <f t="shared" si="56"/>
        <v>1</v>
      </c>
      <c r="CX14" s="164">
        <f t="shared" si="56"/>
        <v>0</v>
      </c>
      <c r="CY14" s="101"/>
      <c r="CZ14" s="55" t="s">
        <v>137</v>
      </c>
      <c r="DA14" s="47">
        <f t="shared" ref="DA14:DH14" si="57">DA33</f>
        <v>83</v>
      </c>
      <c r="DB14" s="48">
        <f t="shared" si="57"/>
        <v>0</v>
      </c>
      <c r="DC14" s="48">
        <f t="shared" si="57"/>
        <v>2</v>
      </c>
      <c r="DD14" s="48">
        <f t="shared" si="57"/>
        <v>0</v>
      </c>
      <c r="DE14" s="51">
        <f t="shared" si="57"/>
        <v>0</v>
      </c>
      <c r="DF14" s="53">
        <f t="shared" si="57"/>
        <v>0</v>
      </c>
      <c r="DG14" s="48">
        <f t="shared" si="57"/>
        <v>0</v>
      </c>
      <c r="DH14" s="51">
        <f t="shared" si="57"/>
        <v>0</v>
      </c>
      <c r="DI14" s="256">
        <f t="shared" si="9"/>
        <v>0</v>
      </c>
      <c r="DJ14" s="52">
        <f>DJ33</f>
        <v>0</v>
      </c>
      <c r="DK14" s="48">
        <f>DK33</f>
        <v>0</v>
      </c>
      <c r="DL14" s="51">
        <f>DL33</f>
        <v>0</v>
      </c>
      <c r="DM14" s="256">
        <f t="shared" si="10"/>
        <v>0</v>
      </c>
      <c r="DN14" s="52">
        <f>DN33</f>
        <v>0</v>
      </c>
      <c r="DO14" s="51">
        <f>DO33</f>
        <v>0</v>
      </c>
      <c r="DP14" s="53">
        <f>DP33</f>
        <v>0</v>
      </c>
      <c r="DQ14" s="51">
        <f>DQ33</f>
        <v>1</v>
      </c>
      <c r="DR14" s="256">
        <f t="shared" si="11"/>
        <v>1.2048192771084338</v>
      </c>
      <c r="DS14" s="52">
        <f>DS33</f>
        <v>7</v>
      </c>
      <c r="DT14" s="161">
        <f t="shared" si="12"/>
        <v>8.4337349397590355E-2</v>
      </c>
      <c r="DU14" s="269">
        <f>DU33</f>
        <v>7</v>
      </c>
      <c r="DV14" s="256">
        <f t="shared" si="13"/>
        <v>8.4337349397590355E-2</v>
      </c>
      <c r="DW14" s="164">
        <f>DW33</f>
        <v>0</v>
      </c>
      <c r="DX14" s="101"/>
      <c r="DY14" s="86" t="s">
        <v>137</v>
      </c>
      <c r="DZ14" s="52">
        <f t="shared" ref="DZ14:ER14" si="58">DZ33</f>
        <v>0</v>
      </c>
      <c r="EA14" s="48">
        <f t="shared" si="58"/>
        <v>0</v>
      </c>
      <c r="EB14" s="48">
        <f t="shared" si="58"/>
        <v>0</v>
      </c>
      <c r="EC14" s="48">
        <f t="shared" si="58"/>
        <v>1</v>
      </c>
      <c r="ED14" s="48">
        <f t="shared" si="58"/>
        <v>0</v>
      </c>
      <c r="EE14" s="48">
        <f t="shared" si="58"/>
        <v>0</v>
      </c>
      <c r="EF14" s="48">
        <f t="shared" si="58"/>
        <v>0</v>
      </c>
      <c r="EG14" s="48">
        <f t="shared" si="58"/>
        <v>1</v>
      </c>
      <c r="EH14" s="48">
        <f t="shared" si="58"/>
        <v>0</v>
      </c>
      <c r="EI14" s="48">
        <f t="shared" si="58"/>
        <v>11</v>
      </c>
      <c r="EJ14" s="48">
        <f t="shared" si="58"/>
        <v>0</v>
      </c>
      <c r="EK14" s="48">
        <f t="shared" si="58"/>
        <v>4</v>
      </c>
      <c r="EL14" s="48">
        <f t="shared" si="58"/>
        <v>3</v>
      </c>
      <c r="EM14" s="48">
        <f t="shared" si="58"/>
        <v>0</v>
      </c>
      <c r="EN14" s="48">
        <f t="shared" si="58"/>
        <v>0</v>
      </c>
      <c r="EO14" s="48">
        <f t="shared" si="58"/>
        <v>2</v>
      </c>
      <c r="EP14" s="48">
        <f t="shared" si="58"/>
        <v>0</v>
      </c>
      <c r="EQ14" s="51">
        <f t="shared" si="58"/>
        <v>0</v>
      </c>
      <c r="ER14" s="275">
        <f t="shared" si="58"/>
        <v>88</v>
      </c>
      <c r="ES14" s="272">
        <f t="shared" si="43"/>
        <v>3.4090909090909087</v>
      </c>
      <c r="ET14" s="52">
        <f t="shared" ref="ET14:FQ14" si="59">ET33</f>
        <v>0</v>
      </c>
      <c r="EU14" s="48">
        <f t="shared" si="59"/>
        <v>0</v>
      </c>
      <c r="EV14" s="48">
        <f t="shared" si="59"/>
        <v>2</v>
      </c>
      <c r="EW14" s="48">
        <f t="shared" si="59"/>
        <v>1</v>
      </c>
      <c r="EX14" s="49">
        <f t="shared" si="59"/>
        <v>0</v>
      </c>
      <c r="EY14" s="52">
        <f t="shared" si="59"/>
        <v>0</v>
      </c>
      <c r="EZ14" s="48">
        <f t="shared" si="59"/>
        <v>0</v>
      </c>
      <c r="FA14" s="48">
        <f t="shared" si="59"/>
        <v>0</v>
      </c>
      <c r="FB14" s="52">
        <f t="shared" si="59"/>
        <v>0</v>
      </c>
      <c r="FC14" s="48">
        <f t="shared" si="59"/>
        <v>0</v>
      </c>
      <c r="FD14" s="48">
        <f t="shared" si="59"/>
        <v>0</v>
      </c>
      <c r="FE14" s="48">
        <f t="shared" si="59"/>
        <v>0</v>
      </c>
      <c r="FF14" s="48">
        <f t="shared" si="59"/>
        <v>0</v>
      </c>
      <c r="FG14" s="48">
        <f t="shared" si="59"/>
        <v>0</v>
      </c>
      <c r="FH14" s="48">
        <f t="shared" si="59"/>
        <v>4</v>
      </c>
      <c r="FI14" s="48">
        <f t="shared" si="59"/>
        <v>1</v>
      </c>
      <c r="FJ14" s="48">
        <f t="shared" si="59"/>
        <v>0</v>
      </c>
      <c r="FK14" s="48">
        <f t="shared" si="59"/>
        <v>12</v>
      </c>
      <c r="FL14" s="48">
        <f t="shared" si="59"/>
        <v>8</v>
      </c>
      <c r="FM14" s="48">
        <f t="shared" si="59"/>
        <v>7</v>
      </c>
      <c r="FN14" s="48">
        <f t="shared" si="59"/>
        <v>0</v>
      </c>
      <c r="FO14" s="48">
        <f t="shared" si="59"/>
        <v>2</v>
      </c>
      <c r="FP14" s="48">
        <f t="shared" si="59"/>
        <v>0</v>
      </c>
      <c r="FQ14" s="49">
        <f t="shared" si="59"/>
        <v>0</v>
      </c>
      <c r="FR14" s="101"/>
      <c r="FS14" s="86" t="s">
        <v>137</v>
      </c>
      <c r="FT14" s="243">
        <f>FT33</f>
        <v>718</v>
      </c>
      <c r="FU14" s="279">
        <f t="shared" si="17"/>
        <v>2.3676880222841223</v>
      </c>
      <c r="FV14" s="52">
        <f t="shared" ref="FV14:GG14" si="60">FV33</f>
        <v>0</v>
      </c>
      <c r="FW14" s="48">
        <f t="shared" si="60"/>
        <v>0</v>
      </c>
      <c r="FX14" s="48">
        <f t="shared" si="60"/>
        <v>0</v>
      </c>
      <c r="FY14" s="48">
        <f t="shared" si="60"/>
        <v>1</v>
      </c>
      <c r="FZ14" s="48">
        <f t="shared" si="60"/>
        <v>6</v>
      </c>
      <c r="GA14" s="48">
        <f t="shared" si="60"/>
        <v>2</v>
      </c>
      <c r="GB14" s="48">
        <f t="shared" si="60"/>
        <v>0</v>
      </c>
      <c r="GC14" s="48">
        <f t="shared" si="60"/>
        <v>1</v>
      </c>
      <c r="GD14" s="48">
        <f t="shared" si="60"/>
        <v>4</v>
      </c>
      <c r="GE14" s="51">
        <f t="shared" si="60"/>
        <v>3</v>
      </c>
      <c r="GF14" s="269">
        <f t="shared" si="60"/>
        <v>154</v>
      </c>
      <c r="GG14" s="164">
        <f t="shared" si="60"/>
        <v>930</v>
      </c>
      <c r="GH14" s="282">
        <f t="shared" si="19"/>
        <v>16.559139784946236</v>
      </c>
      <c r="GI14" s="52">
        <f t="shared" ref="GI14:GQ14" si="61">GI33</f>
        <v>0</v>
      </c>
      <c r="GJ14" s="48">
        <f t="shared" si="61"/>
        <v>0</v>
      </c>
      <c r="GK14" s="48">
        <f t="shared" si="61"/>
        <v>6</v>
      </c>
      <c r="GL14" s="48">
        <f t="shared" si="61"/>
        <v>0</v>
      </c>
      <c r="GM14" s="48">
        <f t="shared" si="61"/>
        <v>0</v>
      </c>
      <c r="GN14" s="48">
        <f t="shared" si="61"/>
        <v>0</v>
      </c>
      <c r="GO14" s="48">
        <f t="shared" si="61"/>
        <v>0</v>
      </c>
      <c r="GP14" s="48">
        <f t="shared" si="61"/>
        <v>0</v>
      </c>
      <c r="GQ14" s="49">
        <f t="shared" si="61"/>
        <v>0</v>
      </c>
      <c r="GR14" s="101"/>
      <c r="GS14" s="86" t="s">
        <v>137</v>
      </c>
      <c r="GT14" s="52">
        <f t="shared" ref="GT14:HB14" si="62">GT33</f>
        <v>0</v>
      </c>
      <c r="GU14" s="48">
        <f t="shared" si="62"/>
        <v>0</v>
      </c>
      <c r="GV14" s="48">
        <f t="shared" si="62"/>
        <v>0</v>
      </c>
      <c r="GW14" s="48">
        <f t="shared" si="62"/>
        <v>0</v>
      </c>
      <c r="GX14" s="48">
        <f t="shared" si="62"/>
        <v>0</v>
      </c>
      <c r="GY14" s="48">
        <f t="shared" si="62"/>
        <v>0</v>
      </c>
      <c r="GZ14" s="48">
        <f t="shared" si="62"/>
        <v>0</v>
      </c>
      <c r="HA14" s="49">
        <f t="shared" si="62"/>
        <v>2</v>
      </c>
      <c r="HB14" s="53">
        <f t="shared" si="62"/>
        <v>78</v>
      </c>
      <c r="HC14" s="245">
        <f t="shared" si="20"/>
        <v>0</v>
      </c>
      <c r="HD14" s="53">
        <f t="shared" ref="HD14:HP14" si="63">HD33</f>
        <v>0</v>
      </c>
      <c r="HE14" s="48">
        <f t="shared" si="63"/>
        <v>0</v>
      </c>
      <c r="HF14" s="48">
        <f t="shared" si="63"/>
        <v>0</v>
      </c>
      <c r="HG14" s="48">
        <f t="shared" si="63"/>
        <v>0</v>
      </c>
      <c r="HH14" s="49">
        <f t="shared" si="63"/>
        <v>0</v>
      </c>
      <c r="HI14" s="52">
        <f t="shared" si="63"/>
        <v>0</v>
      </c>
      <c r="HJ14" s="48">
        <f t="shared" si="63"/>
        <v>0</v>
      </c>
      <c r="HK14" s="48">
        <f t="shared" si="63"/>
        <v>0</v>
      </c>
      <c r="HL14" s="48">
        <f t="shared" si="63"/>
        <v>0</v>
      </c>
      <c r="HM14" s="48">
        <f t="shared" si="63"/>
        <v>0</v>
      </c>
      <c r="HN14" s="48">
        <f t="shared" si="63"/>
        <v>0</v>
      </c>
      <c r="HO14" s="48">
        <f t="shared" si="63"/>
        <v>0</v>
      </c>
      <c r="HP14" s="49">
        <f t="shared" si="63"/>
        <v>0</v>
      </c>
      <c r="HQ14" s="101"/>
      <c r="HR14" s="93" t="s">
        <v>137</v>
      </c>
      <c r="HS14" s="53">
        <f t="shared" ref="HS14:IU14" si="64">HS33</f>
        <v>0</v>
      </c>
      <c r="HT14" s="48">
        <f t="shared" si="64"/>
        <v>0</v>
      </c>
      <c r="HU14" s="48">
        <f t="shared" si="64"/>
        <v>0</v>
      </c>
      <c r="HV14" s="48">
        <f t="shared" si="64"/>
        <v>1</v>
      </c>
      <c r="HW14" s="48">
        <f t="shared" si="64"/>
        <v>0</v>
      </c>
      <c r="HX14" s="48">
        <f t="shared" si="64"/>
        <v>0</v>
      </c>
      <c r="HY14" s="48">
        <f t="shared" si="64"/>
        <v>0</v>
      </c>
      <c r="HZ14" s="48">
        <f t="shared" si="64"/>
        <v>0</v>
      </c>
      <c r="IA14" s="48">
        <f t="shared" si="64"/>
        <v>0</v>
      </c>
      <c r="IB14" s="48">
        <f t="shared" si="64"/>
        <v>0</v>
      </c>
      <c r="IC14" s="48">
        <f t="shared" si="64"/>
        <v>1</v>
      </c>
      <c r="ID14" s="48">
        <f t="shared" si="64"/>
        <v>0</v>
      </c>
      <c r="IE14" s="48">
        <f t="shared" si="64"/>
        <v>0</v>
      </c>
      <c r="IF14" s="48">
        <f t="shared" si="64"/>
        <v>0</v>
      </c>
      <c r="IG14" s="49">
        <f t="shared" si="64"/>
        <v>0</v>
      </c>
      <c r="IH14" s="52">
        <f t="shared" si="64"/>
        <v>0</v>
      </c>
      <c r="II14" s="48">
        <f t="shared" si="64"/>
        <v>0</v>
      </c>
      <c r="IJ14" s="51">
        <f t="shared" si="64"/>
        <v>0</v>
      </c>
      <c r="IK14" s="53">
        <f t="shared" si="64"/>
        <v>0</v>
      </c>
      <c r="IL14" s="48">
        <f t="shared" si="64"/>
        <v>0</v>
      </c>
      <c r="IM14" s="49">
        <f t="shared" si="64"/>
        <v>0</v>
      </c>
      <c r="IN14" s="53">
        <f t="shared" si="64"/>
        <v>0</v>
      </c>
      <c r="IO14" s="48">
        <f t="shared" si="64"/>
        <v>0</v>
      </c>
      <c r="IP14" s="49">
        <f t="shared" si="64"/>
        <v>0</v>
      </c>
      <c r="IQ14" s="52">
        <f t="shared" si="64"/>
        <v>0</v>
      </c>
      <c r="IR14" s="48">
        <f t="shared" si="64"/>
        <v>0</v>
      </c>
      <c r="IS14" s="48">
        <f t="shared" si="64"/>
        <v>0</v>
      </c>
      <c r="IT14" s="48">
        <f t="shared" si="64"/>
        <v>1</v>
      </c>
      <c r="IU14" s="48">
        <f t="shared" si="64"/>
        <v>0</v>
      </c>
      <c r="IV14" s="101"/>
      <c r="IW14" s="86" t="s">
        <v>137</v>
      </c>
      <c r="IX14" s="52">
        <f t="shared" ref="IX14:JM14" si="65">IX33</f>
        <v>0</v>
      </c>
      <c r="IY14" s="48">
        <f t="shared" si="65"/>
        <v>0</v>
      </c>
      <c r="IZ14" s="48">
        <f t="shared" si="65"/>
        <v>0</v>
      </c>
      <c r="JA14" s="48">
        <f t="shared" si="65"/>
        <v>0</v>
      </c>
      <c r="JB14" s="51">
        <f t="shared" si="65"/>
        <v>0</v>
      </c>
      <c r="JC14" s="217">
        <f t="shared" si="65"/>
        <v>0</v>
      </c>
      <c r="JD14" s="218">
        <f t="shared" si="65"/>
        <v>0</v>
      </c>
      <c r="JE14" s="218">
        <f t="shared" si="65"/>
        <v>0</v>
      </c>
      <c r="JF14" s="218">
        <f t="shared" si="65"/>
        <v>0</v>
      </c>
      <c r="JG14" s="219">
        <f t="shared" si="65"/>
        <v>0</v>
      </c>
      <c r="JH14" s="217">
        <f t="shared" si="65"/>
        <v>0</v>
      </c>
      <c r="JI14" s="218">
        <f t="shared" si="65"/>
        <v>0</v>
      </c>
      <c r="JJ14" s="218">
        <f t="shared" si="65"/>
        <v>0</v>
      </c>
      <c r="JK14" s="218">
        <f t="shared" si="65"/>
        <v>0</v>
      </c>
      <c r="JL14" s="219">
        <f t="shared" si="65"/>
        <v>0</v>
      </c>
      <c r="JM14" s="217">
        <f t="shared" si="65"/>
        <v>28</v>
      </c>
      <c r="JN14" s="218">
        <f>JN33</f>
        <v>465</v>
      </c>
      <c r="JO14" s="393">
        <f t="shared" si="25"/>
        <v>6.021505376344086</v>
      </c>
      <c r="JP14" s="53">
        <f t="shared" ref="JP14:KN14" si="66">JP33</f>
        <v>0</v>
      </c>
      <c r="JQ14" s="52">
        <f t="shared" si="66"/>
        <v>0</v>
      </c>
      <c r="JR14" s="49">
        <f t="shared" si="66"/>
        <v>0</v>
      </c>
      <c r="JS14" s="53">
        <f t="shared" si="66"/>
        <v>109</v>
      </c>
      <c r="JT14" s="48">
        <f t="shared" si="66"/>
        <v>3</v>
      </c>
      <c r="JU14" s="48">
        <f t="shared" si="66"/>
        <v>1</v>
      </c>
      <c r="JV14" s="699">
        <f t="shared" si="66"/>
        <v>3.669724770642202</v>
      </c>
      <c r="JW14" s="52">
        <f t="shared" si="66"/>
        <v>7</v>
      </c>
      <c r="JX14" s="48">
        <f t="shared" si="66"/>
        <v>4</v>
      </c>
      <c r="JY14" s="48">
        <f t="shared" si="66"/>
        <v>10</v>
      </c>
      <c r="JZ14" s="700">
        <f t="shared" si="66"/>
        <v>200</v>
      </c>
      <c r="KA14" s="53">
        <f t="shared" si="66"/>
        <v>10</v>
      </c>
      <c r="KB14" s="48">
        <f t="shared" si="66"/>
        <v>0</v>
      </c>
      <c r="KC14" s="48">
        <f t="shared" si="66"/>
        <v>3</v>
      </c>
      <c r="KD14" s="699">
        <f t="shared" si="66"/>
        <v>30</v>
      </c>
      <c r="KE14" s="52">
        <f t="shared" si="66"/>
        <v>0</v>
      </c>
      <c r="KF14" s="48">
        <f t="shared" si="66"/>
        <v>0</v>
      </c>
      <c r="KG14" s="48">
        <f t="shared" si="66"/>
        <v>0</v>
      </c>
      <c r="KH14" s="48">
        <f t="shared" si="66"/>
        <v>0</v>
      </c>
      <c r="KI14" s="51">
        <f t="shared" si="66"/>
        <v>0</v>
      </c>
      <c r="KJ14" s="53">
        <f t="shared" si="66"/>
        <v>6</v>
      </c>
      <c r="KK14" s="48">
        <f t="shared" si="66"/>
        <v>0</v>
      </c>
      <c r="KL14" s="48">
        <f t="shared" si="66"/>
        <v>0</v>
      </c>
      <c r="KM14" s="48">
        <f t="shared" si="66"/>
        <v>0</v>
      </c>
      <c r="KN14" s="49">
        <f t="shared" si="66"/>
        <v>0</v>
      </c>
    </row>
    <row r="15" spans="1:300" s="96" customFormat="1" ht="25.5" customHeight="1" x14ac:dyDescent="0.3">
      <c r="A15" s="45"/>
      <c r="B15" s="46" t="s">
        <v>138</v>
      </c>
      <c r="C15" s="47">
        <f>C40+C42+C43</f>
        <v>55</v>
      </c>
      <c r="D15" s="48">
        <f>D40+D42+D43</f>
        <v>0</v>
      </c>
      <c r="E15" s="48">
        <f>E40+E42+E43</f>
        <v>0</v>
      </c>
      <c r="F15" s="51">
        <f>F40+F42+F43</f>
        <v>0</v>
      </c>
      <c r="G15" s="142">
        <f t="shared" si="28"/>
        <v>0</v>
      </c>
      <c r="H15" s="52">
        <f>H40+H42+H43</f>
        <v>0</v>
      </c>
      <c r="I15" s="51">
        <f>I40+I42+I43</f>
        <v>0</v>
      </c>
      <c r="J15" s="53">
        <f>J40+J42+J43</f>
        <v>3</v>
      </c>
      <c r="K15" s="48">
        <f>K40+K42+K43</f>
        <v>2</v>
      </c>
      <c r="L15" s="51">
        <f>L40+L42+L43</f>
        <v>5</v>
      </c>
      <c r="M15" s="143">
        <f t="shared" si="1"/>
        <v>9.0909090909090917</v>
      </c>
      <c r="N15" s="53">
        <f>N40+N42+N43</f>
        <v>3</v>
      </c>
      <c r="O15" s="48">
        <f>O40+O42+O43</f>
        <v>2</v>
      </c>
      <c r="P15" s="51">
        <f>P40+P42+P43</f>
        <v>5</v>
      </c>
      <c r="Q15" s="145">
        <f t="shared" si="29"/>
        <v>9.0909090909090917</v>
      </c>
      <c r="R15" s="52">
        <f t="shared" ref="R15:Z15" si="67">R40+R42+R43</f>
        <v>3</v>
      </c>
      <c r="S15" s="51">
        <f t="shared" si="67"/>
        <v>2</v>
      </c>
      <c r="T15" s="53">
        <f t="shared" si="67"/>
        <v>3</v>
      </c>
      <c r="U15" s="49">
        <f t="shared" si="67"/>
        <v>2</v>
      </c>
      <c r="V15" s="52">
        <f t="shared" si="67"/>
        <v>13</v>
      </c>
      <c r="W15" s="51">
        <f t="shared" si="67"/>
        <v>0</v>
      </c>
      <c r="X15" s="53">
        <f t="shared" si="67"/>
        <v>0</v>
      </c>
      <c r="Y15" s="48">
        <f t="shared" si="67"/>
        <v>0</v>
      </c>
      <c r="Z15" s="49">
        <f t="shared" si="67"/>
        <v>0</v>
      </c>
      <c r="AA15" s="101"/>
      <c r="AB15" s="92" t="s">
        <v>138</v>
      </c>
      <c r="AC15" s="254">
        <f>AC40+AC42+AC43</f>
        <v>75</v>
      </c>
      <c r="AD15" s="269">
        <f>AD40+AD42+AD43</f>
        <v>5</v>
      </c>
      <c r="AE15" s="256">
        <f t="shared" si="31"/>
        <v>6.666666666666667</v>
      </c>
      <c r="AF15" s="52">
        <f t="shared" ref="AF15:AN15" si="68">AF40+AF42+AF43</f>
        <v>5</v>
      </c>
      <c r="AG15" s="48">
        <f t="shared" si="68"/>
        <v>5</v>
      </c>
      <c r="AH15" s="48">
        <f t="shared" si="68"/>
        <v>0</v>
      </c>
      <c r="AI15" s="48">
        <f t="shared" si="68"/>
        <v>0</v>
      </c>
      <c r="AJ15" s="48">
        <f t="shared" si="68"/>
        <v>9</v>
      </c>
      <c r="AK15" s="48">
        <f t="shared" si="68"/>
        <v>0</v>
      </c>
      <c r="AL15" s="48">
        <f t="shared" si="68"/>
        <v>0</v>
      </c>
      <c r="AM15" s="48">
        <f t="shared" si="68"/>
        <v>6</v>
      </c>
      <c r="AN15" s="51">
        <f t="shared" si="68"/>
        <v>2</v>
      </c>
      <c r="AO15" s="256">
        <f t="shared" si="33"/>
        <v>2.666666666666667</v>
      </c>
      <c r="AP15" s="52">
        <f>AP40+AP42+AP43</f>
        <v>0</v>
      </c>
      <c r="AQ15" s="48">
        <f>AQ40+AQ42+AQ43</f>
        <v>2</v>
      </c>
      <c r="AR15" s="48">
        <f>AR40+AR42+AR43</f>
        <v>0</v>
      </c>
      <c r="AS15" s="48"/>
      <c r="AT15" s="48">
        <f>AT40+AT42+AT43</f>
        <v>0</v>
      </c>
      <c r="AU15" s="51">
        <f>AU40+AU42+AU43</f>
        <v>0</v>
      </c>
      <c r="AV15" s="145">
        <f t="shared" si="34"/>
        <v>0</v>
      </c>
      <c r="AW15" s="52">
        <f>AW40+AW42+AW43</f>
        <v>0</v>
      </c>
      <c r="AX15" s="48">
        <f>AX40+AX42+AX43</f>
        <v>0</v>
      </c>
      <c r="AY15" s="51">
        <f>AY40+AY42+AY43</f>
        <v>0</v>
      </c>
      <c r="AZ15" s="256">
        <f t="shared" si="35"/>
        <v>0</v>
      </c>
      <c r="BA15" s="53">
        <f>BA40+BA42+BA43</f>
        <v>0</v>
      </c>
      <c r="BB15" s="49">
        <f>BB40+BB42+BB43</f>
        <v>0</v>
      </c>
      <c r="BC15" s="269">
        <f>BC40+BC42+BC43</f>
        <v>6</v>
      </c>
      <c r="BD15" s="164">
        <f>BD40+BD42+BD43</f>
        <v>2</v>
      </c>
      <c r="BE15" s="656" t="s">
        <v>138</v>
      </c>
      <c r="BF15" s="254">
        <f t="shared" ref="BF15:BM15" si="69">BF40+BF42+BF43</f>
        <v>81</v>
      </c>
      <c r="BG15" s="52">
        <f t="shared" si="69"/>
        <v>0</v>
      </c>
      <c r="BH15" s="48">
        <f t="shared" si="69"/>
        <v>6</v>
      </c>
      <c r="BI15" s="48">
        <f t="shared" si="69"/>
        <v>0</v>
      </c>
      <c r="BJ15" s="48">
        <f t="shared" si="69"/>
        <v>0</v>
      </c>
      <c r="BK15" s="51">
        <f t="shared" si="69"/>
        <v>0</v>
      </c>
      <c r="BL15" s="53">
        <f t="shared" si="69"/>
        <v>0</v>
      </c>
      <c r="BM15" s="48">
        <f t="shared" si="69"/>
        <v>0</v>
      </c>
      <c r="BN15" s="48"/>
      <c r="BO15" s="51">
        <f>BO40+BO42+BO43</f>
        <v>0</v>
      </c>
      <c r="BP15" s="256">
        <f t="shared" si="37"/>
        <v>0</v>
      </c>
      <c r="BQ15" s="52">
        <f>BQ40+BQ42+BQ43</f>
        <v>0</v>
      </c>
      <c r="BR15" s="48">
        <f>BR40+BR42+BR43</f>
        <v>0</v>
      </c>
      <c r="BS15" s="51">
        <f>BS40+BS42+BS43</f>
        <v>0</v>
      </c>
      <c r="BT15" s="262">
        <f t="shared" si="38"/>
        <v>0</v>
      </c>
      <c r="BU15" s="52">
        <f t="shared" ref="BU15:BZ15" si="70">BU40+BU42+BU43</f>
        <v>0</v>
      </c>
      <c r="BV15" s="48">
        <f t="shared" si="70"/>
        <v>0</v>
      </c>
      <c r="BW15" s="48">
        <f t="shared" si="70"/>
        <v>0</v>
      </c>
      <c r="BX15" s="48">
        <f t="shared" si="70"/>
        <v>0</v>
      </c>
      <c r="BY15" s="48">
        <f t="shared" si="70"/>
        <v>0</v>
      </c>
      <c r="BZ15" s="51">
        <f t="shared" si="70"/>
        <v>0</v>
      </c>
      <c r="CA15" s="256">
        <f t="shared" si="5"/>
        <v>0</v>
      </c>
      <c r="CB15" s="45">
        <f>CB40+CB42+CB43</f>
        <v>0</v>
      </c>
      <c r="CC15" s="84">
        <f>CC40+CC42+CC43</f>
        <v>0</v>
      </c>
      <c r="CD15" s="164">
        <f>CD40+CD42+CD43</f>
        <v>0</v>
      </c>
      <c r="CE15" s="101"/>
      <c r="CF15" s="85" t="s">
        <v>138</v>
      </c>
      <c r="CG15" s="254">
        <f t="shared" ref="CG15:CX15" si="71">CG40+CG42+CG43</f>
        <v>99</v>
      </c>
      <c r="CH15" s="53">
        <f t="shared" si="71"/>
        <v>0</v>
      </c>
      <c r="CI15" s="48">
        <f t="shared" si="71"/>
        <v>1</v>
      </c>
      <c r="CJ15" s="48">
        <f t="shared" si="71"/>
        <v>0</v>
      </c>
      <c r="CK15" s="48">
        <f t="shared" si="71"/>
        <v>0</v>
      </c>
      <c r="CL15" s="48">
        <f t="shared" si="71"/>
        <v>0</v>
      </c>
      <c r="CM15" s="48">
        <f t="shared" si="71"/>
        <v>0</v>
      </c>
      <c r="CN15" s="48">
        <f t="shared" si="71"/>
        <v>0</v>
      </c>
      <c r="CO15" s="48">
        <f t="shared" si="71"/>
        <v>0</v>
      </c>
      <c r="CP15" s="48">
        <f t="shared" si="71"/>
        <v>0</v>
      </c>
      <c r="CQ15" s="48">
        <f t="shared" si="71"/>
        <v>0</v>
      </c>
      <c r="CR15" s="48">
        <f t="shared" si="71"/>
        <v>0</v>
      </c>
      <c r="CS15" s="48">
        <f t="shared" si="71"/>
        <v>0</v>
      </c>
      <c r="CT15" s="48">
        <f t="shared" si="71"/>
        <v>0</v>
      </c>
      <c r="CU15" s="48">
        <f t="shared" si="71"/>
        <v>0</v>
      </c>
      <c r="CV15" s="48">
        <f t="shared" si="71"/>
        <v>0</v>
      </c>
      <c r="CW15" s="48">
        <f t="shared" si="71"/>
        <v>0</v>
      </c>
      <c r="CX15" s="164">
        <f t="shared" si="71"/>
        <v>0</v>
      </c>
      <c r="CY15" s="101"/>
      <c r="CZ15" s="50" t="s">
        <v>138</v>
      </c>
      <c r="DA15" s="47">
        <f t="shared" ref="DA15:DH15" si="72">DA40+DA42+DA43</f>
        <v>101</v>
      </c>
      <c r="DB15" s="48">
        <f t="shared" si="72"/>
        <v>0</v>
      </c>
      <c r="DC15" s="48">
        <f t="shared" si="72"/>
        <v>0</v>
      </c>
      <c r="DD15" s="48">
        <f t="shared" si="72"/>
        <v>0</v>
      </c>
      <c r="DE15" s="51">
        <f t="shared" si="72"/>
        <v>0</v>
      </c>
      <c r="DF15" s="53">
        <f t="shared" si="72"/>
        <v>0</v>
      </c>
      <c r="DG15" s="48">
        <f t="shared" si="72"/>
        <v>0</v>
      </c>
      <c r="DH15" s="51">
        <f t="shared" si="72"/>
        <v>0</v>
      </c>
      <c r="DI15" s="256">
        <f t="shared" si="9"/>
        <v>0</v>
      </c>
      <c r="DJ15" s="52">
        <f>DJ40+DJ42+DJ43</f>
        <v>0</v>
      </c>
      <c r="DK15" s="48">
        <f>DK40+DK42+DK43</f>
        <v>0</v>
      </c>
      <c r="DL15" s="51">
        <f>DL40+DL42+DL43</f>
        <v>0</v>
      </c>
      <c r="DM15" s="256">
        <f t="shared" si="10"/>
        <v>0</v>
      </c>
      <c r="DN15" s="52">
        <f>DN40+DN42+DN43</f>
        <v>0</v>
      </c>
      <c r="DO15" s="51">
        <f>DO40+DO42+DO43</f>
        <v>0</v>
      </c>
      <c r="DP15" s="53">
        <f>DP40+DP42+DP43</f>
        <v>0</v>
      </c>
      <c r="DQ15" s="51">
        <f>DQ40+DQ42+DQ43</f>
        <v>0</v>
      </c>
      <c r="DR15" s="256">
        <f t="shared" si="11"/>
        <v>0</v>
      </c>
      <c r="DS15" s="52">
        <f>DS40+DS42+DS43</f>
        <v>4</v>
      </c>
      <c r="DT15" s="161">
        <f t="shared" si="12"/>
        <v>3.9603960396039604E-2</v>
      </c>
      <c r="DU15" s="269">
        <f>DU40+DU42+DU43</f>
        <v>3</v>
      </c>
      <c r="DV15" s="256">
        <f t="shared" si="13"/>
        <v>2.9702970297029702E-2</v>
      </c>
      <c r="DW15" s="164">
        <f>DW40+DW42+DW43</f>
        <v>0</v>
      </c>
      <c r="DX15" s="101"/>
      <c r="DY15" s="85" t="s">
        <v>138</v>
      </c>
      <c r="DZ15" s="52">
        <f t="shared" ref="DZ15:ER15" si="73">DZ40+DZ42+DZ43</f>
        <v>0</v>
      </c>
      <c r="EA15" s="48">
        <f t="shared" si="73"/>
        <v>0</v>
      </c>
      <c r="EB15" s="48">
        <f t="shared" si="73"/>
        <v>0</v>
      </c>
      <c r="EC15" s="48">
        <f t="shared" si="73"/>
        <v>1</v>
      </c>
      <c r="ED15" s="48">
        <f t="shared" si="73"/>
        <v>1</v>
      </c>
      <c r="EE15" s="48">
        <f t="shared" si="73"/>
        <v>0</v>
      </c>
      <c r="EF15" s="48">
        <f t="shared" si="73"/>
        <v>0</v>
      </c>
      <c r="EG15" s="48">
        <f t="shared" si="73"/>
        <v>1</v>
      </c>
      <c r="EH15" s="48">
        <f t="shared" si="73"/>
        <v>0</v>
      </c>
      <c r="EI15" s="48">
        <f t="shared" si="73"/>
        <v>0</v>
      </c>
      <c r="EJ15" s="48">
        <f t="shared" si="73"/>
        <v>1</v>
      </c>
      <c r="EK15" s="48">
        <f t="shared" si="73"/>
        <v>1</v>
      </c>
      <c r="EL15" s="48">
        <f t="shared" si="73"/>
        <v>0</v>
      </c>
      <c r="EM15" s="48">
        <f t="shared" si="73"/>
        <v>0</v>
      </c>
      <c r="EN15" s="48">
        <f t="shared" si="73"/>
        <v>0</v>
      </c>
      <c r="EO15" s="48">
        <f t="shared" si="73"/>
        <v>0</v>
      </c>
      <c r="EP15" s="48">
        <f t="shared" si="73"/>
        <v>0</v>
      </c>
      <c r="EQ15" s="51">
        <f t="shared" si="73"/>
        <v>0</v>
      </c>
      <c r="ER15" s="275">
        <f t="shared" si="73"/>
        <v>72</v>
      </c>
      <c r="ES15" s="272">
        <f t="shared" si="43"/>
        <v>5.5555555555555554</v>
      </c>
      <c r="ET15" s="52">
        <f t="shared" ref="ET15:FQ15" si="74">ET40+ET42+ET43</f>
        <v>0</v>
      </c>
      <c r="EU15" s="48">
        <f t="shared" si="74"/>
        <v>0</v>
      </c>
      <c r="EV15" s="48">
        <f t="shared" si="74"/>
        <v>1</v>
      </c>
      <c r="EW15" s="48">
        <f t="shared" si="74"/>
        <v>3</v>
      </c>
      <c r="EX15" s="49">
        <f t="shared" si="74"/>
        <v>0</v>
      </c>
      <c r="EY15" s="52">
        <f t="shared" si="74"/>
        <v>0</v>
      </c>
      <c r="EZ15" s="48">
        <f t="shared" si="74"/>
        <v>0</v>
      </c>
      <c r="FA15" s="48">
        <f t="shared" si="74"/>
        <v>0</v>
      </c>
      <c r="FB15" s="52">
        <f t="shared" si="74"/>
        <v>0</v>
      </c>
      <c r="FC15" s="48">
        <f t="shared" si="74"/>
        <v>0</v>
      </c>
      <c r="FD15" s="48">
        <f t="shared" si="74"/>
        <v>0</v>
      </c>
      <c r="FE15" s="48">
        <f t="shared" si="74"/>
        <v>1</v>
      </c>
      <c r="FF15" s="48">
        <f t="shared" si="74"/>
        <v>0</v>
      </c>
      <c r="FG15" s="48">
        <f t="shared" si="74"/>
        <v>0</v>
      </c>
      <c r="FH15" s="48">
        <f t="shared" si="74"/>
        <v>0</v>
      </c>
      <c r="FI15" s="48">
        <f t="shared" si="74"/>
        <v>0</v>
      </c>
      <c r="FJ15" s="48">
        <f t="shared" si="74"/>
        <v>0</v>
      </c>
      <c r="FK15" s="48">
        <f t="shared" si="74"/>
        <v>0</v>
      </c>
      <c r="FL15" s="48">
        <f t="shared" si="74"/>
        <v>0</v>
      </c>
      <c r="FM15" s="48">
        <f t="shared" si="74"/>
        <v>1</v>
      </c>
      <c r="FN15" s="48">
        <f t="shared" si="74"/>
        <v>0</v>
      </c>
      <c r="FO15" s="48">
        <f t="shared" si="74"/>
        <v>0</v>
      </c>
      <c r="FP15" s="48">
        <f t="shared" si="74"/>
        <v>0</v>
      </c>
      <c r="FQ15" s="49">
        <f t="shared" si="74"/>
        <v>0</v>
      </c>
      <c r="FR15" s="101"/>
      <c r="FS15" s="85" t="s">
        <v>138</v>
      </c>
      <c r="FT15" s="243">
        <f>FT40+FT42+FT43</f>
        <v>719</v>
      </c>
      <c r="FU15" s="279">
        <f t="shared" si="17"/>
        <v>2.642559109874826</v>
      </c>
      <c r="FV15" s="52">
        <f t="shared" ref="FV15:GG15" si="75">FV40+FV42+FV43</f>
        <v>0</v>
      </c>
      <c r="FW15" s="48">
        <f t="shared" si="75"/>
        <v>0</v>
      </c>
      <c r="FX15" s="48">
        <f t="shared" si="75"/>
        <v>0</v>
      </c>
      <c r="FY15" s="48">
        <f t="shared" si="75"/>
        <v>3</v>
      </c>
      <c r="FZ15" s="48">
        <f t="shared" si="75"/>
        <v>2</v>
      </c>
      <c r="GA15" s="48">
        <f t="shared" si="75"/>
        <v>0</v>
      </c>
      <c r="GB15" s="48">
        <f t="shared" si="75"/>
        <v>0</v>
      </c>
      <c r="GC15" s="48">
        <f t="shared" si="75"/>
        <v>2</v>
      </c>
      <c r="GD15" s="48">
        <f t="shared" si="75"/>
        <v>7</v>
      </c>
      <c r="GE15" s="51">
        <f t="shared" si="75"/>
        <v>5</v>
      </c>
      <c r="GF15" s="269">
        <f t="shared" si="75"/>
        <v>83</v>
      </c>
      <c r="GG15" s="164">
        <f t="shared" si="75"/>
        <v>823</v>
      </c>
      <c r="GH15" s="282">
        <f t="shared" si="19"/>
        <v>10.085054678007291</v>
      </c>
      <c r="GI15" s="52">
        <f t="shared" ref="GI15:GQ15" si="76">GI40+GI42+GI43</f>
        <v>4</v>
      </c>
      <c r="GJ15" s="48">
        <f t="shared" si="76"/>
        <v>0</v>
      </c>
      <c r="GK15" s="48">
        <f t="shared" si="76"/>
        <v>2</v>
      </c>
      <c r="GL15" s="48">
        <f t="shared" si="76"/>
        <v>0</v>
      </c>
      <c r="GM15" s="48">
        <f t="shared" si="76"/>
        <v>0</v>
      </c>
      <c r="GN15" s="48">
        <f t="shared" si="76"/>
        <v>0</v>
      </c>
      <c r="GO15" s="48">
        <f t="shared" si="76"/>
        <v>0</v>
      </c>
      <c r="GP15" s="48">
        <f t="shared" si="76"/>
        <v>0</v>
      </c>
      <c r="GQ15" s="49">
        <f t="shared" si="76"/>
        <v>0</v>
      </c>
      <c r="GR15" s="101"/>
      <c r="GS15" s="85" t="s">
        <v>138</v>
      </c>
      <c r="GT15" s="52">
        <f t="shared" ref="GT15:HB15" si="77">GT40+GT42+GT43</f>
        <v>0</v>
      </c>
      <c r="GU15" s="48">
        <f t="shared" si="77"/>
        <v>0</v>
      </c>
      <c r="GV15" s="48">
        <f t="shared" si="77"/>
        <v>0</v>
      </c>
      <c r="GW15" s="48">
        <f t="shared" si="77"/>
        <v>0</v>
      </c>
      <c r="GX15" s="48">
        <f t="shared" si="77"/>
        <v>0</v>
      </c>
      <c r="GY15" s="48">
        <f t="shared" si="77"/>
        <v>0</v>
      </c>
      <c r="GZ15" s="48">
        <f t="shared" si="77"/>
        <v>0</v>
      </c>
      <c r="HA15" s="49">
        <f t="shared" si="77"/>
        <v>15</v>
      </c>
      <c r="HB15" s="53">
        <f t="shared" si="77"/>
        <v>68</v>
      </c>
      <c r="HC15" s="245">
        <f t="shared" si="20"/>
        <v>0</v>
      </c>
      <c r="HD15" s="53">
        <f t="shared" ref="HD15:HP15" si="78">HD40+HD42+HD43</f>
        <v>0</v>
      </c>
      <c r="HE15" s="48">
        <f t="shared" si="78"/>
        <v>0</v>
      </c>
      <c r="HF15" s="48">
        <f t="shared" si="78"/>
        <v>0</v>
      </c>
      <c r="HG15" s="48">
        <f t="shared" si="78"/>
        <v>0</v>
      </c>
      <c r="HH15" s="49">
        <f t="shared" si="78"/>
        <v>0</v>
      </c>
      <c r="HI15" s="52">
        <f t="shared" si="78"/>
        <v>0</v>
      </c>
      <c r="HJ15" s="48">
        <f t="shared" si="78"/>
        <v>0</v>
      </c>
      <c r="HK15" s="48">
        <f t="shared" si="78"/>
        <v>0</v>
      </c>
      <c r="HL15" s="48">
        <f t="shared" si="78"/>
        <v>0</v>
      </c>
      <c r="HM15" s="48">
        <f t="shared" si="78"/>
        <v>0</v>
      </c>
      <c r="HN15" s="48">
        <f t="shared" si="78"/>
        <v>0</v>
      </c>
      <c r="HO15" s="48">
        <f t="shared" si="78"/>
        <v>0</v>
      </c>
      <c r="HP15" s="49">
        <f t="shared" si="78"/>
        <v>0</v>
      </c>
      <c r="HQ15" s="101"/>
      <c r="HR15" s="92" t="s">
        <v>138</v>
      </c>
      <c r="HS15" s="53">
        <f t="shared" ref="HS15:IU15" si="79">HS40+HS42+HS43</f>
        <v>0</v>
      </c>
      <c r="HT15" s="48">
        <f t="shared" si="79"/>
        <v>0</v>
      </c>
      <c r="HU15" s="48">
        <f t="shared" si="79"/>
        <v>0</v>
      </c>
      <c r="HV15" s="48">
        <f t="shared" si="79"/>
        <v>0</v>
      </c>
      <c r="HW15" s="48">
        <f t="shared" si="79"/>
        <v>0</v>
      </c>
      <c r="HX15" s="48">
        <f t="shared" si="79"/>
        <v>0</v>
      </c>
      <c r="HY15" s="48">
        <f t="shared" si="79"/>
        <v>1</v>
      </c>
      <c r="HZ15" s="48">
        <f t="shared" si="79"/>
        <v>1</v>
      </c>
      <c r="IA15" s="48">
        <f t="shared" si="79"/>
        <v>0</v>
      </c>
      <c r="IB15" s="48">
        <f t="shared" si="79"/>
        <v>1</v>
      </c>
      <c r="IC15" s="48">
        <f t="shared" si="79"/>
        <v>1</v>
      </c>
      <c r="ID15" s="48">
        <f t="shared" si="79"/>
        <v>0</v>
      </c>
      <c r="IE15" s="48">
        <f t="shared" si="79"/>
        <v>0</v>
      </c>
      <c r="IF15" s="48">
        <f t="shared" si="79"/>
        <v>0</v>
      </c>
      <c r="IG15" s="49">
        <f t="shared" si="79"/>
        <v>0</v>
      </c>
      <c r="IH15" s="52">
        <f t="shared" si="79"/>
        <v>0</v>
      </c>
      <c r="II15" s="48">
        <f t="shared" si="79"/>
        <v>0</v>
      </c>
      <c r="IJ15" s="51">
        <f t="shared" si="79"/>
        <v>0</v>
      </c>
      <c r="IK15" s="53">
        <f t="shared" si="79"/>
        <v>0</v>
      </c>
      <c r="IL15" s="48">
        <f t="shared" si="79"/>
        <v>0</v>
      </c>
      <c r="IM15" s="49">
        <f t="shared" si="79"/>
        <v>0</v>
      </c>
      <c r="IN15" s="53">
        <f t="shared" si="79"/>
        <v>0</v>
      </c>
      <c r="IO15" s="48">
        <f t="shared" si="79"/>
        <v>0</v>
      </c>
      <c r="IP15" s="49">
        <f t="shared" si="79"/>
        <v>0</v>
      </c>
      <c r="IQ15" s="52">
        <f t="shared" si="79"/>
        <v>0</v>
      </c>
      <c r="IR15" s="48">
        <f t="shared" si="79"/>
        <v>0</v>
      </c>
      <c r="IS15" s="48">
        <f t="shared" si="79"/>
        <v>0</v>
      </c>
      <c r="IT15" s="48">
        <f t="shared" si="79"/>
        <v>0</v>
      </c>
      <c r="IU15" s="48">
        <f t="shared" si="79"/>
        <v>0</v>
      </c>
      <c r="IV15" s="101"/>
      <c r="IW15" s="85" t="s">
        <v>138</v>
      </c>
      <c r="IX15" s="52">
        <f t="shared" ref="IX15:JM15" si="80">IX40+IX42+IX43</f>
        <v>0</v>
      </c>
      <c r="IY15" s="48">
        <f t="shared" si="80"/>
        <v>0</v>
      </c>
      <c r="IZ15" s="48">
        <f t="shared" si="80"/>
        <v>0</v>
      </c>
      <c r="JA15" s="48">
        <f t="shared" si="80"/>
        <v>0</v>
      </c>
      <c r="JB15" s="51">
        <f t="shared" si="80"/>
        <v>0</v>
      </c>
      <c r="JC15" s="217">
        <f t="shared" si="80"/>
        <v>0</v>
      </c>
      <c r="JD15" s="218">
        <f t="shared" si="80"/>
        <v>0</v>
      </c>
      <c r="JE15" s="218">
        <f t="shared" si="80"/>
        <v>0</v>
      </c>
      <c r="JF15" s="218">
        <f t="shared" si="80"/>
        <v>0</v>
      </c>
      <c r="JG15" s="219">
        <f t="shared" si="80"/>
        <v>0</v>
      </c>
      <c r="JH15" s="217">
        <f t="shared" si="80"/>
        <v>0</v>
      </c>
      <c r="JI15" s="218">
        <f t="shared" si="80"/>
        <v>0</v>
      </c>
      <c r="JJ15" s="218">
        <f t="shared" si="80"/>
        <v>0</v>
      </c>
      <c r="JK15" s="218">
        <f t="shared" si="80"/>
        <v>0</v>
      </c>
      <c r="JL15" s="219">
        <f t="shared" si="80"/>
        <v>0</v>
      </c>
      <c r="JM15" s="217">
        <f t="shared" si="80"/>
        <v>8</v>
      </c>
      <c r="JN15" s="218">
        <f>JN40+JN42+JN43</f>
        <v>412</v>
      </c>
      <c r="JO15" s="393">
        <f t="shared" si="25"/>
        <v>1.9417475728155338</v>
      </c>
      <c r="JP15" s="53">
        <f t="shared" ref="JP15:KN15" si="81">JP40+JP42+JP43</f>
        <v>0</v>
      </c>
      <c r="JQ15" s="52">
        <f t="shared" si="81"/>
        <v>0</v>
      </c>
      <c r="JR15" s="49">
        <f t="shared" si="81"/>
        <v>0</v>
      </c>
      <c r="JS15" s="53">
        <f t="shared" si="81"/>
        <v>87</v>
      </c>
      <c r="JT15" s="48">
        <f t="shared" si="81"/>
        <v>0</v>
      </c>
      <c r="JU15" s="48">
        <f t="shared" si="81"/>
        <v>0</v>
      </c>
      <c r="JV15" s="699">
        <f t="shared" si="81"/>
        <v>0</v>
      </c>
      <c r="JW15" s="52">
        <f t="shared" si="81"/>
        <v>59</v>
      </c>
      <c r="JX15" s="48">
        <f t="shared" si="81"/>
        <v>5</v>
      </c>
      <c r="JY15" s="48">
        <f t="shared" si="81"/>
        <v>4</v>
      </c>
      <c r="JZ15" s="700">
        <f t="shared" si="81"/>
        <v>43.293718166383698</v>
      </c>
      <c r="KA15" s="53">
        <f t="shared" si="81"/>
        <v>77</v>
      </c>
      <c r="KB15" s="48">
        <f t="shared" si="81"/>
        <v>3</v>
      </c>
      <c r="KC15" s="48">
        <f t="shared" si="81"/>
        <v>20</v>
      </c>
      <c r="KD15" s="699">
        <f t="shared" si="81"/>
        <v>79.920177383592019</v>
      </c>
      <c r="KE15" s="52">
        <f t="shared" si="81"/>
        <v>0</v>
      </c>
      <c r="KF15" s="48">
        <f t="shared" si="81"/>
        <v>0</v>
      </c>
      <c r="KG15" s="48">
        <f t="shared" si="81"/>
        <v>0</v>
      </c>
      <c r="KH15" s="48">
        <f t="shared" si="81"/>
        <v>0</v>
      </c>
      <c r="KI15" s="51">
        <f t="shared" si="81"/>
        <v>0</v>
      </c>
      <c r="KJ15" s="53">
        <f t="shared" si="81"/>
        <v>0</v>
      </c>
      <c r="KK15" s="48">
        <f t="shared" si="81"/>
        <v>0</v>
      </c>
      <c r="KL15" s="48">
        <f t="shared" si="81"/>
        <v>1</v>
      </c>
      <c r="KM15" s="48">
        <f t="shared" si="81"/>
        <v>0</v>
      </c>
      <c r="KN15" s="49">
        <f t="shared" si="81"/>
        <v>0</v>
      </c>
    </row>
    <row r="16" spans="1:300" s="96" customFormat="1" ht="25.5" customHeight="1" x14ac:dyDescent="0.3">
      <c r="A16" s="45"/>
      <c r="B16" s="54" t="s">
        <v>139</v>
      </c>
      <c r="C16" s="47">
        <f>C30+C29</f>
        <v>62</v>
      </c>
      <c r="D16" s="48">
        <f>D30+D29</f>
        <v>0</v>
      </c>
      <c r="E16" s="48">
        <f>E30+E29</f>
        <v>0</v>
      </c>
      <c r="F16" s="51">
        <f>F30+F29</f>
        <v>0</v>
      </c>
      <c r="G16" s="142">
        <f t="shared" si="28"/>
        <v>0</v>
      </c>
      <c r="H16" s="52">
        <f>H30+H29</f>
        <v>0</v>
      </c>
      <c r="I16" s="51">
        <f>I30+I29</f>
        <v>0</v>
      </c>
      <c r="J16" s="53">
        <f>J30+J29</f>
        <v>7</v>
      </c>
      <c r="K16" s="48">
        <f>K30+K29</f>
        <v>7</v>
      </c>
      <c r="L16" s="51">
        <f>L30+L29</f>
        <v>5</v>
      </c>
      <c r="M16" s="143">
        <f t="shared" si="1"/>
        <v>8.064516129032258</v>
      </c>
      <c r="N16" s="53">
        <f>N30+N29</f>
        <v>7</v>
      </c>
      <c r="O16" s="48">
        <f>O30+O29</f>
        <v>7</v>
      </c>
      <c r="P16" s="51">
        <f>P30+P29</f>
        <v>5</v>
      </c>
      <c r="Q16" s="145">
        <f t="shared" si="29"/>
        <v>8.064516129032258</v>
      </c>
      <c r="R16" s="52">
        <f t="shared" ref="R16:Z16" si="82">R30+R29</f>
        <v>7</v>
      </c>
      <c r="S16" s="51">
        <f t="shared" si="82"/>
        <v>7</v>
      </c>
      <c r="T16" s="53">
        <f t="shared" si="82"/>
        <v>7</v>
      </c>
      <c r="U16" s="49">
        <f t="shared" si="82"/>
        <v>7</v>
      </c>
      <c r="V16" s="52">
        <f t="shared" si="82"/>
        <v>7</v>
      </c>
      <c r="W16" s="51">
        <f t="shared" si="82"/>
        <v>0</v>
      </c>
      <c r="X16" s="53">
        <f t="shared" si="82"/>
        <v>0</v>
      </c>
      <c r="Y16" s="48">
        <f t="shared" si="82"/>
        <v>0</v>
      </c>
      <c r="Z16" s="49">
        <f t="shared" si="82"/>
        <v>0</v>
      </c>
      <c r="AA16" s="101"/>
      <c r="AB16" s="93" t="s">
        <v>139</v>
      </c>
      <c r="AC16" s="254">
        <f>AC30+AC29</f>
        <v>80</v>
      </c>
      <c r="AD16" s="269">
        <f>AD30+AD29</f>
        <v>7</v>
      </c>
      <c r="AE16" s="256">
        <f t="shared" si="31"/>
        <v>8.75</v>
      </c>
      <c r="AF16" s="52">
        <f t="shared" ref="AF16:AN16" si="83">AF30+AF29</f>
        <v>7</v>
      </c>
      <c r="AG16" s="48">
        <f t="shared" si="83"/>
        <v>7</v>
      </c>
      <c r="AH16" s="48">
        <f t="shared" si="83"/>
        <v>0</v>
      </c>
      <c r="AI16" s="48">
        <f t="shared" si="83"/>
        <v>0</v>
      </c>
      <c r="AJ16" s="48">
        <f t="shared" si="83"/>
        <v>11</v>
      </c>
      <c r="AK16" s="48">
        <f t="shared" si="83"/>
        <v>0</v>
      </c>
      <c r="AL16" s="48">
        <f t="shared" si="83"/>
        <v>0</v>
      </c>
      <c r="AM16" s="48">
        <f t="shared" si="83"/>
        <v>4</v>
      </c>
      <c r="AN16" s="51">
        <f t="shared" si="83"/>
        <v>9</v>
      </c>
      <c r="AO16" s="256">
        <f t="shared" si="33"/>
        <v>11.25</v>
      </c>
      <c r="AP16" s="52">
        <f>AP30+AP29</f>
        <v>0</v>
      </c>
      <c r="AQ16" s="48">
        <f>AQ30+AQ29</f>
        <v>9</v>
      </c>
      <c r="AR16" s="48">
        <f>AR30+AR29</f>
        <v>0</v>
      </c>
      <c r="AS16" s="48"/>
      <c r="AT16" s="48">
        <f>AT30+AT29</f>
        <v>0</v>
      </c>
      <c r="AU16" s="51">
        <f>AU30+AU29</f>
        <v>0</v>
      </c>
      <c r="AV16" s="145">
        <f t="shared" si="34"/>
        <v>0</v>
      </c>
      <c r="AW16" s="52">
        <f>AW30+AW29</f>
        <v>0</v>
      </c>
      <c r="AX16" s="48">
        <f>AX30+AX29</f>
        <v>0</v>
      </c>
      <c r="AY16" s="51">
        <f>AY30+AY29</f>
        <v>0</v>
      </c>
      <c r="AZ16" s="256">
        <f t="shared" si="35"/>
        <v>0</v>
      </c>
      <c r="BA16" s="53">
        <f t="shared" ref="BA16:BD16" si="84">BA30+BA29</f>
        <v>0</v>
      </c>
      <c r="BB16" s="49">
        <f t="shared" si="84"/>
        <v>0</v>
      </c>
      <c r="BC16" s="269">
        <f t="shared" si="84"/>
        <v>3</v>
      </c>
      <c r="BD16" s="164">
        <f t="shared" si="84"/>
        <v>9</v>
      </c>
      <c r="BE16" s="657" t="s">
        <v>139</v>
      </c>
      <c r="BF16" s="254">
        <f>BF30+BF29</f>
        <v>80</v>
      </c>
      <c r="BG16" s="52">
        <f t="shared" ref="BG16:BO16" si="85">BG30+BG29</f>
        <v>0</v>
      </c>
      <c r="BH16" s="48">
        <f t="shared" si="85"/>
        <v>13</v>
      </c>
      <c r="BI16" s="48">
        <f t="shared" si="85"/>
        <v>0</v>
      </c>
      <c r="BJ16" s="48">
        <f t="shared" si="85"/>
        <v>0</v>
      </c>
      <c r="BK16" s="51">
        <f t="shared" si="85"/>
        <v>0</v>
      </c>
      <c r="BL16" s="53">
        <f t="shared" si="85"/>
        <v>0</v>
      </c>
      <c r="BM16" s="48">
        <f t="shared" si="85"/>
        <v>0</v>
      </c>
      <c r="BN16" s="48"/>
      <c r="BO16" s="51">
        <f t="shared" si="85"/>
        <v>1</v>
      </c>
      <c r="BP16" s="256">
        <f t="shared" si="37"/>
        <v>1.2500000000000001E-2</v>
      </c>
      <c r="BQ16" s="52">
        <f>BQ30+BQ29</f>
        <v>0</v>
      </c>
      <c r="BR16" s="48">
        <f>BR30+BR29</f>
        <v>0</v>
      </c>
      <c r="BS16" s="51">
        <f>BS30+BS29</f>
        <v>0</v>
      </c>
      <c r="BT16" s="262">
        <f t="shared" si="38"/>
        <v>0</v>
      </c>
      <c r="BU16" s="52">
        <f t="shared" ref="BU16:BZ16" si="86">BU30+BU29</f>
        <v>0</v>
      </c>
      <c r="BV16" s="48">
        <f t="shared" si="86"/>
        <v>0</v>
      </c>
      <c r="BW16" s="48">
        <f t="shared" si="86"/>
        <v>0</v>
      </c>
      <c r="BX16" s="48">
        <f t="shared" si="86"/>
        <v>0</v>
      </c>
      <c r="BY16" s="48">
        <f t="shared" si="86"/>
        <v>0</v>
      </c>
      <c r="BZ16" s="51">
        <f t="shared" si="86"/>
        <v>0</v>
      </c>
      <c r="CA16" s="256">
        <f t="shared" si="5"/>
        <v>0</v>
      </c>
      <c r="CB16" s="45">
        <f t="shared" ref="CB16:CD16" si="87">CB30+CB29</f>
        <v>0</v>
      </c>
      <c r="CC16" s="84">
        <f t="shared" si="87"/>
        <v>0</v>
      </c>
      <c r="CD16" s="164">
        <f t="shared" si="87"/>
        <v>0</v>
      </c>
      <c r="CE16" s="101"/>
      <c r="CF16" s="86" t="s">
        <v>139</v>
      </c>
      <c r="CG16" s="254">
        <f t="shared" ref="CG16:CX16" si="88">CG30+CG29</f>
        <v>85</v>
      </c>
      <c r="CH16" s="53">
        <f t="shared" si="88"/>
        <v>0</v>
      </c>
      <c r="CI16" s="48">
        <f t="shared" si="88"/>
        <v>5</v>
      </c>
      <c r="CJ16" s="48">
        <f t="shared" si="88"/>
        <v>0</v>
      </c>
      <c r="CK16" s="48">
        <f t="shared" si="88"/>
        <v>0</v>
      </c>
      <c r="CL16" s="48">
        <f t="shared" si="88"/>
        <v>0</v>
      </c>
      <c r="CM16" s="48">
        <f t="shared" si="88"/>
        <v>0</v>
      </c>
      <c r="CN16" s="48">
        <f t="shared" si="88"/>
        <v>0</v>
      </c>
      <c r="CO16" s="48">
        <f t="shared" si="88"/>
        <v>0</v>
      </c>
      <c r="CP16" s="48">
        <f t="shared" si="88"/>
        <v>0</v>
      </c>
      <c r="CQ16" s="48">
        <f t="shared" si="88"/>
        <v>0</v>
      </c>
      <c r="CR16" s="48">
        <f t="shared" si="88"/>
        <v>0</v>
      </c>
      <c r="CS16" s="48">
        <f t="shared" si="88"/>
        <v>0</v>
      </c>
      <c r="CT16" s="48">
        <f t="shared" si="88"/>
        <v>0</v>
      </c>
      <c r="CU16" s="48">
        <f t="shared" si="88"/>
        <v>0</v>
      </c>
      <c r="CV16" s="48">
        <f t="shared" si="88"/>
        <v>0</v>
      </c>
      <c r="CW16" s="48">
        <f t="shared" si="88"/>
        <v>0</v>
      </c>
      <c r="CX16" s="164">
        <f t="shared" si="88"/>
        <v>0</v>
      </c>
      <c r="CY16" s="101"/>
      <c r="CZ16" s="55" t="s">
        <v>139</v>
      </c>
      <c r="DA16" s="47">
        <f>DA30+DA29</f>
        <v>85</v>
      </c>
      <c r="DB16" s="48">
        <f t="shared" ref="DB16:DH16" si="89">DB30+DB29</f>
        <v>0</v>
      </c>
      <c r="DC16" s="48">
        <f t="shared" si="89"/>
        <v>5</v>
      </c>
      <c r="DD16" s="48">
        <f t="shared" si="89"/>
        <v>0</v>
      </c>
      <c r="DE16" s="51">
        <f t="shared" si="89"/>
        <v>0</v>
      </c>
      <c r="DF16" s="53">
        <f t="shared" si="89"/>
        <v>0</v>
      </c>
      <c r="DG16" s="48">
        <f t="shared" si="89"/>
        <v>0</v>
      </c>
      <c r="DH16" s="51">
        <f t="shared" si="89"/>
        <v>0</v>
      </c>
      <c r="DI16" s="256">
        <f t="shared" si="9"/>
        <v>0</v>
      </c>
      <c r="DJ16" s="52">
        <f>DJ30+DJ29</f>
        <v>0</v>
      </c>
      <c r="DK16" s="48">
        <f>DK30+DK29</f>
        <v>0</v>
      </c>
      <c r="DL16" s="51">
        <f>DL30+DL29</f>
        <v>0</v>
      </c>
      <c r="DM16" s="256">
        <f t="shared" si="10"/>
        <v>0</v>
      </c>
      <c r="DN16" s="52">
        <f t="shared" ref="DN16:DQ16" si="90">DN30+DN29</f>
        <v>0</v>
      </c>
      <c r="DO16" s="51">
        <f t="shared" si="90"/>
        <v>0</v>
      </c>
      <c r="DP16" s="53">
        <f t="shared" si="90"/>
        <v>0</v>
      </c>
      <c r="DQ16" s="51">
        <f t="shared" si="90"/>
        <v>0</v>
      </c>
      <c r="DR16" s="256">
        <f t="shared" si="11"/>
        <v>0</v>
      </c>
      <c r="DS16" s="52">
        <f>DS30+DS29</f>
        <v>2</v>
      </c>
      <c r="DT16" s="161">
        <f t="shared" si="12"/>
        <v>2.3529411764705882E-2</v>
      </c>
      <c r="DU16" s="269">
        <f>DU30+DU29</f>
        <v>2</v>
      </c>
      <c r="DV16" s="256">
        <f t="shared" si="13"/>
        <v>2.3529411764705882E-2</v>
      </c>
      <c r="DW16" s="164">
        <f t="shared" ref="DW16" si="91">DW30+DW29</f>
        <v>0</v>
      </c>
      <c r="DX16" s="101"/>
      <c r="DY16" s="86" t="s">
        <v>139</v>
      </c>
      <c r="DZ16" s="52">
        <f>DZ30+DZ29</f>
        <v>0</v>
      </c>
      <c r="EA16" s="48">
        <f t="shared" ref="EA16:EQ16" si="92">EA30+EA29</f>
        <v>1</v>
      </c>
      <c r="EB16" s="48">
        <f t="shared" si="92"/>
        <v>0</v>
      </c>
      <c r="EC16" s="48">
        <f t="shared" si="92"/>
        <v>0</v>
      </c>
      <c r="ED16" s="48">
        <f t="shared" si="92"/>
        <v>0</v>
      </c>
      <c r="EE16" s="48">
        <f t="shared" si="92"/>
        <v>1</v>
      </c>
      <c r="EF16" s="48">
        <f t="shared" si="92"/>
        <v>0</v>
      </c>
      <c r="EG16" s="48">
        <f t="shared" si="92"/>
        <v>0</v>
      </c>
      <c r="EH16" s="48">
        <f t="shared" si="92"/>
        <v>0</v>
      </c>
      <c r="EI16" s="48">
        <f t="shared" si="92"/>
        <v>1</v>
      </c>
      <c r="EJ16" s="48">
        <f t="shared" si="92"/>
        <v>0</v>
      </c>
      <c r="EK16" s="48">
        <f t="shared" si="92"/>
        <v>0</v>
      </c>
      <c r="EL16" s="48">
        <f t="shared" si="92"/>
        <v>0</v>
      </c>
      <c r="EM16" s="48">
        <f t="shared" si="92"/>
        <v>0</v>
      </c>
      <c r="EN16" s="48">
        <f t="shared" si="92"/>
        <v>0</v>
      </c>
      <c r="EO16" s="48">
        <f t="shared" si="92"/>
        <v>0</v>
      </c>
      <c r="EP16" s="48">
        <f t="shared" si="92"/>
        <v>0</v>
      </c>
      <c r="EQ16" s="51">
        <f t="shared" si="92"/>
        <v>0</v>
      </c>
      <c r="ER16" s="275">
        <f>ER30+ER29</f>
        <v>68</v>
      </c>
      <c r="ES16" s="272">
        <f t="shared" si="43"/>
        <v>16.176470588235293</v>
      </c>
      <c r="ET16" s="52">
        <f t="shared" ref="ET16:FQ16" si="93">ET30+ET29</f>
        <v>0</v>
      </c>
      <c r="EU16" s="48">
        <f t="shared" si="93"/>
        <v>1</v>
      </c>
      <c r="EV16" s="48">
        <f t="shared" si="93"/>
        <v>3</v>
      </c>
      <c r="EW16" s="48">
        <f t="shared" si="93"/>
        <v>7</v>
      </c>
      <c r="EX16" s="49">
        <f t="shared" si="93"/>
        <v>0</v>
      </c>
      <c r="EY16" s="52">
        <f t="shared" si="93"/>
        <v>0</v>
      </c>
      <c r="EZ16" s="48">
        <f t="shared" si="93"/>
        <v>0</v>
      </c>
      <c r="FA16" s="48">
        <f t="shared" si="93"/>
        <v>0</v>
      </c>
      <c r="FB16" s="52">
        <f t="shared" si="93"/>
        <v>0</v>
      </c>
      <c r="FC16" s="48">
        <f t="shared" si="93"/>
        <v>0</v>
      </c>
      <c r="FD16" s="48">
        <f t="shared" si="93"/>
        <v>0</v>
      </c>
      <c r="FE16" s="48">
        <f t="shared" si="93"/>
        <v>0</v>
      </c>
      <c r="FF16" s="48">
        <f t="shared" si="93"/>
        <v>0</v>
      </c>
      <c r="FG16" s="48">
        <f t="shared" si="93"/>
        <v>0</v>
      </c>
      <c r="FH16" s="48">
        <f t="shared" si="93"/>
        <v>0</v>
      </c>
      <c r="FI16" s="48">
        <f t="shared" si="93"/>
        <v>0</v>
      </c>
      <c r="FJ16" s="48">
        <f t="shared" si="93"/>
        <v>0</v>
      </c>
      <c r="FK16" s="48">
        <f t="shared" si="93"/>
        <v>2</v>
      </c>
      <c r="FL16" s="48">
        <f t="shared" si="93"/>
        <v>1</v>
      </c>
      <c r="FM16" s="48">
        <f t="shared" si="93"/>
        <v>0</v>
      </c>
      <c r="FN16" s="48">
        <f t="shared" si="93"/>
        <v>0</v>
      </c>
      <c r="FO16" s="48">
        <f t="shared" si="93"/>
        <v>0</v>
      </c>
      <c r="FP16" s="48">
        <f t="shared" si="93"/>
        <v>0</v>
      </c>
      <c r="FQ16" s="49">
        <f t="shared" si="93"/>
        <v>0</v>
      </c>
      <c r="FR16" s="101"/>
      <c r="FS16" s="86" t="s">
        <v>139</v>
      </c>
      <c r="FT16" s="243">
        <f>FT30+FT29</f>
        <v>528</v>
      </c>
      <c r="FU16" s="279">
        <f t="shared" si="17"/>
        <v>2.6515151515151514</v>
      </c>
      <c r="FV16" s="52">
        <f>FV30+FV29</f>
        <v>0</v>
      </c>
      <c r="FW16" s="48">
        <f t="shared" ref="FW16:GG16" si="94">FW30+FW29</f>
        <v>0</v>
      </c>
      <c r="FX16" s="48">
        <f t="shared" si="94"/>
        <v>0</v>
      </c>
      <c r="FY16" s="48">
        <f t="shared" si="94"/>
        <v>0</v>
      </c>
      <c r="FZ16" s="48">
        <f t="shared" si="94"/>
        <v>1</v>
      </c>
      <c r="GA16" s="48">
        <f t="shared" si="94"/>
        <v>0</v>
      </c>
      <c r="GB16" s="48">
        <f t="shared" si="94"/>
        <v>1</v>
      </c>
      <c r="GC16" s="48">
        <f t="shared" si="94"/>
        <v>4</v>
      </c>
      <c r="GD16" s="48">
        <f t="shared" si="94"/>
        <v>6</v>
      </c>
      <c r="GE16" s="51">
        <f t="shared" si="94"/>
        <v>2</v>
      </c>
      <c r="GF16" s="269">
        <f t="shared" si="94"/>
        <v>85</v>
      </c>
      <c r="GG16" s="164">
        <f t="shared" si="94"/>
        <v>404</v>
      </c>
      <c r="GH16" s="282">
        <f t="shared" si="19"/>
        <v>21.03960396039604</v>
      </c>
      <c r="GI16" s="52">
        <f t="shared" ref="GI16:GQ16" si="95">GI30+GI29</f>
        <v>15</v>
      </c>
      <c r="GJ16" s="48">
        <f t="shared" si="95"/>
        <v>0</v>
      </c>
      <c r="GK16" s="48">
        <f t="shared" si="95"/>
        <v>0</v>
      </c>
      <c r="GL16" s="48">
        <f t="shared" si="95"/>
        <v>0</v>
      </c>
      <c r="GM16" s="48">
        <f t="shared" si="95"/>
        <v>0</v>
      </c>
      <c r="GN16" s="48">
        <f t="shared" si="95"/>
        <v>0</v>
      </c>
      <c r="GO16" s="48">
        <f t="shared" si="95"/>
        <v>0</v>
      </c>
      <c r="GP16" s="48">
        <f t="shared" si="95"/>
        <v>0</v>
      </c>
      <c r="GQ16" s="49">
        <f t="shared" si="95"/>
        <v>0</v>
      </c>
      <c r="GR16" s="101"/>
      <c r="GS16" s="86" t="s">
        <v>139</v>
      </c>
      <c r="GT16" s="52">
        <f t="shared" ref="GT16:HB16" si="96">GT30+GT29</f>
        <v>0</v>
      </c>
      <c r="GU16" s="48">
        <f t="shared" si="96"/>
        <v>0</v>
      </c>
      <c r="GV16" s="48">
        <f t="shared" si="96"/>
        <v>0</v>
      </c>
      <c r="GW16" s="48">
        <f t="shared" si="96"/>
        <v>0</v>
      </c>
      <c r="GX16" s="48">
        <f t="shared" si="96"/>
        <v>0</v>
      </c>
      <c r="GY16" s="48">
        <f t="shared" si="96"/>
        <v>0</v>
      </c>
      <c r="GZ16" s="48">
        <f t="shared" si="96"/>
        <v>0</v>
      </c>
      <c r="HA16" s="49">
        <f t="shared" si="96"/>
        <v>0</v>
      </c>
      <c r="HB16" s="53">
        <f t="shared" si="96"/>
        <v>34</v>
      </c>
      <c r="HC16" s="245">
        <f t="shared" si="20"/>
        <v>0</v>
      </c>
      <c r="HD16" s="53">
        <f t="shared" ref="HD16:HP16" si="97">HD30+HD29</f>
        <v>0</v>
      </c>
      <c r="HE16" s="48">
        <f t="shared" si="97"/>
        <v>0</v>
      </c>
      <c r="HF16" s="48">
        <f t="shared" si="97"/>
        <v>0</v>
      </c>
      <c r="HG16" s="48">
        <f t="shared" si="97"/>
        <v>0</v>
      </c>
      <c r="HH16" s="49">
        <f t="shared" si="97"/>
        <v>0</v>
      </c>
      <c r="HI16" s="52">
        <f t="shared" si="97"/>
        <v>0</v>
      </c>
      <c r="HJ16" s="48">
        <f t="shared" si="97"/>
        <v>0</v>
      </c>
      <c r="HK16" s="48">
        <f t="shared" si="97"/>
        <v>0</v>
      </c>
      <c r="HL16" s="48">
        <f t="shared" si="97"/>
        <v>0</v>
      </c>
      <c r="HM16" s="48">
        <f t="shared" si="97"/>
        <v>0</v>
      </c>
      <c r="HN16" s="48">
        <f t="shared" si="97"/>
        <v>0</v>
      </c>
      <c r="HO16" s="48">
        <f t="shared" si="97"/>
        <v>0</v>
      </c>
      <c r="HP16" s="49">
        <f t="shared" si="97"/>
        <v>0</v>
      </c>
      <c r="HQ16" s="101"/>
      <c r="HR16" s="93" t="s">
        <v>139</v>
      </c>
      <c r="HS16" s="53">
        <f t="shared" ref="HS16:IU16" si="98">HS30+HS29</f>
        <v>0</v>
      </c>
      <c r="HT16" s="48">
        <f t="shared" si="98"/>
        <v>0</v>
      </c>
      <c r="HU16" s="48">
        <f t="shared" si="98"/>
        <v>0</v>
      </c>
      <c r="HV16" s="48">
        <f t="shared" si="98"/>
        <v>0</v>
      </c>
      <c r="HW16" s="48">
        <f t="shared" si="98"/>
        <v>0</v>
      </c>
      <c r="HX16" s="48">
        <f t="shared" si="98"/>
        <v>0</v>
      </c>
      <c r="HY16" s="48">
        <f t="shared" si="98"/>
        <v>0</v>
      </c>
      <c r="HZ16" s="48">
        <f t="shared" si="98"/>
        <v>0</v>
      </c>
      <c r="IA16" s="48">
        <f t="shared" si="98"/>
        <v>0</v>
      </c>
      <c r="IB16" s="48">
        <f t="shared" si="98"/>
        <v>0</v>
      </c>
      <c r="IC16" s="48">
        <f t="shared" si="98"/>
        <v>0</v>
      </c>
      <c r="ID16" s="48">
        <f t="shared" si="98"/>
        <v>0</v>
      </c>
      <c r="IE16" s="48">
        <f t="shared" si="98"/>
        <v>0</v>
      </c>
      <c r="IF16" s="48">
        <f t="shared" si="98"/>
        <v>0</v>
      </c>
      <c r="IG16" s="49">
        <f t="shared" si="98"/>
        <v>0</v>
      </c>
      <c r="IH16" s="52">
        <f t="shared" si="98"/>
        <v>0</v>
      </c>
      <c r="II16" s="48">
        <f t="shared" si="98"/>
        <v>0</v>
      </c>
      <c r="IJ16" s="51">
        <f t="shared" si="98"/>
        <v>0</v>
      </c>
      <c r="IK16" s="53">
        <f t="shared" si="98"/>
        <v>0</v>
      </c>
      <c r="IL16" s="48">
        <f t="shared" si="98"/>
        <v>0</v>
      </c>
      <c r="IM16" s="49">
        <f t="shared" si="98"/>
        <v>0</v>
      </c>
      <c r="IN16" s="53">
        <f t="shared" si="98"/>
        <v>0</v>
      </c>
      <c r="IO16" s="48">
        <f t="shared" si="98"/>
        <v>0</v>
      </c>
      <c r="IP16" s="49">
        <f t="shared" si="98"/>
        <v>0</v>
      </c>
      <c r="IQ16" s="52">
        <f t="shared" si="98"/>
        <v>0</v>
      </c>
      <c r="IR16" s="48">
        <f t="shared" si="98"/>
        <v>0</v>
      </c>
      <c r="IS16" s="48">
        <f t="shared" si="98"/>
        <v>0</v>
      </c>
      <c r="IT16" s="48">
        <f t="shared" si="98"/>
        <v>0</v>
      </c>
      <c r="IU16" s="48">
        <f t="shared" si="98"/>
        <v>0</v>
      </c>
      <c r="IV16" s="101"/>
      <c r="IW16" s="86" t="s">
        <v>139</v>
      </c>
      <c r="IX16" s="52">
        <f t="shared" ref="IX16:JN16" si="99">IX30+IX29</f>
        <v>0</v>
      </c>
      <c r="IY16" s="48">
        <f t="shared" si="99"/>
        <v>0</v>
      </c>
      <c r="IZ16" s="48">
        <f t="shared" si="99"/>
        <v>0</v>
      </c>
      <c r="JA16" s="48">
        <f t="shared" si="99"/>
        <v>0</v>
      </c>
      <c r="JB16" s="51">
        <f t="shared" si="99"/>
        <v>0</v>
      </c>
      <c r="JC16" s="217">
        <f t="shared" si="99"/>
        <v>0</v>
      </c>
      <c r="JD16" s="218">
        <f t="shared" si="99"/>
        <v>0</v>
      </c>
      <c r="JE16" s="218">
        <f t="shared" si="99"/>
        <v>0</v>
      </c>
      <c r="JF16" s="218">
        <f t="shared" si="99"/>
        <v>0</v>
      </c>
      <c r="JG16" s="219">
        <f t="shared" si="99"/>
        <v>0</v>
      </c>
      <c r="JH16" s="217">
        <f t="shared" si="99"/>
        <v>0</v>
      </c>
      <c r="JI16" s="218">
        <f t="shared" si="99"/>
        <v>0</v>
      </c>
      <c r="JJ16" s="218">
        <f t="shared" si="99"/>
        <v>0</v>
      </c>
      <c r="JK16" s="218">
        <f t="shared" si="99"/>
        <v>0</v>
      </c>
      <c r="JL16" s="219">
        <f t="shared" si="99"/>
        <v>0</v>
      </c>
      <c r="JM16" s="217">
        <f t="shared" si="99"/>
        <v>13</v>
      </c>
      <c r="JN16" s="218">
        <f t="shared" si="99"/>
        <v>202</v>
      </c>
      <c r="JO16" s="393">
        <f t="shared" si="25"/>
        <v>6.435643564356436</v>
      </c>
      <c r="JP16" s="53">
        <f t="shared" ref="JP16:KN16" si="100">JP30+JP29</f>
        <v>0</v>
      </c>
      <c r="JQ16" s="52">
        <f t="shared" si="100"/>
        <v>0</v>
      </c>
      <c r="JR16" s="49">
        <f t="shared" si="100"/>
        <v>0</v>
      </c>
      <c r="JS16" s="53">
        <f t="shared" si="100"/>
        <v>112</v>
      </c>
      <c r="JT16" s="48">
        <f t="shared" si="100"/>
        <v>10</v>
      </c>
      <c r="JU16" s="48">
        <f t="shared" si="100"/>
        <v>12</v>
      </c>
      <c r="JV16" s="699">
        <f t="shared" si="100"/>
        <v>19.642857142857142</v>
      </c>
      <c r="JW16" s="52">
        <f t="shared" si="100"/>
        <v>67</v>
      </c>
      <c r="JX16" s="48">
        <f t="shared" si="100"/>
        <v>9</v>
      </c>
      <c r="JY16" s="48">
        <f t="shared" si="100"/>
        <v>3</v>
      </c>
      <c r="JZ16" s="700">
        <f t="shared" si="100"/>
        <v>17.910447761194028</v>
      </c>
      <c r="KA16" s="53">
        <f t="shared" si="100"/>
        <v>90</v>
      </c>
      <c r="KB16" s="48">
        <f t="shared" si="100"/>
        <v>1</v>
      </c>
      <c r="KC16" s="48">
        <f t="shared" si="100"/>
        <v>0</v>
      </c>
      <c r="KD16" s="699">
        <f t="shared" si="100"/>
        <v>1.1111111111111112</v>
      </c>
      <c r="KE16" s="52">
        <f t="shared" si="100"/>
        <v>0</v>
      </c>
      <c r="KF16" s="48">
        <f t="shared" si="100"/>
        <v>0</v>
      </c>
      <c r="KG16" s="48">
        <f t="shared" si="100"/>
        <v>0</v>
      </c>
      <c r="KH16" s="48">
        <f t="shared" si="100"/>
        <v>0</v>
      </c>
      <c r="KI16" s="51">
        <f t="shared" si="100"/>
        <v>0</v>
      </c>
      <c r="KJ16" s="53">
        <f t="shared" si="100"/>
        <v>2</v>
      </c>
      <c r="KK16" s="48">
        <f t="shared" si="100"/>
        <v>0</v>
      </c>
      <c r="KL16" s="48">
        <f t="shared" si="100"/>
        <v>0</v>
      </c>
      <c r="KM16" s="48">
        <f t="shared" si="100"/>
        <v>0</v>
      </c>
      <c r="KN16" s="49">
        <f t="shared" si="100"/>
        <v>0</v>
      </c>
    </row>
    <row r="17" spans="1:300" s="96" customFormat="1" ht="25.5" customHeight="1" x14ac:dyDescent="0.3">
      <c r="A17" s="45"/>
      <c r="B17" s="54" t="s">
        <v>140</v>
      </c>
      <c r="C17" s="47">
        <f>C31</f>
        <v>4</v>
      </c>
      <c r="D17" s="48">
        <f>D31</f>
        <v>0</v>
      </c>
      <c r="E17" s="48">
        <f>E31</f>
        <v>0</v>
      </c>
      <c r="F17" s="51">
        <f>F31</f>
        <v>0</v>
      </c>
      <c r="G17" s="142">
        <f t="shared" si="28"/>
        <v>0</v>
      </c>
      <c r="H17" s="52">
        <f>H31</f>
        <v>0</v>
      </c>
      <c r="I17" s="51">
        <f>I31</f>
        <v>0</v>
      </c>
      <c r="J17" s="53">
        <f>J31</f>
        <v>0</v>
      </c>
      <c r="K17" s="48">
        <f>K31</f>
        <v>1</v>
      </c>
      <c r="L17" s="51">
        <f>L31</f>
        <v>0</v>
      </c>
      <c r="M17" s="143">
        <f t="shared" si="1"/>
        <v>0</v>
      </c>
      <c r="N17" s="53">
        <f>N31</f>
        <v>0</v>
      </c>
      <c r="O17" s="48">
        <f>O31</f>
        <v>1</v>
      </c>
      <c r="P17" s="51">
        <f>P31</f>
        <v>0</v>
      </c>
      <c r="Q17" s="145">
        <f t="shared" si="29"/>
        <v>0</v>
      </c>
      <c r="R17" s="52">
        <f t="shared" ref="R17:Z17" si="101">R31</f>
        <v>0</v>
      </c>
      <c r="S17" s="51">
        <f t="shared" si="101"/>
        <v>1</v>
      </c>
      <c r="T17" s="53">
        <f t="shared" si="101"/>
        <v>0</v>
      </c>
      <c r="U17" s="49">
        <f t="shared" si="101"/>
        <v>1</v>
      </c>
      <c r="V17" s="52">
        <f t="shared" si="101"/>
        <v>0</v>
      </c>
      <c r="W17" s="51">
        <f t="shared" si="101"/>
        <v>0</v>
      </c>
      <c r="X17" s="53">
        <f t="shared" si="101"/>
        <v>0</v>
      </c>
      <c r="Y17" s="48">
        <f t="shared" si="101"/>
        <v>0</v>
      </c>
      <c r="Z17" s="49">
        <f t="shared" si="101"/>
        <v>0</v>
      </c>
      <c r="AA17" s="101"/>
      <c r="AB17" s="93" t="s">
        <v>140</v>
      </c>
      <c r="AC17" s="254">
        <f>AC31</f>
        <v>7</v>
      </c>
      <c r="AD17" s="269">
        <f>AD31</f>
        <v>0</v>
      </c>
      <c r="AE17" s="256">
        <f t="shared" si="31"/>
        <v>0</v>
      </c>
      <c r="AF17" s="52">
        <f t="shared" ref="AF17:AN17" si="102">AF31</f>
        <v>0</v>
      </c>
      <c r="AG17" s="48">
        <f t="shared" si="102"/>
        <v>0</v>
      </c>
      <c r="AH17" s="48">
        <f t="shared" si="102"/>
        <v>0</v>
      </c>
      <c r="AI17" s="48">
        <f t="shared" si="102"/>
        <v>0</v>
      </c>
      <c r="AJ17" s="48">
        <f t="shared" si="102"/>
        <v>1</v>
      </c>
      <c r="AK17" s="48">
        <f t="shared" si="102"/>
        <v>0</v>
      </c>
      <c r="AL17" s="48">
        <f t="shared" si="102"/>
        <v>0</v>
      </c>
      <c r="AM17" s="48">
        <f t="shared" si="102"/>
        <v>0</v>
      </c>
      <c r="AN17" s="51">
        <f t="shared" si="102"/>
        <v>2</v>
      </c>
      <c r="AO17" s="256">
        <f t="shared" si="33"/>
        <v>28.571428571428569</v>
      </c>
      <c r="AP17" s="52">
        <f>AP31</f>
        <v>0</v>
      </c>
      <c r="AQ17" s="48">
        <f>AQ31</f>
        <v>2</v>
      </c>
      <c r="AR17" s="48">
        <f>AR31</f>
        <v>0</v>
      </c>
      <c r="AS17" s="48"/>
      <c r="AT17" s="48">
        <f>AT31</f>
        <v>0</v>
      </c>
      <c r="AU17" s="51">
        <f>AU31</f>
        <v>0</v>
      </c>
      <c r="AV17" s="145">
        <f t="shared" si="34"/>
        <v>0</v>
      </c>
      <c r="AW17" s="52">
        <f>AW31</f>
        <v>0</v>
      </c>
      <c r="AX17" s="48">
        <f>AX31</f>
        <v>0</v>
      </c>
      <c r="AY17" s="51">
        <f>AY31</f>
        <v>0</v>
      </c>
      <c r="AZ17" s="256">
        <f t="shared" si="35"/>
        <v>0</v>
      </c>
      <c r="BA17" s="53">
        <f>BA31</f>
        <v>0</v>
      </c>
      <c r="BB17" s="49">
        <f>BB31</f>
        <v>0</v>
      </c>
      <c r="BC17" s="269">
        <f>BC31</f>
        <v>0</v>
      </c>
      <c r="BD17" s="164">
        <f>BD31</f>
        <v>2</v>
      </c>
      <c r="BE17" s="657" t="s">
        <v>140</v>
      </c>
      <c r="BF17" s="254">
        <f t="shared" ref="BF17:BM17" si="103">BF31</f>
        <v>7</v>
      </c>
      <c r="BG17" s="52">
        <f t="shared" si="103"/>
        <v>0</v>
      </c>
      <c r="BH17" s="48">
        <f t="shared" si="103"/>
        <v>1</v>
      </c>
      <c r="BI17" s="48">
        <f t="shared" si="103"/>
        <v>0</v>
      </c>
      <c r="BJ17" s="48">
        <f t="shared" si="103"/>
        <v>0</v>
      </c>
      <c r="BK17" s="51">
        <f t="shared" si="103"/>
        <v>0</v>
      </c>
      <c r="BL17" s="53">
        <f t="shared" si="103"/>
        <v>0</v>
      </c>
      <c r="BM17" s="48">
        <f t="shared" si="103"/>
        <v>0</v>
      </c>
      <c r="BN17" s="48"/>
      <c r="BO17" s="51">
        <f>BO31</f>
        <v>0</v>
      </c>
      <c r="BP17" s="256">
        <f t="shared" si="37"/>
        <v>0</v>
      </c>
      <c r="BQ17" s="52">
        <f>BQ31</f>
        <v>0</v>
      </c>
      <c r="BR17" s="48">
        <f>BR31</f>
        <v>0</v>
      </c>
      <c r="BS17" s="51">
        <f>BS31</f>
        <v>0</v>
      </c>
      <c r="BT17" s="262">
        <f t="shared" si="38"/>
        <v>0</v>
      </c>
      <c r="BU17" s="52">
        <f t="shared" ref="BU17:BZ17" si="104">BU31</f>
        <v>0</v>
      </c>
      <c r="BV17" s="48">
        <f t="shared" si="104"/>
        <v>0</v>
      </c>
      <c r="BW17" s="48">
        <f t="shared" si="104"/>
        <v>0</v>
      </c>
      <c r="BX17" s="48">
        <f t="shared" si="104"/>
        <v>0</v>
      </c>
      <c r="BY17" s="48">
        <f t="shared" si="104"/>
        <v>0</v>
      </c>
      <c r="BZ17" s="51">
        <f t="shared" si="104"/>
        <v>0</v>
      </c>
      <c r="CA17" s="256">
        <f t="shared" si="5"/>
        <v>0</v>
      </c>
      <c r="CB17" s="45">
        <f>CB31</f>
        <v>0</v>
      </c>
      <c r="CC17" s="84">
        <f>CC31</f>
        <v>0</v>
      </c>
      <c r="CD17" s="164">
        <f>CD31</f>
        <v>0</v>
      </c>
      <c r="CE17" s="101"/>
      <c r="CF17" s="86" t="s">
        <v>140</v>
      </c>
      <c r="CG17" s="254">
        <f t="shared" ref="CG17:CX17" si="105">CG31</f>
        <v>17</v>
      </c>
      <c r="CH17" s="53">
        <f t="shared" si="105"/>
        <v>0</v>
      </c>
      <c r="CI17" s="48">
        <f t="shared" si="105"/>
        <v>0</v>
      </c>
      <c r="CJ17" s="48">
        <f t="shared" si="105"/>
        <v>0</v>
      </c>
      <c r="CK17" s="48">
        <f t="shared" si="105"/>
        <v>0</v>
      </c>
      <c r="CL17" s="48">
        <f t="shared" si="105"/>
        <v>0</v>
      </c>
      <c r="CM17" s="48">
        <f t="shared" si="105"/>
        <v>0</v>
      </c>
      <c r="CN17" s="48">
        <f t="shared" si="105"/>
        <v>0</v>
      </c>
      <c r="CO17" s="48">
        <f t="shared" si="105"/>
        <v>0</v>
      </c>
      <c r="CP17" s="48">
        <f t="shared" si="105"/>
        <v>0</v>
      </c>
      <c r="CQ17" s="48">
        <f t="shared" si="105"/>
        <v>0</v>
      </c>
      <c r="CR17" s="48">
        <f t="shared" si="105"/>
        <v>0</v>
      </c>
      <c r="CS17" s="48">
        <f t="shared" si="105"/>
        <v>0</v>
      </c>
      <c r="CT17" s="48">
        <f t="shared" si="105"/>
        <v>0</v>
      </c>
      <c r="CU17" s="48">
        <f t="shared" si="105"/>
        <v>0</v>
      </c>
      <c r="CV17" s="48">
        <f t="shared" si="105"/>
        <v>0</v>
      </c>
      <c r="CW17" s="48">
        <f t="shared" si="105"/>
        <v>0</v>
      </c>
      <c r="CX17" s="164">
        <f t="shared" si="105"/>
        <v>0</v>
      </c>
      <c r="CY17" s="101"/>
      <c r="CZ17" s="55" t="s">
        <v>140</v>
      </c>
      <c r="DA17" s="47">
        <f t="shared" ref="DA17:DH17" si="106">DA31</f>
        <v>13</v>
      </c>
      <c r="DB17" s="48">
        <f t="shared" si="106"/>
        <v>0</v>
      </c>
      <c r="DC17" s="48">
        <f t="shared" si="106"/>
        <v>0</v>
      </c>
      <c r="DD17" s="48">
        <f t="shared" si="106"/>
        <v>0</v>
      </c>
      <c r="DE17" s="51">
        <f t="shared" si="106"/>
        <v>0</v>
      </c>
      <c r="DF17" s="53">
        <f t="shared" si="106"/>
        <v>0</v>
      </c>
      <c r="DG17" s="48">
        <f t="shared" si="106"/>
        <v>0</v>
      </c>
      <c r="DH17" s="51">
        <f t="shared" si="106"/>
        <v>0</v>
      </c>
      <c r="DI17" s="256">
        <f t="shared" si="9"/>
        <v>0</v>
      </c>
      <c r="DJ17" s="52">
        <f>DJ31</f>
        <v>0</v>
      </c>
      <c r="DK17" s="48">
        <f>DK31</f>
        <v>0</v>
      </c>
      <c r="DL17" s="51">
        <f>DL31</f>
        <v>0</v>
      </c>
      <c r="DM17" s="256">
        <f t="shared" si="10"/>
        <v>0</v>
      </c>
      <c r="DN17" s="52">
        <f>DN31</f>
        <v>0</v>
      </c>
      <c r="DO17" s="51">
        <f>DO31</f>
        <v>0</v>
      </c>
      <c r="DP17" s="53">
        <f>DP31</f>
        <v>0</v>
      </c>
      <c r="DQ17" s="51">
        <f>DQ31</f>
        <v>0</v>
      </c>
      <c r="DR17" s="256">
        <f t="shared" si="11"/>
        <v>0</v>
      </c>
      <c r="DS17" s="52">
        <f>DS31</f>
        <v>2</v>
      </c>
      <c r="DT17" s="161">
        <f t="shared" si="12"/>
        <v>0.15384615384615385</v>
      </c>
      <c r="DU17" s="269">
        <f>DU31</f>
        <v>2</v>
      </c>
      <c r="DV17" s="256">
        <f t="shared" si="13"/>
        <v>0.15384615384615385</v>
      </c>
      <c r="DW17" s="164">
        <f>DW31</f>
        <v>0</v>
      </c>
      <c r="DX17" s="101"/>
      <c r="DY17" s="86" t="s">
        <v>140</v>
      </c>
      <c r="DZ17" s="52">
        <f t="shared" ref="DZ17:ER17" si="107">DZ31</f>
        <v>0</v>
      </c>
      <c r="EA17" s="48">
        <f t="shared" si="107"/>
        <v>0</v>
      </c>
      <c r="EB17" s="48">
        <f t="shared" si="107"/>
        <v>0</v>
      </c>
      <c r="EC17" s="48">
        <f t="shared" si="107"/>
        <v>0</v>
      </c>
      <c r="ED17" s="48">
        <f t="shared" si="107"/>
        <v>0</v>
      </c>
      <c r="EE17" s="48">
        <f t="shared" si="107"/>
        <v>0</v>
      </c>
      <c r="EF17" s="48">
        <f t="shared" si="107"/>
        <v>0</v>
      </c>
      <c r="EG17" s="48">
        <f t="shared" si="107"/>
        <v>0</v>
      </c>
      <c r="EH17" s="48">
        <f t="shared" si="107"/>
        <v>0</v>
      </c>
      <c r="EI17" s="48">
        <f t="shared" si="107"/>
        <v>0</v>
      </c>
      <c r="EJ17" s="48">
        <f t="shared" si="107"/>
        <v>0</v>
      </c>
      <c r="EK17" s="48">
        <f t="shared" si="107"/>
        <v>0</v>
      </c>
      <c r="EL17" s="48">
        <f t="shared" si="107"/>
        <v>0</v>
      </c>
      <c r="EM17" s="48">
        <f t="shared" si="107"/>
        <v>0</v>
      </c>
      <c r="EN17" s="48">
        <f t="shared" si="107"/>
        <v>0</v>
      </c>
      <c r="EO17" s="48">
        <f t="shared" si="107"/>
        <v>0</v>
      </c>
      <c r="EP17" s="48">
        <f t="shared" si="107"/>
        <v>0</v>
      </c>
      <c r="EQ17" s="51">
        <f t="shared" si="107"/>
        <v>0</v>
      </c>
      <c r="ER17" s="275">
        <f t="shared" si="107"/>
        <v>15</v>
      </c>
      <c r="ES17" s="272">
        <f t="shared" si="43"/>
        <v>0</v>
      </c>
      <c r="ET17" s="52">
        <f t="shared" ref="ET17:FQ17" si="108">ET31</f>
        <v>0</v>
      </c>
      <c r="EU17" s="48">
        <f t="shared" si="108"/>
        <v>0</v>
      </c>
      <c r="EV17" s="48">
        <f t="shared" si="108"/>
        <v>0</v>
      </c>
      <c r="EW17" s="48">
        <f t="shared" si="108"/>
        <v>0</v>
      </c>
      <c r="EX17" s="49">
        <f t="shared" si="108"/>
        <v>0</v>
      </c>
      <c r="EY17" s="52">
        <f t="shared" si="108"/>
        <v>0</v>
      </c>
      <c r="EZ17" s="48">
        <f t="shared" si="108"/>
        <v>0</v>
      </c>
      <c r="FA17" s="48">
        <f t="shared" si="108"/>
        <v>0</v>
      </c>
      <c r="FB17" s="52">
        <f t="shared" si="108"/>
        <v>0</v>
      </c>
      <c r="FC17" s="48">
        <f t="shared" si="108"/>
        <v>0</v>
      </c>
      <c r="FD17" s="48">
        <f t="shared" si="108"/>
        <v>0</v>
      </c>
      <c r="FE17" s="48">
        <f t="shared" si="108"/>
        <v>0</v>
      </c>
      <c r="FF17" s="48">
        <f t="shared" si="108"/>
        <v>0</v>
      </c>
      <c r="FG17" s="48">
        <f t="shared" si="108"/>
        <v>0</v>
      </c>
      <c r="FH17" s="48">
        <f t="shared" si="108"/>
        <v>0</v>
      </c>
      <c r="FI17" s="48">
        <f t="shared" si="108"/>
        <v>0</v>
      </c>
      <c r="FJ17" s="48">
        <f t="shared" si="108"/>
        <v>0</v>
      </c>
      <c r="FK17" s="48">
        <f t="shared" si="108"/>
        <v>0</v>
      </c>
      <c r="FL17" s="48">
        <f t="shared" si="108"/>
        <v>0</v>
      </c>
      <c r="FM17" s="48">
        <f t="shared" si="108"/>
        <v>0</v>
      </c>
      <c r="FN17" s="48">
        <f t="shared" si="108"/>
        <v>0</v>
      </c>
      <c r="FO17" s="48">
        <f t="shared" si="108"/>
        <v>0</v>
      </c>
      <c r="FP17" s="48">
        <f t="shared" si="108"/>
        <v>0</v>
      </c>
      <c r="FQ17" s="49">
        <f t="shared" si="108"/>
        <v>0</v>
      </c>
      <c r="FR17" s="101"/>
      <c r="FS17" s="86" t="s">
        <v>140</v>
      </c>
      <c r="FT17" s="243">
        <f>FT31</f>
        <v>125</v>
      </c>
      <c r="FU17" s="279">
        <f t="shared" si="17"/>
        <v>8.7999999999999989</v>
      </c>
      <c r="FV17" s="52">
        <f t="shared" ref="FV17:GG17" si="109">FV31</f>
        <v>0</v>
      </c>
      <c r="FW17" s="48">
        <f t="shared" si="109"/>
        <v>0</v>
      </c>
      <c r="FX17" s="48">
        <f t="shared" si="109"/>
        <v>0</v>
      </c>
      <c r="FY17" s="48">
        <f t="shared" si="109"/>
        <v>1</v>
      </c>
      <c r="FZ17" s="48">
        <f t="shared" si="109"/>
        <v>1</v>
      </c>
      <c r="GA17" s="48">
        <f t="shared" si="109"/>
        <v>1</v>
      </c>
      <c r="GB17" s="48">
        <f t="shared" si="109"/>
        <v>1</v>
      </c>
      <c r="GC17" s="48">
        <f t="shared" si="109"/>
        <v>4</v>
      </c>
      <c r="GD17" s="48">
        <f t="shared" si="109"/>
        <v>3</v>
      </c>
      <c r="GE17" s="51">
        <f t="shared" si="109"/>
        <v>0</v>
      </c>
      <c r="GF17" s="269">
        <f t="shared" si="109"/>
        <v>24</v>
      </c>
      <c r="GG17" s="164">
        <f t="shared" si="109"/>
        <v>222</v>
      </c>
      <c r="GH17" s="282">
        <f t="shared" si="19"/>
        <v>10.810810810810811</v>
      </c>
      <c r="GI17" s="52">
        <f t="shared" ref="GI17:GQ17" si="110">GI31</f>
        <v>0</v>
      </c>
      <c r="GJ17" s="48">
        <f t="shared" si="110"/>
        <v>0</v>
      </c>
      <c r="GK17" s="48">
        <f t="shared" si="110"/>
        <v>0</v>
      </c>
      <c r="GL17" s="48">
        <f t="shared" si="110"/>
        <v>0</v>
      </c>
      <c r="GM17" s="48">
        <f t="shared" si="110"/>
        <v>5</v>
      </c>
      <c r="GN17" s="48">
        <f t="shared" si="110"/>
        <v>0</v>
      </c>
      <c r="GO17" s="48">
        <f t="shared" si="110"/>
        <v>0</v>
      </c>
      <c r="GP17" s="48">
        <f t="shared" si="110"/>
        <v>0</v>
      </c>
      <c r="GQ17" s="49">
        <f t="shared" si="110"/>
        <v>2</v>
      </c>
      <c r="GR17" s="101"/>
      <c r="GS17" s="86" t="s">
        <v>140</v>
      </c>
      <c r="GT17" s="52">
        <f t="shared" ref="GT17:HB17" si="111">GT31</f>
        <v>0</v>
      </c>
      <c r="GU17" s="48">
        <f t="shared" si="111"/>
        <v>0</v>
      </c>
      <c r="GV17" s="48">
        <f t="shared" si="111"/>
        <v>0</v>
      </c>
      <c r="GW17" s="48">
        <f t="shared" si="111"/>
        <v>0</v>
      </c>
      <c r="GX17" s="48">
        <f t="shared" si="111"/>
        <v>0</v>
      </c>
      <c r="GY17" s="48">
        <f t="shared" si="111"/>
        <v>0</v>
      </c>
      <c r="GZ17" s="48">
        <f t="shared" si="111"/>
        <v>0</v>
      </c>
      <c r="HA17" s="49">
        <f t="shared" si="111"/>
        <v>0</v>
      </c>
      <c r="HB17" s="53">
        <f t="shared" si="111"/>
        <v>19</v>
      </c>
      <c r="HC17" s="245">
        <f t="shared" si="20"/>
        <v>0</v>
      </c>
      <c r="HD17" s="53">
        <f t="shared" ref="HD17:HP17" si="112">HD31</f>
        <v>0</v>
      </c>
      <c r="HE17" s="48">
        <f t="shared" si="112"/>
        <v>0</v>
      </c>
      <c r="HF17" s="48">
        <f t="shared" si="112"/>
        <v>0</v>
      </c>
      <c r="HG17" s="48">
        <f t="shared" si="112"/>
        <v>0</v>
      </c>
      <c r="HH17" s="49">
        <f t="shared" si="112"/>
        <v>0</v>
      </c>
      <c r="HI17" s="52">
        <f t="shared" si="112"/>
        <v>0</v>
      </c>
      <c r="HJ17" s="48">
        <f t="shared" si="112"/>
        <v>0</v>
      </c>
      <c r="HK17" s="48">
        <f t="shared" si="112"/>
        <v>0</v>
      </c>
      <c r="HL17" s="48">
        <f t="shared" si="112"/>
        <v>0</v>
      </c>
      <c r="HM17" s="48">
        <f t="shared" si="112"/>
        <v>0</v>
      </c>
      <c r="HN17" s="48">
        <f t="shared" si="112"/>
        <v>0</v>
      </c>
      <c r="HO17" s="48">
        <f t="shared" si="112"/>
        <v>0</v>
      </c>
      <c r="HP17" s="49">
        <f t="shared" si="112"/>
        <v>0</v>
      </c>
      <c r="HQ17" s="101"/>
      <c r="HR17" s="93" t="s">
        <v>140</v>
      </c>
      <c r="HS17" s="53">
        <f t="shared" ref="HS17:IU17" si="113">HS31</f>
        <v>0</v>
      </c>
      <c r="HT17" s="48">
        <f t="shared" si="113"/>
        <v>0</v>
      </c>
      <c r="HU17" s="48">
        <f t="shared" si="113"/>
        <v>0</v>
      </c>
      <c r="HV17" s="48">
        <f t="shared" si="113"/>
        <v>0</v>
      </c>
      <c r="HW17" s="48">
        <f t="shared" si="113"/>
        <v>0</v>
      </c>
      <c r="HX17" s="48">
        <f t="shared" si="113"/>
        <v>0</v>
      </c>
      <c r="HY17" s="48">
        <f t="shared" si="113"/>
        <v>0</v>
      </c>
      <c r="HZ17" s="48">
        <f t="shared" si="113"/>
        <v>0</v>
      </c>
      <c r="IA17" s="48">
        <f t="shared" si="113"/>
        <v>0</v>
      </c>
      <c r="IB17" s="48">
        <f t="shared" si="113"/>
        <v>0</v>
      </c>
      <c r="IC17" s="48">
        <f t="shared" si="113"/>
        <v>0</v>
      </c>
      <c r="ID17" s="48">
        <f t="shared" si="113"/>
        <v>0</v>
      </c>
      <c r="IE17" s="48">
        <f t="shared" si="113"/>
        <v>0</v>
      </c>
      <c r="IF17" s="48">
        <f t="shared" si="113"/>
        <v>0</v>
      </c>
      <c r="IG17" s="49">
        <f t="shared" si="113"/>
        <v>0</v>
      </c>
      <c r="IH17" s="52">
        <f t="shared" si="113"/>
        <v>0</v>
      </c>
      <c r="II17" s="48">
        <f t="shared" si="113"/>
        <v>0</v>
      </c>
      <c r="IJ17" s="51">
        <f t="shared" si="113"/>
        <v>0</v>
      </c>
      <c r="IK17" s="53">
        <f t="shared" si="113"/>
        <v>0</v>
      </c>
      <c r="IL17" s="48">
        <f t="shared" si="113"/>
        <v>0</v>
      </c>
      <c r="IM17" s="49">
        <f t="shared" si="113"/>
        <v>0</v>
      </c>
      <c r="IN17" s="53">
        <f t="shared" si="113"/>
        <v>0</v>
      </c>
      <c r="IO17" s="48">
        <f t="shared" si="113"/>
        <v>0</v>
      </c>
      <c r="IP17" s="49">
        <f t="shared" si="113"/>
        <v>0</v>
      </c>
      <c r="IQ17" s="52">
        <f t="shared" si="113"/>
        <v>0</v>
      </c>
      <c r="IR17" s="48">
        <f t="shared" si="113"/>
        <v>0</v>
      </c>
      <c r="IS17" s="48">
        <f t="shared" si="113"/>
        <v>0</v>
      </c>
      <c r="IT17" s="48">
        <f t="shared" si="113"/>
        <v>0</v>
      </c>
      <c r="IU17" s="48">
        <f t="shared" si="113"/>
        <v>0</v>
      </c>
      <c r="IV17" s="101"/>
      <c r="IW17" s="86" t="s">
        <v>140</v>
      </c>
      <c r="IX17" s="52">
        <f t="shared" ref="IX17:JM17" si="114">IX31</f>
        <v>0</v>
      </c>
      <c r="IY17" s="48">
        <f t="shared" si="114"/>
        <v>0</v>
      </c>
      <c r="IZ17" s="48">
        <f t="shared" si="114"/>
        <v>0</v>
      </c>
      <c r="JA17" s="48">
        <f t="shared" si="114"/>
        <v>0</v>
      </c>
      <c r="JB17" s="51">
        <f t="shared" si="114"/>
        <v>0</v>
      </c>
      <c r="JC17" s="217">
        <f t="shared" si="114"/>
        <v>0</v>
      </c>
      <c r="JD17" s="218">
        <f t="shared" si="114"/>
        <v>0</v>
      </c>
      <c r="JE17" s="218">
        <f t="shared" si="114"/>
        <v>0</v>
      </c>
      <c r="JF17" s="218">
        <f t="shared" si="114"/>
        <v>0</v>
      </c>
      <c r="JG17" s="219">
        <f t="shared" si="114"/>
        <v>0</v>
      </c>
      <c r="JH17" s="217">
        <f t="shared" si="114"/>
        <v>0</v>
      </c>
      <c r="JI17" s="218">
        <f t="shared" si="114"/>
        <v>0</v>
      </c>
      <c r="JJ17" s="218">
        <f t="shared" si="114"/>
        <v>0</v>
      </c>
      <c r="JK17" s="218">
        <f t="shared" si="114"/>
        <v>0</v>
      </c>
      <c r="JL17" s="219">
        <f t="shared" si="114"/>
        <v>0</v>
      </c>
      <c r="JM17" s="217">
        <f t="shared" si="114"/>
        <v>1</v>
      </c>
      <c r="JN17" s="218">
        <f>JN31</f>
        <v>111</v>
      </c>
      <c r="JO17" s="393">
        <f t="shared" si="25"/>
        <v>0.90090090090090091</v>
      </c>
      <c r="JP17" s="53">
        <f t="shared" ref="JP17:KN17" si="115">JP31</f>
        <v>0</v>
      </c>
      <c r="JQ17" s="52">
        <f t="shared" si="115"/>
        <v>0</v>
      </c>
      <c r="JR17" s="49">
        <f t="shared" si="115"/>
        <v>0</v>
      </c>
      <c r="JS17" s="53">
        <f t="shared" si="115"/>
        <v>18</v>
      </c>
      <c r="JT17" s="48">
        <f t="shared" si="115"/>
        <v>0</v>
      </c>
      <c r="JU17" s="48">
        <f t="shared" si="115"/>
        <v>0</v>
      </c>
      <c r="JV17" s="699">
        <f t="shared" si="115"/>
        <v>0</v>
      </c>
      <c r="JW17" s="52">
        <f t="shared" si="115"/>
        <v>7</v>
      </c>
      <c r="JX17" s="48">
        <f t="shared" si="115"/>
        <v>0</v>
      </c>
      <c r="JY17" s="48">
        <f t="shared" si="115"/>
        <v>0</v>
      </c>
      <c r="JZ17" s="700">
        <f t="shared" si="115"/>
        <v>0</v>
      </c>
      <c r="KA17" s="53">
        <f t="shared" si="115"/>
        <v>10</v>
      </c>
      <c r="KB17" s="48">
        <f t="shared" si="115"/>
        <v>1</v>
      </c>
      <c r="KC17" s="48">
        <f t="shared" si="115"/>
        <v>1</v>
      </c>
      <c r="KD17" s="699">
        <f t="shared" si="115"/>
        <v>20</v>
      </c>
      <c r="KE17" s="52">
        <f t="shared" si="115"/>
        <v>0</v>
      </c>
      <c r="KF17" s="48">
        <f t="shared" si="115"/>
        <v>0</v>
      </c>
      <c r="KG17" s="48">
        <f t="shared" si="115"/>
        <v>0</v>
      </c>
      <c r="KH17" s="48">
        <f t="shared" si="115"/>
        <v>0</v>
      </c>
      <c r="KI17" s="51">
        <f t="shared" si="115"/>
        <v>0</v>
      </c>
      <c r="KJ17" s="53">
        <f t="shared" si="115"/>
        <v>0</v>
      </c>
      <c r="KK17" s="48">
        <f t="shared" si="115"/>
        <v>0</v>
      </c>
      <c r="KL17" s="48">
        <f t="shared" si="115"/>
        <v>0</v>
      </c>
      <c r="KM17" s="48">
        <f t="shared" si="115"/>
        <v>0</v>
      </c>
      <c r="KN17" s="49">
        <f t="shared" si="115"/>
        <v>0</v>
      </c>
    </row>
    <row r="18" spans="1:300" s="96" customFormat="1" ht="25.5" customHeight="1" thickBot="1" x14ac:dyDescent="0.35">
      <c r="A18" s="56"/>
      <c r="B18" s="57" t="s">
        <v>141</v>
      </c>
      <c r="C18" s="58">
        <f>C41</f>
        <v>65</v>
      </c>
      <c r="D18" s="59">
        <f>D41</f>
        <v>0</v>
      </c>
      <c r="E18" s="59">
        <f>E41</f>
        <v>0</v>
      </c>
      <c r="F18" s="62">
        <f>F41</f>
        <v>0</v>
      </c>
      <c r="G18" s="249">
        <f t="shared" si="28"/>
        <v>0</v>
      </c>
      <c r="H18" s="63">
        <f>H41</f>
        <v>0</v>
      </c>
      <c r="I18" s="62">
        <f>I41</f>
        <v>0</v>
      </c>
      <c r="J18" s="64">
        <f>J41</f>
        <v>3</v>
      </c>
      <c r="K18" s="59">
        <f>K41</f>
        <v>6</v>
      </c>
      <c r="L18" s="62">
        <f>L41</f>
        <v>6</v>
      </c>
      <c r="M18" s="251">
        <f t="shared" si="1"/>
        <v>9.2307692307692317</v>
      </c>
      <c r="N18" s="64">
        <f>N41</f>
        <v>3</v>
      </c>
      <c r="O18" s="59">
        <f>O41</f>
        <v>6</v>
      </c>
      <c r="P18" s="62">
        <f>P41</f>
        <v>6</v>
      </c>
      <c r="Q18" s="147">
        <f t="shared" si="29"/>
        <v>9.2307692307692317</v>
      </c>
      <c r="R18" s="63">
        <f t="shared" ref="R18:Z18" si="116">R41</f>
        <v>3</v>
      </c>
      <c r="S18" s="62">
        <f t="shared" si="116"/>
        <v>6</v>
      </c>
      <c r="T18" s="64">
        <f t="shared" si="116"/>
        <v>3</v>
      </c>
      <c r="U18" s="60">
        <f t="shared" si="116"/>
        <v>6</v>
      </c>
      <c r="V18" s="63">
        <f t="shared" si="116"/>
        <v>14</v>
      </c>
      <c r="W18" s="62">
        <f t="shared" si="116"/>
        <v>0</v>
      </c>
      <c r="X18" s="64">
        <f t="shared" si="116"/>
        <v>0</v>
      </c>
      <c r="Y18" s="59">
        <f t="shared" si="116"/>
        <v>0</v>
      </c>
      <c r="Z18" s="60">
        <f t="shared" si="116"/>
        <v>0</v>
      </c>
      <c r="AA18" s="101"/>
      <c r="AB18" s="247" t="s">
        <v>141</v>
      </c>
      <c r="AC18" s="255">
        <f>AC41</f>
        <v>65</v>
      </c>
      <c r="AD18" s="270">
        <f>AD41</f>
        <v>8</v>
      </c>
      <c r="AE18" s="257">
        <f t="shared" si="31"/>
        <v>12.307692307692308</v>
      </c>
      <c r="AF18" s="63">
        <f t="shared" ref="AF18:AN18" si="117">AF41</f>
        <v>8</v>
      </c>
      <c r="AG18" s="59">
        <f t="shared" si="117"/>
        <v>8</v>
      </c>
      <c r="AH18" s="59">
        <f t="shared" si="117"/>
        <v>0</v>
      </c>
      <c r="AI18" s="59">
        <f t="shared" si="117"/>
        <v>0</v>
      </c>
      <c r="AJ18" s="59">
        <f t="shared" si="117"/>
        <v>11</v>
      </c>
      <c r="AK18" s="59">
        <f t="shared" si="117"/>
        <v>0</v>
      </c>
      <c r="AL18" s="59">
        <f t="shared" si="117"/>
        <v>0</v>
      </c>
      <c r="AM18" s="59">
        <f t="shared" si="117"/>
        <v>2</v>
      </c>
      <c r="AN18" s="62">
        <f t="shared" si="117"/>
        <v>8</v>
      </c>
      <c r="AO18" s="257">
        <f t="shared" si="33"/>
        <v>12.307692307692308</v>
      </c>
      <c r="AP18" s="63">
        <f>AP41</f>
        <v>0</v>
      </c>
      <c r="AQ18" s="59">
        <f>AQ41</f>
        <v>8</v>
      </c>
      <c r="AR18" s="59">
        <f>AR41</f>
        <v>0</v>
      </c>
      <c r="AS18" s="59"/>
      <c r="AT18" s="59">
        <f>AT41</f>
        <v>0</v>
      </c>
      <c r="AU18" s="62">
        <f>AU41</f>
        <v>0</v>
      </c>
      <c r="AV18" s="147">
        <f t="shared" si="34"/>
        <v>0</v>
      </c>
      <c r="AW18" s="63">
        <f>AW41</f>
        <v>0</v>
      </c>
      <c r="AX18" s="59">
        <f>AX41</f>
        <v>0</v>
      </c>
      <c r="AY18" s="62">
        <f>AY41</f>
        <v>0</v>
      </c>
      <c r="AZ18" s="257">
        <f t="shared" si="35"/>
        <v>0</v>
      </c>
      <c r="BA18" s="64">
        <f>BA41</f>
        <v>0</v>
      </c>
      <c r="BB18" s="60">
        <f>BB41</f>
        <v>0</v>
      </c>
      <c r="BC18" s="270">
        <f>BC41</f>
        <v>2</v>
      </c>
      <c r="BD18" s="165">
        <f>BD41</f>
        <v>8</v>
      </c>
      <c r="BE18" s="658" t="s">
        <v>141</v>
      </c>
      <c r="BF18" s="255">
        <f>BF41</f>
        <v>74</v>
      </c>
      <c r="BG18" s="63">
        <f t="shared" ref="BG18:BO18" si="118">BG41</f>
        <v>0</v>
      </c>
      <c r="BH18" s="59">
        <f t="shared" si="118"/>
        <v>18</v>
      </c>
      <c r="BI18" s="59">
        <f t="shared" si="118"/>
        <v>0</v>
      </c>
      <c r="BJ18" s="59">
        <f t="shared" si="118"/>
        <v>1</v>
      </c>
      <c r="BK18" s="62">
        <f t="shared" si="118"/>
        <v>0</v>
      </c>
      <c r="BL18" s="64">
        <f t="shared" si="118"/>
        <v>0</v>
      </c>
      <c r="BM18" s="59">
        <f t="shared" si="118"/>
        <v>0</v>
      </c>
      <c r="BN18" s="59"/>
      <c r="BO18" s="62">
        <f t="shared" si="118"/>
        <v>0</v>
      </c>
      <c r="BP18" s="257">
        <f t="shared" si="37"/>
        <v>0</v>
      </c>
      <c r="BQ18" s="63">
        <f>BQ41</f>
        <v>0</v>
      </c>
      <c r="BR18" s="59">
        <f>BR41</f>
        <v>0</v>
      </c>
      <c r="BS18" s="62">
        <f>BS41</f>
        <v>0</v>
      </c>
      <c r="BT18" s="263">
        <f t="shared" si="38"/>
        <v>0</v>
      </c>
      <c r="BU18" s="63">
        <f t="shared" ref="BU18:BZ18" si="119">BU41</f>
        <v>0</v>
      </c>
      <c r="BV18" s="59">
        <f t="shared" si="119"/>
        <v>0</v>
      </c>
      <c r="BW18" s="59">
        <f t="shared" si="119"/>
        <v>0</v>
      </c>
      <c r="BX18" s="59">
        <f t="shared" si="119"/>
        <v>0</v>
      </c>
      <c r="BY18" s="59">
        <f t="shared" si="119"/>
        <v>0</v>
      </c>
      <c r="BZ18" s="62">
        <f t="shared" si="119"/>
        <v>0</v>
      </c>
      <c r="CA18" s="257">
        <f t="shared" si="5"/>
        <v>0</v>
      </c>
      <c r="CB18" s="56">
        <f t="shared" ref="CB18:CC18" si="120">CB41</f>
        <v>0</v>
      </c>
      <c r="CC18" s="266">
        <f t="shared" si="120"/>
        <v>0</v>
      </c>
      <c r="CD18" s="165">
        <f>CD41</f>
        <v>0</v>
      </c>
      <c r="CE18" s="101"/>
      <c r="CF18" s="87" t="s">
        <v>141</v>
      </c>
      <c r="CG18" s="255">
        <f t="shared" ref="CG18:CX18" si="121">CG41</f>
        <v>87</v>
      </c>
      <c r="CH18" s="64">
        <f t="shared" si="121"/>
        <v>0</v>
      </c>
      <c r="CI18" s="59">
        <f t="shared" si="121"/>
        <v>0</v>
      </c>
      <c r="CJ18" s="59">
        <f t="shared" si="121"/>
        <v>0</v>
      </c>
      <c r="CK18" s="59">
        <f t="shared" si="121"/>
        <v>0</v>
      </c>
      <c r="CL18" s="59">
        <f t="shared" si="121"/>
        <v>0</v>
      </c>
      <c r="CM18" s="59">
        <f t="shared" si="121"/>
        <v>0</v>
      </c>
      <c r="CN18" s="59">
        <f t="shared" si="121"/>
        <v>0</v>
      </c>
      <c r="CO18" s="59">
        <f t="shared" si="121"/>
        <v>0</v>
      </c>
      <c r="CP18" s="59">
        <f t="shared" si="121"/>
        <v>0</v>
      </c>
      <c r="CQ18" s="59">
        <f t="shared" si="121"/>
        <v>0</v>
      </c>
      <c r="CR18" s="59">
        <f t="shared" si="121"/>
        <v>0</v>
      </c>
      <c r="CS18" s="59">
        <f t="shared" si="121"/>
        <v>0</v>
      </c>
      <c r="CT18" s="59">
        <f t="shared" si="121"/>
        <v>0</v>
      </c>
      <c r="CU18" s="59">
        <f t="shared" si="121"/>
        <v>0</v>
      </c>
      <c r="CV18" s="59">
        <f t="shared" si="121"/>
        <v>0</v>
      </c>
      <c r="CW18" s="59">
        <f t="shared" si="121"/>
        <v>0</v>
      </c>
      <c r="CX18" s="165">
        <f t="shared" si="121"/>
        <v>0</v>
      </c>
      <c r="CY18" s="101"/>
      <c r="CZ18" s="61" t="s">
        <v>141</v>
      </c>
      <c r="DA18" s="58">
        <f>DA41</f>
        <v>76</v>
      </c>
      <c r="DB18" s="59">
        <f t="shared" ref="DB18:DH18" si="122">DB41</f>
        <v>0</v>
      </c>
      <c r="DC18" s="59">
        <f t="shared" si="122"/>
        <v>0</v>
      </c>
      <c r="DD18" s="59">
        <f t="shared" si="122"/>
        <v>0</v>
      </c>
      <c r="DE18" s="62">
        <f t="shared" si="122"/>
        <v>0</v>
      </c>
      <c r="DF18" s="64">
        <f t="shared" si="122"/>
        <v>0</v>
      </c>
      <c r="DG18" s="59">
        <f t="shared" si="122"/>
        <v>0</v>
      </c>
      <c r="DH18" s="62">
        <f t="shared" si="122"/>
        <v>1</v>
      </c>
      <c r="DI18" s="257">
        <f t="shared" si="9"/>
        <v>1.3157894736842104</v>
      </c>
      <c r="DJ18" s="63">
        <f>DJ41</f>
        <v>0</v>
      </c>
      <c r="DK18" s="59">
        <f>DK41</f>
        <v>0</v>
      </c>
      <c r="DL18" s="62">
        <f>DL41</f>
        <v>0</v>
      </c>
      <c r="DM18" s="257">
        <f t="shared" si="10"/>
        <v>0</v>
      </c>
      <c r="DN18" s="63">
        <f>DN41</f>
        <v>0</v>
      </c>
      <c r="DO18" s="62">
        <f>DO41</f>
        <v>0</v>
      </c>
      <c r="DP18" s="64">
        <f>DP41</f>
        <v>0</v>
      </c>
      <c r="DQ18" s="62">
        <f>DQ41</f>
        <v>1</v>
      </c>
      <c r="DR18" s="257">
        <f t="shared" si="11"/>
        <v>1.3157894736842104</v>
      </c>
      <c r="DS18" s="63">
        <f>DS41</f>
        <v>7</v>
      </c>
      <c r="DT18" s="162">
        <f t="shared" si="12"/>
        <v>9.2105263157894732E-2</v>
      </c>
      <c r="DU18" s="270">
        <f>DU41</f>
        <v>7</v>
      </c>
      <c r="DV18" s="257">
        <f t="shared" si="13"/>
        <v>9.2105263157894732E-2</v>
      </c>
      <c r="DW18" s="165">
        <f>DW41</f>
        <v>0</v>
      </c>
      <c r="DX18" s="101"/>
      <c r="DY18" s="87" t="s">
        <v>141</v>
      </c>
      <c r="DZ18" s="63">
        <f>DZ41</f>
        <v>0</v>
      </c>
      <c r="EA18" s="59">
        <f t="shared" ref="EA18:ER18" si="123">EA41</f>
        <v>0</v>
      </c>
      <c r="EB18" s="59">
        <f t="shared" si="123"/>
        <v>0</v>
      </c>
      <c r="EC18" s="59">
        <f t="shared" si="123"/>
        <v>0</v>
      </c>
      <c r="ED18" s="59">
        <f t="shared" si="123"/>
        <v>0</v>
      </c>
      <c r="EE18" s="59">
        <f t="shared" si="123"/>
        <v>0</v>
      </c>
      <c r="EF18" s="59">
        <f t="shared" si="123"/>
        <v>2</v>
      </c>
      <c r="EG18" s="59">
        <f t="shared" si="123"/>
        <v>0</v>
      </c>
      <c r="EH18" s="59">
        <f t="shared" si="123"/>
        <v>0</v>
      </c>
      <c r="EI18" s="59">
        <f t="shared" si="123"/>
        <v>1</v>
      </c>
      <c r="EJ18" s="59">
        <f t="shared" si="123"/>
        <v>0</v>
      </c>
      <c r="EK18" s="59">
        <f t="shared" si="123"/>
        <v>0</v>
      </c>
      <c r="EL18" s="59">
        <f t="shared" si="123"/>
        <v>0</v>
      </c>
      <c r="EM18" s="59">
        <f t="shared" si="123"/>
        <v>0</v>
      </c>
      <c r="EN18" s="59">
        <f t="shared" si="123"/>
        <v>0</v>
      </c>
      <c r="EO18" s="59">
        <f t="shared" si="123"/>
        <v>0</v>
      </c>
      <c r="EP18" s="59">
        <f t="shared" si="123"/>
        <v>0</v>
      </c>
      <c r="EQ18" s="62">
        <f t="shared" si="123"/>
        <v>0</v>
      </c>
      <c r="ER18" s="276">
        <f t="shared" si="123"/>
        <v>61</v>
      </c>
      <c r="ES18" s="273">
        <f t="shared" si="43"/>
        <v>11.475409836065573</v>
      </c>
      <c r="ET18" s="63">
        <f t="shared" ref="ET18:FQ18" si="124">ET41</f>
        <v>0</v>
      </c>
      <c r="EU18" s="59">
        <f t="shared" si="124"/>
        <v>0</v>
      </c>
      <c r="EV18" s="59">
        <f t="shared" si="124"/>
        <v>5</v>
      </c>
      <c r="EW18" s="59">
        <f t="shared" si="124"/>
        <v>2</v>
      </c>
      <c r="EX18" s="60">
        <f t="shared" si="124"/>
        <v>0</v>
      </c>
      <c r="EY18" s="63">
        <f t="shared" si="124"/>
        <v>0</v>
      </c>
      <c r="EZ18" s="59">
        <f t="shared" si="124"/>
        <v>0</v>
      </c>
      <c r="FA18" s="59">
        <f t="shared" si="124"/>
        <v>0</v>
      </c>
      <c r="FB18" s="63">
        <f t="shared" si="124"/>
        <v>0</v>
      </c>
      <c r="FC18" s="59">
        <f t="shared" si="124"/>
        <v>0</v>
      </c>
      <c r="FD18" s="59">
        <f t="shared" si="124"/>
        <v>0</v>
      </c>
      <c r="FE18" s="59">
        <f t="shared" si="124"/>
        <v>0</v>
      </c>
      <c r="FF18" s="59">
        <f t="shared" si="124"/>
        <v>0</v>
      </c>
      <c r="FG18" s="59">
        <f t="shared" si="124"/>
        <v>0</v>
      </c>
      <c r="FH18" s="59">
        <f t="shared" si="124"/>
        <v>1</v>
      </c>
      <c r="FI18" s="59">
        <f t="shared" si="124"/>
        <v>0</v>
      </c>
      <c r="FJ18" s="59">
        <f t="shared" si="124"/>
        <v>0</v>
      </c>
      <c r="FK18" s="59">
        <f t="shared" si="124"/>
        <v>0</v>
      </c>
      <c r="FL18" s="59">
        <f t="shared" si="124"/>
        <v>0</v>
      </c>
      <c r="FM18" s="59">
        <f t="shared" si="124"/>
        <v>0</v>
      </c>
      <c r="FN18" s="59">
        <f t="shared" si="124"/>
        <v>0</v>
      </c>
      <c r="FO18" s="59">
        <f t="shared" si="124"/>
        <v>1</v>
      </c>
      <c r="FP18" s="59">
        <f t="shared" si="124"/>
        <v>0</v>
      </c>
      <c r="FQ18" s="60">
        <f t="shared" si="124"/>
        <v>0</v>
      </c>
      <c r="FR18" s="101"/>
      <c r="FS18" s="87" t="s">
        <v>141</v>
      </c>
      <c r="FT18" s="277">
        <f>FT41</f>
        <v>632</v>
      </c>
      <c r="FU18" s="280">
        <f t="shared" si="17"/>
        <v>1.5822784810126582</v>
      </c>
      <c r="FV18" s="63">
        <f>FV41</f>
        <v>0</v>
      </c>
      <c r="FW18" s="59">
        <f t="shared" ref="FW18:GG18" si="125">FW41</f>
        <v>0</v>
      </c>
      <c r="FX18" s="59">
        <f t="shared" si="125"/>
        <v>0</v>
      </c>
      <c r="FY18" s="59">
        <f t="shared" si="125"/>
        <v>2</v>
      </c>
      <c r="FZ18" s="59">
        <f t="shared" si="125"/>
        <v>2</v>
      </c>
      <c r="GA18" s="59">
        <f t="shared" si="125"/>
        <v>0</v>
      </c>
      <c r="GB18" s="59">
        <f t="shared" si="125"/>
        <v>0</v>
      </c>
      <c r="GC18" s="59">
        <f t="shared" si="125"/>
        <v>3</v>
      </c>
      <c r="GD18" s="59">
        <f t="shared" si="125"/>
        <v>3</v>
      </c>
      <c r="GE18" s="62">
        <f t="shared" si="125"/>
        <v>0</v>
      </c>
      <c r="GF18" s="270">
        <f t="shared" si="125"/>
        <v>76</v>
      </c>
      <c r="GG18" s="165">
        <f t="shared" si="125"/>
        <v>918</v>
      </c>
      <c r="GH18" s="283">
        <f t="shared" si="19"/>
        <v>8.2788671023965144</v>
      </c>
      <c r="GI18" s="63">
        <f t="shared" ref="GI18:GQ18" si="126">GI41</f>
        <v>5</v>
      </c>
      <c r="GJ18" s="59">
        <f t="shared" si="126"/>
        <v>0</v>
      </c>
      <c r="GK18" s="59">
        <f t="shared" si="126"/>
        <v>0</v>
      </c>
      <c r="GL18" s="59">
        <f t="shared" si="126"/>
        <v>0</v>
      </c>
      <c r="GM18" s="59">
        <f t="shared" si="126"/>
        <v>0</v>
      </c>
      <c r="GN18" s="59">
        <f t="shared" si="126"/>
        <v>0</v>
      </c>
      <c r="GO18" s="59">
        <f t="shared" si="126"/>
        <v>0</v>
      </c>
      <c r="GP18" s="59">
        <f t="shared" si="126"/>
        <v>0</v>
      </c>
      <c r="GQ18" s="60">
        <f t="shared" si="126"/>
        <v>0</v>
      </c>
      <c r="GR18" s="101"/>
      <c r="GS18" s="87" t="s">
        <v>141</v>
      </c>
      <c r="GT18" s="63">
        <f t="shared" ref="GT18:HB18" si="127">GT41</f>
        <v>0</v>
      </c>
      <c r="GU18" s="59">
        <f t="shared" si="127"/>
        <v>0</v>
      </c>
      <c r="GV18" s="59">
        <f t="shared" si="127"/>
        <v>0</v>
      </c>
      <c r="GW18" s="59">
        <f t="shared" si="127"/>
        <v>0</v>
      </c>
      <c r="GX18" s="59">
        <f t="shared" si="127"/>
        <v>0</v>
      </c>
      <c r="GY18" s="59">
        <f t="shared" si="127"/>
        <v>0</v>
      </c>
      <c r="GZ18" s="59">
        <f t="shared" si="127"/>
        <v>0</v>
      </c>
      <c r="HA18" s="60">
        <f t="shared" si="127"/>
        <v>1</v>
      </c>
      <c r="HB18" s="64">
        <f t="shared" si="127"/>
        <v>77</v>
      </c>
      <c r="HC18" s="246">
        <f t="shared" si="20"/>
        <v>0</v>
      </c>
      <c r="HD18" s="64">
        <f t="shared" ref="HD18:HP18" si="128">HD41</f>
        <v>0</v>
      </c>
      <c r="HE18" s="59">
        <f t="shared" si="128"/>
        <v>0</v>
      </c>
      <c r="HF18" s="59">
        <f t="shared" si="128"/>
        <v>0</v>
      </c>
      <c r="HG18" s="59">
        <f t="shared" si="128"/>
        <v>0</v>
      </c>
      <c r="HH18" s="60">
        <f t="shared" si="128"/>
        <v>0</v>
      </c>
      <c r="HI18" s="63">
        <f t="shared" si="128"/>
        <v>0</v>
      </c>
      <c r="HJ18" s="59">
        <f t="shared" si="128"/>
        <v>0</v>
      </c>
      <c r="HK18" s="59">
        <f t="shared" si="128"/>
        <v>0</v>
      </c>
      <c r="HL18" s="59">
        <f t="shared" si="128"/>
        <v>0</v>
      </c>
      <c r="HM18" s="59">
        <f t="shared" si="128"/>
        <v>0</v>
      </c>
      <c r="HN18" s="59">
        <f t="shared" si="128"/>
        <v>0</v>
      </c>
      <c r="HO18" s="59">
        <f t="shared" si="128"/>
        <v>0</v>
      </c>
      <c r="HP18" s="60">
        <f t="shared" si="128"/>
        <v>0</v>
      </c>
      <c r="HQ18" s="101"/>
      <c r="HR18" s="247" t="s">
        <v>141</v>
      </c>
      <c r="HS18" s="64">
        <f t="shared" ref="HS18:IU18" si="129">HS41</f>
        <v>0</v>
      </c>
      <c r="HT18" s="59">
        <f t="shared" si="129"/>
        <v>0</v>
      </c>
      <c r="HU18" s="59">
        <f t="shared" si="129"/>
        <v>0</v>
      </c>
      <c r="HV18" s="59">
        <f t="shared" si="129"/>
        <v>0</v>
      </c>
      <c r="HW18" s="59">
        <f t="shared" si="129"/>
        <v>0</v>
      </c>
      <c r="HX18" s="59">
        <f t="shared" si="129"/>
        <v>0</v>
      </c>
      <c r="HY18" s="59">
        <f t="shared" si="129"/>
        <v>0</v>
      </c>
      <c r="HZ18" s="59">
        <f t="shared" si="129"/>
        <v>0</v>
      </c>
      <c r="IA18" s="59">
        <f t="shared" si="129"/>
        <v>0</v>
      </c>
      <c r="IB18" s="59">
        <f t="shared" si="129"/>
        <v>0</v>
      </c>
      <c r="IC18" s="59">
        <f t="shared" si="129"/>
        <v>0</v>
      </c>
      <c r="ID18" s="59">
        <f t="shared" si="129"/>
        <v>0</v>
      </c>
      <c r="IE18" s="59">
        <f t="shared" si="129"/>
        <v>0</v>
      </c>
      <c r="IF18" s="59">
        <f t="shared" si="129"/>
        <v>0</v>
      </c>
      <c r="IG18" s="60">
        <f t="shared" si="129"/>
        <v>0</v>
      </c>
      <c r="IH18" s="63">
        <f t="shared" si="129"/>
        <v>0</v>
      </c>
      <c r="II18" s="59">
        <f t="shared" si="129"/>
        <v>0</v>
      </c>
      <c r="IJ18" s="62">
        <f t="shared" si="129"/>
        <v>0</v>
      </c>
      <c r="IK18" s="64">
        <f t="shared" si="129"/>
        <v>0</v>
      </c>
      <c r="IL18" s="59">
        <f t="shared" si="129"/>
        <v>0</v>
      </c>
      <c r="IM18" s="60">
        <f t="shared" si="129"/>
        <v>0</v>
      </c>
      <c r="IN18" s="64">
        <f t="shared" si="129"/>
        <v>0</v>
      </c>
      <c r="IO18" s="59">
        <f t="shared" si="129"/>
        <v>0</v>
      </c>
      <c r="IP18" s="60">
        <f t="shared" si="129"/>
        <v>0</v>
      </c>
      <c r="IQ18" s="63">
        <f t="shared" si="129"/>
        <v>0</v>
      </c>
      <c r="IR18" s="59">
        <f t="shared" si="129"/>
        <v>0</v>
      </c>
      <c r="IS18" s="59">
        <f t="shared" si="129"/>
        <v>0</v>
      </c>
      <c r="IT18" s="59">
        <f t="shared" si="129"/>
        <v>0</v>
      </c>
      <c r="IU18" s="59">
        <f t="shared" si="129"/>
        <v>0</v>
      </c>
      <c r="IV18" s="101"/>
      <c r="IW18" s="87" t="s">
        <v>141</v>
      </c>
      <c r="IX18" s="63">
        <f t="shared" ref="IX18:JM18" si="130">IX41</f>
        <v>0</v>
      </c>
      <c r="IY18" s="59">
        <f t="shared" si="130"/>
        <v>0</v>
      </c>
      <c r="IZ18" s="59">
        <f t="shared" si="130"/>
        <v>0</v>
      </c>
      <c r="JA18" s="59">
        <f t="shared" si="130"/>
        <v>0</v>
      </c>
      <c r="JB18" s="62">
        <f t="shared" si="130"/>
        <v>0</v>
      </c>
      <c r="JC18" s="220">
        <f t="shared" si="130"/>
        <v>0</v>
      </c>
      <c r="JD18" s="221">
        <f t="shared" si="130"/>
        <v>0</v>
      </c>
      <c r="JE18" s="221">
        <f t="shared" si="130"/>
        <v>0</v>
      </c>
      <c r="JF18" s="221">
        <f t="shared" si="130"/>
        <v>0</v>
      </c>
      <c r="JG18" s="222">
        <f t="shared" si="130"/>
        <v>0</v>
      </c>
      <c r="JH18" s="220">
        <f t="shared" si="130"/>
        <v>0</v>
      </c>
      <c r="JI18" s="221">
        <f t="shared" si="130"/>
        <v>0</v>
      </c>
      <c r="JJ18" s="221">
        <f t="shared" si="130"/>
        <v>0</v>
      </c>
      <c r="JK18" s="221">
        <f t="shared" si="130"/>
        <v>0</v>
      </c>
      <c r="JL18" s="222">
        <f t="shared" si="130"/>
        <v>0</v>
      </c>
      <c r="JM18" s="220">
        <f t="shared" si="130"/>
        <v>4</v>
      </c>
      <c r="JN18" s="221">
        <f>JN41</f>
        <v>459</v>
      </c>
      <c r="JO18" s="394">
        <f t="shared" si="25"/>
        <v>0.8714596949891068</v>
      </c>
      <c r="JP18" s="64">
        <f t="shared" ref="JP18:KN18" si="131">JP41</f>
        <v>0</v>
      </c>
      <c r="JQ18" s="63">
        <f t="shared" si="131"/>
        <v>0</v>
      </c>
      <c r="JR18" s="60">
        <f t="shared" si="131"/>
        <v>0</v>
      </c>
      <c r="JS18" s="64">
        <f t="shared" si="131"/>
        <v>94</v>
      </c>
      <c r="JT18" s="59">
        <f t="shared" si="131"/>
        <v>5</v>
      </c>
      <c r="JU18" s="59">
        <f t="shared" si="131"/>
        <v>7</v>
      </c>
      <c r="JV18" s="701">
        <f t="shared" si="131"/>
        <v>12.76595744680851</v>
      </c>
      <c r="JW18" s="63">
        <f t="shared" si="131"/>
        <v>64</v>
      </c>
      <c r="JX18" s="59">
        <f t="shared" si="131"/>
        <v>3</v>
      </c>
      <c r="JY18" s="59">
        <f t="shared" si="131"/>
        <v>3</v>
      </c>
      <c r="JZ18" s="702">
        <f t="shared" si="131"/>
        <v>9.375</v>
      </c>
      <c r="KA18" s="64">
        <f t="shared" si="131"/>
        <v>73</v>
      </c>
      <c r="KB18" s="59">
        <f t="shared" si="131"/>
        <v>0</v>
      </c>
      <c r="KC18" s="59">
        <f t="shared" si="131"/>
        <v>0</v>
      </c>
      <c r="KD18" s="701">
        <f t="shared" si="131"/>
        <v>0</v>
      </c>
      <c r="KE18" s="63">
        <f t="shared" si="131"/>
        <v>0</v>
      </c>
      <c r="KF18" s="59">
        <f t="shared" si="131"/>
        <v>0</v>
      </c>
      <c r="KG18" s="59">
        <f t="shared" si="131"/>
        <v>0</v>
      </c>
      <c r="KH18" s="59">
        <f t="shared" si="131"/>
        <v>0</v>
      </c>
      <c r="KI18" s="62">
        <f t="shared" si="131"/>
        <v>0</v>
      </c>
      <c r="KJ18" s="64">
        <f t="shared" si="131"/>
        <v>2</v>
      </c>
      <c r="KK18" s="59">
        <f t="shared" si="131"/>
        <v>0</v>
      </c>
      <c r="KL18" s="59">
        <f t="shared" si="131"/>
        <v>0</v>
      </c>
      <c r="KM18" s="59">
        <f t="shared" si="131"/>
        <v>0</v>
      </c>
      <c r="KN18" s="60">
        <f t="shared" si="131"/>
        <v>0</v>
      </c>
    </row>
    <row r="20" spans="1:300" ht="13.5" thickBot="1" x14ac:dyDescent="0.25"/>
    <row r="21" spans="1:300" ht="70.5" customHeight="1" thickBot="1" x14ac:dyDescent="0.25">
      <c r="A21" s="213"/>
      <c r="B21" s="21" t="s">
        <v>0</v>
      </c>
      <c r="C21" s="26"/>
      <c r="D21" s="1304" t="s">
        <v>5</v>
      </c>
      <c r="E21" s="1304"/>
      <c r="F21" s="1304"/>
      <c r="G21" s="1304"/>
      <c r="H21" s="1304"/>
      <c r="I21" s="1304"/>
      <c r="J21" s="1304"/>
      <c r="K21" s="1304"/>
      <c r="L21" s="1304"/>
      <c r="M21" s="1304"/>
      <c r="N21" s="1304"/>
      <c r="O21" s="1304"/>
      <c r="P21" s="1304"/>
      <c r="Q21" s="1304"/>
      <c r="R21" s="1304"/>
      <c r="S21" s="1304"/>
      <c r="T21" s="1304"/>
      <c r="U21" s="1304"/>
      <c r="V21" s="1304"/>
      <c r="W21" s="1304"/>
      <c r="X21" s="1304"/>
      <c r="Y21" s="1304"/>
      <c r="Z21" s="1304"/>
      <c r="AA21" s="1305"/>
      <c r="AB21" s="66"/>
      <c r="AC21" s="25"/>
      <c r="AD21" s="1274" t="s">
        <v>21</v>
      </c>
      <c r="AE21" s="1275"/>
      <c r="AF21" s="1275"/>
      <c r="AG21" s="1275"/>
      <c r="AH21" s="1275"/>
      <c r="AI21" s="1275"/>
      <c r="AJ21" s="1275"/>
      <c r="AK21" s="1275"/>
      <c r="AL21" s="1275"/>
      <c r="AM21" s="1275"/>
      <c r="AN21" s="1275"/>
      <c r="AO21" s="1275"/>
      <c r="AP21" s="1275"/>
      <c r="AQ21" s="1275"/>
      <c r="AR21" s="1275"/>
      <c r="AS21" s="1275"/>
      <c r="AT21" s="1275"/>
      <c r="AU21" s="1275"/>
      <c r="AV21" s="1275"/>
      <c r="AW21" s="1275"/>
      <c r="AX21" s="1275"/>
      <c r="AY21" s="1275"/>
      <c r="AZ21" s="1275"/>
      <c r="BA21" s="1275"/>
      <c r="BB21" s="1275"/>
      <c r="BC21" s="1275"/>
      <c r="BD21" s="1276"/>
      <c r="BE21" s="632"/>
      <c r="BF21" s="632"/>
      <c r="BG21" s="1280" t="s">
        <v>33</v>
      </c>
      <c r="BH21" s="1281"/>
      <c r="BI21" s="1281"/>
      <c r="BJ21" s="1281"/>
      <c r="BK21" s="1281"/>
      <c r="BL21" s="1281"/>
      <c r="BM21" s="1281"/>
      <c r="BN21" s="1281"/>
      <c r="BO21" s="1281"/>
      <c r="BP21" s="1281"/>
      <c r="BQ21" s="1281"/>
      <c r="BR21" s="1281"/>
      <c r="BS21" s="1281"/>
      <c r="BT21" s="1281"/>
      <c r="BU21" s="1281"/>
      <c r="BV21" s="1281"/>
      <c r="BW21" s="1281"/>
      <c r="BX21" s="1281"/>
      <c r="BY21" s="1281"/>
      <c r="BZ21" s="1281"/>
      <c r="CA21" s="1281"/>
      <c r="CB21" s="1282"/>
      <c r="CC21" s="1282"/>
      <c r="CD21" s="633"/>
      <c r="CE21" s="103"/>
      <c r="CF21" s="66" t="s">
        <v>0</v>
      </c>
      <c r="CG21" s="25"/>
      <c r="CH21" s="920" t="s">
        <v>173</v>
      </c>
      <c r="CI21" s="920"/>
      <c r="CJ21" s="920"/>
      <c r="CK21" s="920"/>
      <c r="CL21" s="920"/>
      <c r="CM21" s="920"/>
      <c r="CN21" s="920"/>
      <c r="CO21" s="920"/>
      <c r="CP21" s="920"/>
      <c r="CQ21" s="920"/>
      <c r="CR21" s="920"/>
      <c r="CS21" s="920"/>
      <c r="CT21" s="920"/>
      <c r="CU21" s="920"/>
      <c r="CV21" s="920"/>
      <c r="CW21" s="920"/>
      <c r="CX21" s="746"/>
      <c r="CY21" s="103"/>
      <c r="CZ21" s="21" t="s">
        <v>0</v>
      </c>
      <c r="DA21" s="882" t="s">
        <v>146</v>
      </c>
      <c r="DB21" s="879" t="s">
        <v>36</v>
      </c>
      <c r="DC21" s="880"/>
      <c r="DD21" s="880"/>
      <c r="DE21" s="880"/>
      <c r="DF21" s="880"/>
      <c r="DG21" s="880"/>
      <c r="DH21" s="880"/>
      <c r="DI21" s="880"/>
      <c r="DJ21" s="880"/>
      <c r="DK21" s="880"/>
      <c r="DL21" s="880"/>
      <c r="DM21" s="880"/>
      <c r="DN21" s="880"/>
      <c r="DO21" s="880"/>
      <c r="DP21" s="880"/>
      <c r="DQ21" s="880"/>
      <c r="DR21" s="880"/>
      <c r="DS21" s="880"/>
      <c r="DT21" s="880"/>
      <c r="DU21" s="880"/>
      <c r="DV21" s="880"/>
      <c r="DW21" s="881"/>
      <c r="DX21" s="4"/>
      <c r="DY21" s="19"/>
      <c r="DZ21" s="808"/>
      <c r="EA21" s="808"/>
      <c r="EB21" s="808"/>
      <c r="EC21" s="808"/>
      <c r="ED21" s="808"/>
      <c r="EE21" s="808"/>
      <c r="EF21" s="808"/>
      <c r="EG21" s="808"/>
      <c r="EH21" s="808"/>
      <c r="EI21" s="808"/>
      <c r="EJ21" s="808"/>
      <c r="EK21" s="808"/>
      <c r="EL21" s="808"/>
      <c r="EM21" s="808"/>
      <c r="EN21" s="808"/>
      <c r="EO21" s="808"/>
      <c r="EP21" s="808"/>
      <c r="EQ21" s="808"/>
      <c r="ER21" s="808"/>
      <c r="ES21" s="808"/>
      <c r="ET21" s="808"/>
      <c r="EU21" s="808"/>
      <c r="EV21" s="808"/>
      <c r="EW21" s="808"/>
      <c r="EX21" s="808"/>
      <c r="EY21" s="808"/>
      <c r="EZ21" s="808"/>
      <c r="FA21" s="808"/>
      <c r="FB21" s="808"/>
      <c r="FC21" s="808"/>
      <c r="FD21" s="808"/>
      <c r="FE21" s="808"/>
      <c r="FF21" s="808"/>
      <c r="FG21" s="808"/>
      <c r="FH21" s="808"/>
      <c r="FI21" s="808"/>
      <c r="FJ21" s="808"/>
      <c r="FK21" s="808"/>
      <c r="FL21" s="5"/>
      <c r="FM21" s="809"/>
      <c r="FN21" s="808"/>
      <c r="FO21" s="808"/>
      <c r="FP21" s="808"/>
      <c r="FQ21" s="808"/>
      <c r="FR21" s="808"/>
      <c r="FS21" s="19"/>
      <c r="FT21" s="19"/>
      <c r="FU21" s="19"/>
      <c r="FV21" s="808"/>
      <c r="FW21" s="808"/>
      <c r="FX21" s="105"/>
      <c r="FY21" s="809"/>
      <c r="FZ21" s="808"/>
      <c r="GA21" s="808"/>
      <c r="GB21" s="808"/>
      <c r="GC21" s="808"/>
      <c r="GD21" s="808"/>
      <c r="GE21" s="808"/>
      <c r="GF21" s="808"/>
      <c r="GG21" s="808"/>
      <c r="GH21" s="808"/>
      <c r="GI21" s="808"/>
      <c r="GJ21" s="808"/>
      <c r="GK21" s="808"/>
      <c r="GL21" s="808"/>
      <c r="GM21" s="808"/>
      <c r="GN21" s="808"/>
      <c r="GO21" s="808"/>
      <c r="GP21" s="808"/>
      <c r="GQ21" s="808"/>
      <c r="GR21" s="808"/>
      <c r="GS21" s="19"/>
      <c r="GT21" s="808"/>
      <c r="GU21" s="808"/>
      <c r="GV21" s="808"/>
      <c r="GW21" s="808"/>
      <c r="GX21" s="808"/>
      <c r="GY21" s="808"/>
      <c r="GZ21" s="808"/>
      <c r="HA21" s="808"/>
      <c r="HB21" s="808"/>
      <c r="HC21" s="808"/>
      <c r="HD21" s="808"/>
      <c r="HE21" s="808"/>
      <c r="HF21" s="808"/>
      <c r="HG21" s="808"/>
      <c r="HH21" s="808"/>
      <c r="HI21" s="808"/>
      <c r="HJ21" s="808"/>
      <c r="HK21" s="808"/>
      <c r="HL21" s="808"/>
      <c r="HM21" s="808"/>
      <c r="HN21" s="808"/>
      <c r="HO21" s="808"/>
      <c r="HP21" s="808"/>
      <c r="HQ21" s="808"/>
      <c r="HR21" s="19"/>
      <c r="HS21" s="808"/>
      <c r="HT21" s="808"/>
      <c r="HU21" s="808"/>
      <c r="HV21" s="808"/>
      <c r="HW21" s="808"/>
      <c r="HX21" s="808"/>
      <c r="HY21" s="808"/>
      <c r="HZ21" s="808"/>
      <c r="IA21" s="808"/>
      <c r="IB21" s="808"/>
      <c r="IC21" s="808"/>
      <c r="ID21" s="808"/>
      <c r="IE21" s="808"/>
      <c r="IF21" s="808"/>
      <c r="IG21" s="808"/>
      <c r="IH21" s="808"/>
      <c r="II21" s="808"/>
      <c r="IJ21" s="808"/>
      <c r="IK21" s="808"/>
      <c r="IL21" s="808"/>
      <c r="IM21" s="808"/>
      <c r="IN21" s="808"/>
      <c r="IO21" s="808"/>
      <c r="IP21" s="808"/>
      <c r="IQ21" s="808"/>
      <c r="IR21" s="808"/>
      <c r="IS21" s="808"/>
      <c r="IT21" s="808"/>
      <c r="IU21" s="808"/>
      <c r="IV21" s="808"/>
      <c r="IW21" s="19"/>
      <c r="IX21" s="810"/>
      <c r="IY21" s="811"/>
      <c r="IZ21" s="811"/>
      <c r="JA21" s="811"/>
      <c r="JB21" s="811"/>
      <c r="JC21" s="301"/>
      <c r="JD21" s="301"/>
      <c r="JE21" s="301"/>
      <c r="JF21" s="301"/>
      <c r="JG21" s="301"/>
      <c r="JH21" s="301"/>
      <c r="JI21" s="301"/>
      <c r="JJ21" s="301"/>
      <c r="JK21" s="301"/>
      <c r="JL21" s="301"/>
      <c r="JM21" s="811"/>
      <c r="JN21" s="811"/>
      <c r="JO21" s="811"/>
      <c r="JP21" s="811"/>
      <c r="JQ21" s="811"/>
      <c r="JR21" s="811"/>
      <c r="JS21" s="860" t="s">
        <v>156</v>
      </c>
      <c r="JT21" s="861"/>
      <c r="JU21" s="861"/>
      <c r="JV21" s="861"/>
      <c r="JW21" s="861"/>
      <c r="JX21" s="861"/>
      <c r="JY21" s="861"/>
      <c r="JZ21" s="861"/>
      <c r="KA21" s="861"/>
      <c r="KB21" s="861"/>
      <c r="KC21" s="861"/>
      <c r="KD21" s="861"/>
      <c r="KE21" s="1317" t="s">
        <v>179</v>
      </c>
      <c r="KF21" s="1318"/>
      <c r="KG21" s="1318"/>
      <c r="KH21" s="1318"/>
      <c r="KI21" s="1319"/>
      <c r="KJ21" s="1325" t="s">
        <v>24</v>
      </c>
      <c r="KK21" s="1326"/>
      <c r="KL21" s="1326"/>
      <c r="KM21" s="1326"/>
      <c r="KN21" s="1327"/>
    </row>
    <row r="22" spans="1:300" ht="46.5" customHeight="1" thickBot="1" x14ac:dyDescent="0.25">
      <c r="A22" s="1193" t="s">
        <v>186</v>
      </c>
      <c r="B22" s="914" t="s">
        <v>99</v>
      </c>
      <c r="C22" s="736"/>
      <c r="D22" s="1109" t="s">
        <v>1</v>
      </c>
      <c r="E22" s="1109"/>
      <c r="F22" s="1109"/>
      <c r="G22" s="922"/>
      <c r="H22" s="871" t="s">
        <v>6</v>
      </c>
      <c r="I22" s="872"/>
      <c r="J22" s="896" t="s">
        <v>8</v>
      </c>
      <c r="K22" s="896"/>
      <c r="L22" s="896"/>
      <c r="M22" s="897"/>
      <c r="N22" s="905" t="s">
        <v>14</v>
      </c>
      <c r="O22" s="911"/>
      <c r="P22" s="911"/>
      <c r="Q22" s="906"/>
      <c r="R22" s="921" t="s">
        <v>15</v>
      </c>
      <c r="S22" s="1109"/>
      <c r="T22" s="905" t="s">
        <v>16</v>
      </c>
      <c r="U22" s="906"/>
      <c r="V22" s="911" t="s">
        <v>19</v>
      </c>
      <c r="W22" s="911"/>
      <c r="X22" s="905" t="s">
        <v>20</v>
      </c>
      <c r="Y22" s="911"/>
      <c r="Z22" s="906"/>
      <c r="AA22" s="1315" t="s">
        <v>209</v>
      </c>
      <c r="AB22" s="944" t="s">
        <v>99</v>
      </c>
      <c r="AC22" s="736"/>
      <c r="AD22" s="947" t="s">
        <v>22</v>
      </c>
      <c r="AE22" s="917"/>
      <c r="AF22" s="917"/>
      <c r="AG22" s="917"/>
      <c r="AH22" s="917"/>
      <c r="AI22" s="917"/>
      <c r="AJ22" s="918"/>
      <c r="AK22" s="896" t="s">
        <v>27</v>
      </c>
      <c r="AL22" s="897"/>
      <c r="AM22" s="733" t="s">
        <v>28</v>
      </c>
      <c r="AN22" s="895" t="s">
        <v>29</v>
      </c>
      <c r="AO22" s="896"/>
      <c r="AP22" s="896"/>
      <c r="AQ22" s="897"/>
      <c r="AR22" s="896" t="s">
        <v>32</v>
      </c>
      <c r="AS22" s="896"/>
      <c r="AT22" s="896"/>
      <c r="AU22" s="896"/>
      <c r="AV22" s="896"/>
      <c r="AW22" s="896"/>
      <c r="AX22" s="896"/>
      <c r="AY22" s="896"/>
      <c r="AZ22" s="896"/>
      <c r="BA22" s="896"/>
      <c r="BB22" s="897"/>
      <c r="BC22" s="898" t="s">
        <v>177</v>
      </c>
      <c r="BD22" s="652"/>
      <c r="BE22" s="944" t="s">
        <v>99</v>
      </c>
      <c r="BF22" s="736"/>
      <c r="BG22" s="941" t="s">
        <v>107</v>
      </c>
      <c r="BH22" s="938" t="s">
        <v>106</v>
      </c>
      <c r="BI22" s="941" t="s">
        <v>34</v>
      </c>
      <c r="BJ22" s="941" t="s">
        <v>108</v>
      </c>
      <c r="BK22" s="930" t="s">
        <v>35</v>
      </c>
      <c r="BL22" s="895" t="s">
        <v>32</v>
      </c>
      <c r="BM22" s="896"/>
      <c r="BN22" s="896"/>
      <c r="BO22" s="896"/>
      <c r="BP22" s="896"/>
      <c r="BQ22" s="896"/>
      <c r="BR22" s="896"/>
      <c r="BS22" s="896"/>
      <c r="BT22" s="896"/>
      <c r="BU22" s="896"/>
      <c r="BV22" s="896"/>
      <c r="BW22" s="896"/>
      <c r="BX22" s="897"/>
      <c r="BY22" s="1182" t="s">
        <v>24</v>
      </c>
      <c r="BZ22" s="1182"/>
      <c r="CA22" s="1209"/>
      <c r="CB22" s="875" t="s">
        <v>10</v>
      </c>
      <c r="CC22" s="877" t="s">
        <v>31</v>
      </c>
      <c r="CD22" s="901" t="s">
        <v>177</v>
      </c>
      <c r="CE22" s="749"/>
      <c r="CF22" s="944" t="s">
        <v>99</v>
      </c>
      <c r="CG22" s="736"/>
      <c r="CH22" s="1085" t="s">
        <v>107</v>
      </c>
      <c r="CI22" s="938" t="s">
        <v>106</v>
      </c>
      <c r="CJ22" s="941" t="s">
        <v>34</v>
      </c>
      <c r="CK22" s="941" t="s">
        <v>108</v>
      </c>
      <c r="CL22" s="930" t="s">
        <v>35</v>
      </c>
      <c r="CM22" s="895" t="s">
        <v>32</v>
      </c>
      <c r="CN22" s="896"/>
      <c r="CO22" s="896"/>
      <c r="CP22" s="896"/>
      <c r="CQ22" s="896"/>
      <c r="CR22" s="896"/>
      <c r="CS22" s="896"/>
      <c r="CT22" s="896"/>
      <c r="CU22" s="897"/>
      <c r="CV22" s="1182" t="s">
        <v>24</v>
      </c>
      <c r="CW22" s="1209"/>
      <c r="CX22" s="898" t="s">
        <v>177</v>
      </c>
      <c r="CY22" s="749"/>
      <c r="CZ22" s="944" t="s">
        <v>99</v>
      </c>
      <c r="DA22" s="883"/>
      <c r="DB22" s="1174" t="s">
        <v>107</v>
      </c>
      <c r="DC22" s="1171" t="s">
        <v>106</v>
      </c>
      <c r="DD22" s="1174" t="s">
        <v>108</v>
      </c>
      <c r="DE22" s="1177" t="s">
        <v>35</v>
      </c>
      <c r="DF22" s="1178" t="s">
        <v>32</v>
      </c>
      <c r="DG22" s="1179"/>
      <c r="DH22" s="1179"/>
      <c r="DI22" s="1179"/>
      <c r="DJ22" s="1179"/>
      <c r="DK22" s="1179"/>
      <c r="DL22" s="1179"/>
      <c r="DM22" s="1179"/>
      <c r="DN22" s="1179"/>
      <c r="DO22" s="1215"/>
      <c r="DP22" s="1216" t="s">
        <v>24</v>
      </c>
      <c r="DQ22" s="1052"/>
      <c r="DR22" s="1217"/>
      <c r="DS22" s="1066" t="s">
        <v>31</v>
      </c>
      <c r="DT22" s="1067"/>
      <c r="DU22" s="1060" t="s">
        <v>10</v>
      </c>
      <c r="DV22" s="1067"/>
      <c r="DW22" s="903" t="s">
        <v>177</v>
      </c>
      <c r="DX22" s="749"/>
      <c r="DY22" s="944" t="s">
        <v>99</v>
      </c>
      <c r="DZ22" s="1072" t="s">
        <v>37</v>
      </c>
      <c r="EA22" s="1072"/>
      <c r="EB22" s="1072"/>
      <c r="EC22" s="1073"/>
      <c r="ED22" s="1073"/>
      <c r="EE22" s="1073"/>
      <c r="EF22" s="1072"/>
      <c r="EG22" s="1072"/>
      <c r="EH22" s="1072"/>
      <c r="EI22" s="1072"/>
      <c r="EJ22" s="1072"/>
      <c r="EK22" s="1072"/>
      <c r="EL22" s="6"/>
      <c r="EM22" s="6"/>
      <c r="EN22" s="6"/>
      <c r="EO22" s="6"/>
      <c r="EP22" s="6"/>
      <c r="EQ22" s="6"/>
      <c r="ER22" s="1074" t="s">
        <v>172</v>
      </c>
      <c r="ES22" s="1075"/>
      <c r="ET22" s="1075"/>
      <c r="EU22" s="1075"/>
      <c r="EV22" s="1075"/>
      <c r="EW22" s="1075"/>
      <c r="EX22" s="1076"/>
      <c r="EY22" s="289"/>
      <c r="EZ22" s="289"/>
      <c r="FA22" s="289"/>
      <c r="FB22" s="1163" t="s">
        <v>46</v>
      </c>
      <c r="FC22" s="1163"/>
      <c r="FD22" s="1163"/>
      <c r="FE22" s="1163"/>
      <c r="FF22" s="1163"/>
      <c r="FG22" s="1163"/>
      <c r="FH22" s="1163"/>
      <c r="FI22" s="1163"/>
      <c r="FJ22" s="1163"/>
      <c r="FK22" s="1163"/>
      <c r="FL22" s="1163"/>
      <c r="FM22" s="1163"/>
      <c r="FN22" s="1163"/>
      <c r="FO22" s="1163"/>
      <c r="FP22" s="1163"/>
      <c r="FQ22" s="1164"/>
      <c r="FR22" s="98"/>
      <c r="FS22" s="944" t="s">
        <v>99</v>
      </c>
      <c r="FT22" s="1165" t="s">
        <v>146</v>
      </c>
      <c r="FU22" s="882" t="s">
        <v>155</v>
      </c>
      <c r="FV22" s="1202" t="s">
        <v>54</v>
      </c>
      <c r="FW22" s="1156"/>
      <c r="FX22" s="1156"/>
      <c r="FY22" s="1156"/>
      <c r="FZ22" s="1156"/>
      <c r="GA22" s="1156"/>
      <c r="GB22" s="1156"/>
      <c r="GC22" s="1156"/>
      <c r="GD22" s="1156"/>
      <c r="GE22" s="1156"/>
      <c r="GF22" s="1157"/>
      <c r="GG22" s="1157"/>
      <c r="GH22" s="1157"/>
      <c r="GI22" s="1156"/>
      <c r="GJ22" s="1156"/>
      <c r="GK22" s="1156"/>
      <c r="GL22" s="1156"/>
      <c r="GM22" s="1156"/>
      <c r="GN22" s="1156"/>
      <c r="GO22" s="1156"/>
      <c r="GP22" s="1156"/>
      <c r="GQ22" s="1158"/>
      <c r="GR22" s="287"/>
      <c r="GS22" s="1038" t="s">
        <v>54</v>
      </c>
      <c r="GT22" s="1039"/>
      <c r="GU22" s="1039"/>
      <c r="GV22" s="1039"/>
      <c r="GW22" s="1039"/>
      <c r="GX22" s="1039"/>
      <c r="GY22" s="1039"/>
      <c r="GZ22" s="1039"/>
      <c r="HA22" s="1040"/>
      <c r="HB22" s="990" t="s">
        <v>73</v>
      </c>
      <c r="HC22" s="991"/>
      <c r="HD22" s="991"/>
      <c r="HE22" s="991"/>
      <c r="HF22" s="991"/>
      <c r="HG22" s="991"/>
      <c r="HH22" s="991"/>
      <c r="HI22" s="991"/>
      <c r="HJ22" s="991"/>
      <c r="HK22" s="991"/>
      <c r="HL22" s="991"/>
      <c r="HM22" s="991"/>
      <c r="HN22" s="991"/>
      <c r="HO22" s="991"/>
      <c r="HP22" s="992"/>
      <c r="HQ22" s="4"/>
      <c r="HR22" s="4"/>
      <c r="HS22" s="1004" t="s">
        <v>82</v>
      </c>
      <c r="HT22" s="1005"/>
      <c r="HU22" s="1005"/>
      <c r="HV22" s="1005"/>
      <c r="HW22" s="1005"/>
      <c r="HX22" s="1005"/>
      <c r="HY22" s="1005"/>
      <c r="HZ22" s="1005"/>
      <c r="IA22" s="1005"/>
      <c r="IB22" s="1005"/>
      <c r="IC22" s="1005"/>
      <c r="ID22" s="1005"/>
      <c r="IE22" s="1005"/>
      <c r="IF22" s="1005"/>
      <c r="IG22" s="1006"/>
      <c r="IH22" s="1004" t="s">
        <v>88</v>
      </c>
      <c r="II22" s="1005"/>
      <c r="IJ22" s="1005"/>
      <c r="IK22" s="1005"/>
      <c r="IL22" s="1005"/>
      <c r="IM22" s="1005"/>
      <c r="IN22" s="1005"/>
      <c r="IO22" s="1005"/>
      <c r="IP22" s="1005"/>
      <c r="IQ22" s="1007" t="s">
        <v>91</v>
      </c>
      <c r="IR22" s="1008"/>
      <c r="IS22" s="1008"/>
      <c r="IT22" s="1008"/>
      <c r="IU22" s="1009"/>
      <c r="IV22" s="4"/>
      <c r="IW22" s="4"/>
      <c r="IX22" s="980" t="s">
        <v>109</v>
      </c>
      <c r="IY22" s="981"/>
      <c r="IZ22" s="981"/>
      <c r="JA22" s="981"/>
      <c r="JB22" s="982"/>
      <c r="JC22" s="1255" t="s">
        <v>169</v>
      </c>
      <c r="JD22" s="1256"/>
      <c r="JE22" s="1256"/>
      <c r="JF22" s="1256"/>
      <c r="JG22" s="1256"/>
      <c r="JH22" s="1256"/>
      <c r="JI22" s="1256"/>
      <c r="JJ22" s="1256"/>
      <c r="JK22" s="1256"/>
      <c r="JL22" s="1256"/>
      <c r="JM22" s="1256"/>
      <c r="JN22" s="1256"/>
      <c r="JO22" s="1256"/>
      <c r="JP22" s="1256"/>
      <c r="JQ22" s="1256"/>
      <c r="JR22" s="1257"/>
      <c r="JS22" s="862"/>
      <c r="JT22" s="863"/>
      <c r="JU22" s="863"/>
      <c r="JV22" s="863"/>
      <c r="JW22" s="863"/>
      <c r="JX22" s="863"/>
      <c r="JY22" s="863"/>
      <c r="JZ22" s="863"/>
      <c r="KA22" s="863"/>
      <c r="KB22" s="863"/>
      <c r="KC22" s="863"/>
      <c r="KD22" s="863"/>
      <c r="KE22" s="1320"/>
      <c r="KF22" s="1321"/>
      <c r="KG22" s="1321"/>
      <c r="KH22" s="1321"/>
      <c r="KI22" s="1322"/>
      <c r="KJ22" s="1328"/>
      <c r="KK22" s="1329"/>
      <c r="KL22" s="1329"/>
      <c r="KM22" s="1329"/>
      <c r="KN22" s="1330"/>
    </row>
    <row r="23" spans="1:300" ht="77.25" customHeight="1" thickBot="1" x14ac:dyDescent="0.25">
      <c r="A23" s="1194"/>
      <c r="B23" s="915"/>
      <c r="C23" s="737"/>
      <c r="D23" s="935"/>
      <c r="E23" s="935"/>
      <c r="F23" s="935"/>
      <c r="G23" s="924"/>
      <c r="H23" s="873"/>
      <c r="I23" s="894"/>
      <c r="J23" s="885" t="s">
        <v>9</v>
      </c>
      <c r="K23" s="886"/>
      <c r="L23" s="887"/>
      <c r="M23" s="1122" t="s">
        <v>134</v>
      </c>
      <c r="N23" s="912"/>
      <c r="O23" s="912"/>
      <c r="P23" s="912"/>
      <c r="Q23" s="908"/>
      <c r="R23" s="932"/>
      <c r="S23" s="933"/>
      <c r="T23" s="907"/>
      <c r="U23" s="908"/>
      <c r="V23" s="912"/>
      <c r="W23" s="912"/>
      <c r="X23" s="907"/>
      <c r="Y23" s="912"/>
      <c r="Z23" s="908"/>
      <c r="AA23" s="1316"/>
      <c r="AB23" s="945"/>
      <c r="AC23" s="737"/>
      <c r="AD23" s="1200" t="s">
        <v>23</v>
      </c>
      <c r="AE23" s="953"/>
      <c r="AF23" s="1085" t="s">
        <v>24</v>
      </c>
      <c r="AG23" s="930" t="s">
        <v>108</v>
      </c>
      <c r="AH23" s="905" t="s">
        <v>25</v>
      </c>
      <c r="AI23" s="911"/>
      <c r="AJ23" s="906"/>
      <c r="AK23" s="926" t="s">
        <v>110</v>
      </c>
      <c r="AL23" s="927"/>
      <c r="AM23" s="941" t="s">
        <v>30</v>
      </c>
      <c r="AN23" s="948" t="s">
        <v>24</v>
      </c>
      <c r="AO23" s="949"/>
      <c r="AP23" s="678"/>
      <c r="AQ23" s="124"/>
      <c r="AR23" s="937" t="s">
        <v>8</v>
      </c>
      <c r="AS23" s="937"/>
      <c r="AT23" s="937"/>
      <c r="AU23" s="937"/>
      <c r="AV23" s="937"/>
      <c r="AW23" s="932" t="s">
        <v>14</v>
      </c>
      <c r="AX23" s="933"/>
      <c r="AY23" s="933"/>
      <c r="AZ23" s="934"/>
      <c r="BA23" s="921" t="s">
        <v>18</v>
      </c>
      <c r="BB23" s="922"/>
      <c r="BC23" s="899"/>
      <c r="BD23" s="653" t="s">
        <v>202</v>
      </c>
      <c r="BE23" s="945"/>
      <c r="BF23" s="737"/>
      <c r="BG23" s="942"/>
      <c r="BH23" s="939"/>
      <c r="BI23" s="942"/>
      <c r="BJ23" s="942"/>
      <c r="BK23" s="1181"/>
      <c r="BL23" s="936"/>
      <c r="BM23" s="937"/>
      <c r="BN23" s="937"/>
      <c r="BO23" s="937"/>
      <c r="BP23" s="937"/>
      <c r="BQ23" s="905" t="s">
        <v>14</v>
      </c>
      <c r="BR23" s="911"/>
      <c r="BS23" s="911"/>
      <c r="BT23" s="906"/>
      <c r="BU23" s="921" t="s">
        <v>17</v>
      </c>
      <c r="BV23" s="922"/>
      <c r="BW23" s="921" t="s">
        <v>18</v>
      </c>
      <c r="BX23" s="922"/>
      <c r="BY23" s="1183"/>
      <c r="BZ23" s="1183"/>
      <c r="CA23" s="1210"/>
      <c r="CB23" s="876"/>
      <c r="CC23" s="878"/>
      <c r="CD23" s="902"/>
      <c r="CE23" s="749"/>
      <c r="CF23" s="945"/>
      <c r="CG23" s="737"/>
      <c r="CH23" s="1086"/>
      <c r="CI23" s="939"/>
      <c r="CJ23" s="942"/>
      <c r="CK23" s="942"/>
      <c r="CL23" s="1181"/>
      <c r="CM23" s="885" t="s">
        <v>9</v>
      </c>
      <c r="CN23" s="886"/>
      <c r="CO23" s="886"/>
      <c r="CP23" s="887"/>
      <c r="CQ23" s="905" t="s">
        <v>14</v>
      </c>
      <c r="CR23" s="911"/>
      <c r="CS23" s="906"/>
      <c r="CT23" s="885" t="s">
        <v>18</v>
      </c>
      <c r="CU23" s="887"/>
      <c r="CV23" s="1183"/>
      <c r="CW23" s="1210"/>
      <c r="CX23" s="899"/>
      <c r="CY23" s="749"/>
      <c r="CZ23" s="945"/>
      <c r="DA23" s="883"/>
      <c r="DB23" s="1175"/>
      <c r="DC23" s="1172"/>
      <c r="DD23" s="1175"/>
      <c r="DE23" s="1212"/>
      <c r="DF23" s="885" t="s">
        <v>9</v>
      </c>
      <c r="DG23" s="886"/>
      <c r="DH23" s="886"/>
      <c r="DI23" s="887"/>
      <c r="DJ23" s="1222" t="s">
        <v>14</v>
      </c>
      <c r="DK23" s="1186"/>
      <c r="DL23" s="1186"/>
      <c r="DM23" s="1187"/>
      <c r="DN23" s="1101" t="s">
        <v>171</v>
      </c>
      <c r="DO23" s="1207"/>
      <c r="DP23" s="1218"/>
      <c r="DQ23" s="1055"/>
      <c r="DR23" s="1219"/>
      <c r="DS23" s="1068"/>
      <c r="DT23" s="1069"/>
      <c r="DU23" s="1062"/>
      <c r="DV23" s="1069"/>
      <c r="DW23" s="903"/>
      <c r="DX23" s="749"/>
      <c r="DY23" s="945"/>
      <c r="DZ23" s="1008" t="s">
        <v>38</v>
      </c>
      <c r="EA23" s="1008"/>
      <c r="EB23" s="1008"/>
      <c r="EC23" s="1077" t="s">
        <v>39</v>
      </c>
      <c r="ED23" s="1078"/>
      <c r="EE23" s="1079"/>
      <c r="EF23" s="1005" t="s">
        <v>40</v>
      </c>
      <c r="EG23" s="1005"/>
      <c r="EH23" s="1005"/>
      <c r="EI23" s="1004" t="s">
        <v>41</v>
      </c>
      <c r="EJ23" s="1072"/>
      <c r="EK23" s="1080"/>
      <c r="EL23" s="1081" t="s">
        <v>44</v>
      </c>
      <c r="EM23" s="1081"/>
      <c r="EN23" s="1081"/>
      <c r="EO23" s="1091" t="s">
        <v>45</v>
      </c>
      <c r="EP23" s="1081"/>
      <c r="EQ23" s="1205"/>
      <c r="ER23" s="1092" t="s">
        <v>146</v>
      </c>
      <c r="ES23" s="1096" t="s">
        <v>154</v>
      </c>
      <c r="ET23" s="1098" t="s">
        <v>147</v>
      </c>
      <c r="EU23" s="1082" t="s">
        <v>148</v>
      </c>
      <c r="EV23" s="1082" t="s">
        <v>149</v>
      </c>
      <c r="EW23" s="1148" t="s">
        <v>150</v>
      </c>
      <c r="EX23" s="1151" t="s">
        <v>151</v>
      </c>
      <c r="EY23" s="1141" t="s">
        <v>47</v>
      </c>
      <c r="EZ23" s="1072"/>
      <c r="FA23" s="1072"/>
      <c r="FB23" s="1072"/>
      <c r="FC23" s="1072"/>
      <c r="FD23" s="1072"/>
      <c r="FE23" s="1072"/>
      <c r="FF23" s="1072"/>
      <c r="FG23" s="1072"/>
      <c r="FH23" s="1072"/>
      <c r="FI23" s="1072"/>
      <c r="FJ23" s="1072"/>
      <c r="FK23" s="1072"/>
      <c r="FL23" s="1072"/>
      <c r="FM23" s="1072"/>
      <c r="FN23" s="1072"/>
      <c r="FO23" s="1072"/>
      <c r="FP23" s="1226"/>
      <c r="FQ23" s="1144" t="s">
        <v>53</v>
      </c>
      <c r="FR23" s="284"/>
      <c r="FS23" s="945"/>
      <c r="FT23" s="1166"/>
      <c r="FU23" s="883"/>
      <c r="FV23" s="1004" t="s">
        <v>101</v>
      </c>
      <c r="FW23" s="1005"/>
      <c r="FX23" s="1005"/>
      <c r="FY23" s="1005"/>
      <c r="FZ23" s="1006"/>
      <c r="GA23" s="1005" t="s">
        <v>102</v>
      </c>
      <c r="GB23" s="1005"/>
      <c r="GC23" s="1005"/>
      <c r="GD23" s="1005"/>
      <c r="GE23" s="1006"/>
      <c r="GF23" s="1139" t="s">
        <v>103</v>
      </c>
      <c r="GG23" s="1161" t="s">
        <v>146</v>
      </c>
      <c r="GH23" s="1125" t="s">
        <v>154</v>
      </c>
      <c r="GI23" s="1072" t="s">
        <v>59</v>
      </c>
      <c r="GJ23" s="1072"/>
      <c r="GK23" s="1072"/>
      <c r="GL23" s="1072"/>
      <c r="GM23" s="1072"/>
      <c r="GN23" s="1072"/>
      <c r="GO23" s="1072"/>
      <c r="GP23" s="1072"/>
      <c r="GQ23" s="1080"/>
      <c r="GR23" s="287"/>
      <c r="GS23" s="1141" t="s">
        <v>59</v>
      </c>
      <c r="GT23" s="1072"/>
      <c r="GU23" s="1072"/>
      <c r="GV23" s="1072"/>
      <c r="GW23" s="1072"/>
      <c r="GX23" s="1072"/>
      <c r="GY23" s="1072"/>
      <c r="GZ23" s="1072"/>
      <c r="HA23" s="1080"/>
      <c r="HB23" s="1049" t="s">
        <v>146</v>
      </c>
      <c r="HC23" s="1231" t="s">
        <v>154</v>
      </c>
      <c r="HD23" s="1013" t="s">
        <v>74</v>
      </c>
      <c r="HE23" s="1014"/>
      <c r="HF23" s="1014"/>
      <c r="HG23" s="1014"/>
      <c r="HH23" s="1015"/>
      <c r="HI23" s="988" t="s">
        <v>75</v>
      </c>
      <c r="HJ23" s="988"/>
      <c r="HK23" s="988"/>
      <c r="HL23" s="988"/>
      <c r="HM23" s="988"/>
      <c r="HN23" s="988"/>
      <c r="HO23" s="988"/>
      <c r="HP23" s="989"/>
      <c r="HQ23" s="98"/>
      <c r="HR23" s="113"/>
      <c r="HS23" s="1026" t="s">
        <v>83</v>
      </c>
      <c r="HT23" s="1027"/>
      <c r="HU23" s="1028"/>
      <c r="HV23" s="1026" t="s">
        <v>84</v>
      </c>
      <c r="HW23" s="1027"/>
      <c r="HX23" s="1028"/>
      <c r="HY23" s="1026" t="s">
        <v>85</v>
      </c>
      <c r="HZ23" s="1027"/>
      <c r="IA23" s="1028"/>
      <c r="IB23" s="1026" t="s">
        <v>86</v>
      </c>
      <c r="IC23" s="1027"/>
      <c r="ID23" s="1028"/>
      <c r="IE23" s="1026" t="s">
        <v>87</v>
      </c>
      <c r="IF23" s="1027"/>
      <c r="IG23" s="1028"/>
      <c r="IH23" s="993" t="s">
        <v>61</v>
      </c>
      <c r="II23" s="994"/>
      <c r="IJ23" s="994"/>
      <c r="IK23" s="993" t="s">
        <v>89</v>
      </c>
      <c r="IL23" s="994"/>
      <c r="IM23" s="995"/>
      <c r="IN23" s="993" t="s">
        <v>192</v>
      </c>
      <c r="IO23" s="994"/>
      <c r="IP23" s="994"/>
      <c r="IQ23" s="1010"/>
      <c r="IR23" s="1011"/>
      <c r="IS23" s="1011"/>
      <c r="IT23" s="1011"/>
      <c r="IU23" s="1012"/>
      <c r="IV23" s="98"/>
      <c r="IW23" s="113"/>
      <c r="IX23" s="983"/>
      <c r="IY23" s="984"/>
      <c r="IZ23" s="984"/>
      <c r="JA23" s="984"/>
      <c r="JB23" s="985"/>
      <c r="JC23" s="986" t="s">
        <v>163</v>
      </c>
      <c r="JD23" s="957"/>
      <c r="JE23" s="957"/>
      <c r="JF23" s="957"/>
      <c r="JG23" s="987"/>
      <c r="JH23" s="956" t="s">
        <v>164</v>
      </c>
      <c r="JI23" s="957"/>
      <c r="JJ23" s="957"/>
      <c r="JK23" s="957"/>
      <c r="JL23" s="958"/>
      <c r="JM23" s="978" t="s">
        <v>187</v>
      </c>
      <c r="JN23" s="1016" t="s">
        <v>146</v>
      </c>
      <c r="JO23" s="1018" t="s">
        <v>155</v>
      </c>
      <c r="JP23" s="999" t="s">
        <v>170</v>
      </c>
      <c r="JQ23" s="1021" t="s">
        <v>152</v>
      </c>
      <c r="JR23" s="1300" t="s">
        <v>153</v>
      </c>
      <c r="JS23" s="849" t="s">
        <v>204</v>
      </c>
      <c r="JT23" s="850"/>
      <c r="JU23" s="850"/>
      <c r="JV23" s="851"/>
      <c r="JW23" s="849" t="s">
        <v>205</v>
      </c>
      <c r="JX23" s="850"/>
      <c r="JY23" s="850"/>
      <c r="JZ23" s="851"/>
      <c r="KA23" s="850" t="s">
        <v>206</v>
      </c>
      <c r="KB23" s="850"/>
      <c r="KC23" s="850"/>
      <c r="KD23" s="851"/>
      <c r="KE23" s="1320"/>
      <c r="KF23" s="1321"/>
      <c r="KG23" s="1321"/>
      <c r="KH23" s="1321"/>
      <c r="KI23" s="1322"/>
      <c r="KJ23" s="1328"/>
      <c r="KK23" s="1329"/>
      <c r="KL23" s="1329"/>
      <c r="KM23" s="1329"/>
      <c r="KN23" s="1330"/>
    </row>
    <row r="24" spans="1:300" ht="53.25" customHeight="1" thickBot="1" x14ac:dyDescent="0.25">
      <c r="A24" s="1194"/>
      <c r="B24" s="915"/>
      <c r="C24" s="737"/>
      <c r="D24" s="1110" t="s">
        <v>2</v>
      </c>
      <c r="E24" s="1112" t="s">
        <v>3</v>
      </c>
      <c r="F24" s="1114" t="s">
        <v>4</v>
      </c>
      <c r="G24" s="1120" t="s">
        <v>134</v>
      </c>
      <c r="H24" s="1196" t="s">
        <v>7</v>
      </c>
      <c r="I24" s="871" t="s">
        <v>2</v>
      </c>
      <c r="J24" s="888"/>
      <c r="K24" s="889"/>
      <c r="L24" s="890"/>
      <c r="M24" s="1123"/>
      <c r="N24" s="913"/>
      <c r="O24" s="913"/>
      <c r="P24" s="913"/>
      <c r="Q24" s="910"/>
      <c r="R24" s="923"/>
      <c r="S24" s="935"/>
      <c r="T24" s="909"/>
      <c r="U24" s="910"/>
      <c r="V24" s="913"/>
      <c r="W24" s="913"/>
      <c r="X24" s="909"/>
      <c r="Y24" s="913"/>
      <c r="Z24" s="910"/>
      <c r="AA24" s="1316"/>
      <c r="AB24" s="945"/>
      <c r="AC24" s="737"/>
      <c r="AD24" s="1201"/>
      <c r="AE24" s="955"/>
      <c r="AF24" s="1087"/>
      <c r="AG24" s="931"/>
      <c r="AH24" s="1116" t="s">
        <v>26</v>
      </c>
      <c r="AI24" s="1268"/>
      <c r="AJ24" s="1177" t="s">
        <v>111</v>
      </c>
      <c r="AK24" s="928"/>
      <c r="AL24" s="929"/>
      <c r="AM24" s="943"/>
      <c r="AN24" s="950"/>
      <c r="AO24" s="951"/>
      <c r="AP24" s="679" t="s">
        <v>31</v>
      </c>
      <c r="AQ24" s="125" t="s">
        <v>9</v>
      </c>
      <c r="AR24" s="889" t="s">
        <v>9</v>
      </c>
      <c r="AS24" s="889"/>
      <c r="AT24" s="889"/>
      <c r="AU24" s="1118" t="s">
        <v>10</v>
      </c>
      <c r="AV24" s="1119"/>
      <c r="AW24" s="935"/>
      <c r="AX24" s="935"/>
      <c r="AY24" s="935"/>
      <c r="AZ24" s="924"/>
      <c r="BA24" s="923"/>
      <c r="BB24" s="924"/>
      <c r="BC24" s="899"/>
      <c r="BD24" s="654" t="s">
        <v>178</v>
      </c>
      <c r="BE24" s="945"/>
      <c r="BF24" s="737"/>
      <c r="BG24" s="943"/>
      <c r="BH24" s="940"/>
      <c r="BI24" s="943"/>
      <c r="BJ24" s="943"/>
      <c r="BK24" s="931"/>
      <c r="BL24" s="947" t="s">
        <v>9</v>
      </c>
      <c r="BM24" s="917"/>
      <c r="BN24" s="917"/>
      <c r="BO24" s="917"/>
      <c r="BP24" s="918"/>
      <c r="BQ24" s="909"/>
      <c r="BR24" s="913"/>
      <c r="BS24" s="913"/>
      <c r="BT24" s="910"/>
      <c r="BU24" s="923"/>
      <c r="BV24" s="924"/>
      <c r="BW24" s="923"/>
      <c r="BX24" s="924"/>
      <c r="BY24" s="1184"/>
      <c r="BZ24" s="1184"/>
      <c r="CA24" s="1211"/>
      <c r="CB24" s="876"/>
      <c r="CC24" s="878"/>
      <c r="CD24" s="902"/>
      <c r="CE24" s="749"/>
      <c r="CF24" s="945"/>
      <c r="CG24" s="737"/>
      <c r="CH24" s="1087"/>
      <c r="CI24" s="940"/>
      <c r="CJ24" s="943"/>
      <c r="CK24" s="943"/>
      <c r="CL24" s="931"/>
      <c r="CM24" s="888"/>
      <c r="CN24" s="889"/>
      <c r="CO24" s="889"/>
      <c r="CP24" s="890"/>
      <c r="CQ24" s="909"/>
      <c r="CR24" s="913"/>
      <c r="CS24" s="910"/>
      <c r="CT24" s="888"/>
      <c r="CU24" s="890"/>
      <c r="CV24" s="1184"/>
      <c r="CW24" s="1211"/>
      <c r="CX24" s="899"/>
      <c r="CY24" s="749"/>
      <c r="CZ24" s="945"/>
      <c r="DA24" s="883"/>
      <c r="DB24" s="1176"/>
      <c r="DC24" s="1173"/>
      <c r="DD24" s="1176"/>
      <c r="DE24" s="1213"/>
      <c r="DF24" s="888"/>
      <c r="DG24" s="889"/>
      <c r="DH24" s="889"/>
      <c r="DI24" s="890"/>
      <c r="DJ24" s="1223"/>
      <c r="DK24" s="1189"/>
      <c r="DL24" s="1189"/>
      <c r="DM24" s="1190"/>
      <c r="DN24" s="1103"/>
      <c r="DO24" s="1208"/>
      <c r="DP24" s="1220"/>
      <c r="DQ24" s="1058"/>
      <c r="DR24" s="1221"/>
      <c r="DS24" s="1070"/>
      <c r="DT24" s="1071"/>
      <c r="DU24" s="1064"/>
      <c r="DV24" s="1071"/>
      <c r="DW24" s="903"/>
      <c r="DX24" s="749"/>
      <c r="DY24" s="945"/>
      <c r="DZ24" s="1072" t="s">
        <v>42</v>
      </c>
      <c r="EA24" s="1072"/>
      <c r="EB24" s="1072"/>
      <c r="EC24" s="1088" t="s">
        <v>42</v>
      </c>
      <c r="ED24" s="1089"/>
      <c r="EE24" s="1090"/>
      <c r="EF24" s="1072" t="s">
        <v>42</v>
      </c>
      <c r="EG24" s="1072"/>
      <c r="EH24" s="1072"/>
      <c r="EI24" s="1141" t="s">
        <v>42</v>
      </c>
      <c r="EJ24" s="1072"/>
      <c r="EK24" s="1080"/>
      <c r="EL24" s="1191" t="s">
        <v>42</v>
      </c>
      <c r="EM24" s="1191"/>
      <c r="EN24" s="1191"/>
      <c r="EO24" s="1192" t="s">
        <v>42</v>
      </c>
      <c r="EP24" s="1191"/>
      <c r="EQ24" s="1214"/>
      <c r="ER24" s="1093"/>
      <c r="ES24" s="1096"/>
      <c r="ET24" s="1099"/>
      <c r="EU24" s="1083"/>
      <c r="EV24" s="1083"/>
      <c r="EW24" s="1149"/>
      <c r="EX24" s="1152"/>
      <c r="EY24" s="1127" t="s">
        <v>191</v>
      </c>
      <c r="EZ24" s="1128"/>
      <c r="FA24" s="1269"/>
      <c r="FB24" s="1271" t="s">
        <v>48</v>
      </c>
      <c r="FC24" s="1128"/>
      <c r="FD24" s="1129"/>
      <c r="FE24" s="1130" t="s">
        <v>49</v>
      </c>
      <c r="FF24" s="1130"/>
      <c r="FG24" s="1130"/>
      <c r="FH24" s="1132" t="s">
        <v>50</v>
      </c>
      <c r="FI24" s="1130"/>
      <c r="FJ24" s="1131"/>
      <c r="FK24" s="1130" t="s">
        <v>51</v>
      </c>
      <c r="FL24" s="1130"/>
      <c r="FM24" s="1130"/>
      <c r="FN24" s="1132" t="s">
        <v>52</v>
      </c>
      <c r="FO24" s="1130"/>
      <c r="FP24" s="1131"/>
      <c r="FQ24" s="1270"/>
      <c r="FR24" s="284"/>
      <c r="FS24" s="945"/>
      <c r="FT24" s="1166"/>
      <c r="FU24" s="883"/>
      <c r="FV24" s="1159" t="s">
        <v>55</v>
      </c>
      <c r="FW24" s="938" t="s">
        <v>56</v>
      </c>
      <c r="FX24" s="938" t="s">
        <v>57</v>
      </c>
      <c r="FY24" s="938" t="s">
        <v>58</v>
      </c>
      <c r="FZ24" s="1137" t="s">
        <v>100</v>
      </c>
      <c r="GA24" s="1133" t="s">
        <v>55</v>
      </c>
      <c r="GB24" s="938" t="s">
        <v>56</v>
      </c>
      <c r="GC24" s="938" t="s">
        <v>57</v>
      </c>
      <c r="GD24" s="938" t="s">
        <v>58</v>
      </c>
      <c r="GE24" s="1137" t="s">
        <v>100</v>
      </c>
      <c r="GF24" s="1140"/>
      <c r="GG24" s="1162"/>
      <c r="GH24" s="1126"/>
      <c r="GI24" s="68" t="s">
        <v>43</v>
      </c>
      <c r="GJ24" s="7" t="s">
        <v>60</v>
      </c>
      <c r="GK24" s="8" t="s">
        <v>61</v>
      </c>
      <c r="GL24" s="8" t="s">
        <v>62</v>
      </c>
      <c r="GM24" s="1142" t="s">
        <v>63</v>
      </c>
      <c r="GN24" s="1142" t="s">
        <v>64</v>
      </c>
      <c r="GO24" s="1142" t="s">
        <v>65</v>
      </c>
      <c r="GP24" s="1142" t="s">
        <v>66</v>
      </c>
      <c r="GQ24" s="1144" t="s">
        <v>67</v>
      </c>
      <c r="GR24" s="284"/>
      <c r="GS24" s="194" t="s">
        <v>144</v>
      </c>
      <c r="GT24" s="1310" t="s">
        <v>68</v>
      </c>
      <c r="GU24" s="1308" t="s">
        <v>112</v>
      </c>
      <c r="GV24" s="1308" t="s">
        <v>69</v>
      </c>
      <c r="GW24" s="1308" t="s">
        <v>70</v>
      </c>
      <c r="GX24" s="1308" t="s">
        <v>71</v>
      </c>
      <c r="GY24" s="1308" t="s">
        <v>104</v>
      </c>
      <c r="GZ24" s="1308" t="s">
        <v>105</v>
      </c>
      <c r="HA24" s="193" t="s">
        <v>72</v>
      </c>
      <c r="HB24" s="1050"/>
      <c r="HC24" s="1232"/>
      <c r="HD24" s="1045" t="s">
        <v>55</v>
      </c>
      <c r="HE24" s="1046" t="s">
        <v>56</v>
      </c>
      <c r="HF24" s="1046" t="s">
        <v>57</v>
      </c>
      <c r="HG24" s="1046" t="s">
        <v>58</v>
      </c>
      <c r="HH24" s="969" t="s">
        <v>161</v>
      </c>
      <c r="HI24" s="1036" t="s">
        <v>61</v>
      </c>
      <c r="HJ24" s="1032" t="s">
        <v>76</v>
      </c>
      <c r="HK24" s="1032" t="s">
        <v>77</v>
      </c>
      <c r="HL24" s="1032" t="s">
        <v>78</v>
      </c>
      <c r="HM24" s="1032" t="s">
        <v>79</v>
      </c>
      <c r="HN24" s="1002" t="s">
        <v>80</v>
      </c>
      <c r="HO24" s="1002" t="s">
        <v>81</v>
      </c>
      <c r="HP24" s="1034" t="s">
        <v>72</v>
      </c>
      <c r="HQ24" s="99"/>
      <c r="HR24" s="121" t="s">
        <v>144</v>
      </c>
      <c r="HS24" s="1029"/>
      <c r="HT24" s="1030"/>
      <c r="HU24" s="1031"/>
      <c r="HV24" s="1029"/>
      <c r="HW24" s="1030"/>
      <c r="HX24" s="1031"/>
      <c r="HY24" s="1029"/>
      <c r="HZ24" s="1030"/>
      <c r="IA24" s="1031"/>
      <c r="IB24" s="1029"/>
      <c r="IC24" s="1030"/>
      <c r="ID24" s="1031"/>
      <c r="IE24" s="1029"/>
      <c r="IF24" s="1030"/>
      <c r="IG24" s="1031"/>
      <c r="IH24" s="1042" t="s">
        <v>90</v>
      </c>
      <c r="II24" s="1043"/>
      <c r="IJ24" s="1043"/>
      <c r="IK24" s="1042" t="s">
        <v>90</v>
      </c>
      <c r="IL24" s="1043"/>
      <c r="IM24" s="1044"/>
      <c r="IN24" s="1042" t="s">
        <v>90</v>
      </c>
      <c r="IO24" s="1043"/>
      <c r="IP24" s="1044"/>
      <c r="IQ24" s="1200" t="s">
        <v>92</v>
      </c>
      <c r="IR24" s="971" t="s">
        <v>93</v>
      </c>
      <c r="IS24" s="971" t="s">
        <v>94</v>
      </c>
      <c r="IT24" s="953" t="s">
        <v>95</v>
      </c>
      <c r="IU24" s="953" t="s">
        <v>160</v>
      </c>
      <c r="IV24" s="99"/>
      <c r="IW24" s="121" t="s">
        <v>144</v>
      </c>
      <c r="IX24" s="1247" t="s">
        <v>92</v>
      </c>
      <c r="IY24" s="967" t="s">
        <v>93</v>
      </c>
      <c r="IZ24" s="967" t="s">
        <v>94</v>
      </c>
      <c r="JA24" s="967" t="s">
        <v>95</v>
      </c>
      <c r="JB24" s="976" t="s">
        <v>61</v>
      </c>
      <c r="JC24" s="1245" t="s">
        <v>165</v>
      </c>
      <c r="JD24" s="959" t="s">
        <v>166</v>
      </c>
      <c r="JE24" s="959" t="s">
        <v>162</v>
      </c>
      <c r="JF24" s="959" t="s">
        <v>167</v>
      </c>
      <c r="JG24" s="961" t="s">
        <v>168</v>
      </c>
      <c r="JH24" s="959" t="s">
        <v>165</v>
      </c>
      <c r="JI24" s="959" t="s">
        <v>166</v>
      </c>
      <c r="JJ24" s="959" t="s">
        <v>162</v>
      </c>
      <c r="JK24" s="959" t="s">
        <v>167</v>
      </c>
      <c r="JL24" s="973" t="s">
        <v>168</v>
      </c>
      <c r="JM24" s="979"/>
      <c r="JN24" s="1017"/>
      <c r="JO24" s="1019"/>
      <c r="JP24" s="1000"/>
      <c r="JQ24" s="1022"/>
      <c r="JR24" s="1301"/>
      <c r="JS24" s="856" t="s">
        <v>146</v>
      </c>
      <c r="JT24" s="858" t="s">
        <v>207</v>
      </c>
      <c r="JU24" s="852" t="s">
        <v>208</v>
      </c>
      <c r="JV24" s="854" t="s">
        <v>134</v>
      </c>
      <c r="JW24" s="856" t="s">
        <v>146</v>
      </c>
      <c r="JX24" s="858" t="s">
        <v>207</v>
      </c>
      <c r="JY24" s="852" t="s">
        <v>208</v>
      </c>
      <c r="JZ24" s="854" t="s">
        <v>134</v>
      </c>
      <c r="KA24" s="856" t="s">
        <v>146</v>
      </c>
      <c r="KB24" s="858" t="s">
        <v>207</v>
      </c>
      <c r="KC24" s="852" t="s">
        <v>208</v>
      </c>
      <c r="KD24" s="854" t="s">
        <v>134</v>
      </c>
      <c r="KE24" s="107" t="s">
        <v>180</v>
      </c>
      <c r="KF24" s="108" t="s">
        <v>181</v>
      </c>
      <c r="KG24" s="108" t="s">
        <v>182</v>
      </c>
      <c r="KH24" s="108" t="s">
        <v>183</v>
      </c>
      <c r="KI24" s="778" t="s">
        <v>184</v>
      </c>
      <c r="KJ24" s="754" t="s">
        <v>180</v>
      </c>
      <c r="KK24" s="755" t="s">
        <v>210</v>
      </c>
      <c r="KL24" s="755" t="s">
        <v>183</v>
      </c>
      <c r="KM24" s="755" t="s">
        <v>184</v>
      </c>
      <c r="KN24" s="756" t="s">
        <v>211</v>
      </c>
    </row>
    <row r="25" spans="1:300" ht="21" customHeight="1" thickBot="1" x14ac:dyDescent="0.3">
      <c r="A25" s="1195"/>
      <c r="B25" s="916"/>
      <c r="C25" s="752" t="s">
        <v>146</v>
      </c>
      <c r="D25" s="1111"/>
      <c r="E25" s="1113"/>
      <c r="F25" s="1115"/>
      <c r="G25" s="1121"/>
      <c r="H25" s="1197"/>
      <c r="I25" s="873"/>
      <c r="J25" s="167" t="s">
        <v>11</v>
      </c>
      <c r="K25" s="27" t="s">
        <v>12</v>
      </c>
      <c r="L25" s="205" t="s">
        <v>13</v>
      </c>
      <c r="M25" s="1124"/>
      <c r="N25" s="169" t="s">
        <v>11</v>
      </c>
      <c r="O25" s="170" t="s">
        <v>12</v>
      </c>
      <c r="P25" s="171" t="s">
        <v>13</v>
      </c>
      <c r="Q25" s="172" t="s">
        <v>134</v>
      </c>
      <c r="R25" s="69" t="s">
        <v>11</v>
      </c>
      <c r="S25" s="168" t="s">
        <v>12</v>
      </c>
      <c r="T25" s="173" t="s">
        <v>11</v>
      </c>
      <c r="U25" s="174" t="s">
        <v>12</v>
      </c>
      <c r="V25" s="169" t="s">
        <v>11</v>
      </c>
      <c r="W25" s="171" t="s">
        <v>12</v>
      </c>
      <c r="X25" s="173" t="s">
        <v>11</v>
      </c>
      <c r="Y25" s="170" t="s">
        <v>12</v>
      </c>
      <c r="Z25" s="174" t="s">
        <v>13</v>
      </c>
      <c r="AA25" s="1316"/>
      <c r="AB25" s="946"/>
      <c r="AC25" s="737" t="s">
        <v>146</v>
      </c>
      <c r="AD25" s="743" t="s">
        <v>13</v>
      </c>
      <c r="AE25" s="618" t="s">
        <v>134</v>
      </c>
      <c r="AF25" s="750" t="s">
        <v>11</v>
      </c>
      <c r="AG25" s="747" t="s">
        <v>11</v>
      </c>
      <c r="AH25" s="742" t="s">
        <v>11</v>
      </c>
      <c r="AI25" s="11" t="s">
        <v>12</v>
      </c>
      <c r="AJ25" s="1279"/>
      <c r="AK25" s="739" t="s">
        <v>11</v>
      </c>
      <c r="AL25" s="12" t="s">
        <v>12</v>
      </c>
      <c r="AM25" s="743" t="s">
        <v>11</v>
      </c>
      <c r="AN25" s="747" t="s">
        <v>12</v>
      </c>
      <c r="AO25" s="618" t="s">
        <v>134</v>
      </c>
      <c r="AP25" s="738" t="s">
        <v>178</v>
      </c>
      <c r="AQ25" s="124" t="s">
        <v>178</v>
      </c>
      <c r="AR25" s="681" t="s">
        <v>11</v>
      </c>
      <c r="AS25" s="619" t="s">
        <v>97</v>
      </c>
      <c r="AT25" s="115" t="s">
        <v>98</v>
      </c>
      <c r="AU25" s="14" t="s">
        <v>13</v>
      </c>
      <c r="AV25" s="620" t="s">
        <v>134</v>
      </c>
      <c r="AW25" s="739" t="s">
        <v>11</v>
      </c>
      <c r="AX25" s="10" t="s">
        <v>12</v>
      </c>
      <c r="AY25" s="12" t="s">
        <v>13</v>
      </c>
      <c r="AZ25" s="682" t="s">
        <v>134</v>
      </c>
      <c r="BA25" s="742" t="s">
        <v>96</v>
      </c>
      <c r="BB25" s="12" t="s">
        <v>178</v>
      </c>
      <c r="BC25" s="899"/>
      <c r="BD25" s="683"/>
      <c r="BE25" s="945"/>
      <c r="BF25" s="737" t="s">
        <v>146</v>
      </c>
      <c r="BG25" s="744" t="s">
        <v>11</v>
      </c>
      <c r="BH25" s="125" t="s">
        <v>11</v>
      </c>
      <c r="BI25" s="744" t="s">
        <v>11</v>
      </c>
      <c r="BJ25" s="744" t="s">
        <v>11</v>
      </c>
      <c r="BK25" s="748" t="s">
        <v>11</v>
      </c>
      <c r="BL25" s="173" t="s">
        <v>11</v>
      </c>
      <c r="BM25" s="170" t="s">
        <v>12</v>
      </c>
      <c r="BN25" s="310" t="s">
        <v>98</v>
      </c>
      <c r="BO25" s="311" t="s">
        <v>178</v>
      </c>
      <c r="BP25" s="312" t="s">
        <v>142</v>
      </c>
      <c r="BQ25" s="173" t="s">
        <v>11</v>
      </c>
      <c r="BR25" s="170" t="s">
        <v>12</v>
      </c>
      <c r="BS25" s="174" t="s">
        <v>13</v>
      </c>
      <c r="BT25" s="313" t="s">
        <v>143</v>
      </c>
      <c r="BU25" s="173" t="s">
        <v>12</v>
      </c>
      <c r="BV25" s="174" t="s">
        <v>13</v>
      </c>
      <c r="BW25" s="173" t="s">
        <v>12</v>
      </c>
      <c r="BX25" s="174" t="s">
        <v>13</v>
      </c>
      <c r="BY25" s="169" t="s">
        <v>11</v>
      </c>
      <c r="BZ25" s="174" t="s">
        <v>12</v>
      </c>
      <c r="CA25" s="314" t="s">
        <v>142</v>
      </c>
      <c r="CB25" s="180" t="s">
        <v>178</v>
      </c>
      <c r="CC25" s="181" t="s">
        <v>178</v>
      </c>
      <c r="CD25" s="975"/>
      <c r="CE25" s="105"/>
      <c r="CF25" s="946"/>
      <c r="CG25" s="752" t="s">
        <v>133</v>
      </c>
      <c r="CH25" s="751" t="s">
        <v>11</v>
      </c>
      <c r="CI25" s="125" t="s">
        <v>11</v>
      </c>
      <c r="CJ25" s="744" t="s">
        <v>11</v>
      </c>
      <c r="CK25" s="744" t="s">
        <v>11</v>
      </c>
      <c r="CL25" s="748" t="s">
        <v>11</v>
      </c>
      <c r="CM25" s="173" t="s">
        <v>11</v>
      </c>
      <c r="CN25" s="170" t="s">
        <v>12</v>
      </c>
      <c r="CO25" s="174" t="s">
        <v>13</v>
      </c>
      <c r="CP25" s="174" t="s">
        <v>178</v>
      </c>
      <c r="CQ25" s="173" t="s">
        <v>11</v>
      </c>
      <c r="CR25" s="170" t="s">
        <v>12</v>
      </c>
      <c r="CS25" s="174" t="s">
        <v>13</v>
      </c>
      <c r="CT25" s="173" t="s">
        <v>11</v>
      </c>
      <c r="CU25" s="174" t="s">
        <v>13</v>
      </c>
      <c r="CV25" s="169" t="s">
        <v>11</v>
      </c>
      <c r="CW25" s="174" t="s">
        <v>12</v>
      </c>
      <c r="CX25" s="900"/>
      <c r="CY25" s="105"/>
      <c r="CZ25" s="946"/>
      <c r="DA25" s="884"/>
      <c r="DB25" s="169" t="s">
        <v>11</v>
      </c>
      <c r="DC25" s="27" t="s">
        <v>11</v>
      </c>
      <c r="DD25" s="170" t="s">
        <v>11</v>
      </c>
      <c r="DE25" s="171" t="s">
        <v>11</v>
      </c>
      <c r="DF25" s="173" t="s">
        <v>11</v>
      </c>
      <c r="DG25" s="170" t="s">
        <v>12</v>
      </c>
      <c r="DH25" s="171" t="s">
        <v>178</v>
      </c>
      <c r="DI25" s="186" t="s">
        <v>142</v>
      </c>
      <c r="DJ25" s="169" t="s">
        <v>11</v>
      </c>
      <c r="DK25" s="170" t="s">
        <v>12</v>
      </c>
      <c r="DL25" s="171" t="s">
        <v>13</v>
      </c>
      <c r="DM25" s="187" t="s">
        <v>134</v>
      </c>
      <c r="DN25" s="169" t="s">
        <v>11</v>
      </c>
      <c r="DO25" s="174" t="s">
        <v>98</v>
      </c>
      <c r="DP25" s="169" t="s">
        <v>11</v>
      </c>
      <c r="DQ25" s="171" t="s">
        <v>12</v>
      </c>
      <c r="DR25" s="30" t="s">
        <v>134</v>
      </c>
      <c r="DS25" s="188" t="s">
        <v>178</v>
      </c>
      <c r="DT25" s="175" t="s">
        <v>134</v>
      </c>
      <c r="DU25" s="188" t="s">
        <v>178</v>
      </c>
      <c r="DV25" s="175" t="s">
        <v>134</v>
      </c>
      <c r="DW25" s="904"/>
      <c r="DX25" s="105"/>
      <c r="DY25" s="946"/>
      <c r="DZ25" s="201" t="s">
        <v>11</v>
      </c>
      <c r="EA25" s="741" t="s">
        <v>12</v>
      </c>
      <c r="EB25" s="116" t="s">
        <v>13</v>
      </c>
      <c r="EC25" s="203" t="s">
        <v>11</v>
      </c>
      <c r="ED25" s="741" t="s">
        <v>12</v>
      </c>
      <c r="EE25" s="204" t="s">
        <v>13</v>
      </c>
      <c r="EF25" s="201" t="s">
        <v>11</v>
      </c>
      <c r="EG25" s="741" t="s">
        <v>12</v>
      </c>
      <c r="EH25" s="116" t="s">
        <v>13</v>
      </c>
      <c r="EI25" s="203" t="s">
        <v>11</v>
      </c>
      <c r="EJ25" s="741" t="s">
        <v>12</v>
      </c>
      <c r="EK25" s="204" t="s">
        <v>13</v>
      </c>
      <c r="EL25" s="201" t="s">
        <v>11</v>
      </c>
      <c r="EM25" s="741" t="s">
        <v>12</v>
      </c>
      <c r="EN25" s="116" t="s">
        <v>13</v>
      </c>
      <c r="EO25" s="203" t="s">
        <v>11</v>
      </c>
      <c r="EP25" s="741" t="s">
        <v>12</v>
      </c>
      <c r="EQ25" s="204" t="s">
        <v>13</v>
      </c>
      <c r="ER25" s="1094"/>
      <c r="ES25" s="1097"/>
      <c r="ET25" s="1100"/>
      <c r="EU25" s="1084"/>
      <c r="EV25" s="1084"/>
      <c r="EW25" s="1150"/>
      <c r="EX25" s="1153"/>
      <c r="EY25" s="201" t="s">
        <v>11</v>
      </c>
      <c r="EZ25" s="741" t="s">
        <v>12</v>
      </c>
      <c r="FA25" s="116" t="s">
        <v>13</v>
      </c>
      <c r="FB25" s="203" t="s">
        <v>11</v>
      </c>
      <c r="FC25" s="741" t="s">
        <v>12</v>
      </c>
      <c r="FD25" s="204" t="s">
        <v>13</v>
      </c>
      <c r="FE25" s="69" t="s">
        <v>11</v>
      </c>
      <c r="FF25" s="27" t="s">
        <v>12</v>
      </c>
      <c r="FG25" s="168" t="s">
        <v>13</v>
      </c>
      <c r="FH25" s="167" t="s">
        <v>11</v>
      </c>
      <c r="FI25" s="27" t="s">
        <v>12</v>
      </c>
      <c r="FJ25" s="205" t="s">
        <v>13</v>
      </c>
      <c r="FK25" s="69" t="s">
        <v>11</v>
      </c>
      <c r="FL25" s="27" t="s">
        <v>12</v>
      </c>
      <c r="FM25" s="168" t="s">
        <v>13</v>
      </c>
      <c r="FN25" s="167" t="s">
        <v>11</v>
      </c>
      <c r="FO25" s="27" t="s">
        <v>12</v>
      </c>
      <c r="FP25" s="205" t="s">
        <v>13</v>
      </c>
      <c r="FQ25" s="586" t="s">
        <v>113</v>
      </c>
      <c r="FR25" s="285"/>
      <c r="FS25" s="946"/>
      <c r="FT25" s="1167"/>
      <c r="FU25" s="1155"/>
      <c r="FV25" s="1224"/>
      <c r="FW25" s="940"/>
      <c r="FX25" s="940"/>
      <c r="FY25" s="940"/>
      <c r="FZ25" s="1227"/>
      <c r="GA25" s="1313"/>
      <c r="GB25" s="940"/>
      <c r="GC25" s="940"/>
      <c r="GD25" s="940"/>
      <c r="GE25" s="1227"/>
      <c r="GF25" s="1228"/>
      <c r="GG25" s="1203"/>
      <c r="GH25" s="1204"/>
      <c r="GI25" s="69" t="s">
        <v>11</v>
      </c>
      <c r="GJ25" s="27" t="s">
        <v>11</v>
      </c>
      <c r="GK25" s="27" t="s">
        <v>11</v>
      </c>
      <c r="GL25" s="27" t="s">
        <v>11</v>
      </c>
      <c r="GM25" s="1143"/>
      <c r="GN25" s="1143"/>
      <c r="GO25" s="1143"/>
      <c r="GP25" s="1143"/>
      <c r="GQ25" s="1145"/>
      <c r="GR25" s="284"/>
      <c r="GS25" s="302"/>
      <c r="GT25" s="1314"/>
      <c r="GU25" s="1312"/>
      <c r="GV25" s="1312"/>
      <c r="GW25" s="1312"/>
      <c r="GX25" s="1312"/>
      <c r="GY25" s="1312"/>
      <c r="GZ25" s="1312"/>
      <c r="HA25" s="205" t="s">
        <v>11</v>
      </c>
      <c r="HB25" s="1230"/>
      <c r="HC25" s="1233"/>
      <c r="HD25" s="1235"/>
      <c r="HE25" s="1236"/>
      <c r="HF25" s="1236"/>
      <c r="HG25" s="1236"/>
      <c r="HH25" s="1237"/>
      <c r="HI25" s="1238"/>
      <c r="HJ25" s="1240"/>
      <c r="HK25" s="1240"/>
      <c r="HL25" s="1240"/>
      <c r="HM25" s="1240"/>
      <c r="HN25" s="1239"/>
      <c r="HO25" s="1239"/>
      <c r="HP25" s="1234"/>
      <c r="HQ25" s="99"/>
      <c r="HR25" s="302"/>
      <c r="HS25" s="167" t="s">
        <v>11</v>
      </c>
      <c r="HT25" s="27" t="s">
        <v>12</v>
      </c>
      <c r="HU25" s="168" t="s">
        <v>13</v>
      </c>
      <c r="HV25" s="167" t="s">
        <v>11</v>
      </c>
      <c r="HW25" s="27" t="s">
        <v>12</v>
      </c>
      <c r="HX25" s="168" t="s">
        <v>13</v>
      </c>
      <c r="HY25" s="167" t="s">
        <v>11</v>
      </c>
      <c r="HZ25" s="27" t="s">
        <v>12</v>
      </c>
      <c r="IA25" s="168" t="s">
        <v>13</v>
      </c>
      <c r="IB25" s="167" t="s">
        <v>11</v>
      </c>
      <c r="IC25" s="27" t="s">
        <v>12</v>
      </c>
      <c r="ID25" s="168" t="s">
        <v>13</v>
      </c>
      <c r="IE25" s="167" t="s">
        <v>11</v>
      </c>
      <c r="IF25" s="27" t="s">
        <v>12</v>
      </c>
      <c r="IG25" s="205" t="s">
        <v>13</v>
      </c>
      <c r="IH25" s="306" t="s">
        <v>11</v>
      </c>
      <c r="II25" s="307" t="s">
        <v>12</v>
      </c>
      <c r="IJ25" s="308" t="s">
        <v>13</v>
      </c>
      <c r="IK25" s="306" t="s">
        <v>11</v>
      </c>
      <c r="IL25" s="307" t="s">
        <v>12</v>
      </c>
      <c r="IM25" s="309" t="s">
        <v>13</v>
      </c>
      <c r="IN25" s="306" t="s">
        <v>11</v>
      </c>
      <c r="IO25" s="307" t="s">
        <v>12</v>
      </c>
      <c r="IP25" s="309" t="s">
        <v>13</v>
      </c>
      <c r="IQ25" s="1201"/>
      <c r="IR25" s="1260"/>
      <c r="IS25" s="1260"/>
      <c r="IT25" s="955"/>
      <c r="IU25" s="955"/>
      <c r="IV25" s="99"/>
      <c r="IW25" s="302"/>
      <c r="IX25" s="1248"/>
      <c r="IY25" s="1249"/>
      <c r="IZ25" s="1249"/>
      <c r="JA25" s="1249"/>
      <c r="JB25" s="1250"/>
      <c r="JC25" s="1246"/>
      <c r="JD25" s="1244"/>
      <c r="JE25" s="1244"/>
      <c r="JF25" s="1244"/>
      <c r="JG25" s="1258"/>
      <c r="JH25" s="1244"/>
      <c r="JI25" s="1244"/>
      <c r="JJ25" s="1244"/>
      <c r="JK25" s="1244"/>
      <c r="JL25" s="1253"/>
      <c r="JM25" s="1251"/>
      <c r="JN25" s="1252"/>
      <c r="JO25" s="1241"/>
      <c r="JP25" s="1259"/>
      <c r="JQ25" s="1242"/>
      <c r="JR25" s="1302"/>
      <c r="JS25" s="857"/>
      <c r="JT25" s="859"/>
      <c r="JU25" s="853"/>
      <c r="JV25" s="855"/>
      <c r="JW25" s="857"/>
      <c r="JX25" s="859"/>
      <c r="JY25" s="853"/>
      <c r="JZ25" s="855"/>
      <c r="KA25" s="857"/>
      <c r="KB25" s="859"/>
      <c r="KC25" s="853"/>
      <c r="KD25" s="855"/>
      <c r="KE25" s="303" t="s">
        <v>185</v>
      </c>
      <c r="KF25" s="304" t="s">
        <v>185</v>
      </c>
      <c r="KG25" s="304" t="s">
        <v>185</v>
      </c>
      <c r="KH25" s="304" t="s">
        <v>185</v>
      </c>
      <c r="KI25" s="779" t="s">
        <v>185</v>
      </c>
      <c r="KJ25" s="757" t="s">
        <v>185</v>
      </c>
      <c r="KK25" s="758" t="s">
        <v>185</v>
      </c>
      <c r="KL25" s="758" t="s">
        <v>185</v>
      </c>
      <c r="KM25" s="758" t="s">
        <v>185</v>
      </c>
      <c r="KN25" s="759" t="s">
        <v>185</v>
      </c>
    </row>
    <row r="26" spans="1:300" s="97" customFormat="1" ht="21" customHeight="1" thickBot="1" x14ac:dyDescent="0.35">
      <c r="A26" s="414"/>
      <c r="B26" s="415" t="s">
        <v>118</v>
      </c>
      <c r="C26" s="416">
        <v>481</v>
      </c>
      <c r="D26" s="621">
        <f t="shared" ref="D26:AA26" si="132">SUM(D27:D32)+D33+D39</f>
        <v>28</v>
      </c>
      <c r="E26" s="416">
        <f t="shared" si="132"/>
        <v>0</v>
      </c>
      <c r="F26" s="416">
        <f t="shared" si="132"/>
        <v>0</v>
      </c>
      <c r="G26" s="417">
        <f>IFERROR(SUM(D26:F26)/C26*100,0)</f>
        <v>5.8212058212058215</v>
      </c>
      <c r="H26" s="416">
        <f t="shared" si="132"/>
        <v>28</v>
      </c>
      <c r="I26" s="587">
        <f t="shared" si="132"/>
        <v>0</v>
      </c>
      <c r="J26" s="416">
        <f t="shared" si="132"/>
        <v>37</v>
      </c>
      <c r="K26" s="416">
        <f t="shared" si="132"/>
        <v>37</v>
      </c>
      <c r="L26" s="416">
        <f t="shared" si="132"/>
        <v>38</v>
      </c>
      <c r="M26" s="418">
        <f>IFERROR(L26/C26*100,0)</f>
        <v>7.9002079002079011</v>
      </c>
      <c r="N26" s="416">
        <f t="shared" si="132"/>
        <v>37</v>
      </c>
      <c r="O26" s="416">
        <f t="shared" si="132"/>
        <v>37</v>
      </c>
      <c r="P26" s="416">
        <f t="shared" si="132"/>
        <v>38</v>
      </c>
      <c r="Q26" s="419">
        <f>IFERROR(P26/C26*100,0)</f>
        <v>7.9002079002079011</v>
      </c>
      <c r="R26" s="416">
        <f t="shared" si="132"/>
        <v>37</v>
      </c>
      <c r="S26" s="587">
        <f t="shared" si="132"/>
        <v>37</v>
      </c>
      <c r="T26" s="416">
        <f t="shared" si="132"/>
        <v>37</v>
      </c>
      <c r="U26" s="416">
        <f t="shared" si="132"/>
        <v>37</v>
      </c>
      <c r="V26" s="621">
        <f t="shared" si="132"/>
        <v>88</v>
      </c>
      <c r="W26" s="416">
        <f t="shared" si="132"/>
        <v>0</v>
      </c>
      <c r="X26" s="416">
        <f t="shared" si="132"/>
        <v>0</v>
      </c>
      <c r="Y26" s="416">
        <f t="shared" si="132"/>
        <v>0</v>
      </c>
      <c r="Z26" s="416">
        <f t="shared" si="132"/>
        <v>0</v>
      </c>
      <c r="AA26" s="587">
        <f t="shared" si="132"/>
        <v>61</v>
      </c>
      <c r="AB26" s="420" t="s">
        <v>118</v>
      </c>
      <c r="AC26" s="622">
        <v>559</v>
      </c>
      <c r="AD26" s="622">
        <f t="shared" ref="AD26:BD26" si="133">SUM(AD27:AD32)+AD33+AD39</f>
        <v>43</v>
      </c>
      <c r="AE26" s="623">
        <f t="shared" ref="AE26:AE39" si="134">IFERROR(AD26/AC26*100,0)</f>
        <v>7.6923076923076925</v>
      </c>
      <c r="AF26" s="622">
        <f t="shared" si="133"/>
        <v>43</v>
      </c>
      <c r="AG26" s="624">
        <f t="shared" si="133"/>
        <v>45</v>
      </c>
      <c r="AH26" s="622">
        <f t="shared" si="133"/>
        <v>19</v>
      </c>
      <c r="AI26" s="622">
        <f t="shared" si="133"/>
        <v>0</v>
      </c>
      <c r="AJ26" s="622">
        <f t="shared" si="133"/>
        <v>52</v>
      </c>
      <c r="AK26" s="622">
        <f t="shared" si="133"/>
        <v>0</v>
      </c>
      <c r="AL26" s="622">
        <f t="shared" si="133"/>
        <v>1</v>
      </c>
      <c r="AM26" s="622">
        <f t="shared" si="133"/>
        <v>38</v>
      </c>
      <c r="AN26" s="622">
        <f t="shared" si="133"/>
        <v>58</v>
      </c>
      <c r="AO26" s="625">
        <f t="shared" ref="AO26:AO39" si="135">IFERROR(AN26/AC26*100,0)</f>
        <v>10.375670840787119</v>
      </c>
      <c r="AP26" s="622">
        <f t="shared" si="133"/>
        <v>21</v>
      </c>
      <c r="AQ26" s="622">
        <f t="shared" si="133"/>
        <v>58</v>
      </c>
      <c r="AR26" s="622">
        <f t="shared" si="133"/>
        <v>0</v>
      </c>
      <c r="AS26" s="622">
        <f t="shared" si="133"/>
        <v>1</v>
      </c>
      <c r="AT26" s="622">
        <f t="shared" si="133"/>
        <v>1</v>
      </c>
      <c r="AU26" s="622">
        <f t="shared" si="133"/>
        <v>0</v>
      </c>
      <c r="AV26" s="625">
        <f t="shared" ref="AV26:AV39" si="136">IFERROR(AU26/AC26*100,0)</f>
        <v>0</v>
      </c>
      <c r="AW26" s="622">
        <f t="shared" si="133"/>
        <v>0</v>
      </c>
      <c r="AX26" s="622">
        <f t="shared" si="133"/>
        <v>1</v>
      </c>
      <c r="AY26" s="622">
        <f t="shared" si="133"/>
        <v>1</v>
      </c>
      <c r="AZ26" s="625">
        <f t="shared" ref="AZ26:AZ39" si="137">IFERROR(AY26/AC26*100,0)</f>
        <v>0.17889087656529518</v>
      </c>
      <c r="BA26" s="622">
        <f t="shared" si="133"/>
        <v>0</v>
      </c>
      <c r="BB26" s="622">
        <f t="shared" si="133"/>
        <v>0</v>
      </c>
      <c r="BC26" s="622">
        <f t="shared" si="133"/>
        <v>36</v>
      </c>
      <c r="BD26" s="622">
        <f t="shared" si="133"/>
        <v>37</v>
      </c>
      <c r="BE26" s="689" t="s">
        <v>118</v>
      </c>
      <c r="BF26" s="416">
        <v>569</v>
      </c>
      <c r="BG26" s="416">
        <f t="shared" ref="BG26:BO26" si="138">SUM(BG27:BG32)+BG33+BG39</f>
        <v>0</v>
      </c>
      <c r="BH26" s="416">
        <f t="shared" si="138"/>
        <v>91</v>
      </c>
      <c r="BI26" s="416">
        <f t="shared" si="138"/>
        <v>0</v>
      </c>
      <c r="BJ26" s="416">
        <f t="shared" si="138"/>
        <v>2</v>
      </c>
      <c r="BK26" s="416">
        <f t="shared" si="138"/>
        <v>0</v>
      </c>
      <c r="BL26" s="416">
        <f t="shared" si="138"/>
        <v>0</v>
      </c>
      <c r="BM26" s="416">
        <f t="shared" si="138"/>
        <v>0</v>
      </c>
      <c r="BN26" s="416">
        <f t="shared" si="138"/>
        <v>1</v>
      </c>
      <c r="BO26" s="416">
        <f t="shared" si="138"/>
        <v>2</v>
      </c>
      <c r="BP26" s="419">
        <f t="shared" ref="BP26:BP39" si="139">IFERROR(BO26/BF26,0)</f>
        <v>3.5149384885764497E-3</v>
      </c>
      <c r="BQ26" s="416">
        <f t="shared" ref="BQ26:BS26" si="140">SUM(BQ27:BQ32)+BQ33+BQ39</f>
        <v>0</v>
      </c>
      <c r="BR26" s="416">
        <f t="shared" si="140"/>
        <v>0</v>
      </c>
      <c r="BS26" s="416">
        <f t="shared" si="140"/>
        <v>1</v>
      </c>
      <c r="BT26" s="423">
        <f t="shared" ref="BT26:BT39" si="141">IFERROR(BS26/BF26*100,0)</f>
        <v>0.17574692442882248</v>
      </c>
      <c r="BU26" s="416">
        <f t="shared" ref="BU26:BZ26" si="142">SUM(BU27:BU32)+BU33+BU39</f>
        <v>0</v>
      </c>
      <c r="BV26" s="416">
        <f t="shared" si="142"/>
        <v>0</v>
      </c>
      <c r="BW26" s="416">
        <f t="shared" si="142"/>
        <v>0</v>
      </c>
      <c r="BX26" s="416">
        <f t="shared" si="142"/>
        <v>0</v>
      </c>
      <c r="BY26" s="416">
        <f t="shared" si="142"/>
        <v>0</v>
      </c>
      <c r="BZ26" s="416">
        <f t="shared" si="142"/>
        <v>0</v>
      </c>
      <c r="CA26" s="419">
        <f t="shared" ref="CA26:CA39" si="143">IFERROR(BZ26/BF26*100,0)</f>
        <v>0</v>
      </c>
      <c r="CB26" s="416">
        <f t="shared" ref="CB26:CD26" si="144">SUM(CB27:CB32)+CB33+CB39</f>
        <v>0</v>
      </c>
      <c r="CC26" s="416">
        <f t="shared" si="144"/>
        <v>0</v>
      </c>
      <c r="CD26" s="416">
        <f t="shared" si="144"/>
        <v>0</v>
      </c>
      <c r="CE26" s="106"/>
      <c r="CF26" s="420" t="s">
        <v>118</v>
      </c>
      <c r="CG26" s="416">
        <f>SUM(CG27:CG32)+CG33+CG39</f>
        <v>678</v>
      </c>
      <c r="CH26" s="416">
        <f t="shared" ref="CH26:CX26" si="145">SUM(CH27:CH32)+CH33+CH39</f>
        <v>0</v>
      </c>
      <c r="CI26" s="416">
        <f t="shared" si="145"/>
        <v>38</v>
      </c>
      <c r="CJ26" s="416">
        <f t="shared" si="145"/>
        <v>0</v>
      </c>
      <c r="CK26" s="416">
        <f t="shared" si="145"/>
        <v>0</v>
      </c>
      <c r="CL26" s="416">
        <f t="shared" si="145"/>
        <v>0</v>
      </c>
      <c r="CM26" s="416">
        <f t="shared" si="145"/>
        <v>0</v>
      </c>
      <c r="CN26" s="416">
        <f t="shared" si="145"/>
        <v>0</v>
      </c>
      <c r="CO26" s="416">
        <f t="shared" si="145"/>
        <v>0</v>
      </c>
      <c r="CP26" s="416">
        <f t="shared" si="145"/>
        <v>6</v>
      </c>
      <c r="CQ26" s="416">
        <f t="shared" si="145"/>
        <v>0</v>
      </c>
      <c r="CR26" s="416">
        <f t="shared" si="145"/>
        <v>0</v>
      </c>
      <c r="CS26" s="416">
        <f t="shared" si="145"/>
        <v>0</v>
      </c>
      <c r="CT26" s="416">
        <f t="shared" si="145"/>
        <v>0</v>
      </c>
      <c r="CU26" s="416">
        <f t="shared" si="145"/>
        <v>0</v>
      </c>
      <c r="CV26" s="416">
        <f t="shared" si="145"/>
        <v>0</v>
      </c>
      <c r="CW26" s="416">
        <f t="shared" si="145"/>
        <v>5</v>
      </c>
      <c r="CX26" s="416">
        <f t="shared" si="145"/>
        <v>0</v>
      </c>
      <c r="CY26" s="106"/>
      <c r="CZ26" s="415" t="s">
        <v>118</v>
      </c>
      <c r="DA26" s="416">
        <v>682</v>
      </c>
      <c r="DB26" s="621">
        <f t="shared" ref="DB26:DH26" si="146">SUM(DB27:DB32)+DB33+DB39</f>
        <v>0</v>
      </c>
      <c r="DC26" s="416">
        <f t="shared" si="146"/>
        <v>20</v>
      </c>
      <c r="DD26" s="416">
        <f t="shared" si="146"/>
        <v>0</v>
      </c>
      <c r="DE26" s="416">
        <f t="shared" si="146"/>
        <v>0</v>
      </c>
      <c r="DF26" s="416">
        <f t="shared" si="146"/>
        <v>0</v>
      </c>
      <c r="DG26" s="416">
        <f t="shared" si="146"/>
        <v>0</v>
      </c>
      <c r="DH26" s="416">
        <f t="shared" si="146"/>
        <v>1</v>
      </c>
      <c r="DI26" s="419">
        <f t="shared" ref="DI26:DI39" si="147">IFERROR(DH26/DA26*100,0)</f>
        <v>0.1466275659824047</v>
      </c>
      <c r="DJ26" s="416">
        <f t="shared" ref="DJ26:DL26" si="148">SUM(DJ27:DJ32)+DJ33+DJ39</f>
        <v>0</v>
      </c>
      <c r="DK26" s="416">
        <f t="shared" si="148"/>
        <v>0</v>
      </c>
      <c r="DL26" s="416">
        <f t="shared" si="148"/>
        <v>0</v>
      </c>
      <c r="DM26" s="419">
        <f t="shared" ref="DM26:DM39" si="149">IFERROR(DL26/DA26*100,0)</f>
        <v>0</v>
      </c>
      <c r="DN26" s="416">
        <f t="shared" ref="DN26:DQ26" si="150">SUM(DN27:DN32)+DN33+DN39</f>
        <v>0</v>
      </c>
      <c r="DO26" s="416">
        <f t="shared" si="150"/>
        <v>0</v>
      </c>
      <c r="DP26" s="416">
        <f t="shared" si="150"/>
        <v>0</v>
      </c>
      <c r="DQ26" s="416">
        <f t="shared" si="150"/>
        <v>2</v>
      </c>
      <c r="DR26" s="419">
        <f t="shared" ref="DR26:DR39" si="151">IFERROR(DQ26/DA26*100,0)</f>
        <v>0.2932551319648094</v>
      </c>
      <c r="DS26" s="416">
        <f t="shared" ref="DS26" si="152">SUM(DS27:DS32)+DS33+DS39</f>
        <v>47</v>
      </c>
      <c r="DT26" s="419">
        <f t="shared" ref="DT26:DT39" si="153">IFERROR(DS26/DA26*100,0)</f>
        <v>6.8914956011730197</v>
      </c>
      <c r="DU26" s="416">
        <f t="shared" ref="DU26" si="154">SUM(DU27:DU32)+DU33+DU39</f>
        <v>46</v>
      </c>
      <c r="DV26" s="419">
        <f t="shared" ref="DV26:DV39" si="155">IFERROR(DU26/DA26*100,0)</f>
        <v>6.7448680351906152</v>
      </c>
      <c r="DW26" s="416">
        <f t="shared" ref="DW26" si="156">SUM(DW27:DW32)+DW33+DW39</f>
        <v>0</v>
      </c>
      <c r="DX26" s="106"/>
      <c r="DY26" s="420" t="s">
        <v>118</v>
      </c>
      <c r="DZ26" s="473">
        <f t="shared" ref="DZ26:EQ26" si="157">SUM(DZ27:DZ32)+DZ33+DZ39</f>
        <v>0</v>
      </c>
      <c r="EA26" s="474">
        <f t="shared" si="157"/>
        <v>1</v>
      </c>
      <c r="EB26" s="475">
        <f t="shared" si="157"/>
        <v>0</v>
      </c>
      <c r="EC26" s="476">
        <f t="shared" si="157"/>
        <v>2</v>
      </c>
      <c r="ED26" s="474">
        <f t="shared" si="157"/>
        <v>4</v>
      </c>
      <c r="EE26" s="477">
        <f t="shared" si="157"/>
        <v>4</v>
      </c>
      <c r="EF26" s="473">
        <f t="shared" si="157"/>
        <v>3</v>
      </c>
      <c r="EG26" s="474">
        <f t="shared" si="157"/>
        <v>4</v>
      </c>
      <c r="EH26" s="475">
        <f t="shared" si="157"/>
        <v>0</v>
      </c>
      <c r="EI26" s="476">
        <f t="shared" si="157"/>
        <v>14</v>
      </c>
      <c r="EJ26" s="474">
        <f t="shared" si="157"/>
        <v>1</v>
      </c>
      <c r="EK26" s="477">
        <f t="shared" si="157"/>
        <v>5</v>
      </c>
      <c r="EL26" s="473">
        <f t="shared" si="157"/>
        <v>4</v>
      </c>
      <c r="EM26" s="474">
        <f t="shared" si="157"/>
        <v>0</v>
      </c>
      <c r="EN26" s="475">
        <f t="shared" si="157"/>
        <v>1</v>
      </c>
      <c r="EO26" s="476">
        <f t="shared" si="157"/>
        <v>2</v>
      </c>
      <c r="EP26" s="474">
        <f t="shared" si="157"/>
        <v>0</v>
      </c>
      <c r="EQ26" s="477">
        <f t="shared" si="157"/>
        <v>0</v>
      </c>
      <c r="ER26" s="478">
        <v>509</v>
      </c>
      <c r="ES26" s="588">
        <f t="shared" ref="ES26:ES39" si="158">IFERROR(SUM(ET26:EX26)/ER26*100,0)</f>
        <v>7.4656188605108058</v>
      </c>
      <c r="ET26" s="473">
        <f t="shared" ref="ET26:FQ26" si="159">SUM(ET27:ET32)+ET33+ET39</f>
        <v>0</v>
      </c>
      <c r="EU26" s="474">
        <f t="shared" si="159"/>
        <v>1</v>
      </c>
      <c r="EV26" s="474">
        <f t="shared" si="159"/>
        <v>21</v>
      </c>
      <c r="EW26" s="474">
        <f t="shared" si="159"/>
        <v>16</v>
      </c>
      <c r="EX26" s="477">
        <f t="shared" si="159"/>
        <v>0</v>
      </c>
      <c r="EY26" s="473">
        <f t="shared" si="159"/>
        <v>0</v>
      </c>
      <c r="EZ26" s="474">
        <f t="shared" si="159"/>
        <v>0</v>
      </c>
      <c r="FA26" s="475">
        <f t="shared" si="159"/>
        <v>0</v>
      </c>
      <c r="FB26" s="476">
        <f t="shared" si="159"/>
        <v>0</v>
      </c>
      <c r="FC26" s="474">
        <f t="shared" si="159"/>
        <v>0</v>
      </c>
      <c r="FD26" s="477">
        <f t="shared" si="159"/>
        <v>0</v>
      </c>
      <c r="FE26" s="473">
        <f t="shared" si="159"/>
        <v>1</v>
      </c>
      <c r="FF26" s="474">
        <f t="shared" si="159"/>
        <v>3</v>
      </c>
      <c r="FG26" s="475">
        <f t="shared" si="159"/>
        <v>0</v>
      </c>
      <c r="FH26" s="476">
        <f t="shared" si="159"/>
        <v>6</v>
      </c>
      <c r="FI26" s="474">
        <f t="shared" si="159"/>
        <v>2</v>
      </c>
      <c r="FJ26" s="477">
        <f t="shared" si="159"/>
        <v>0</v>
      </c>
      <c r="FK26" s="473">
        <f t="shared" si="159"/>
        <v>14</v>
      </c>
      <c r="FL26" s="474">
        <f t="shared" si="159"/>
        <v>10</v>
      </c>
      <c r="FM26" s="475">
        <f t="shared" si="159"/>
        <v>8</v>
      </c>
      <c r="FN26" s="476">
        <f t="shared" si="159"/>
        <v>0</v>
      </c>
      <c r="FO26" s="474">
        <f t="shared" si="159"/>
        <v>3</v>
      </c>
      <c r="FP26" s="477">
        <f t="shared" si="159"/>
        <v>0</v>
      </c>
      <c r="FQ26" s="480">
        <f t="shared" si="159"/>
        <v>0</v>
      </c>
      <c r="FR26" s="286"/>
      <c r="FS26" s="430" t="s">
        <v>118</v>
      </c>
      <c r="FT26" s="505">
        <v>5256</v>
      </c>
      <c r="FU26" s="589">
        <f>IFERROR(SUM(FV26:GE26)/FT26,0)*100</f>
        <v>3.9193302891933026</v>
      </c>
      <c r="FV26" s="476">
        <f t="shared" ref="FV26:GF26" si="160">SUM(FV27:FV32)+FV33+FV39</f>
        <v>14</v>
      </c>
      <c r="FW26" s="473">
        <f t="shared" si="160"/>
        <v>6</v>
      </c>
      <c r="FX26" s="473">
        <f t="shared" si="160"/>
        <v>2</v>
      </c>
      <c r="FY26" s="473">
        <f t="shared" si="160"/>
        <v>34</v>
      </c>
      <c r="FZ26" s="480">
        <f t="shared" si="160"/>
        <v>52</v>
      </c>
      <c r="GA26" s="473">
        <f t="shared" si="160"/>
        <v>6</v>
      </c>
      <c r="GB26" s="473">
        <f t="shared" si="160"/>
        <v>3</v>
      </c>
      <c r="GC26" s="473">
        <f t="shared" si="160"/>
        <v>15</v>
      </c>
      <c r="GD26" s="473">
        <f t="shared" si="160"/>
        <v>31</v>
      </c>
      <c r="GE26" s="480">
        <f t="shared" si="160"/>
        <v>43</v>
      </c>
      <c r="GF26" s="479">
        <f t="shared" si="160"/>
        <v>855</v>
      </c>
      <c r="GG26" s="481">
        <v>6926</v>
      </c>
      <c r="GH26" s="590">
        <f>IFERROR(GF26/GG26,0)</f>
        <v>0.12344787756280681</v>
      </c>
      <c r="GI26" s="473">
        <f t="shared" ref="GI26:GQ26" si="161">SUM(GI27:GI32)+GI33+GI39</f>
        <v>32</v>
      </c>
      <c r="GJ26" s="473">
        <f t="shared" si="161"/>
        <v>0</v>
      </c>
      <c r="GK26" s="473">
        <f t="shared" si="161"/>
        <v>32</v>
      </c>
      <c r="GL26" s="473">
        <f t="shared" si="161"/>
        <v>0</v>
      </c>
      <c r="GM26" s="473">
        <f t="shared" si="161"/>
        <v>5</v>
      </c>
      <c r="GN26" s="473">
        <f t="shared" si="161"/>
        <v>0</v>
      </c>
      <c r="GO26" s="473">
        <f t="shared" si="161"/>
        <v>0</v>
      </c>
      <c r="GP26" s="473">
        <f t="shared" si="161"/>
        <v>0</v>
      </c>
      <c r="GQ26" s="480">
        <f t="shared" si="161"/>
        <v>2</v>
      </c>
      <c r="GR26" s="288"/>
      <c r="GS26" s="420" t="s">
        <v>118</v>
      </c>
      <c r="GT26" s="473">
        <f t="shared" ref="GT26:HA26" si="162">SUM(GT27:GT32)+GT33+GT39</f>
        <v>0</v>
      </c>
      <c r="GU26" s="473">
        <f t="shared" si="162"/>
        <v>0</v>
      </c>
      <c r="GV26" s="473">
        <f t="shared" si="162"/>
        <v>0</v>
      </c>
      <c r="GW26" s="473">
        <f t="shared" si="162"/>
        <v>0</v>
      </c>
      <c r="GX26" s="473">
        <f t="shared" si="162"/>
        <v>0</v>
      </c>
      <c r="GY26" s="473">
        <f t="shared" si="162"/>
        <v>0</v>
      </c>
      <c r="GZ26" s="473">
        <f t="shared" si="162"/>
        <v>0</v>
      </c>
      <c r="HA26" s="480">
        <f t="shared" si="162"/>
        <v>20</v>
      </c>
      <c r="HB26" s="482">
        <v>578</v>
      </c>
      <c r="HC26" s="591">
        <f t="shared" ref="HC26:HC39" si="163">IFERROR(SUM(HD26:HH26)/HB26*100,0)</f>
        <v>1.9031141868512111</v>
      </c>
      <c r="HD26" s="476">
        <f t="shared" ref="HD26:HP26" si="164">SUM(HD27:HD32)+HD33+HD39</f>
        <v>9</v>
      </c>
      <c r="HE26" s="473">
        <f t="shared" si="164"/>
        <v>0</v>
      </c>
      <c r="HF26" s="473">
        <f t="shared" si="164"/>
        <v>0</v>
      </c>
      <c r="HG26" s="473">
        <f t="shared" si="164"/>
        <v>0</v>
      </c>
      <c r="HH26" s="480">
        <f t="shared" si="164"/>
        <v>2</v>
      </c>
      <c r="HI26" s="473">
        <f t="shared" si="164"/>
        <v>0</v>
      </c>
      <c r="HJ26" s="473">
        <f t="shared" si="164"/>
        <v>0</v>
      </c>
      <c r="HK26" s="473">
        <f t="shared" si="164"/>
        <v>0</v>
      </c>
      <c r="HL26" s="473">
        <f t="shared" si="164"/>
        <v>0</v>
      </c>
      <c r="HM26" s="473">
        <f t="shared" si="164"/>
        <v>0</v>
      </c>
      <c r="HN26" s="473">
        <f t="shared" si="164"/>
        <v>0</v>
      </c>
      <c r="HO26" s="473">
        <f t="shared" si="164"/>
        <v>0</v>
      </c>
      <c r="HP26" s="480">
        <f t="shared" si="164"/>
        <v>0</v>
      </c>
      <c r="HQ26" s="102"/>
      <c r="HR26" s="430" t="s">
        <v>118</v>
      </c>
      <c r="HS26" s="476">
        <f t="shared" ref="HS26:IU26" si="165">SUM(HS27:HS32)+HS33+HS39</f>
        <v>0</v>
      </c>
      <c r="HT26" s="473">
        <f t="shared" si="165"/>
        <v>0</v>
      </c>
      <c r="HU26" s="473">
        <f t="shared" si="165"/>
        <v>0</v>
      </c>
      <c r="HV26" s="473">
        <f t="shared" si="165"/>
        <v>1</v>
      </c>
      <c r="HW26" s="473">
        <f t="shared" si="165"/>
        <v>0</v>
      </c>
      <c r="HX26" s="473">
        <f t="shared" si="165"/>
        <v>0</v>
      </c>
      <c r="HY26" s="473">
        <f t="shared" si="165"/>
        <v>2</v>
      </c>
      <c r="HZ26" s="473">
        <f t="shared" si="165"/>
        <v>2</v>
      </c>
      <c r="IA26" s="473">
        <f t="shared" si="165"/>
        <v>0</v>
      </c>
      <c r="IB26" s="473">
        <f t="shared" si="165"/>
        <v>2</v>
      </c>
      <c r="IC26" s="473">
        <f t="shared" si="165"/>
        <v>3</v>
      </c>
      <c r="ID26" s="473">
        <f t="shared" si="165"/>
        <v>6</v>
      </c>
      <c r="IE26" s="473">
        <f t="shared" si="165"/>
        <v>0</v>
      </c>
      <c r="IF26" s="473">
        <f t="shared" si="165"/>
        <v>0</v>
      </c>
      <c r="IG26" s="480">
        <f t="shared" si="165"/>
        <v>0</v>
      </c>
      <c r="IH26" s="476">
        <f t="shared" si="165"/>
        <v>0</v>
      </c>
      <c r="II26" s="473">
        <f t="shared" si="165"/>
        <v>0</v>
      </c>
      <c r="IJ26" s="479">
        <f t="shared" si="165"/>
        <v>0</v>
      </c>
      <c r="IK26" s="476">
        <f t="shared" si="165"/>
        <v>0</v>
      </c>
      <c r="IL26" s="473">
        <f t="shared" si="165"/>
        <v>0</v>
      </c>
      <c r="IM26" s="480">
        <f t="shared" si="165"/>
        <v>0</v>
      </c>
      <c r="IN26" s="473">
        <f t="shared" si="165"/>
        <v>0</v>
      </c>
      <c r="IO26" s="473">
        <f t="shared" si="165"/>
        <v>0</v>
      </c>
      <c r="IP26" s="480">
        <f t="shared" si="165"/>
        <v>0</v>
      </c>
      <c r="IQ26" s="473">
        <f t="shared" si="165"/>
        <v>0</v>
      </c>
      <c r="IR26" s="473">
        <f t="shared" si="165"/>
        <v>0</v>
      </c>
      <c r="IS26" s="473">
        <f t="shared" si="165"/>
        <v>0</v>
      </c>
      <c r="IT26" s="473">
        <f t="shared" si="165"/>
        <v>2</v>
      </c>
      <c r="IU26" s="480">
        <f t="shared" si="165"/>
        <v>0</v>
      </c>
      <c r="IV26" s="102"/>
      <c r="IW26" s="437" t="s">
        <v>118</v>
      </c>
      <c r="IX26" s="476">
        <f t="shared" ref="IX26:JM26" si="166">SUM(IX27:IX32)+IX33+IX39</f>
        <v>0</v>
      </c>
      <c r="IY26" s="473">
        <f t="shared" si="166"/>
        <v>0</v>
      </c>
      <c r="IZ26" s="473">
        <f t="shared" si="166"/>
        <v>0</v>
      </c>
      <c r="JA26" s="473">
        <f t="shared" si="166"/>
        <v>0</v>
      </c>
      <c r="JB26" s="480">
        <f t="shared" si="166"/>
        <v>1</v>
      </c>
      <c r="JC26" s="473">
        <f t="shared" si="166"/>
        <v>0</v>
      </c>
      <c r="JD26" s="473">
        <f t="shared" si="166"/>
        <v>0</v>
      </c>
      <c r="JE26" s="473">
        <f t="shared" si="166"/>
        <v>0</v>
      </c>
      <c r="JF26" s="473">
        <f t="shared" si="166"/>
        <v>0</v>
      </c>
      <c r="JG26" s="479">
        <f t="shared" si="166"/>
        <v>0</v>
      </c>
      <c r="JH26" s="476">
        <f t="shared" si="166"/>
        <v>0</v>
      </c>
      <c r="JI26" s="473">
        <f t="shared" si="166"/>
        <v>0</v>
      </c>
      <c r="JJ26" s="473">
        <f t="shared" si="166"/>
        <v>0</v>
      </c>
      <c r="JK26" s="473">
        <f t="shared" si="166"/>
        <v>4</v>
      </c>
      <c r="JL26" s="480">
        <f t="shared" si="166"/>
        <v>1</v>
      </c>
      <c r="JM26" s="476">
        <f t="shared" si="166"/>
        <v>106</v>
      </c>
      <c r="JN26" s="474">
        <v>3463</v>
      </c>
      <c r="JO26" s="592">
        <f t="shared" ref="JO26:JO39" si="167">IFERROR(JM26/JN26*100,0)</f>
        <v>3.0609298296274909</v>
      </c>
      <c r="JP26" s="473">
        <f t="shared" ref="JP26:JR26" si="168">SUM(JP27:JP32)+JP33+JP39</f>
        <v>6</v>
      </c>
      <c r="JQ26" s="473">
        <f t="shared" si="168"/>
        <v>0</v>
      </c>
      <c r="JR26" s="479">
        <f t="shared" si="168"/>
        <v>0</v>
      </c>
      <c r="JS26" s="481">
        <f t="shared" ref="JS26:KI26" si="169">SUM(JS27:JS32)+JS33+JS39</f>
        <v>776</v>
      </c>
      <c r="JT26" s="473">
        <f t="shared" si="169"/>
        <v>34</v>
      </c>
      <c r="JU26" s="473">
        <f t="shared" si="169"/>
        <v>30</v>
      </c>
      <c r="JV26" s="703">
        <f>IFERROR(SUM(JT26:JU26)/JS26*100,0)</f>
        <v>8.2474226804123703</v>
      </c>
      <c r="JW26" s="481">
        <f t="shared" si="169"/>
        <v>559</v>
      </c>
      <c r="JX26" s="473">
        <f t="shared" si="169"/>
        <v>32</v>
      </c>
      <c r="JY26" s="473">
        <f t="shared" si="169"/>
        <v>38</v>
      </c>
      <c r="JZ26" s="703">
        <f>IFERROR(SUM(JX26:JY26)/JW26*100,0)</f>
        <v>12.522361359570661</v>
      </c>
      <c r="KA26" s="481">
        <f t="shared" si="169"/>
        <v>512</v>
      </c>
      <c r="KB26" s="473">
        <f t="shared" si="169"/>
        <v>6</v>
      </c>
      <c r="KC26" s="473">
        <f t="shared" si="169"/>
        <v>24</v>
      </c>
      <c r="KD26" s="704">
        <f>IFERROR(SUM(KB26:KC26)/KA26*100,0)</f>
        <v>5.859375</v>
      </c>
      <c r="KE26" s="476">
        <f t="shared" si="169"/>
        <v>0</v>
      </c>
      <c r="KF26" s="473">
        <f t="shared" si="169"/>
        <v>0</v>
      </c>
      <c r="KG26" s="473">
        <f t="shared" si="169"/>
        <v>0</v>
      </c>
      <c r="KH26" s="473">
        <f t="shared" si="169"/>
        <v>0</v>
      </c>
      <c r="KI26" s="479">
        <f t="shared" si="169"/>
        <v>0</v>
      </c>
      <c r="KJ26" s="760">
        <f t="shared" ref="KJ26:KN26" si="170">SUM(KJ27:KJ32)+KJ33+KJ39</f>
        <v>14</v>
      </c>
      <c r="KK26" s="761">
        <f t="shared" si="170"/>
        <v>1</v>
      </c>
      <c r="KL26" s="761">
        <f t="shared" si="170"/>
        <v>12</v>
      </c>
      <c r="KM26" s="761">
        <f t="shared" si="170"/>
        <v>6</v>
      </c>
      <c r="KN26" s="762">
        <f t="shared" si="170"/>
        <v>0</v>
      </c>
    </row>
    <row r="27" spans="1:300" s="794" customFormat="1" ht="37.5" x14ac:dyDescent="0.3">
      <c r="A27" s="316" t="s">
        <v>114</v>
      </c>
      <c r="B27" s="351" t="s">
        <v>119</v>
      </c>
      <c r="C27" s="317">
        <v>101</v>
      </c>
      <c r="D27" s="786">
        <v>10</v>
      </c>
      <c r="E27" s="786"/>
      <c r="F27" s="786"/>
      <c r="G27" s="142">
        <v>9.9009900990099009</v>
      </c>
      <c r="H27" s="786">
        <v>10</v>
      </c>
      <c r="I27" s="787"/>
      <c r="J27" s="788">
        <v>7</v>
      </c>
      <c r="K27" s="786">
        <v>5</v>
      </c>
      <c r="L27" s="789">
        <v>6</v>
      </c>
      <c r="M27" s="143">
        <v>5.9405940594059405</v>
      </c>
      <c r="N27" s="786">
        <v>7</v>
      </c>
      <c r="O27" s="786">
        <v>5</v>
      </c>
      <c r="P27" s="786">
        <v>6</v>
      </c>
      <c r="Q27" s="145">
        <v>5.9405940594059405</v>
      </c>
      <c r="R27" s="786">
        <v>7</v>
      </c>
      <c r="S27" s="787">
        <v>5</v>
      </c>
      <c r="T27" s="788">
        <v>7</v>
      </c>
      <c r="U27" s="789">
        <v>5</v>
      </c>
      <c r="V27" s="318">
        <v>10</v>
      </c>
      <c r="W27" s="323"/>
      <c r="X27" s="321"/>
      <c r="Y27" s="318"/>
      <c r="Z27" s="322"/>
      <c r="AA27" s="790"/>
      <c r="AB27" s="791" t="s">
        <v>119</v>
      </c>
      <c r="AC27" s="317">
        <v>121</v>
      </c>
      <c r="AD27" s="381">
        <v>3</v>
      </c>
      <c r="AE27" s="627">
        <v>2.4793388429752068</v>
      </c>
      <c r="AF27" s="792">
        <v>3</v>
      </c>
      <c r="AG27" s="792">
        <v>5</v>
      </c>
      <c r="AH27" s="321">
        <v>19</v>
      </c>
      <c r="AI27" s="319"/>
      <c r="AJ27" s="629"/>
      <c r="AK27" s="318"/>
      <c r="AL27" s="318"/>
      <c r="AM27" s="325">
        <v>9</v>
      </c>
      <c r="AN27" s="382">
        <v>21</v>
      </c>
      <c r="AO27" s="143">
        <v>17.355371900826448</v>
      </c>
      <c r="AP27" s="325">
        <v>21</v>
      </c>
      <c r="AQ27" s="325">
        <v>21</v>
      </c>
      <c r="AR27" s="318"/>
      <c r="AS27" s="318"/>
      <c r="AT27" s="318"/>
      <c r="AU27" s="323"/>
      <c r="AV27" s="143">
        <v>0</v>
      </c>
      <c r="AW27" s="318"/>
      <c r="AX27" s="325"/>
      <c r="AY27" s="323"/>
      <c r="AZ27" s="143">
        <v>0</v>
      </c>
      <c r="BA27" s="325"/>
      <c r="BB27" s="325"/>
      <c r="BC27" s="325">
        <v>8</v>
      </c>
      <c r="BD27" s="325"/>
      <c r="BE27" s="793" t="s">
        <v>119</v>
      </c>
      <c r="BF27" s="317">
        <v>109</v>
      </c>
      <c r="BG27" s="327"/>
      <c r="BH27" s="449">
        <v>19</v>
      </c>
      <c r="BI27" s="328"/>
      <c r="BJ27" s="328"/>
      <c r="BK27" s="329"/>
      <c r="BL27" s="330"/>
      <c r="BM27" s="328"/>
      <c r="BN27" s="328"/>
      <c r="BO27" s="329"/>
      <c r="BP27" s="145">
        <v>0</v>
      </c>
      <c r="BQ27" s="327"/>
      <c r="BR27" s="328"/>
      <c r="BS27" s="328"/>
      <c r="BT27" s="130">
        <v>0</v>
      </c>
      <c r="BU27" s="328"/>
      <c r="BV27" s="328"/>
      <c r="BW27" s="328"/>
      <c r="BX27" s="331"/>
      <c r="BY27" s="327"/>
      <c r="BZ27" s="329"/>
      <c r="CA27" s="145">
        <v>0</v>
      </c>
      <c r="CB27" s="330"/>
      <c r="CC27" s="331"/>
      <c r="CD27" s="332"/>
      <c r="CE27" s="324"/>
      <c r="CF27" s="791" t="s">
        <v>119</v>
      </c>
      <c r="CG27" s="317">
        <v>146</v>
      </c>
      <c r="CH27" s="318"/>
      <c r="CI27" s="449">
        <v>11</v>
      </c>
      <c r="CJ27" s="318"/>
      <c r="CK27" s="318"/>
      <c r="CL27" s="323"/>
      <c r="CM27" s="321"/>
      <c r="CN27" s="318"/>
      <c r="CO27" s="318"/>
      <c r="CP27" s="318"/>
      <c r="CQ27" s="318"/>
      <c r="CR27" s="318"/>
      <c r="CS27" s="318"/>
      <c r="CT27" s="318"/>
      <c r="CU27" s="322"/>
      <c r="CV27" s="318"/>
      <c r="CW27" s="318"/>
      <c r="CX27" s="326"/>
      <c r="CY27" s="324"/>
      <c r="CZ27" s="791" t="s">
        <v>119</v>
      </c>
      <c r="DA27" s="333">
        <v>147</v>
      </c>
      <c r="DB27" s="327"/>
      <c r="DC27" s="328">
        <v>4</v>
      </c>
      <c r="DD27" s="328"/>
      <c r="DE27" s="329"/>
      <c r="DF27" s="330"/>
      <c r="DG27" s="328"/>
      <c r="DH27" s="329"/>
      <c r="DI27" s="145">
        <v>0</v>
      </c>
      <c r="DJ27" s="327"/>
      <c r="DK27" s="328"/>
      <c r="DL27" s="329"/>
      <c r="DM27" s="145">
        <v>0</v>
      </c>
      <c r="DN27" s="327"/>
      <c r="DO27" s="331"/>
      <c r="DP27" s="327"/>
      <c r="DQ27" s="329"/>
      <c r="DR27" s="145">
        <v>0</v>
      </c>
      <c r="DS27" s="389">
        <v>6</v>
      </c>
      <c r="DT27" s="145">
        <v>4.0816326530612246</v>
      </c>
      <c r="DU27" s="389">
        <v>6</v>
      </c>
      <c r="DV27" s="145">
        <v>4.0816326530612246</v>
      </c>
      <c r="DW27" s="332"/>
      <c r="DX27" s="324"/>
      <c r="DY27" s="791" t="s">
        <v>159</v>
      </c>
      <c r="DZ27" s="318"/>
      <c r="EA27" s="328"/>
      <c r="EB27" s="329"/>
      <c r="EC27" s="330"/>
      <c r="ED27" s="328"/>
      <c r="EE27" s="331"/>
      <c r="EF27" s="327"/>
      <c r="EG27" s="384"/>
      <c r="EH27" s="329"/>
      <c r="EI27" s="330"/>
      <c r="EJ27" s="328"/>
      <c r="EK27" s="331"/>
      <c r="EL27" s="327"/>
      <c r="EM27" s="328"/>
      <c r="EN27" s="329">
        <v>1</v>
      </c>
      <c r="EO27" s="330"/>
      <c r="EP27" s="328"/>
      <c r="EQ27" s="331"/>
      <c r="ER27" s="459">
        <v>94</v>
      </c>
      <c r="ES27" s="336">
        <v>7.4468085106382977</v>
      </c>
      <c r="ET27" s="327"/>
      <c r="EU27" s="328"/>
      <c r="EV27" s="328">
        <v>5</v>
      </c>
      <c r="EW27" s="328">
        <v>2</v>
      </c>
      <c r="EX27" s="331"/>
      <c r="EY27" s="327"/>
      <c r="EZ27" s="328"/>
      <c r="FA27" s="329"/>
      <c r="FB27" s="330"/>
      <c r="FC27" s="328"/>
      <c r="FD27" s="331"/>
      <c r="FE27" s="327"/>
      <c r="FF27" s="328"/>
      <c r="FG27" s="329"/>
      <c r="FH27" s="330"/>
      <c r="FI27" s="328"/>
      <c r="FJ27" s="331"/>
      <c r="FK27" s="327"/>
      <c r="FL27" s="328"/>
      <c r="FM27" s="328"/>
      <c r="FN27" s="328"/>
      <c r="FO27" s="328"/>
      <c r="FP27" s="328"/>
      <c r="FQ27" s="331"/>
      <c r="FR27" s="324"/>
      <c r="FS27" s="791" t="s">
        <v>159</v>
      </c>
      <c r="FT27" s="337">
        <v>1166</v>
      </c>
      <c r="FU27" s="338">
        <v>39.279588336192113</v>
      </c>
      <c r="FV27" s="321">
        <v>13</v>
      </c>
      <c r="FW27" s="318">
        <v>6</v>
      </c>
      <c r="FX27" s="318">
        <v>2</v>
      </c>
      <c r="FY27" s="318">
        <v>24</v>
      </c>
      <c r="FZ27" s="322">
        <v>32</v>
      </c>
      <c r="GA27" s="449">
        <v>1</v>
      </c>
      <c r="GB27" s="318"/>
      <c r="GC27" s="318"/>
      <c r="GD27" s="449">
        <v>1</v>
      </c>
      <c r="GE27" s="139">
        <v>32</v>
      </c>
      <c r="GF27" s="323">
        <v>268</v>
      </c>
      <c r="GG27" s="333">
        <v>1669</v>
      </c>
      <c r="GH27" s="339">
        <v>16.057519472738164</v>
      </c>
      <c r="GI27" s="449">
        <v>7</v>
      </c>
      <c r="GJ27" s="318"/>
      <c r="GK27" s="449">
        <v>16</v>
      </c>
      <c r="GL27" s="318"/>
      <c r="GM27" s="318"/>
      <c r="GN27" s="318"/>
      <c r="GO27" s="318"/>
      <c r="GP27" s="318"/>
      <c r="GQ27" s="322"/>
      <c r="GR27" s="324"/>
      <c r="GS27" s="296" t="s">
        <v>159</v>
      </c>
      <c r="GT27" s="318"/>
      <c r="GU27" s="318"/>
      <c r="GV27" s="318"/>
      <c r="GW27" s="318"/>
      <c r="GX27" s="318"/>
      <c r="GY27" s="318"/>
      <c r="GZ27" s="318"/>
      <c r="HA27" s="322"/>
      <c r="HB27" s="330">
        <v>139</v>
      </c>
      <c r="HC27" s="340">
        <v>7.9136690647482011</v>
      </c>
      <c r="HD27" s="321">
        <v>9</v>
      </c>
      <c r="HE27" s="318"/>
      <c r="HF27" s="318"/>
      <c r="HG27" s="318"/>
      <c r="HH27" s="322">
        <v>2</v>
      </c>
      <c r="HI27" s="318"/>
      <c r="HJ27" s="318"/>
      <c r="HK27" s="318"/>
      <c r="HL27" s="318"/>
      <c r="HM27" s="318"/>
      <c r="HN27" s="318"/>
      <c r="HO27" s="318"/>
      <c r="HP27" s="322"/>
      <c r="HQ27" s="324"/>
      <c r="HR27" s="791" t="s">
        <v>119</v>
      </c>
      <c r="HS27" s="321"/>
      <c r="HT27" s="318"/>
      <c r="HU27" s="318"/>
      <c r="HV27" s="318"/>
      <c r="HW27" s="318"/>
      <c r="HX27" s="318"/>
      <c r="HY27" s="318"/>
      <c r="HZ27" s="318"/>
      <c r="IA27" s="318"/>
      <c r="IB27" s="383"/>
      <c r="IC27" s="318"/>
      <c r="ID27" s="318">
        <v>6</v>
      </c>
      <c r="IE27" s="318"/>
      <c r="IF27" s="318"/>
      <c r="IG27" s="322"/>
      <c r="IH27" s="386"/>
      <c r="II27" s="383"/>
      <c r="IJ27" s="323"/>
      <c r="IK27" s="321"/>
      <c r="IL27" s="318"/>
      <c r="IM27" s="322"/>
      <c r="IN27" s="318"/>
      <c r="IO27" s="318"/>
      <c r="IP27" s="322"/>
      <c r="IQ27" s="383"/>
      <c r="IR27" s="383"/>
      <c r="IS27" s="383"/>
      <c r="IT27" s="383">
        <v>1</v>
      </c>
      <c r="IU27" s="388"/>
      <c r="IV27" s="324"/>
      <c r="IW27" s="791" t="s">
        <v>159</v>
      </c>
      <c r="IX27" s="321"/>
      <c r="IY27" s="318"/>
      <c r="IZ27" s="318"/>
      <c r="JA27" s="318"/>
      <c r="JB27" s="322">
        <v>1</v>
      </c>
      <c r="JC27" s="318"/>
      <c r="JD27" s="318"/>
      <c r="JE27" s="318"/>
      <c r="JF27" s="318"/>
      <c r="JG27" s="323"/>
      <c r="JH27" s="321"/>
      <c r="JI27" s="318"/>
      <c r="JJ27" s="318"/>
      <c r="JK27" s="318"/>
      <c r="JL27" s="322"/>
      <c r="JM27" s="321">
        <v>31</v>
      </c>
      <c r="JN27" s="343">
        <v>834</v>
      </c>
      <c r="JO27" s="344">
        <v>3.7170263788968825</v>
      </c>
      <c r="JP27" s="383">
        <v>1</v>
      </c>
      <c r="JQ27" s="318"/>
      <c r="JR27" s="323"/>
      <c r="JS27" s="326"/>
      <c r="JT27" s="318"/>
      <c r="JU27" s="318"/>
      <c r="JV27" s="705">
        <v>0</v>
      </c>
      <c r="JW27" s="326"/>
      <c r="JX27" s="318"/>
      <c r="JY27" s="318"/>
      <c r="JZ27" s="705">
        <v>0</v>
      </c>
      <c r="KA27" s="326"/>
      <c r="KB27" s="318"/>
      <c r="KC27" s="318"/>
      <c r="KD27" s="706">
        <v>0</v>
      </c>
      <c r="KE27" s="321"/>
      <c r="KF27" s="318"/>
      <c r="KG27" s="318"/>
      <c r="KH27" s="318"/>
      <c r="KI27" s="323"/>
      <c r="KJ27" s="763"/>
      <c r="KK27" s="764"/>
      <c r="KL27" s="764"/>
      <c r="KM27" s="764"/>
      <c r="KN27" s="765"/>
    </row>
    <row r="28" spans="1:300" s="97" customFormat="1" ht="27" customHeight="1" x14ac:dyDescent="0.3">
      <c r="A28" s="291">
        <v>34737</v>
      </c>
      <c r="B28" s="539" t="s">
        <v>199</v>
      </c>
      <c r="C28" s="127">
        <v>92</v>
      </c>
      <c r="D28" s="540">
        <v>17</v>
      </c>
      <c r="E28" s="540">
        <v>0</v>
      </c>
      <c r="F28" s="540">
        <v>0</v>
      </c>
      <c r="G28" s="142">
        <v>18.478260869565215</v>
      </c>
      <c r="H28" s="540">
        <v>17</v>
      </c>
      <c r="I28" s="541">
        <v>0</v>
      </c>
      <c r="J28" s="542">
        <v>10</v>
      </c>
      <c r="K28" s="540">
        <v>5</v>
      </c>
      <c r="L28" s="543">
        <v>9</v>
      </c>
      <c r="M28" s="347">
        <v>9.7826086956521738</v>
      </c>
      <c r="N28" s="540">
        <v>10</v>
      </c>
      <c r="O28" s="540">
        <v>5</v>
      </c>
      <c r="P28" s="540">
        <v>9</v>
      </c>
      <c r="Q28" s="145">
        <v>9.7826086956521738</v>
      </c>
      <c r="R28" s="540">
        <v>10</v>
      </c>
      <c r="S28" s="541">
        <v>5</v>
      </c>
      <c r="T28" s="542">
        <v>10</v>
      </c>
      <c r="U28" s="543">
        <v>5</v>
      </c>
      <c r="V28" s="540">
        <v>27</v>
      </c>
      <c r="W28" s="541">
        <v>0</v>
      </c>
      <c r="X28" s="542">
        <v>0</v>
      </c>
      <c r="Y28" s="540">
        <v>0</v>
      </c>
      <c r="Z28" s="543">
        <v>0</v>
      </c>
      <c r="AA28" s="459">
        <v>19</v>
      </c>
      <c r="AB28" s="296" t="s">
        <v>201</v>
      </c>
      <c r="AC28" s="127">
        <v>110</v>
      </c>
      <c r="AD28" s="448">
        <v>9</v>
      </c>
      <c r="AE28" s="340">
        <v>8.1818181818181817</v>
      </c>
      <c r="AF28" s="449">
        <v>9</v>
      </c>
      <c r="AG28" s="464">
        <v>9</v>
      </c>
      <c r="AH28" s="448">
        <v>0</v>
      </c>
      <c r="AI28" s="463">
        <v>0</v>
      </c>
      <c r="AJ28" s="465">
        <v>12</v>
      </c>
      <c r="AK28" s="449">
        <v>0</v>
      </c>
      <c r="AL28" s="449">
        <v>0</v>
      </c>
      <c r="AM28" s="139">
        <v>9</v>
      </c>
      <c r="AN28" s="459">
        <v>10</v>
      </c>
      <c r="AO28" s="145">
        <v>9.0909090909090917</v>
      </c>
      <c r="AP28" s="449">
        <v>0</v>
      </c>
      <c r="AQ28" s="139">
        <v>10</v>
      </c>
      <c r="AR28" s="449">
        <v>0</v>
      </c>
      <c r="AS28" s="449">
        <v>0</v>
      </c>
      <c r="AT28" s="449">
        <v>0</v>
      </c>
      <c r="AU28" s="450">
        <v>0</v>
      </c>
      <c r="AV28" s="145">
        <v>0</v>
      </c>
      <c r="AW28" s="449">
        <v>0</v>
      </c>
      <c r="AX28" s="449">
        <v>0</v>
      </c>
      <c r="AY28" s="450">
        <v>0</v>
      </c>
      <c r="AZ28" s="145">
        <v>0</v>
      </c>
      <c r="BA28" s="449">
        <v>0</v>
      </c>
      <c r="BB28" s="450">
        <v>0</v>
      </c>
      <c r="BC28" s="127">
        <v>9</v>
      </c>
      <c r="BD28" s="127">
        <v>10</v>
      </c>
      <c r="BE28" s="691" t="s">
        <v>201</v>
      </c>
      <c r="BF28" s="127">
        <v>100</v>
      </c>
      <c r="BG28" s="449">
        <v>0</v>
      </c>
      <c r="BH28" s="449">
        <v>19</v>
      </c>
      <c r="BI28" s="463">
        <v>0</v>
      </c>
      <c r="BJ28" s="463">
        <v>1</v>
      </c>
      <c r="BK28" s="464">
        <v>0</v>
      </c>
      <c r="BL28" s="448">
        <v>0</v>
      </c>
      <c r="BM28" s="463">
        <v>0</v>
      </c>
      <c r="BN28" s="463">
        <v>1</v>
      </c>
      <c r="BO28" s="464">
        <v>1</v>
      </c>
      <c r="BP28" s="145">
        <v>0.01</v>
      </c>
      <c r="BQ28" s="449">
        <v>0</v>
      </c>
      <c r="BR28" s="463">
        <v>0</v>
      </c>
      <c r="BS28" s="463">
        <v>1</v>
      </c>
      <c r="BT28" s="130">
        <v>1</v>
      </c>
      <c r="BU28" s="463">
        <v>0</v>
      </c>
      <c r="BV28" s="463">
        <v>0</v>
      </c>
      <c r="BW28" s="463">
        <v>0</v>
      </c>
      <c r="BX28" s="465">
        <v>0</v>
      </c>
      <c r="BY28" s="449">
        <v>0</v>
      </c>
      <c r="BZ28" s="464">
        <v>0</v>
      </c>
      <c r="CA28" s="145">
        <v>0</v>
      </c>
      <c r="CB28" s="448">
        <v>0</v>
      </c>
      <c r="CC28" s="465">
        <v>0</v>
      </c>
      <c r="CD28" s="139">
        <v>0</v>
      </c>
      <c r="CE28" s="65"/>
      <c r="CF28" s="791" t="s">
        <v>201</v>
      </c>
      <c r="CG28" s="127">
        <v>123</v>
      </c>
      <c r="CH28" s="449">
        <v>0</v>
      </c>
      <c r="CI28" s="449">
        <v>17</v>
      </c>
      <c r="CJ28" s="449">
        <v>0</v>
      </c>
      <c r="CK28" s="449">
        <v>0</v>
      </c>
      <c r="CL28" s="450">
        <v>0</v>
      </c>
      <c r="CM28" s="448">
        <v>0</v>
      </c>
      <c r="CN28" s="449">
        <v>0</v>
      </c>
      <c r="CO28" s="449">
        <v>0</v>
      </c>
      <c r="CP28" s="449">
        <v>1</v>
      </c>
      <c r="CQ28" s="449">
        <v>0</v>
      </c>
      <c r="CR28" s="449">
        <v>0</v>
      </c>
      <c r="CS28" s="449">
        <v>0</v>
      </c>
      <c r="CT28" s="449">
        <v>0</v>
      </c>
      <c r="CU28" s="139">
        <v>0</v>
      </c>
      <c r="CV28" s="449">
        <v>0</v>
      </c>
      <c r="CW28" s="449">
        <v>1</v>
      </c>
      <c r="CX28" s="127">
        <v>0</v>
      </c>
      <c r="CY28" s="65"/>
      <c r="CZ28" s="791" t="s">
        <v>201</v>
      </c>
      <c r="DA28" s="127">
        <v>136</v>
      </c>
      <c r="DB28" s="449">
        <v>0</v>
      </c>
      <c r="DC28" s="463">
        <v>4</v>
      </c>
      <c r="DD28" s="463">
        <v>0</v>
      </c>
      <c r="DE28" s="464">
        <v>0</v>
      </c>
      <c r="DF28" s="448">
        <v>0</v>
      </c>
      <c r="DG28" s="463">
        <v>0</v>
      </c>
      <c r="DH28" s="464">
        <v>0</v>
      </c>
      <c r="DI28" s="145">
        <v>0</v>
      </c>
      <c r="DJ28" s="449">
        <v>0</v>
      </c>
      <c r="DK28" s="463">
        <v>0</v>
      </c>
      <c r="DL28" s="464">
        <v>0</v>
      </c>
      <c r="DM28" s="145">
        <v>0</v>
      </c>
      <c r="DN28" s="449">
        <v>0</v>
      </c>
      <c r="DO28" s="465">
        <v>0</v>
      </c>
      <c r="DP28" s="449">
        <v>0</v>
      </c>
      <c r="DQ28" s="464">
        <v>0</v>
      </c>
      <c r="DR28" s="145">
        <v>0</v>
      </c>
      <c r="DS28" s="450">
        <v>16</v>
      </c>
      <c r="DT28" s="145">
        <v>11.76470588235294</v>
      </c>
      <c r="DU28" s="450">
        <v>16</v>
      </c>
      <c r="DV28" s="145">
        <v>11.76470588235294</v>
      </c>
      <c r="DW28" s="139">
        <v>0</v>
      </c>
      <c r="DX28" s="65"/>
      <c r="DY28" s="791" t="s">
        <v>201</v>
      </c>
      <c r="DZ28" s="449">
        <v>0</v>
      </c>
      <c r="EA28" s="463">
        <v>0</v>
      </c>
      <c r="EB28" s="464">
        <v>0</v>
      </c>
      <c r="EC28" s="448">
        <v>0</v>
      </c>
      <c r="ED28" s="463">
        <v>0</v>
      </c>
      <c r="EE28" s="465">
        <v>0</v>
      </c>
      <c r="EF28" s="449">
        <v>0</v>
      </c>
      <c r="EG28" s="463">
        <v>1</v>
      </c>
      <c r="EH28" s="464">
        <v>0</v>
      </c>
      <c r="EI28" s="448">
        <v>1</v>
      </c>
      <c r="EJ28" s="463">
        <v>0</v>
      </c>
      <c r="EK28" s="465">
        <v>0</v>
      </c>
      <c r="EL28" s="449">
        <v>1</v>
      </c>
      <c r="EM28" s="463">
        <v>0</v>
      </c>
      <c r="EN28" s="464">
        <v>0</v>
      </c>
      <c r="EO28" s="448">
        <v>0</v>
      </c>
      <c r="EP28" s="463">
        <v>0</v>
      </c>
      <c r="EQ28" s="465">
        <v>0</v>
      </c>
      <c r="ER28" s="459">
        <v>86</v>
      </c>
      <c r="ES28" s="544">
        <v>5.8139534883720927</v>
      </c>
      <c r="ET28" s="449">
        <v>0</v>
      </c>
      <c r="EU28" s="463">
        <v>0</v>
      </c>
      <c r="EV28" s="463">
        <v>4</v>
      </c>
      <c r="EW28" s="463">
        <v>1</v>
      </c>
      <c r="EX28" s="465">
        <v>0</v>
      </c>
      <c r="EY28" s="449">
        <v>0</v>
      </c>
      <c r="EZ28" s="463">
        <v>0</v>
      </c>
      <c r="FA28" s="464">
        <v>0</v>
      </c>
      <c r="FB28" s="448">
        <v>0</v>
      </c>
      <c r="FC28" s="463">
        <v>0</v>
      </c>
      <c r="FD28" s="465">
        <v>0</v>
      </c>
      <c r="FE28" s="449">
        <v>0</v>
      </c>
      <c r="FF28" s="463">
        <v>2</v>
      </c>
      <c r="FG28" s="464">
        <v>0</v>
      </c>
      <c r="FH28" s="448">
        <v>1</v>
      </c>
      <c r="FI28" s="463">
        <v>1</v>
      </c>
      <c r="FJ28" s="465">
        <v>0</v>
      </c>
      <c r="FK28" s="449">
        <v>0</v>
      </c>
      <c r="FL28" s="463">
        <v>0</v>
      </c>
      <c r="FM28" s="464">
        <v>0</v>
      </c>
      <c r="FN28" s="448">
        <v>0</v>
      </c>
      <c r="FO28" s="463">
        <v>0</v>
      </c>
      <c r="FP28" s="465">
        <v>0</v>
      </c>
      <c r="FQ28" s="139">
        <v>0</v>
      </c>
      <c r="FR28" s="65"/>
      <c r="FS28" s="791" t="s">
        <v>201</v>
      </c>
      <c r="FT28" s="506">
        <v>1064</v>
      </c>
      <c r="FU28" s="545">
        <v>1.8796992481203008</v>
      </c>
      <c r="FV28" s="448">
        <v>0</v>
      </c>
      <c r="FW28" s="449">
        <v>0</v>
      </c>
      <c r="FX28" s="449">
        <v>0</v>
      </c>
      <c r="FY28" s="449">
        <v>3</v>
      </c>
      <c r="FZ28" s="139">
        <v>8</v>
      </c>
      <c r="GA28" s="449">
        <v>1</v>
      </c>
      <c r="GB28" s="449">
        <v>1</v>
      </c>
      <c r="GC28" s="449">
        <v>1</v>
      </c>
      <c r="GD28" s="449">
        <v>6</v>
      </c>
      <c r="GE28" s="139">
        <v>0</v>
      </c>
      <c r="GF28" s="450">
        <v>104</v>
      </c>
      <c r="GG28" s="127">
        <v>1524</v>
      </c>
      <c r="GH28" s="339">
        <v>6.8241469816272965E-2</v>
      </c>
      <c r="GI28" s="449">
        <v>1</v>
      </c>
      <c r="GJ28" s="449">
        <v>0</v>
      </c>
      <c r="GK28" s="449">
        <v>8</v>
      </c>
      <c r="GL28" s="449">
        <v>0</v>
      </c>
      <c r="GM28" s="449">
        <v>0</v>
      </c>
      <c r="GN28" s="449">
        <v>0</v>
      </c>
      <c r="GO28" s="449">
        <v>0</v>
      </c>
      <c r="GP28" s="449">
        <v>0</v>
      </c>
      <c r="GQ28" s="139">
        <v>0</v>
      </c>
      <c r="GR28" s="65"/>
      <c r="GS28" s="296" t="s">
        <v>201</v>
      </c>
      <c r="GT28" s="449">
        <v>0</v>
      </c>
      <c r="GU28" s="449">
        <v>0</v>
      </c>
      <c r="GV28" s="449">
        <v>0</v>
      </c>
      <c r="GW28" s="449">
        <v>0</v>
      </c>
      <c r="GX28" s="449">
        <v>0</v>
      </c>
      <c r="GY28" s="449">
        <v>0</v>
      </c>
      <c r="GZ28" s="449">
        <v>0</v>
      </c>
      <c r="HA28" s="139">
        <v>0</v>
      </c>
      <c r="HB28" s="448">
        <v>127</v>
      </c>
      <c r="HC28" s="340">
        <v>0</v>
      </c>
      <c r="HD28" s="448">
        <v>0</v>
      </c>
      <c r="HE28" s="449">
        <v>0</v>
      </c>
      <c r="HF28" s="449">
        <v>0</v>
      </c>
      <c r="HG28" s="449">
        <v>0</v>
      </c>
      <c r="HH28" s="139">
        <v>0</v>
      </c>
      <c r="HI28" s="449">
        <v>0</v>
      </c>
      <c r="HJ28" s="449">
        <v>0</v>
      </c>
      <c r="HK28" s="449">
        <v>0</v>
      </c>
      <c r="HL28" s="449">
        <v>0</v>
      </c>
      <c r="HM28" s="449">
        <v>0</v>
      </c>
      <c r="HN28" s="449">
        <v>0</v>
      </c>
      <c r="HO28" s="449">
        <v>0</v>
      </c>
      <c r="HP28" s="139">
        <v>0</v>
      </c>
      <c r="HQ28" s="65"/>
      <c r="HR28" s="296" t="s">
        <v>201</v>
      </c>
      <c r="HS28" s="448">
        <v>0</v>
      </c>
      <c r="HT28" s="449">
        <v>0</v>
      </c>
      <c r="HU28" s="449">
        <v>0</v>
      </c>
      <c r="HV28" s="449">
        <v>0</v>
      </c>
      <c r="HW28" s="449">
        <v>0</v>
      </c>
      <c r="HX28" s="449">
        <v>0</v>
      </c>
      <c r="HY28" s="449">
        <v>1</v>
      </c>
      <c r="HZ28" s="449">
        <v>1</v>
      </c>
      <c r="IA28" s="449">
        <v>0</v>
      </c>
      <c r="IB28" s="449">
        <v>1</v>
      </c>
      <c r="IC28" s="449">
        <v>0</v>
      </c>
      <c r="ID28" s="449">
        <v>0</v>
      </c>
      <c r="IE28" s="449">
        <v>0</v>
      </c>
      <c r="IF28" s="449">
        <v>0</v>
      </c>
      <c r="IG28" s="139">
        <v>0</v>
      </c>
      <c r="IH28" s="448">
        <v>0</v>
      </c>
      <c r="II28" s="449">
        <v>0</v>
      </c>
      <c r="IJ28" s="450">
        <v>0</v>
      </c>
      <c r="IK28" s="448">
        <v>0</v>
      </c>
      <c r="IL28" s="449">
        <v>0</v>
      </c>
      <c r="IM28" s="139">
        <v>0</v>
      </c>
      <c r="IN28" s="449">
        <v>0</v>
      </c>
      <c r="IO28" s="449">
        <v>0</v>
      </c>
      <c r="IP28" s="139">
        <v>0</v>
      </c>
      <c r="IQ28" s="449">
        <v>0</v>
      </c>
      <c r="IR28" s="449">
        <v>0</v>
      </c>
      <c r="IS28" s="449">
        <v>0</v>
      </c>
      <c r="IT28" s="449">
        <v>0</v>
      </c>
      <c r="IU28" s="139">
        <v>0</v>
      </c>
      <c r="IV28" s="65"/>
      <c r="IW28" s="296" t="s">
        <v>201</v>
      </c>
      <c r="IX28" s="448">
        <v>0</v>
      </c>
      <c r="IY28" s="449">
        <v>0</v>
      </c>
      <c r="IZ28" s="449">
        <v>0</v>
      </c>
      <c r="JA28" s="449">
        <v>0</v>
      </c>
      <c r="JB28" s="139">
        <v>0</v>
      </c>
      <c r="JC28" s="449">
        <v>0</v>
      </c>
      <c r="JD28" s="449">
        <v>0</v>
      </c>
      <c r="JE28" s="449">
        <v>0</v>
      </c>
      <c r="JF28" s="449">
        <v>0</v>
      </c>
      <c r="JG28" s="450">
        <v>0</v>
      </c>
      <c r="JH28" s="448">
        <v>0</v>
      </c>
      <c r="JI28" s="449">
        <v>0</v>
      </c>
      <c r="JJ28" s="449">
        <v>0</v>
      </c>
      <c r="JK28" s="449">
        <v>4</v>
      </c>
      <c r="JL28" s="139">
        <v>1</v>
      </c>
      <c r="JM28" s="448">
        <v>13</v>
      </c>
      <c r="JN28" s="343">
        <v>762</v>
      </c>
      <c r="JO28" s="546">
        <v>1.7060367454068242</v>
      </c>
      <c r="JP28" s="449">
        <v>5</v>
      </c>
      <c r="JQ28" s="449">
        <v>0</v>
      </c>
      <c r="JR28" s="450">
        <v>0</v>
      </c>
      <c r="JS28" s="127">
        <v>250</v>
      </c>
      <c r="JT28" s="449">
        <v>14</v>
      </c>
      <c r="JU28" s="449">
        <v>8</v>
      </c>
      <c r="JV28" s="705">
        <v>8.7999999999999989</v>
      </c>
      <c r="JW28" s="127">
        <v>249</v>
      </c>
      <c r="JX28" s="449">
        <v>10</v>
      </c>
      <c r="JY28" s="449">
        <v>15</v>
      </c>
      <c r="JZ28" s="705">
        <v>10.040160642570282</v>
      </c>
      <c r="KA28" s="127">
        <v>176</v>
      </c>
      <c r="KB28" s="449">
        <v>0</v>
      </c>
      <c r="KC28" s="449">
        <v>0</v>
      </c>
      <c r="KD28" s="708">
        <v>0</v>
      </c>
      <c r="KE28" s="448">
        <v>0</v>
      </c>
      <c r="KF28" s="449">
        <v>0</v>
      </c>
      <c r="KG28" s="449">
        <v>0</v>
      </c>
      <c r="KH28" s="449">
        <v>0</v>
      </c>
      <c r="KI28" s="450">
        <v>0</v>
      </c>
      <c r="KJ28" s="766">
        <v>2</v>
      </c>
      <c r="KK28" s="767">
        <v>0</v>
      </c>
      <c r="KL28" s="767">
        <v>11</v>
      </c>
      <c r="KM28" s="767">
        <v>6</v>
      </c>
      <c r="KN28" s="768">
        <v>0</v>
      </c>
    </row>
    <row r="29" spans="1:300" s="97" customFormat="1" ht="28.5" customHeight="1" x14ac:dyDescent="0.3">
      <c r="A29" s="291">
        <v>1443</v>
      </c>
      <c r="B29" s="539" t="s">
        <v>120</v>
      </c>
      <c r="C29" s="127">
        <v>62</v>
      </c>
      <c r="D29" s="540">
        <v>0</v>
      </c>
      <c r="E29" s="540">
        <v>0</v>
      </c>
      <c r="F29" s="540">
        <v>0</v>
      </c>
      <c r="G29" s="142">
        <v>0</v>
      </c>
      <c r="H29" s="540">
        <v>0</v>
      </c>
      <c r="I29" s="541">
        <v>0</v>
      </c>
      <c r="J29" s="542">
        <v>7</v>
      </c>
      <c r="K29" s="540">
        <v>5</v>
      </c>
      <c r="L29" s="543">
        <v>3</v>
      </c>
      <c r="M29" s="347">
        <v>4.838709677419355</v>
      </c>
      <c r="N29" s="540">
        <v>7</v>
      </c>
      <c r="O29" s="540">
        <v>5</v>
      </c>
      <c r="P29" s="540">
        <v>3</v>
      </c>
      <c r="Q29" s="145">
        <v>4.838709677419355</v>
      </c>
      <c r="R29" s="540">
        <v>7</v>
      </c>
      <c r="S29" s="541">
        <v>5</v>
      </c>
      <c r="T29" s="542">
        <v>7</v>
      </c>
      <c r="U29" s="543">
        <v>5</v>
      </c>
      <c r="V29" s="540">
        <v>7</v>
      </c>
      <c r="W29" s="541">
        <v>0</v>
      </c>
      <c r="X29" s="542">
        <v>0</v>
      </c>
      <c r="Y29" s="540">
        <v>0</v>
      </c>
      <c r="Z29" s="543">
        <v>0</v>
      </c>
      <c r="AA29" s="459">
        <v>8</v>
      </c>
      <c r="AB29" s="296" t="s">
        <v>120</v>
      </c>
      <c r="AC29" s="127">
        <v>80</v>
      </c>
      <c r="AD29" s="448">
        <v>7</v>
      </c>
      <c r="AE29" s="340">
        <v>8.75</v>
      </c>
      <c r="AF29" s="449">
        <v>7</v>
      </c>
      <c r="AG29" s="464">
        <v>7</v>
      </c>
      <c r="AH29" s="448">
        <v>0</v>
      </c>
      <c r="AI29" s="463">
        <v>0</v>
      </c>
      <c r="AJ29" s="465">
        <v>11</v>
      </c>
      <c r="AK29" s="449">
        <v>0</v>
      </c>
      <c r="AL29" s="449">
        <v>0</v>
      </c>
      <c r="AM29" s="139">
        <v>0</v>
      </c>
      <c r="AN29" s="459">
        <v>6</v>
      </c>
      <c r="AO29" s="145">
        <v>7.5</v>
      </c>
      <c r="AP29" s="449">
        <v>0</v>
      </c>
      <c r="AQ29" s="139">
        <v>6</v>
      </c>
      <c r="AR29" s="449">
        <v>0</v>
      </c>
      <c r="AS29" s="449">
        <v>0</v>
      </c>
      <c r="AT29" s="449">
        <v>0</v>
      </c>
      <c r="AU29" s="450">
        <v>0</v>
      </c>
      <c r="AV29" s="145">
        <v>0</v>
      </c>
      <c r="AW29" s="449">
        <v>0</v>
      </c>
      <c r="AX29" s="449">
        <v>0</v>
      </c>
      <c r="AY29" s="450">
        <v>0</v>
      </c>
      <c r="AZ29" s="145">
        <v>0</v>
      </c>
      <c r="BA29" s="449">
        <v>0</v>
      </c>
      <c r="BB29" s="450">
        <v>0</v>
      </c>
      <c r="BC29" s="127">
        <v>0</v>
      </c>
      <c r="BD29" s="127">
        <v>6</v>
      </c>
      <c r="BE29" s="691" t="s">
        <v>120</v>
      </c>
      <c r="BF29" s="127">
        <v>80</v>
      </c>
      <c r="BG29" s="449">
        <v>0</v>
      </c>
      <c r="BH29" s="449">
        <v>13</v>
      </c>
      <c r="BI29" s="463">
        <v>0</v>
      </c>
      <c r="BJ29" s="463">
        <v>0</v>
      </c>
      <c r="BK29" s="464">
        <v>0</v>
      </c>
      <c r="BL29" s="448">
        <v>0</v>
      </c>
      <c r="BM29" s="463">
        <v>0</v>
      </c>
      <c r="BN29" s="463">
        <v>0</v>
      </c>
      <c r="BO29" s="464">
        <v>1</v>
      </c>
      <c r="BP29" s="145">
        <v>1.2500000000000001E-2</v>
      </c>
      <c r="BQ29" s="449">
        <v>0</v>
      </c>
      <c r="BR29" s="463">
        <v>0</v>
      </c>
      <c r="BS29" s="463">
        <v>0</v>
      </c>
      <c r="BT29" s="130">
        <v>0</v>
      </c>
      <c r="BU29" s="463">
        <v>0</v>
      </c>
      <c r="BV29" s="463">
        <v>0</v>
      </c>
      <c r="BW29" s="463">
        <v>0</v>
      </c>
      <c r="BX29" s="465">
        <v>0</v>
      </c>
      <c r="BY29" s="449">
        <v>0</v>
      </c>
      <c r="BZ29" s="464">
        <v>0</v>
      </c>
      <c r="CA29" s="145">
        <v>0</v>
      </c>
      <c r="CB29" s="448">
        <v>0</v>
      </c>
      <c r="CC29" s="465">
        <v>0</v>
      </c>
      <c r="CD29" s="139">
        <v>0</v>
      </c>
      <c r="CE29" s="65"/>
      <c r="CF29" s="791" t="s">
        <v>120</v>
      </c>
      <c r="CG29" s="127">
        <v>85</v>
      </c>
      <c r="CH29" s="449">
        <v>0</v>
      </c>
      <c r="CI29" s="449">
        <v>5</v>
      </c>
      <c r="CJ29" s="449">
        <v>0</v>
      </c>
      <c r="CK29" s="449">
        <v>0</v>
      </c>
      <c r="CL29" s="450">
        <v>0</v>
      </c>
      <c r="CM29" s="448">
        <v>0</v>
      </c>
      <c r="CN29" s="449">
        <v>0</v>
      </c>
      <c r="CO29" s="449">
        <v>0</v>
      </c>
      <c r="CP29" s="449">
        <v>0</v>
      </c>
      <c r="CQ29" s="449">
        <v>0</v>
      </c>
      <c r="CR29" s="449">
        <v>0</v>
      </c>
      <c r="CS29" s="449">
        <v>0</v>
      </c>
      <c r="CT29" s="449">
        <v>0</v>
      </c>
      <c r="CU29" s="139">
        <v>0</v>
      </c>
      <c r="CV29" s="449">
        <v>0</v>
      </c>
      <c r="CW29" s="449">
        <v>0</v>
      </c>
      <c r="CX29" s="127">
        <v>0</v>
      </c>
      <c r="CY29" s="65"/>
      <c r="CZ29" s="791" t="s">
        <v>120</v>
      </c>
      <c r="DA29" s="127">
        <v>85</v>
      </c>
      <c r="DB29" s="449">
        <v>0</v>
      </c>
      <c r="DC29" s="463">
        <v>5</v>
      </c>
      <c r="DD29" s="463">
        <v>0</v>
      </c>
      <c r="DE29" s="464">
        <v>0</v>
      </c>
      <c r="DF29" s="448">
        <v>0</v>
      </c>
      <c r="DG29" s="463">
        <v>0</v>
      </c>
      <c r="DH29" s="464">
        <v>0</v>
      </c>
      <c r="DI29" s="145">
        <v>0</v>
      </c>
      <c r="DJ29" s="449">
        <v>0</v>
      </c>
      <c r="DK29" s="463">
        <v>0</v>
      </c>
      <c r="DL29" s="464">
        <v>0</v>
      </c>
      <c r="DM29" s="145">
        <v>0</v>
      </c>
      <c r="DN29" s="449">
        <v>0</v>
      </c>
      <c r="DO29" s="465">
        <v>0</v>
      </c>
      <c r="DP29" s="449">
        <v>0</v>
      </c>
      <c r="DQ29" s="464">
        <v>0</v>
      </c>
      <c r="DR29" s="145">
        <v>0</v>
      </c>
      <c r="DS29" s="450">
        <v>2</v>
      </c>
      <c r="DT29" s="145">
        <v>2.3529411764705883</v>
      </c>
      <c r="DU29" s="450">
        <v>2</v>
      </c>
      <c r="DV29" s="145">
        <v>2.3529411764705883</v>
      </c>
      <c r="DW29" s="139">
        <v>0</v>
      </c>
      <c r="DX29" s="65"/>
      <c r="DY29" s="791" t="s">
        <v>120</v>
      </c>
      <c r="DZ29" s="449">
        <v>0</v>
      </c>
      <c r="EA29" s="463">
        <v>1</v>
      </c>
      <c r="EB29" s="464">
        <v>0</v>
      </c>
      <c r="EC29" s="448">
        <v>0</v>
      </c>
      <c r="ED29" s="463">
        <v>0</v>
      </c>
      <c r="EE29" s="465">
        <v>1</v>
      </c>
      <c r="EF29" s="449">
        <v>0</v>
      </c>
      <c r="EG29" s="463">
        <v>0</v>
      </c>
      <c r="EH29" s="464">
        <v>0</v>
      </c>
      <c r="EI29" s="448">
        <v>1</v>
      </c>
      <c r="EJ29" s="463">
        <v>0</v>
      </c>
      <c r="EK29" s="465">
        <v>0</v>
      </c>
      <c r="EL29" s="449">
        <v>0</v>
      </c>
      <c r="EM29" s="463">
        <v>0</v>
      </c>
      <c r="EN29" s="464">
        <v>0</v>
      </c>
      <c r="EO29" s="448">
        <v>0</v>
      </c>
      <c r="EP29" s="463">
        <v>0</v>
      </c>
      <c r="EQ29" s="465">
        <v>0</v>
      </c>
      <c r="ER29" s="459">
        <v>68</v>
      </c>
      <c r="ES29" s="544">
        <v>16.176470588235293</v>
      </c>
      <c r="ET29" s="449">
        <v>0</v>
      </c>
      <c r="EU29" s="463">
        <v>1</v>
      </c>
      <c r="EV29" s="463">
        <v>3</v>
      </c>
      <c r="EW29" s="463">
        <v>7</v>
      </c>
      <c r="EX29" s="465">
        <v>0</v>
      </c>
      <c r="EY29" s="449">
        <v>0</v>
      </c>
      <c r="EZ29" s="463">
        <v>0</v>
      </c>
      <c r="FA29" s="464">
        <v>0</v>
      </c>
      <c r="FB29" s="448">
        <v>0</v>
      </c>
      <c r="FC29" s="463">
        <v>0</v>
      </c>
      <c r="FD29" s="465">
        <v>0</v>
      </c>
      <c r="FE29" s="449">
        <v>0</v>
      </c>
      <c r="FF29" s="463">
        <v>0</v>
      </c>
      <c r="FG29" s="464">
        <v>0</v>
      </c>
      <c r="FH29" s="448">
        <v>0</v>
      </c>
      <c r="FI29" s="463">
        <v>0</v>
      </c>
      <c r="FJ29" s="465">
        <v>0</v>
      </c>
      <c r="FK29" s="449">
        <v>2</v>
      </c>
      <c r="FL29" s="463">
        <v>1</v>
      </c>
      <c r="FM29" s="464">
        <v>0</v>
      </c>
      <c r="FN29" s="448">
        <v>0</v>
      </c>
      <c r="FO29" s="463">
        <v>0</v>
      </c>
      <c r="FP29" s="465">
        <v>0</v>
      </c>
      <c r="FQ29" s="139">
        <v>0</v>
      </c>
      <c r="FR29" s="65"/>
      <c r="FS29" s="791" t="s">
        <v>120</v>
      </c>
      <c r="FT29" s="506">
        <v>528</v>
      </c>
      <c r="FU29" s="545">
        <v>2.2727272727272729</v>
      </c>
      <c r="FV29" s="448">
        <v>0</v>
      </c>
      <c r="FW29" s="449">
        <v>0</v>
      </c>
      <c r="FX29" s="449">
        <v>0</v>
      </c>
      <c r="FY29" s="449">
        <v>0</v>
      </c>
      <c r="FZ29" s="139">
        <v>1</v>
      </c>
      <c r="GA29" s="449">
        <v>0</v>
      </c>
      <c r="GB29" s="449">
        <v>1</v>
      </c>
      <c r="GC29" s="449">
        <v>4</v>
      </c>
      <c r="GD29" s="449">
        <v>6</v>
      </c>
      <c r="GE29" s="139">
        <v>0</v>
      </c>
      <c r="GF29" s="450">
        <v>71</v>
      </c>
      <c r="GG29" s="127">
        <v>404</v>
      </c>
      <c r="GH29" s="339">
        <v>0.17574257425742573</v>
      </c>
      <c r="GI29" s="449">
        <v>11</v>
      </c>
      <c r="GJ29" s="449">
        <v>0</v>
      </c>
      <c r="GK29" s="449">
        <v>0</v>
      </c>
      <c r="GL29" s="449">
        <v>0</v>
      </c>
      <c r="GM29" s="449">
        <v>0</v>
      </c>
      <c r="GN29" s="449">
        <v>0</v>
      </c>
      <c r="GO29" s="449">
        <v>0</v>
      </c>
      <c r="GP29" s="449">
        <v>0</v>
      </c>
      <c r="GQ29" s="139">
        <v>0</v>
      </c>
      <c r="GR29" s="65"/>
      <c r="GS29" s="296" t="s">
        <v>120</v>
      </c>
      <c r="GT29" s="449">
        <v>0</v>
      </c>
      <c r="GU29" s="449">
        <v>0</v>
      </c>
      <c r="GV29" s="449">
        <v>0</v>
      </c>
      <c r="GW29" s="449">
        <v>0</v>
      </c>
      <c r="GX29" s="449">
        <v>0</v>
      </c>
      <c r="GY29" s="449">
        <v>0</v>
      </c>
      <c r="GZ29" s="449">
        <v>0</v>
      </c>
      <c r="HA29" s="139">
        <v>0</v>
      </c>
      <c r="HB29" s="448">
        <v>34</v>
      </c>
      <c r="HC29" s="340">
        <v>0</v>
      </c>
      <c r="HD29" s="448">
        <v>0</v>
      </c>
      <c r="HE29" s="449">
        <v>0</v>
      </c>
      <c r="HF29" s="449">
        <v>0</v>
      </c>
      <c r="HG29" s="449">
        <v>0</v>
      </c>
      <c r="HH29" s="139">
        <v>0</v>
      </c>
      <c r="HI29" s="449">
        <v>0</v>
      </c>
      <c r="HJ29" s="449">
        <v>0</v>
      </c>
      <c r="HK29" s="449">
        <v>0</v>
      </c>
      <c r="HL29" s="449">
        <v>0</v>
      </c>
      <c r="HM29" s="449">
        <v>0</v>
      </c>
      <c r="HN29" s="449">
        <v>0</v>
      </c>
      <c r="HO29" s="449">
        <v>0</v>
      </c>
      <c r="HP29" s="139">
        <v>0</v>
      </c>
      <c r="HQ29" s="65"/>
      <c r="HR29" s="296" t="s">
        <v>120</v>
      </c>
      <c r="HS29" s="448">
        <v>0</v>
      </c>
      <c r="HT29" s="449">
        <v>0</v>
      </c>
      <c r="HU29" s="449">
        <v>0</v>
      </c>
      <c r="HV29" s="449">
        <v>0</v>
      </c>
      <c r="HW29" s="449">
        <v>0</v>
      </c>
      <c r="HX29" s="449">
        <v>0</v>
      </c>
      <c r="HY29" s="449">
        <v>0</v>
      </c>
      <c r="HZ29" s="449">
        <v>0</v>
      </c>
      <c r="IA29" s="449">
        <v>0</v>
      </c>
      <c r="IB29" s="449">
        <v>0</v>
      </c>
      <c r="IC29" s="449">
        <v>0</v>
      </c>
      <c r="ID29" s="449">
        <v>0</v>
      </c>
      <c r="IE29" s="449">
        <v>0</v>
      </c>
      <c r="IF29" s="449">
        <v>0</v>
      </c>
      <c r="IG29" s="139">
        <v>0</v>
      </c>
      <c r="IH29" s="448">
        <v>0</v>
      </c>
      <c r="II29" s="449">
        <v>0</v>
      </c>
      <c r="IJ29" s="450">
        <v>0</v>
      </c>
      <c r="IK29" s="448">
        <v>0</v>
      </c>
      <c r="IL29" s="449">
        <v>0</v>
      </c>
      <c r="IM29" s="139">
        <v>0</v>
      </c>
      <c r="IN29" s="449">
        <v>0</v>
      </c>
      <c r="IO29" s="449">
        <v>0</v>
      </c>
      <c r="IP29" s="139">
        <v>0</v>
      </c>
      <c r="IQ29" s="449">
        <v>0</v>
      </c>
      <c r="IR29" s="449">
        <v>0</v>
      </c>
      <c r="IS29" s="449">
        <v>0</v>
      </c>
      <c r="IT29" s="449">
        <v>0</v>
      </c>
      <c r="IU29" s="139">
        <v>0</v>
      </c>
      <c r="IV29" s="65"/>
      <c r="IW29" s="296" t="s">
        <v>120</v>
      </c>
      <c r="IX29" s="448">
        <v>0</v>
      </c>
      <c r="IY29" s="449">
        <v>0</v>
      </c>
      <c r="IZ29" s="449">
        <v>0</v>
      </c>
      <c r="JA29" s="449">
        <v>0</v>
      </c>
      <c r="JB29" s="139">
        <v>0</v>
      </c>
      <c r="JC29" s="449">
        <v>0</v>
      </c>
      <c r="JD29" s="449">
        <v>0</v>
      </c>
      <c r="JE29" s="449">
        <v>0</v>
      </c>
      <c r="JF29" s="449">
        <v>0</v>
      </c>
      <c r="JG29" s="450">
        <v>0</v>
      </c>
      <c r="JH29" s="448">
        <v>0</v>
      </c>
      <c r="JI29" s="449">
        <v>0</v>
      </c>
      <c r="JJ29" s="449">
        <v>0</v>
      </c>
      <c r="JK29" s="449">
        <v>0</v>
      </c>
      <c r="JL29" s="139">
        <v>0</v>
      </c>
      <c r="JM29" s="448">
        <v>11</v>
      </c>
      <c r="JN29" s="343">
        <v>202</v>
      </c>
      <c r="JO29" s="546">
        <v>5.4455445544554459</v>
      </c>
      <c r="JP29" s="449">
        <v>0</v>
      </c>
      <c r="JQ29" s="449">
        <v>0</v>
      </c>
      <c r="JR29" s="450">
        <v>0</v>
      </c>
      <c r="JS29" s="127">
        <v>112</v>
      </c>
      <c r="JT29" s="449">
        <v>10</v>
      </c>
      <c r="JU29" s="449">
        <v>12</v>
      </c>
      <c r="JV29" s="705">
        <v>19.642857142857142</v>
      </c>
      <c r="JW29" s="127">
        <v>67</v>
      </c>
      <c r="JX29" s="449">
        <v>9</v>
      </c>
      <c r="JY29" s="449">
        <v>3</v>
      </c>
      <c r="JZ29" s="705">
        <v>17.910447761194028</v>
      </c>
      <c r="KA29" s="127">
        <v>90</v>
      </c>
      <c r="KB29" s="449">
        <v>1</v>
      </c>
      <c r="KC29" s="449">
        <v>0</v>
      </c>
      <c r="KD29" s="708">
        <v>1.1111111111111112</v>
      </c>
      <c r="KE29" s="448">
        <v>0</v>
      </c>
      <c r="KF29" s="449">
        <v>0</v>
      </c>
      <c r="KG29" s="449">
        <v>0</v>
      </c>
      <c r="KH29" s="449">
        <v>0</v>
      </c>
      <c r="KI29" s="450">
        <v>0</v>
      </c>
      <c r="KJ29" s="766">
        <v>2</v>
      </c>
      <c r="KK29" s="767">
        <v>0</v>
      </c>
      <c r="KL29" s="767">
        <v>0</v>
      </c>
      <c r="KM29" s="767">
        <v>0</v>
      </c>
      <c r="KN29" s="768">
        <v>0</v>
      </c>
    </row>
    <row r="30" spans="1:300" s="96" customFormat="1" ht="25.5" customHeight="1" x14ac:dyDescent="0.3">
      <c r="A30" s="45"/>
      <c r="B30" s="795" t="s">
        <v>212</v>
      </c>
      <c r="C30" s="796"/>
      <c r="D30" s="797">
        <v>0</v>
      </c>
      <c r="E30" s="218">
        <v>0</v>
      </c>
      <c r="F30" s="798">
        <v>0</v>
      </c>
      <c r="G30" s="142">
        <v>0</v>
      </c>
      <c r="H30" s="797">
        <v>0</v>
      </c>
      <c r="I30" s="798">
        <v>0</v>
      </c>
      <c r="J30" s="217">
        <v>0</v>
      </c>
      <c r="K30" s="218">
        <v>2</v>
      </c>
      <c r="L30" s="798">
        <v>2</v>
      </c>
      <c r="M30" s="143">
        <v>0</v>
      </c>
      <c r="N30" s="217">
        <v>0</v>
      </c>
      <c r="O30" s="218">
        <v>2</v>
      </c>
      <c r="P30" s="798">
        <v>2</v>
      </c>
      <c r="Q30" s="145">
        <v>0</v>
      </c>
      <c r="R30" s="797">
        <v>0</v>
      </c>
      <c r="S30" s="798">
        <v>2</v>
      </c>
      <c r="T30" s="217">
        <v>0</v>
      </c>
      <c r="U30" s="219">
        <v>2</v>
      </c>
      <c r="V30" s="797">
        <v>0</v>
      </c>
      <c r="W30" s="798">
        <v>0</v>
      </c>
      <c r="X30" s="217">
        <v>0</v>
      </c>
      <c r="Y30" s="218">
        <v>0</v>
      </c>
      <c r="Z30" s="219">
        <v>0</v>
      </c>
      <c r="AA30" s="101"/>
      <c r="AB30" s="296" t="s">
        <v>212</v>
      </c>
      <c r="AC30" s="796"/>
      <c r="AD30" s="799">
        <v>0</v>
      </c>
      <c r="AE30" s="145">
        <v>0</v>
      </c>
      <c r="AF30" s="797">
        <v>0</v>
      </c>
      <c r="AG30" s="218">
        <v>0</v>
      </c>
      <c r="AH30" s="218">
        <v>0</v>
      </c>
      <c r="AI30" s="218">
        <v>0</v>
      </c>
      <c r="AJ30" s="218">
        <v>0</v>
      </c>
      <c r="AK30" s="218">
        <v>0</v>
      </c>
      <c r="AL30" s="218">
        <v>0</v>
      </c>
      <c r="AM30" s="218">
        <v>4</v>
      </c>
      <c r="AN30" s="798">
        <v>3</v>
      </c>
      <c r="AO30" s="145">
        <v>0</v>
      </c>
      <c r="AP30" s="797">
        <v>0</v>
      </c>
      <c r="AQ30" s="218">
        <v>3</v>
      </c>
      <c r="AR30" s="218">
        <v>0</v>
      </c>
      <c r="AS30" s="218">
        <v>0</v>
      </c>
      <c r="AT30" s="218">
        <v>0</v>
      </c>
      <c r="AU30" s="798">
        <v>0</v>
      </c>
      <c r="AV30" s="145">
        <v>0</v>
      </c>
      <c r="AW30" s="797">
        <v>0</v>
      </c>
      <c r="AX30" s="218">
        <v>0</v>
      </c>
      <c r="AY30" s="798">
        <v>0</v>
      </c>
      <c r="AZ30" s="145">
        <v>0</v>
      </c>
      <c r="BA30" s="217">
        <v>0</v>
      </c>
      <c r="BB30" s="219">
        <v>0</v>
      </c>
      <c r="BC30" s="799">
        <v>3</v>
      </c>
      <c r="BD30" s="796">
        <v>3</v>
      </c>
      <c r="BE30" s="691" t="s">
        <v>212</v>
      </c>
      <c r="BF30" s="796">
        <v>0</v>
      </c>
      <c r="BG30" s="797">
        <v>0</v>
      </c>
      <c r="BH30" s="218">
        <v>0</v>
      </c>
      <c r="BI30" s="218">
        <v>0</v>
      </c>
      <c r="BJ30" s="218">
        <v>0</v>
      </c>
      <c r="BK30" s="798">
        <v>0</v>
      </c>
      <c r="BL30" s="217">
        <v>0</v>
      </c>
      <c r="BM30" s="218">
        <v>0</v>
      </c>
      <c r="BN30" s="218">
        <v>0</v>
      </c>
      <c r="BO30" s="798">
        <v>0</v>
      </c>
      <c r="BP30" s="145">
        <v>0</v>
      </c>
      <c r="BQ30" s="797">
        <v>0</v>
      </c>
      <c r="BR30" s="218">
        <v>0</v>
      </c>
      <c r="BS30" s="798">
        <v>0</v>
      </c>
      <c r="BT30" s="800">
        <v>0</v>
      </c>
      <c r="BU30" s="797">
        <v>0</v>
      </c>
      <c r="BV30" s="218">
        <v>0</v>
      </c>
      <c r="BW30" s="218">
        <v>0</v>
      </c>
      <c r="BX30" s="218">
        <v>0</v>
      </c>
      <c r="BY30" s="218">
        <v>0</v>
      </c>
      <c r="BZ30" s="798">
        <v>0</v>
      </c>
      <c r="CA30" s="145">
        <v>0</v>
      </c>
      <c r="CB30" s="45">
        <v>0</v>
      </c>
      <c r="CC30" s="84">
        <v>0</v>
      </c>
      <c r="CD30" s="796">
        <v>0</v>
      </c>
      <c r="CE30" s="101"/>
      <c r="CF30" s="791" t="s">
        <v>212</v>
      </c>
      <c r="CG30" s="796">
        <v>0</v>
      </c>
      <c r="CH30" s="217">
        <v>0</v>
      </c>
      <c r="CI30" s="218">
        <v>0</v>
      </c>
      <c r="CJ30" s="218">
        <v>0</v>
      </c>
      <c r="CK30" s="218">
        <v>0</v>
      </c>
      <c r="CL30" s="218">
        <v>0</v>
      </c>
      <c r="CM30" s="218">
        <v>0</v>
      </c>
      <c r="CN30" s="218">
        <v>0</v>
      </c>
      <c r="CO30" s="218">
        <v>0</v>
      </c>
      <c r="CP30" s="218">
        <v>0</v>
      </c>
      <c r="CQ30" s="218">
        <v>0</v>
      </c>
      <c r="CR30" s="218">
        <v>0</v>
      </c>
      <c r="CS30" s="218">
        <v>0</v>
      </c>
      <c r="CT30" s="218">
        <v>0</v>
      </c>
      <c r="CU30" s="218">
        <v>0</v>
      </c>
      <c r="CV30" s="218">
        <v>0</v>
      </c>
      <c r="CW30" s="218">
        <v>0</v>
      </c>
      <c r="CX30" s="796">
        <v>0</v>
      </c>
      <c r="CY30" s="101"/>
      <c r="CZ30" s="791" t="s">
        <v>212</v>
      </c>
      <c r="DA30" s="796">
        <v>0</v>
      </c>
      <c r="DB30" s="797">
        <v>0</v>
      </c>
      <c r="DC30" s="218">
        <v>0</v>
      </c>
      <c r="DD30" s="218">
        <v>0</v>
      </c>
      <c r="DE30" s="798">
        <v>0</v>
      </c>
      <c r="DF30" s="217">
        <v>0</v>
      </c>
      <c r="DG30" s="218">
        <v>0</v>
      </c>
      <c r="DH30" s="798">
        <v>0</v>
      </c>
      <c r="DI30" s="145">
        <v>0</v>
      </c>
      <c r="DJ30" s="797">
        <v>0</v>
      </c>
      <c r="DK30" s="218">
        <v>0</v>
      </c>
      <c r="DL30" s="798">
        <v>0</v>
      </c>
      <c r="DM30" s="145">
        <v>0</v>
      </c>
      <c r="DN30" s="797">
        <v>0</v>
      </c>
      <c r="DO30" s="798">
        <v>0</v>
      </c>
      <c r="DP30" s="217">
        <v>0</v>
      </c>
      <c r="DQ30" s="798">
        <v>0</v>
      </c>
      <c r="DR30" s="145">
        <v>0</v>
      </c>
      <c r="DS30" s="797">
        <v>0</v>
      </c>
      <c r="DT30" s="801">
        <v>0</v>
      </c>
      <c r="DU30" s="799">
        <v>0</v>
      </c>
      <c r="DV30" s="145">
        <v>0</v>
      </c>
      <c r="DW30" s="796">
        <v>0</v>
      </c>
      <c r="DX30" s="101"/>
      <c r="DY30" s="791" t="s">
        <v>212</v>
      </c>
      <c r="DZ30" s="797">
        <v>0</v>
      </c>
      <c r="EA30" s="218">
        <v>0</v>
      </c>
      <c r="EB30" s="218">
        <v>0</v>
      </c>
      <c r="EC30" s="218">
        <v>0</v>
      </c>
      <c r="ED30" s="218">
        <v>0</v>
      </c>
      <c r="EE30" s="218">
        <v>0</v>
      </c>
      <c r="EF30" s="218">
        <v>0</v>
      </c>
      <c r="EG30" s="218">
        <v>0</v>
      </c>
      <c r="EH30" s="218">
        <v>0</v>
      </c>
      <c r="EI30" s="218">
        <v>0</v>
      </c>
      <c r="EJ30" s="218">
        <v>0</v>
      </c>
      <c r="EK30" s="218">
        <v>0</v>
      </c>
      <c r="EL30" s="218">
        <v>0</v>
      </c>
      <c r="EM30" s="218">
        <v>0</v>
      </c>
      <c r="EN30" s="218">
        <v>0</v>
      </c>
      <c r="EO30" s="218">
        <v>0</v>
      </c>
      <c r="EP30" s="218">
        <v>0</v>
      </c>
      <c r="EQ30" s="798">
        <v>0</v>
      </c>
      <c r="ER30" s="799">
        <v>0</v>
      </c>
      <c r="ES30" s="802">
        <v>0</v>
      </c>
      <c r="ET30" s="797">
        <v>0</v>
      </c>
      <c r="EU30" s="218">
        <v>0</v>
      </c>
      <c r="EV30" s="218">
        <v>0</v>
      </c>
      <c r="EW30" s="218">
        <v>0</v>
      </c>
      <c r="EX30" s="219">
        <v>0</v>
      </c>
      <c r="EY30" s="797">
        <v>0</v>
      </c>
      <c r="EZ30" s="218">
        <v>0</v>
      </c>
      <c r="FA30" s="798">
        <v>0</v>
      </c>
      <c r="FB30" s="217">
        <v>0</v>
      </c>
      <c r="FC30" s="218">
        <v>0</v>
      </c>
      <c r="FD30" s="219">
        <v>0</v>
      </c>
      <c r="FE30" s="797">
        <v>0</v>
      </c>
      <c r="FF30" s="218">
        <v>0</v>
      </c>
      <c r="FG30" s="798">
        <v>0</v>
      </c>
      <c r="FH30" s="217">
        <v>0</v>
      </c>
      <c r="FI30" s="218">
        <v>0</v>
      </c>
      <c r="FJ30" s="219">
        <v>0</v>
      </c>
      <c r="FK30" s="797">
        <v>0</v>
      </c>
      <c r="FL30" s="218">
        <v>0</v>
      </c>
      <c r="FM30" s="218">
        <v>0</v>
      </c>
      <c r="FN30" s="218">
        <v>0</v>
      </c>
      <c r="FO30" s="218">
        <v>0</v>
      </c>
      <c r="FP30" s="218">
        <v>0</v>
      </c>
      <c r="FQ30" s="219">
        <v>0</v>
      </c>
      <c r="FR30" s="101"/>
      <c r="FS30" s="791" t="s">
        <v>212</v>
      </c>
      <c r="FT30" s="803">
        <v>0</v>
      </c>
      <c r="FU30" s="802">
        <v>0</v>
      </c>
      <c r="FV30" s="217">
        <v>0</v>
      </c>
      <c r="FW30" s="218">
        <v>0</v>
      </c>
      <c r="FX30" s="218">
        <v>0</v>
      </c>
      <c r="FY30" s="218">
        <v>0</v>
      </c>
      <c r="FZ30" s="219">
        <v>0</v>
      </c>
      <c r="GA30" s="797">
        <v>0</v>
      </c>
      <c r="GB30" s="218">
        <v>0</v>
      </c>
      <c r="GC30" s="218">
        <v>0</v>
      </c>
      <c r="GD30" s="218">
        <v>0</v>
      </c>
      <c r="GE30" s="798">
        <v>2</v>
      </c>
      <c r="GF30" s="799">
        <v>14</v>
      </c>
      <c r="GG30" s="796">
        <v>0</v>
      </c>
      <c r="GH30" s="804">
        <v>0</v>
      </c>
      <c r="GI30" s="797">
        <v>4</v>
      </c>
      <c r="GJ30" s="218">
        <v>0</v>
      </c>
      <c r="GK30" s="218">
        <v>0</v>
      </c>
      <c r="GL30" s="218">
        <v>0</v>
      </c>
      <c r="GM30" s="218">
        <v>0</v>
      </c>
      <c r="GN30" s="218">
        <v>0</v>
      </c>
      <c r="GO30" s="218">
        <v>0</v>
      </c>
      <c r="GP30" s="218">
        <v>0</v>
      </c>
      <c r="GQ30" s="219">
        <v>0</v>
      </c>
      <c r="GR30" s="101"/>
      <c r="GS30" s="296" t="s">
        <v>212</v>
      </c>
      <c r="GT30" s="797">
        <v>0</v>
      </c>
      <c r="GU30" s="218">
        <v>0</v>
      </c>
      <c r="GV30" s="218">
        <v>0</v>
      </c>
      <c r="GW30" s="218">
        <v>0</v>
      </c>
      <c r="GX30" s="218">
        <v>0</v>
      </c>
      <c r="GY30" s="218">
        <v>0</v>
      </c>
      <c r="GZ30" s="218">
        <v>0</v>
      </c>
      <c r="HA30" s="219">
        <v>0</v>
      </c>
      <c r="HB30" s="217">
        <v>0</v>
      </c>
      <c r="HC30" s="805">
        <v>0</v>
      </c>
      <c r="HD30" s="217">
        <v>0</v>
      </c>
      <c r="HE30" s="218">
        <v>0</v>
      </c>
      <c r="HF30" s="218">
        <v>0</v>
      </c>
      <c r="HG30" s="218">
        <v>0</v>
      </c>
      <c r="HH30" s="219">
        <v>0</v>
      </c>
      <c r="HI30" s="797">
        <v>0</v>
      </c>
      <c r="HJ30" s="218">
        <v>0</v>
      </c>
      <c r="HK30" s="218">
        <v>0</v>
      </c>
      <c r="HL30" s="218">
        <v>0</v>
      </c>
      <c r="HM30" s="218">
        <v>0</v>
      </c>
      <c r="HN30" s="218">
        <v>0</v>
      </c>
      <c r="HO30" s="218">
        <v>0</v>
      </c>
      <c r="HP30" s="219">
        <v>0</v>
      </c>
      <c r="HQ30" s="101"/>
      <c r="HR30" s="296" t="s">
        <v>212</v>
      </c>
      <c r="HS30" s="217">
        <v>0</v>
      </c>
      <c r="HT30" s="218">
        <v>0</v>
      </c>
      <c r="HU30" s="218">
        <v>0</v>
      </c>
      <c r="HV30" s="218">
        <v>0</v>
      </c>
      <c r="HW30" s="218">
        <v>0</v>
      </c>
      <c r="HX30" s="218">
        <v>0</v>
      </c>
      <c r="HY30" s="218">
        <v>0</v>
      </c>
      <c r="HZ30" s="218">
        <v>0</v>
      </c>
      <c r="IA30" s="218">
        <v>0</v>
      </c>
      <c r="IB30" s="218">
        <v>0</v>
      </c>
      <c r="IC30" s="218">
        <v>0</v>
      </c>
      <c r="ID30" s="218">
        <v>0</v>
      </c>
      <c r="IE30" s="218">
        <v>0</v>
      </c>
      <c r="IF30" s="218">
        <v>0</v>
      </c>
      <c r="IG30" s="219">
        <v>0</v>
      </c>
      <c r="IH30" s="797">
        <v>0</v>
      </c>
      <c r="II30" s="218">
        <v>0</v>
      </c>
      <c r="IJ30" s="798">
        <v>0</v>
      </c>
      <c r="IK30" s="217">
        <v>0</v>
      </c>
      <c r="IL30" s="218">
        <v>0</v>
      </c>
      <c r="IM30" s="219">
        <v>0</v>
      </c>
      <c r="IN30" s="217">
        <v>0</v>
      </c>
      <c r="IO30" s="218">
        <v>0</v>
      </c>
      <c r="IP30" s="219">
        <v>0</v>
      </c>
      <c r="IQ30" s="797">
        <v>0</v>
      </c>
      <c r="IR30" s="218">
        <v>0</v>
      </c>
      <c r="IS30" s="218">
        <v>0</v>
      </c>
      <c r="IT30" s="218">
        <v>0</v>
      </c>
      <c r="IU30" s="218">
        <v>0</v>
      </c>
      <c r="IV30" s="101"/>
      <c r="IW30" s="296" t="s">
        <v>212</v>
      </c>
      <c r="IX30" s="797">
        <v>0</v>
      </c>
      <c r="IY30" s="218">
        <v>0</v>
      </c>
      <c r="IZ30" s="218">
        <v>0</v>
      </c>
      <c r="JA30" s="218">
        <v>0</v>
      </c>
      <c r="JB30" s="798">
        <v>0</v>
      </c>
      <c r="JC30" s="217">
        <v>0</v>
      </c>
      <c r="JD30" s="218">
        <v>0</v>
      </c>
      <c r="JE30" s="218">
        <v>0</v>
      </c>
      <c r="JF30" s="218">
        <v>0</v>
      </c>
      <c r="JG30" s="219">
        <v>0</v>
      </c>
      <c r="JH30" s="217">
        <v>0</v>
      </c>
      <c r="JI30" s="218">
        <v>0</v>
      </c>
      <c r="JJ30" s="218">
        <v>0</v>
      </c>
      <c r="JK30" s="218">
        <v>0</v>
      </c>
      <c r="JL30" s="219">
        <v>0</v>
      </c>
      <c r="JM30" s="217">
        <v>2</v>
      </c>
      <c r="JN30" s="218">
        <v>0</v>
      </c>
      <c r="JO30" s="393">
        <v>0</v>
      </c>
      <c r="JP30" s="217">
        <v>0</v>
      </c>
      <c r="JQ30" s="797">
        <v>0</v>
      </c>
      <c r="JR30" s="219">
        <v>0</v>
      </c>
      <c r="JS30" s="217">
        <v>0</v>
      </c>
      <c r="JT30" s="218">
        <v>0</v>
      </c>
      <c r="JU30" s="218">
        <v>0</v>
      </c>
      <c r="JV30" s="705">
        <v>0</v>
      </c>
      <c r="JW30" s="797">
        <v>0</v>
      </c>
      <c r="JX30" s="218">
        <v>0</v>
      </c>
      <c r="JY30" s="218">
        <v>0</v>
      </c>
      <c r="JZ30" s="705">
        <v>0</v>
      </c>
      <c r="KA30" s="217">
        <v>0</v>
      </c>
      <c r="KB30" s="218">
        <v>0</v>
      </c>
      <c r="KC30" s="218">
        <v>0</v>
      </c>
      <c r="KD30" s="708">
        <v>0</v>
      </c>
      <c r="KE30" s="797">
        <v>0</v>
      </c>
      <c r="KF30" s="218">
        <v>0</v>
      </c>
      <c r="KG30" s="218">
        <v>0</v>
      </c>
      <c r="KH30" s="218">
        <v>0</v>
      </c>
      <c r="KI30" s="798">
        <v>0</v>
      </c>
      <c r="KJ30" s="769">
        <v>0</v>
      </c>
      <c r="KK30" s="770">
        <v>0</v>
      </c>
      <c r="KL30" s="770">
        <v>0</v>
      </c>
      <c r="KM30" s="770">
        <v>0</v>
      </c>
      <c r="KN30" s="771">
        <v>0</v>
      </c>
    </row>
    <row r="31" spans="1:300" s="97" customFormat="1" ht="27" customHeight="1" x14ac:dyDescent="0.3">
      <c r="A31" s="291">
        <v>1448</v>
      </c>
      <c r="B31" s="539" t="s">
        <v>125</v>
      </c>
      <c r="C31" s="127">
        <v>4</v>
      </c>
      <c r="D31" s="540">
        <v>0</v>
      </c>
      <c r="E31" s="540">
        <v>0</v>
      </c>
      <c r="F31" s="540">
        <v>0</v>
      </c>
      <c r="G31" s="142">
        <v>0</v>
      </c>
      <c r="H31" s="540">
        <v>0</v>
      </c>
      <c r="I31" s="541">
        <v>0</v>
      </c>
      <c r="J31" s="542">
        <v>0</v>
      </c>
      <c r="K31" s="540">
        <v>1</v>
      </c>
      <c r="L31" s="543">
        <v>0</v>
      </c>
      <c r="M31" s="347">
        <v>0</v>
      </c>
      <c r="N31" s="540">
        <v>0</v>
      </c>
      <c r="O31" s="540">
        <v>1</v>
      </c>
      <c r="P31" s="540">
        <v>0</v>
      </c>
      <c r="Q31" s="145">
        <v>0</v>
      </c>
      <c r="R31" s="540">
        <v>0</v>
      </c>
      <c r="S31" s="541">
        <v>1</v>
      </c>
      <c r="T31" s="542">
        <v>0</v>
      </c>
      <c r="U31" s="543">
        <v>1</v>
      </c>
      <c r="V31" s="540">
        <v>0</v>
      </c>
      <c r="W31" s="541">
        <v>0</v>
      </c>
      <c r="X31" s="542">
        <v>0</v>
      </c>
      <c r="Y31" s="540">
        <v>0</v>
      </c>
      <c r="Z31" s="543">
        <v>0</v>
      </c>
      <c r="AA31" s="459">
        <v>0</v>
      </c>
      <c r="AB31" s="296" t="s">
        <v>125</v>
      </c>
      <c r="AC31" s="127">
        <v>7</v>
      </c>
      <c r="AD31" s="448">
        <v>0</v>
      </c>
      <c r="AE31" s="340">
        <v>0</v>
      </c>
      <c r="AF31" s="449">
        <v>0</v>
      </c>
      <c r="AG31" s="464">
        <v>0</v>
      </c>
      <c r="AH31" s="448">
        <v>0</v>
      </c>
      <c r="AI31" s="463">
        <v>0</v>
      </c>
      <c r="AJ31" s="465">
        <v>1</v>
      </c>
      <c r="AK31" s="449">
        <v>0</v>
      </c>
      <c r="AL31" s="449">
        <v>0</v>
      </c>
      <c r="AM31" s="139">
        <v>0</v>
      </c>
      <c r="AN31" s="459">
        <v>2</v>
      </c>
      <c r="AO31" s="145">
        <v>28.571428571428569</v>
      </c>
      <c r="AP31" s="449">
        <v>0</v>
      </c>
      <c r="AQ31" s="139">
        <v>2</v>
      </c>
      <c r="AR31" s="449">
        <v>0</v>
      </c>
      <c r="AS31" s="449">
        <v>0</v>
      </c>
      <c r="AT31" s="449">
        <v>0</v>
      </c>
      <c r="AU31" s="450">
        <v>0</v>
      </c>
      <c r="AV31" s="145">
        <v>0</v>
      </c>
      <c r="AW31" s="449">
        <v>0</v>
      </c>
      <c r="AX31" s="449">
        <v>0</v>
      </c>
      <c r="AY31" s="450">
        <v>0</v>
      </c>
      <c r="AZ31" s="145">
        <v>0</v>
      </c>
      <c r="BA31" s="449">
        <v>0</v>
      </c>
      <c r="BB31" s="450">
        <v>0</v>
      </c>
      <c r="BC31" s="127">
        <v>0</v>
      </c>
      <c r="BD31" s="127">
        <v>2</v>
      </c>
      <c r="BE31" s="691" t="s">
        <v>125</v>
      </c>
      <c r="BF31" s="127">
        <v>7</v>
      </c>
      <c r="BG31" s="449">
        <v>0</v>
      </c>
      <c r="BH31" s="449">
        <v>1</v>
      </c>
      <c r="BI31" s="463">
        <v>0</v>
      </c>
      <c r="BJ31" s="463">
        <v>0</v>
      </c>
      <c r="BK31" s="464">
        <v>0</v>
      </c>
      <c r="BL31" s="448">
        <v>0</v>
      </c>
      <c r="BM31" s="463">
        <v>0</v>
      </c>
      <c r="BN31" s="463">
        <v>0</v>
      </c>
      <c r="BO31" s="464">
        <v>0</v>
      </c>
      <c r="BP31" s="145">
        <v>0</v>
      </c>
      <c r="BQ31" s="449">
        <v>0</v>
      </c>
      <c r="BR31" s="463">
        <v>0</v>
      </c>
      <c r="BS31" s="463">
        <v>0</v>
      </c>
      <c r="BT31" s="130">
        <v>0</v>
      </c>
      <c r="BU31" s="463">
        <v>0</v>
      </c>
      <c r="BV31" s="463">
        <v>0</v>
      </c>
      <c r="BW31" s="463">
        <v>0</v>
      </c>
      <c r="BX31" s="465">
        <v>0</v>
      </c>
      <c r="BY31" s="449">
        <v>0</v>
      </c>
      <c r="BZ31" s="464">
        <v>0</v>
      </c>
      <c r="CA31" s="145">
        <v>0</v>
      </c>
      <c r="CB31" s="448">
        <v>0</v>
      </c>
      <c r="CC31" s="465">
        <v>0</v>
      </c>
      <c r="CD31" s="139">
        <v>0</v>
      </c>
      <c r="CE31" s="65"/>
      <c r="CF31" s="791" t="s">
        <v>125</v>
      </c>
      <c r="CG31" s="127">
        <v>17</v>
      </c>
      <c r="CH31" s="449">
        <v>0</v>
      </c>
      <c r="CI31" s="449">
        <v>0</v>
      </c>
      <c r="CJ31" s="449">
        <v>0</v>
      </c>
      <c r="CK31" s="449">
        <v>0</v>
      </c>
      <c r="CL31" s="450">
        <v>0</v>
      </c>
      <c r="CM31" s="448">
        <v>0</v>
      </c>
      <c r="CN31" s="449">
        <v>0</v>
      </c>
      <c r="CO31" s="449">
        <v>0</v>
      </c>
      <c r="CP31" s="449">
        <v>0</v>
      </c>
      <c r="CQ31" s="449">
        <v>0</v>
      </c>
      <c r="CR31" s="449">
        <v>0</v>
      </c>
      <c r="CS31" s="449">
        <v>0</v>
      </c>
      <c r="CT31" s="449">
        <v>0</v>
      </c>
      <c r="CU31" s="139">
        <v>0</v>
      </c>
      <c r="CV31" s="449">
        <v>0</v>
      </c>
      <c r="CW31" s="449">
        <v>0</v>
      </c>
      <c r="CX31" s="127">
        <v>0</v>
      </c>
      <c r="CY31" s="65"/>
      <c r="CZ31" s="791" t="s">
        <v>125</v>
      </c>
      <c r="DA31" s="127">
        <v>13</v>
      </c>
      <c r="DB31" s="449">
        <v>0</v>
      </c>
      <c r="DC31" s="463">
        <v>0</v>
      </c>
      <c r="DD31" s="463">
        <v>0</v>
      </c>
      <c r="DE31" s="464">
        <v>0</v>
      </c>
      <c r="DF31" s="448">
        <v>0</v>
      </c>
      <c r="DG31" s="463">
        <v>0</v>
      </c>
      <c r="DH31" s="464">
        <v>0</v>
      </c>
      <c r="DI31" s="145">
        <v>0</v>
      </c>
      <c r="DJ31" s="449">
        <v>0</v>
      </c>
      <c r="DK31" s="463">
        <v>0</v>
      </c>
      <c r="DL31" s="464">
        <v>0</v>
      </c>
      <c r="DM31" s="145">
        <v>0</v>
      </c>
      <c r="DN31" s="449">
        <v>0</v>
      </c>
      <c r="DO31" s="465">
        <v>0</v>
      </c>
      <c r="DP31" s="449">
        <v>0</v>
      </c>
      <c r="DQ31" s="464">
        <v>0</v>
      </c>
      <c r="DR31" s="145">
        <v>0</v>
      </c>
      <c r="DS31" s="450">
        <v>2</v>
      </c>
      <c r="DT31" s="145">
        <v>15.384615384615385</v>
      </c>
      <c r="DU31" s="450">
        <v>2</v>
      </c>
      <c r="DV31" s="145">
        <v>15.384615384615385</v>
      </c>
      <c r="DW31" s="139">
        <v>0</v>
      </c>
      <c r="DX31" s="65"/>
      <c r="DY31" s="791" t="s">
        <v>125</v>
      </c>
      <c r="DZ31" s="449">
        <v>0</v>
      </c>
      <c r="EA31" s="463">
        <v>0</v>
      </c>
      <c r="EB31" s="464">
        <v>0</v>
      </c>
      <c r="EC31" s="448">
        <v>0</v>
      </c>
      <c r="ED31" s="463">
        <v>0</v>
      </c>
      <c r="EE31" s="465">
        <v>0</v>
      </c>
      <c r="EF31" s="449">
        <v>0</v>
      </c>
      <c r="EG31" s="463">
        <v>0</v>
      </c>
      <c r="EH31" s="464">
        <v>0</v>
      </c>
      <c r="EI31" s="448">
        <v>0</v>
      </c>
      <c r="EJ31" s="463">
        <v>0</v>
      </c>
      <c r="EK31" s="465">
        <v>0</v>
      </c>
      <c r="EL31" s="449">
        <v>0</v>
      </c>
      <c r="EM31" s="463">
        <v>0</v>
      </c>
      <c r="EN31" s="464">
        <v>0</v>
      </c>
      <c r="EO31" s="448">
        <v>0</v>
      </c>
      <c r="EP31" s="463">
        <v>0</v>
      </c>
      <c r="EQ31" s="465">
        <v>0</v>
      </c>
      <c r="ER31" s="459">
        <v>15</v>
      </c>
      <c r="ES31" s="544">
        <v>0</v>
      </c>
      <c r="ET31" s="449">
        <v>0</v>
      </c>
      <c r="EU31" s="463">
        <v>0</v>
      </c>
      <c r="EV31" s="463">
        <v>0</v>
      </c>
      <c r="EW31" s="463">
        <v>0</v>
      </c>
      <c r="EX31" s="465">
        <v>0</v>
      </c>
      <c r="EY31" s="449">
        <v>0</v>
      </c>
      <c r="EZ31" s="463">
        <v>0</v>
      </c>
      <c r="FA31" s="464">
        <v>0</v>
      </c>
      <c r="FB31" s="448">
        <v>0</v>
      </c>
      <c r="FC31" s="463">
        <v>0</v>
      </c>
      <c r="FD31" s="465">
        <v>0</v>
      </c>
      <c r="FE31" s="449">
        <v>0</v>
      </c>
      <c r="FF31" s="463">
        <v>0</v>
      </c>
      <c r="FG31" s="464">
        <v>0</v>
      </c>
      <c r="FH31" s="448">
        <v>0</v>
      </c>
      <c r="FI31" s="463">
        <v>0</v>
      </c>
      <c r="FJ31" s="465">
        <v>0</v>
      </c>
      <c r="FK31" s="449">
        <v>0</v>
      </c>
      <c r="FL31" s="463">
        <v>0</v>
      </c>
      <c r="FM31" s="464">
        <v>0</v>
      </c>
      <c r="FN31" s="448">
        <v>0</v>
      </c>
      <c r="FO31" s="463">
        <v>0</v>
      </c>
      <c r="FP31" s="465">
        <v>0</v>
      </c>
      <c r="FQ31" s="139">
        <v>0</v>
      </c>
      <c r="FR31" s="65"/>
      <c r="FS31" s="791" t="s">
        <v>125</v>
      </c>
      <c r="FT31" s="506">
        <v>125</v>
      </c>
      <c r="FU31" s="545">
        <v>8.7999999999999989</v>
      </c>
      <c r="FV31" s="448">
        <v>0</v>
      </c>
      <c r="FW31" s="449">
        <v>0</v>
      </c>
      <c r="FX31" s="449">
        <v>0</v>
      </c>
      <c r="FY31" s="449">
        <v>1</v>
      </c>
      <c r="FZ31" s="139">
        <v>1</v>
      </c>
      <c r="GA31" s="449">
        <v>1</v>
      </c>
      <c r="GB31" s="449">
        <v>1</v>
      </c>
      <c r="GC31" s="449">
        <v>4</v>
      </c>
      <c r="GD31" s="449">
        <v>3</v>
      </c>
      <c r="GE31" s="139">
        <v>0</v>
      </c>
      <c r="GF31" s="450">
        <v>24</v>
      </c>
      <c r="GG31" s="127">
        <v>222</v>
      </c>
      <c r="GH31" s="339">
        <v>0.10810810810810811</v>
      </c>
      <c r="GI31" s="449">
        <v>0</v>
      </c>
      <c r="GJ31" s="449">
        <v>0</v>
      </c>
      <c r="GK31" s="449">
        <v>0</v>
      </c>
      <c r="GL31" s="449">
        <v>0</v>
      </c>
      <c r="GM31" s="449">
        <v>5</v>
      </c>
      <c r="GN31" s="449">
        <v>0</v>
      </c>
      <c r="GO31" s="449">
        <v>0</v>
      </c>
      <c r="GP31" s="449">
        <v>0</v>
      </c>
      <c r="GQ31" s="139">
        <v>2</v>
      </c>
      <c r="GR31" s="65"/>
      <c r="GS31" s="296" t="s">
        <v>125</v>
      </c>
      <c r="GT31" s="449">
        <v>0</v>
      </c>
      <c r="GU31" s="449">
        <v>0</v>
      </c>
      <c r="GV31" s="449">
        <v>0</v>
      </c>
      <c r="GW31" s="449">
        <v>0</v>
      </c>
      <c r="GX31" s="449">
        <v>0</v>
      </c>
      <c r="GY31" s="449">
        <v>0</v>
      </c>
      <c r="GZ31" s="449">
        <v>0</v>
      </c>
      <c r="HA31" s="139">
        <v>0</v>
      </c>
      <c r="HB31" s="448">
        <v>19</v>
      </c>
      <c r="HC31" s="340">
        <v>0</v>
      </c>
      <c r="HD31" s="448">
        <v>0</v>
      </c>
      <c r="HE31" s="449">
        <v>0</v>
      </c>
      <c r="HF31" s="449">
        <v>0</v>
      </c>
      <c r="HG31" s="449">
        <v>0</v>
      </c>
      <c r="HH31" s="139">
        <v>0</v>
      </c>
      <c r="HI31" s="449">
        <v>0</v>
      </c>
      <c r="HJ31" s="449">
        <v>0</v>
      </c>
      <c r="HK31" s="449">
        <v>0</v>
      </c>
      <c r="HL31" s="449">
        <v>0</v>
      </c>
      <c r="HM31" s="449">
        <v>0</v>
      </c>
      <c r="HN31" s="449">
        <v>0</v>
      </c>
      <c r="HO31" s="449">
        <v>0</v>
      </c>
      <c r="HP31" s="139">
        <v>0</v>
      </c>
      <c r="HQ31" s="65"/>
      <c r="HR31" s="296" t="s">
        <v>125</v>
      </c>
      <c r="HS31" s="448">
        <v>0</v>
      </c>
      <c r="HT31" s="449">
        <v>0</v>
      </c>
      <c r="HU31" s="449">
        <v>0</v>
      </c>
      <c r="HV31" s="449">
        <v>0</v>
      </c>
      <c r="HW31" s="449">
        <v>0</v>
      </c>
      <c r="HX31" s="449">
        <v>0</v>
      </c>
      <c r="HY31" s="449">
        <v>0</v>
      </c>
      <c r="HZ31" s="449">
        <v>0</v>
      </c>
      <c r="IA31" s="449">
        <v>0</v>
      </c>
      <c r="IB31" s="449">
        <v>0</v>
      </c>
      <c r="IC31" s="449">
        <v>0</v>
      </c>
      <c r="ID31" s="449">
        <v>0</v>
      </c>
      <c r="IE31" s="449">
        <v>0</v>
      </c>
      <c r="IF31" s="449">
        <v>0</v>
      </c>
      <c r="IG31" s="139">
        <v>0</v>
      </c>
      <c r="IH31" s="448">
        <v>0</v>
      </c>
      <c r="II31" s="449">
        <v>0</v>
      </c>
      <c r="IJ31" s="450">
        <v>0</v>
      </c>
      <c r="IK31" s="448">
        <v>0</v>
      </c>
      <c r="IL31" s="449">
        <v>0</v>
      </c>
      <c r="IM31" s="139">
        <v>0</v>
      </c>
      <c r="IN31" s="449">
        <v>0</v>
      </c>
      <c r="IO31" s="449">
        <v>0</v>
      </c>
      <c r="IP31" s="139">
        <v>0</v>
      </c>
      <c r="IQ31" s="449">
        <v>0</v>
      </c>
      <c r="IR31" s="449">
        <v>0</v>
      </c>
      <c r="IS31" s="449">
        <v>0</v>
      </c>
      <c r="IT31" s="449">
        <v>0</v>
      </c>
      <c r="IU31" s="139">
        <v>0</v>
      </c>
      <c r="IV31" s="65"/>
      <c r="IW31" s="296" t="s">
        <v>125</v>
      </c>
      <c r="IX31" s="448">
        <v>0</v>
      </c>
      <c r="IY31" s="449">
        <v>0</v>
      </c>
      <c r="IZ31" s="449">
        <v>0</v>
      </c>
      <c r="JA31" s="449">
        <v>0</v>
      </c>
      <c r="JB31" s="139">
        <v>0</v>
      </c>
      <c r="JC31" s="449">
        <v>0</v>
      </c>
      <c r="JD31" s="449">
        <v>0</v>
      </c>
      <c r="JE31" s="449">
        <v>0</v>
      </c>
      <c r="JF31" s="449">
        <v>0</v>
      </c>
      <c r="JG31" s="450">
        <v>0</v>
      </c>
      <c r="JH31" s="448">
        <v>0</v>
      </c>
      <c r="JI31" s="449">
        <v>0</v>
      </c>
      <c r="JJ31" s="449">
        <v>0</v>
      </c>
      <c r="JK31" s="449">
        <v>0</v>
      </c>
      <c r="JL31" s="139">
        <v>0</v>
      </c>
      <c r="JM31" s="448">
        <v>1</v>
      </c>
      <c r="JN31" s="343">
        <v>111</v>
      </c>
      <c r="JO31" s="546">
        <v>0.90090090090090091</v>
      </c>
      <c r="JP31" s="449">
        <v>0</v>
      </c>
      <c r="JQ31" s="449">
        <v>0</v>
      </c>
      <c r="JR31" s="450">
        <v>0</v>
      </c>
      <c r="JS31" s="127">
        <v>18</v>
      </c>
      <c r="JT31" s="449">
        <v>0</v>
      </c>
      <c r="JU31" s="449">
        <v>0</v>
      </c>
      <c r="JV31" s="707">
        <v>0</v>
      </c>
      <c r="JW31" s="127">
        <v>7</v>
      </c>
      <c r="JX31" s="449">
        <v>0</v>
      </c>
      <c r="JY31" s="449">
        <v>0</v>
      </c>
      <c r="JZ31" s="707">
        <v>0</v>
      </c>
      <c r="KA31" s="127">
        <v>10</v>
      </c>
      <c r="KB31" s="449">
        <v>1</v>
      </c>
      <c r="KC31" s="449">
        <v>1</v>
      </c>
      <c r="KD31" s="708">
        <v>20</v>
      </c>
      <c r="KE31" s="448">
        <v>0</v>
      </c>
      <c r="KF31" s="449">
        <v>0</v>
      </c>
      <c r="KG31" s="449">
        <v>0</v>
      </c>
      <c r="KH31" s="449">
        <v>0</v>
      </c>
      <c r="KI31" s="450">
        <v>0</v>
      </c>
      <c r="KJ31" s="766">
        <v>0</v>
      </c>
      <c r="KK31" s="767">
        <v>0</v>
      </c>
      <c r="KL31" s="767">
        <v>0</v>
      </c>
      <c r="KM31" s="767">
        <v>0</v>
      </c>
      <c r="KN31" s="768">
        <v>0</v>
      </c>
    </row>
    <row r="32" spans="1:300" s="97" customFormat="1" ht="18.75" x14ac:dyDescent="0.3">
      <c r="A32" s="291">
        <v>1447</v>
      </c>
      <c r="B32" s="539" t="s">
        <v>124</v>
      </c>
      <c r="C32" s="127">
        <v>26</v>
      </c>
      <c r="D32" s="540">
        <v>0</v>
      </c>
      <c r="E32" s="540">
        <v>0</v>
      </c>
      <c r="F32" s="540">
        <v>0</v>
      </c>
      <c r="G32" s="142">
        <v>0</v>
      </c>
      <c r="H32" s="540">
        <v>0</v>
      </c>
      <c r="I32" s="541">
        <v>0</v>
      </c>
      <c r="J32" s="542">
        <v>2</v>
      </c>
      <c r="K32" s="540">
        <v>6</v>
      </c>
      <c r="L32" s="543">
        <v>1</v>
      </c>
      <c r="M32" s="347">
        <v>3.8461538461538463</v>
      </c>
      <c r="N32" s="540">
        <v>2</v>
      </c>
      <c r="O32" s="540">
        <v>6</v>
      </c>
      <c r="P32" s="540">
        <v>1</v>
      </c>
      <c r="Q32" s="145">
        <v>3.8461538461538463</v>
      </c>
      <c r="R32" s="540">
        <v>2</v>
      </c>
      <c r="S32" s="541">
        <v>6</v>
      </c>
      <c r="T32" s="542">
        <v>2</v>
      </c>
      <c r="U32" s="543">
        <v>6</v>
      </c>
      <c r="V32" s="540">
        <v>3</v>
      </c>
      <c r="W32" s="541">
        <v>0</v>
      </c>
      <c r="X32" s="542">
        <v>0</v>
      </c>
      <c r="Y32" s="540">
        <v>0</v>
      </c>
      <c r="Z32" s="543">
        <v>0</v>
      </c>
      <c r="AA32" s="459">
        <v>7</v>
      </c>
      <c r="AB32" s="296" t="s">
        <v>124</v>
      </c>
      <c r="AC32" s="127">
        <v>32</v>
      </c>
      <c r="AD32" s="448">
        <v>3</v>
      </c>
      <c r="AE32" s="340">
        <v>9.375</v>
      </c>
      <c r="AF32" s="449">
        <v>3</v>
      </c>
      <c r="AG32" s="464">
        <v>3</v>
      </c>
      <c r="AH32" s="448">
        <v>0</v>
      </c>
      <c r="AI32" s="463">
        <v>0</v>
      </c>
      <c r="AJ32" s="465">
        <v>7</v>
      </c>
      <c r="AK32" s="449">
        <v>0</v>
      </c>
      <c r="AL32" s="449">
        <v>0</v>
      </c>
      <c r="AM32" s="139">
        <v>3</v>
      </c>
      <c r="AN32" s="459">
        <v>2</v>
      </c>
      <c r="AO32" s="145">
        <v>6.25</v>
      </c>
      <c r="AP32" s="449">
        <v>0</v>
      </c>
      <c r="AQ32" s="139">
        <v>2</v>
      </c>
      <c r="AR32" s="449">
        <v>0</v>
      </c>
      <c r="AS32" s="449">
        <v>0</v>
      </c>
      <c r="AT32" s="449">
        <v>1</v>
      </c>
      <c r="AU32" s="450">
        <v>0</v>
      </c>
      <c r="AV32" s="145">
        <v>0</v>
      </c>
      <c r="AW32" s="449">
        <v>0</v>
      </c>
      <c r="AX32" s="449">
        <v>0</v>
      </c>
      <c r="AY32" s="450">
        <v>1</v>
      </c>
      <c r="AZ32" s="145">
        <v>3.125</v>
      </c>
      <c r="BA32" s="449">
        <v>0</v>
      </c>
      <c r="BB32" s="450">
        <v>0</v>
      </c>
      <c r="BC32" s="127">
        <v>3</v>
      </c>
      <c r="BD32" s="127">
        <v>2</v>
      </c>
      <c r="BE32" s="691" t="s">
        <v>124</v>
      </c>
      <c r="BF32" s="127">
        <v>29</v>
      </c>
      <c r="BG32" s="449">
        <v>0</v>
      </c>
      <c r="BH32" s="449">
        <v>5</v>
      </c>
      <c r="BI32" s="463">
        <v>0</v>
      </c>
      <c r="BJ32" s="463">
        <v>0</v>
      </c>
      <c r="BK32" s="464">
        <v>0</v>
      </c>
      <c r="BL32" s="448">
        <v>0</v>
      </c>
      <c r="BM32" s="463">
        <v>0</v>
      </c>
      <c r="BN32" s="463">
        <v>0</v>
      </c>
      <c r="BO32" s="464">
        <v>0</v>
      </c>
      <c r="BP32" s="145">
        <v>0</v>
      </c>
      <c r="BQ32" s="449">
        <v>0</v>
      </c>
      <c r="BR32" s="463">
        <v>0</v>
      </c>
      <c r="BS32" s="463">
        <v>0</v>
      </c>
      <c r="BT32" s="130">
        <v>0</v>
      </c>
      <c r="BU32" s="463">
        <v>0</v>
      </c>
      <c r="BV32" s="463">
        <v>0</v>
      </c>
      <c r="BW32" s="463">
        <v>0</v>
      </c>
      <c r="BX32" s="465">
        <v>0</v>
      </c>
      <c r="BY32" s="449">
        <v>0</v>
      </c>
      <c r="BZ32" s="464">
        <v>0</v>
      </c>
      <c r="CA32" s="145">
        <v>0</v>
      </c>
      <c r="CB32" s="448">
        <v>0</v>
      </c>
      <c r="CC32" s="465">
        <v>0</v>
      </c>
      <c r="CD32" s="139">
        <v>0</v>
      </c>
      <c r="CE32" s="65"/>
      <c r="CF32" s="791" t="s">
        <v>124</v>
      </c>
      <c r="CG32" s="127">
        <v>35</v>
      </c>
      <c r="CH32" s="449">
        <v>0</v>
      </c>
      <c r="CI32" s="449">
        <v>2</v>
      </c>
      <c r="CJ32" s="449">
        <v>0</v>
      </c>
      <c r="CK32" s="449">
        <v>0</v>
      </c>
      <c r="CL32" s="450">
        <v>0</v>
      </c>
      <c r="CM32" s="448">
        <v>0</v>
      </c>
      <c r="CN32" s="449">
        <v>0</v>
      </c>
      <c r="CO32" s="449">
        <v>0</v>
      </c>
      <c r="CP32" s="449">
        <v>3</v>
      </c>
      <c r="CQ32" s="449">
        <v>0</v>
      </c>
      <c r="CR32" s="449">
        <v>0</v>
      </c>
      <c r="CS32" s="449">
        <v>0</v>
      </c>
      <c r="CT32" s="449">
        <v>0</v>
      </c>
      <c r="CU32" s="139">
        <v>0</v>
      </c>
      <c r="CV32" s="449">
        <v>0</v>
      </c>
      <c r="CW32" s="449">
        <v>3</v>
      </c>
      <c r="CX32" s="127">
        <v>0</v>
      </c>
      <c r="CY32" s="65"/>
      <c r="CZ32" s="791" t="s">
        <v>124</v>
      </c>
      <c r="DA32" s="127">
        <v>39</v>
      </c>
      <c r="DB32" s="449">
        <v>0</v>
      </c>
      <c r="DC32" s="463">
        <v>5</v>
      </c>
      <c r="DD32" s="463">
        <v>0</v>
      </c>
      <c r="DE32" s="464">
        <v>0</v>
      </c>
      <c r="DF32" s="448">
        <v>0</v>
      </c>
      <c r="DG32" s="463">
        <v>0</v>
      </c>
      <c r="DH32" s="464">
        <v>0</v>
      </c>
      <c r="DI32" s="145">
        <v>0</v>
      </c>
      <c r="DJ32" s="449">
        <v>0</v>
      </c>
      <c r="DK32" s="463">
        <v>0</v>
      </c>
      <c r="DL32" s="464">
        <v>0</v>
      </c>
      <c r="DM32" s="145">
        <v>0</v>
      </c>
      <c r="DN32" s="449">
        <v>0</v>
      </c>
      <c r="DO32" s="465">
        <v>0</v>
      </c>
      <c r="DP32" s="449">
        <v>0</v>
      </c>
      <c r="DQ32" s="464">
        <v>0</v>
      </c>
      <c r="DR32" s="145">
        <v>0</v>
      </c>
      <c r="DS32" s="450">
        <v>3</v>
      </c>
      <c r="DT32" s="145">
        <v>7.6923076923076925</v>
      </c>
      <c r="DU32" s="450">
        <v>3</v>
      </c>
      <c r="DV32" s="145">
        <v>7.6923076923076925</v>
      </c>
      <c r="DW32" s="139">
        <v>0</v>
      </c>
      <c r="DX32" s="65"/>
      <c r="DY32" s="296" t="s">
        <v>124</v>
      </c>
      <c r="DZ32" s="449">
        <v>0</v>
      </c>
      <c r="EA32" s="463">
        <v>0</v>
      </c>
      <c r="EB32" s="464">
        <v>0</v>
      </c>
      <c r="EC32" s="448">
        <v>0</v>
      </c>
      <c r="ED32" s="463">
        <v>3</v>
      </c>
      <c r="EE32" s="465">
        <v>3</v>
      </c>
      <c r="EF32" s="449">
        <v>1</v>
      </c>
      <c r="EG32" s="463">
        <v>1</v>
      </c>
      <c r="EH32" s="464">
        <v>0</v>
      </c>
      <c r="EI32" s="448">
        <v>0</v>
      </c>
      <c r="EJ32" s="463">
        <v>0</v>
      </c>
      <c r="EK32" s="465">
        <v>0</v>
      </c>
      <c r="EL32" s="449">
        <v>0</v>
      </c>
      <c r="EM32" s="463">
        <v>0</v>
      </c>
      <c r="EN32" s="464">
        <v>0</v>
      </c>
      <c r="EO32" s="448">
        <v>0</v>
      </c>
      <c r="EP32" s="463">
        <v>0</v>
      </c>
      <c r="EQ32" s="465">
        <v>0</v>
      </c>
      <c r="ER32" s="459">
        <v>25</v>
      </c>
      <c r="ES32" s="544">
        <v>4</v>
      </c>
      <c r="ET32" s="449">
        <v>0</v>
      </c>
      <c r="EU32" s="463">
        <v>0</v>
      </c>
      <c r="EV32" s="463">
        <v>1</v>
      </c>
      <c r="EW32" s="463">
        <v>0</v>
      </c>
      <c r="EX32" s="465">
        <v>0</v>
      </c>
      <c r="EY32" s="449">
        <v>0</v>
      </c>
      <c r="EZ32" s="463">
        <v>0</v>
      </c>
      <c r="FA32" s="464">
        <v>0</v>
      </c>
      <c r="FB32" s="448">
        <v>0</v>
      </c>
      <c r="FC32" s="463">
        <v>0</v>
      </c>
      <c r="FD32" s="465">
        <v>0</v>
      </c>
      <c r="FE32" s="449">
        <v>0</v>
      </c>
      <c r="FF32" s="463">
        <v>1</v>
      </c>
      <c r="FG32" s="464">
        <v>0</v>
      </c>
      <c r="FH32" s="448">
        <v>0</v>
      </c>
      <c r="FI32" s="463">
        <v>0</v>
      </c>
      <c r="FJ32" s="465">
        <v>0</v>
      </c>
      <c r="FK32" s="449">
        <v>0</v>
      </c>
      <c r="FL32" s="463">
        <v>1</v>
      </c>
      <c r="FM32" s="464">
        <v>0</v>
      </c>
      <c r="FN32" s="448">
        <v>0</v>
      </c>
      <c r="FO32" s="463">
        <v>0</v>
      </c>
      <c r="FP32" s="465">
        <v>0</v>
      </c>
      <c r="FQ32" s="139">
        <v>0</v>
      </c>
      <c r="FR32" s="65"/>
      <c r="FS32" s="296" t="s">
        <v>124</v>
      </c>
      <c r="FT32" s="506">
        <v>304</v>
      </c>
      <c r="FU32" s="545">
        <v>1.3157894736842104</v>
      </c>
      <c r="FV32" s="448">
        <v>1</v>
      </c>
      <c r="FW32" s="449">
        <v>0</v>
      </c>
      <c r="FX32" s="449">
        <v>0</v>
      </c>
      <c r="FY32" s="449">
        <v>0</v>
      </c>
      <c r="FZ32" s="139">
        <v>0</v>
      </c>
      <c r="GA32" s="449">
        <v>1</v>
      </c>
      <c r="GB32" s="449">
        <v>0</v>
      </c>
      <c r="GC32" s="449">
        <v>0</v>
      </c>
      <c r="GD32" s="449">
        <v>1</v>
      </c>
      <c r="GE32" s="139">
        <v>1</v>
      </c>
      <c r="GF32" s="450">
        <v>61</v>
      </c>
      <c r="GG32" s="127">
        <v>436</v>
      </c>
      <c r="GH32" s="339">
        <v>0.13990825688073394</v>
      </c>
      <c r="GI32" s="449">
        <v>0</v>
      </c>
      <c r="GJ32" s="449">
        <v>0</v>
      </c>
      <c r="GK32" s="449">
        <v>0</v>
      </c>
      <c r="GL32" s="449">
        <v>0</v>
      </c>
      <c r="GM32" s="449">
        <v>0</v>
      </c>
      <c r="GN32" s="449">
        <v>0</v>
      </c>
      <c r="GO32" s="449">
        <v>0</v>
      </c>
      <c r="GP32" s="449">
        <v>0</v>
      </c>
      <c r="GQ32" s="139">
        <v>0</v>
      </c>
      <c r="GR32" s="65"/>
      <c r="GS32" s="296" t="s">
        <v>124</v>
      </c>
      <c r="GT32" s="449">
        <v>0</v>
      </c>
      <c r="GU32" s="449">
        <v>0</v>
      </c>
      <c r="GV32" s="449">
        <v>0</v>
      </c>
      <c r="GW32" s="449">
        <v>0</v>
      </c>
      <c r="GX32" s="449">
        <v>0</v>
      </c>
      <c r="GY32" s="449">
        <v>0</v>
      </c>
      <c r="GZ32" s="449">
        <v>0</v>
      </c>
      <c r="HA32" s="139">
        <v>2</v>
      </c>
      <c r="HB32" s="448">
        <v>36</v>
      </c>
      <c r="HC32" s="340">
        <v>0</v>
      </c>
      <c r="HD32" s="448">
        <v>0</v>
      </c>
      <c r="HE32" s="449">
        <v>0</v>
      </c>
      <c r="HF32" s="449">
        <v>0</v>
      </c>
      <c r="HG32" s="449">
        <v>0</v>
      </c>
      <c r="HH32" s="139">
        <v>0</v>
      </c>
      <c r="HI32" s="449">
        <v>0</v>
      </c>
      <c r="HJ32" s="449">
        <v>0</v>
      </c>
      <c r="HK32" s="449">
        <v>0</v>
      </c>
      <c r="HL32" s="449">
        <v>0</v>
      </c>
      <c r="HM32" s="449">
        <v>0</v>
      </c>
      <c r="HN32" s="449">
        <v>0</v>
      </c>
      <c r="HO32" s="449">
        <v>0</v>
      </c>
      <c r="HP32" s="139">
        <v>0</v>
      </c>
      <c r="HQ32" s="65"/>
      <c r="HR32" s="296" t="s">
        <v>124</v>
      </c>
      <c r="HS32" s="448">
        <v>0</v>
      </c>
      <c r="HT32" s="449">
        <v>0</v>
      </c>
      <c r="HU32" s="449">
        <v>0</v>
      </c>
      <c r="HV32" s="449">
        <v>0</v>
      </c>
      <c r="HW32" s="449">
        <v>0</v>
      </c>
      <c r="HX32" s="449">
        <v>0</v>
      </c>
      <c r="HY32" s="449">
        <v>0</v>
      </c>
      <c r="HZ32" s="449">
        <v>0</v>
      </c>
      <c r="IA32" s="449">
        <v>0</v>
      </c>
      <c r="IB32" s="449">
        <v>0</v>
      </c>
      <c r="IC32" s="449">
        <v>1</v>
      </c>
      <c r="ID32" s="449">
        <v>0</v>
      </c>
      <c r="IE32" s="449">
        <v>0</v>
      </c>
      <c r="IF32" s="449">
        <v>0</v>
      </c>
      <c r="IG32" s="139">
        <v>0</v>
      </c>
      <c r="IH32" s="448">
        <v>0</v>
      </c>
      <c r="II32" s="449">
        <v>0</v>
      </c>
      <c r="IJ32" s="450">
        <v>0</v>
      </c>
      <c r="IK32" s="448">
        <v>0</v>
      </c>
      <c r="IL32" s="449">
        <v>0</v>
      </c>
      <c r="IM32" s="139">
        <v>0</v>
      </c>
      <c r="IN32" s="449">
        <v>0</v>
      </c>
      <c r="IO32" s="449">
        <v>0</v>
      </c>
      <c r="IP32" s="139">
        <v>0</v>
      </c>
      <c r="IQ32" s="449">
        <v>0</v>
      </c>
      <c r="IR32" s="449">
        <v>0</v>
      </c>
      <c r="IS32" s="449">
        <v>0</v>
      </c>
      <c r="IT32" s="449">
        <v>0</v>
      </c>
      <c r="IU32" s="139">
        <v>0</v>
      </c>
      <c r="IV32" s="65"/>
      <c r="IW32" s="296" t="s">
        <v>124</v>
      </c>
      <c r="IX32" s="448">
        <v>0</v>
      </c>
      <c r="IY32" s="449">
        <v>0</v>
      </c>
      <c r="IZ32" s="449">
        <v>0</v>
      </c>
      <c r="JA32" s="449">
        <v>0</v>
      </c>
      <c r="JB32" s="139">
        <v>0</v>
      </c>
      <c r="JC32" s="449">
        <v>0</v>
      </c>
      <c r="JD32" s="449">
        <v>0</v>
      </c>
      <c r="JE32" s="449">
        <v>0</v>
      </c>
      <c r="JF32" s="449">
        <v>0</v>
      </c>
      <c r="JG32" s="450">
        <v>0</v>
      </c>
      <c r="JH32" s="448">
        <v>0</v>
      </c>
      <c r="JI32" s="449">
        <v>0</v>
      </c>
      <c r="JJ32" s="449">
        <v>0</v>
      </c>
      <c r="JK32" s="449">
        <v>0</v>
      </c>
      <c r="JL32" s="139">
        <v>0</v>
      </c>
      <c r="JM32" s="448">
        <v>8</v>
      </c>
      <c r="JN32" s="343">
        <v>218</v>
      </c>
      <c r="JO32" s="546">
        <v>3.669724770642202</v>
      </c>
      <c r="JP32" s="449">
        <v>0</v>
      </c>
      <c r="JQ32" s="449">
        <v>0</v>
      </c>
      <c r="JR32" s="450">
        <v>0</v>
      </c>
      <c r="JS32" s="127">
        <v>106</v>
      </c>
      <c r="JT32" s="449">
        <v>2</v>
      </c>
      <c r="JU32" s="449">
        <v>2</v>
      </c>
      <c r="JV32" s="707">
        <v>3.7735849056603774</v>
      </c>
      <c r="JW32" s="127">
        <v>106</v>
      </c>
      <c r="JX32" s="449">
        <v>1</v>
      </c>
      <c r="JY32" s="449">
        <v>3</v>
      </c>
      <c r="JZ32" s="707">
        <v>3.7735849056603774</v>
      </c>
      <c r="KA32" s="127">
        <v>76</v>
      </c>
      <c r="KB32" s="449">
        <v>1</v>
      </c>
      <c r="KC32" s="449">
        <v>0</v>
      </c>
      <c r="KD32" s="708">
        <v>1.3157894736842104</v>
      </c>
      <c r="KE32" s="448">
        <v>0</v>
      </c>
      <c r="KF32" s="449">
        <v>0</v>
      </c>
      <c r="KG32" s="449">
        <v>0</v>
      </c>
      <c r="KH32" s="449">
        <v>0</v>
      </c>
      <c r="KI32" s="450">
        <v>0</v>
      </c>
      <c r="KJ32" s="766">
        <v>2</v>
      </c>
      <c r="KK32" s="767">
        <v>1</v>
      </c>
      <c r="KL32" s="767">
        <v>0</v>
      </c>
      <c r="KM32" s="767">
        <v>0</v>
      </c>
      <c r="KN32" s="768">
        <v>0</v>
      </c>
    </row>
    <row r="33" spans="1:300" s="97" customFormat="1" ht="27" customHeight="1" x14ac:dyDescent="0.3">
      <c r="A33" s="548"/>
      <c r="B33" s="549" t="s">
        <v>117</v>
      </c>
      <c r="C33" s="550">
        <v>76</v>
      </c>
      <c r="D33" s="551">
        <f>SUM(D34:D38)</f>
        <v>1</v>
      </c>
      <c r="E33" s="551">
        <f t="shared" ref="E33:Z33" si="171">SUM(E34:E38)</f>
        <v>0</v>
      </c>
      <c r="F33" s="551">
        <f t="shared" si="171"/>
        <v>0</v>
      </c>
      <c r="G33" s="552">
        <f t="shared" ref="G33:G39" si="172">IFERROR(SUM(D33:F33)/C33*100,0)</f>
        <v>1.3157894736842104</v>
      </c>
      <c r="H33" s="551">
        <f t="shared" si="171"/>
        <v>1</v>
      </c>
      <c r="I33" s="553">
        <f t="shared" si="171"/>
        <v>0</v>
      </c>
      <c r="J33" s="554">
        <f t="shared" si="171"/>
        <v>5</v>
      </c>
      <c r="K33" s="551">
        <f t="shared" si="171"/>
        <v>5</v>
      </c>
      <c r="L33" s="555">
        <f t="shared" si="171"/>
        <v>6</v>
      </c>
      <c r="M33" s="144">
        <f t="shared" ref="M33:M39" si="173">IFERROR(L33/C33*100,0)</f>
        <v>7.8947368421052628</v>
      </c>
      <c r="N33" s="551">
        <f t="shared" si="171"/>
        <v>5</v>
      </c>
      <c r="O33" s="551">
        <f t="shared" si="171"/>
        <v>5</v>
      </c>
      <c r="P33" s="551">
        <f t="shared" si="171"/>
        <v>6</v>
      </c>
      <c r="Q33" s="146">
        <f t="shared" ref="Q33:Q39" si="174">IFERROR(P33/C33*100,0)</f>
        <v>7.8947368421052628</v>
      </c>
      <c r="R33" s="551">
        <f t="shared" si="171"/>
        <v>5</v>
      </c>
      <c r="S33" s="553">
        <f t="shared" si="171"/>
        <v>5</v>
      </c>
      <c r="T33" s="554">
        <f t="shared" si="171"/>
        <v>5</v>
      </c>
      <c r="U33" s="555">
        <f t="shared" si="171"/>
        <v>5</v>
      </c>
      <c r="V33" s="551">
        <f t="shared" si="171"/>
        <v>14</v>
      </c>
      <c r="W33" s="553">
        <f t="shared" si="171"/>
        <v>0</v>
      </c>
      <c r="X33" s="554">
        <f t="shared" si="171"/>
        <v>0</v>
      </c>
      <c r="Y33" s="551">
        <f t="shared" si="171"/>
        <v>0</v>
      </c>
      <c r="Z33" s="555">
        <f t="shared" si="171"/>
        <v>0</v>
      </c>
      <c r="AA33" s="553">
        <f t="shared" ref="AA33" si="175">SUM(AA34:AA38)</f>
        <v>9</v>
      </c>
      <c r="AB33" s="556" t="s">
        <v>117</v>
      </c>
      <c r="AC33" s="550">
        <v>69</v>
      </c>
      <c r="AD33" s="554">
        <f t="shared" ref="AD33:BD33" si="176">SUM(AD34:AD38)</f>
        <v>8</v>
      </c>
      <c r="AE33" s="558">
        <f t="shared" si="134"/>
        <v>11.594202898550725</v>
      </c>
      <c r="AF33" s="551">
        <f t="shared" si="176"/>
        <v>8</v>
      </c>
      <c r="AG33" s="559">
        <f t="shared" si="176"/>
        <v>8</v>
      </c>
      <c r="AH33" s="554">
        <f t="shared" si="176"/>
        <v>0</v>
      </c>
      <c r="AI33" s="560">
        <f t="shared" si="176"/>
        <v>0</v>
      </c>
      <c r="AJ33" s="561">
        <f t="shared" si="176"/>
        <v>1</v>
      </c>
      <c r="AK33" s="551">
        <f t="shared" si="176"/>
        <v>0</v>
      </c>
      <c r="AL33" s="551">
        <f t="shared" si="176"/>
        <v>1</v>
      </c>
      <c r="AM33" s="555">
        <f t="shared" si="176"/>
        <v>5</v>
      </c>
      <c r="AN33" s="562">
        <f t="shared" si="176"/>
        <v>4</v>
      </c>
      <c r="AO33" s="146">
        <f t="shared" si="135"/>
        <v>5.7971014492753623</v>
      </c>
      <c r="AP33" s="551">
        <f t="shared" si="176"/>
        <v>0</v>
      </c>
      <c r="AQ33" s="555">
        <f t="shared" si="176"/>
        <v>4</v>
      </c>
      <c r="AR33" s="551">
        <f t="shared" si="176"/>
        <v>0</v>
      </c>
      <c r="AS33" s="551">
        <f t="shared" si="176"/>
        <v>1</v>
      </c>
      <c r="AT33" s="551">
        <f t="shared" si="176"/>
        <v>0</v>
      </c>
      <c r="AU33" s="553">
        <f t="shared" si="176"/>
        <v>0</v>
      </c>
      <c r="AV33" s="146">
        <f t="shared" si="136"/>
        <v>0</v>
      </c>
      <c r="AW33" s="551">
        <f t="shared" si="176"/>
        <v>0</v>
      </c>
      <c r="AX33" s="551">
        <f t="shared" si="176"/>
        <v>1</v>
      </c>
      <c r="AY33" s="553">
        <f t="shared" si="176"/>
        <v>0</v>
      </c>
      <c r="AZ33" s="146">
        <f t="shared" si="137"/>
        <v>0</v>
      </c>
      <c r="BA33" s="551">
        <f t="shared" si="176"/>
        <v>0</v>
      </c>
      <c r="BB33" s="553">
        <f t="shared" si="176"/>
        <v>0</v>
      </c>
      <c r="BC33" s="563">
        <f t="shared" si="176"/>
        <v>5</v>
      </c>
      <c r="BD33" s="563">
        <f t="shared" si="176"/>
        <v>4</v>
      </c>
      <c r="BE33" s="556" t="s">
        <v>117</v>
      </c>
      <c r="BF33" s="550">
        <v>89</v>
      </c>
      <c r="BG33" s="551">
        <f t="shared" ref="BG33:CD33" si="177">SUM(BG34:BG38)</f>
        <v>0</v>
      </c>
      <c r="BH33" s="560">
        <f t="shared" si="177"/>
        <v>10</v>
      </c>
      <c r="BI33" s="560">
        <f t="shared" si="177"/>
        <v>0</v>
      </c>
      <c r="BJ33" s="560">
        <f t="shared" si="177"/>
        <v>0</v>
      </c>
      <c r="BK33" s="559">
        <f t="shared" si="177"/>
        <v>0</v>
      </c>
      <c r="BL33" s="554">
        <f t="shared" si="177"/>
        <v>0</v>
      </c>
      <c r="BM33" s="560">
        <f t="shared" si="177"/>
        <v>0</v>
      </c>
      <c r="BN33" s="560">
        <f t="shared" si="177"/>
        <v>0</v>
      </c>
      <c r="BO33" s="559">
        <f t="shared" si="177"/>
        <v>0</v>
      </c>
      <c r="BP33" s="146">
        <f t="shared" si="139"/>
        <v>0</v>
      </c>
      <c r="BQ33" s="551">
        <f t="shared" si="177"/>
        <v>0</v>
      </c>
      <c r="BR33" s="560">
        <f t="shared" si="177"/>
        <v>0</v>
      </c>
      <c r="BS33" s="560">
        <f t="shared" si="177"/>
        <v>0</v>
      </c>
      <c r="BT33" s="564">
        <f t="shared" si="141"/>
        <v>0</v>
      </c>
      <c r="BU33" s="560">
        <f t="shared" si="177"/>
        <v>0</v>
      </c>
      <c r="BV33" s="560">
        <f t="shared" si="177"/>
        <v>0</v>
      </c>
      <c r="BW33" s="560">
        <f t="shared" si="177"/>
        <v>0</v>
      </c>
      <c r="BX33" s="561">
        <f t="shared" si="177"/>
        <v>0</v>
      </c>
      <c r="BY33" s="551">
        <f t="shared" si="177"/>
        <v>0</v>
      </c>
      <c r="BZ33" s="559">
        <f t="shared" si="177"/>
        <v>0</v>
      </c>
      <c r="CA33" s="146">
        <f t="shared" si="143"/>
        <v>0</v>
      </c>
      <c r="CB33" s="554">
        <f t="shared" si="177"/>
        <v>0</v>
      </c>
      <c r="CC33" s="561">
        <f t="shared" si="177"/>
        <v>0</v>
      </c>
      <c r="CD33" s="555">
        <f t="shared" si="177"/>
        <v>0</v>
      </c>
      <c r="CE33" s="65"/>
      <c r="CF33" s="556" t="s">
        <v>117</v>
      </c>
      <c r="CG33" s="353">
        <f>SUM(CG34:CG38)</f>
        <v>86</v>
      </c>
      <c r="CH33" s="551">
        <f t="shared" ref="CH33:CX33" si="178">SUM(CH34:CH38)</f>
        <v>0</v>
      </c>
      <c r="CI33" s="551">
        <f t="shared" si="178"/>
        <v>2</v>
      </c>
      <c r="CJ33" s="551">
        <f t="shared" si="178"/>
        <v>0</v>
      </c>
      <c r="CK33" s="551">
        <f t="shared" si="178"/>
        <v>0</v>
      </c>
      <c r="CL33" s="553">
        <f t="shared" si="178"/>
        <v>0</v>
      </c>
      <c r="CM33" s="554">
        <f t="shared" si="178"/>
        <v>0</v>
      </c>
      <c r="CN33" s="551">
        <f t="shared" si="178"/>
        <v>0</v>
      </c>
      <c r="CO33" s="551">
        <f t="shared" si="178"/>
        <v>0</v>
      </c>
      <c r="CP33" s="551">
        <f t="shared" si="178"/>
        <v>2</v>
      </c>
      <c r="CQ33" s="551">
        <f t="shared" si="178"/>
        <v>0</v>
      </c>
      <c r="CR33" s="551">
        <f t="shared" si="178"/>
        <v>0</v>
      </c>
      <c r="CS33" s="551">
        <f t="shared" si="178"/>
        <v>0</v>
      </c>
      <c r="CT33" s="551">
        <f t="shared" si="178"/>
        <v>0</v>
      </c>
      <c r="CU33" s="555">
        <f t="shared" si="178"/>
        <v>0</v>
      </c>
      <c r="CV33" s="551">
        <f t="shared" si="178"/>
        <v>0</v>
      </c>
      <c r="CW33" s="551">
        <f t="shared" si="178"/>
        <v>1</v>
      </c>
      <c r="CX33" s="563">
        <f t="shared" si="178"/>
        <v>0</v>
      </c>
      <c r="CY33" s="65"/>
      <c r="CZ33" s="556" t="s">
        <v>117</v>
      </c>
      <c r="DA33" s="550">
        <v>83</v>
      </c>
      <c r="DB33" s="551">
        <f t="shared" ref="DB33:DW33" si="179">SUM(DB34:DB38)</f>
        <v>0</v>
      </c>
      <c r="DC33" s="560">
        <f t="shared" si="179"/>
        <v>2</v>
      </c>
      <c r="DD33" s="560">
        <f t="shared" si="179"/>
        <v>0</v>
      </c>
      <c r="DE33" s="559">
        <f t="shared" si="179"/>
        <v>0</v>
      </c>
      <c r="DF33" s="554">
        <f t="shared" si="179"/>
        <v>0</v>
      </c>
      <c r="DG33" s="560">
        <f t="shared" si="179"/>
        <v>0</v>
      </c>
      <c r="DH33" s="559">
        <f t="shared" si="179"/>
        <v>0</v>
      </c>
      <c r="DI33" s="146">
        <f t="shared" si="147"/>
        <v>0</v>
      </c>
      <c r="DJ33" s="551">
        <f t="shared" si="179"/>
        <v>0</v>
      </c>
      <c r="DK33" s="560">
        <f t="shared" si="179"/>
        <v>0</v>
      </c>
      <c r="DL33" s="559">
        <f t="shared" si="179"/>
        <v>0</v>
      </c>
      <c r="DM33" s="146">
        <f t="shared" si="149"/>
        <v>0</v>
      </c>
      <c r="DN33" s="551">
        <f t="shared" si="179"/>
        <v>0</v>
      </c>
      <c r="DO33" s="561">
        <f t="shared" si="179"/>
        <v>0</v>
      </c>
      <c r="DP33" s="551">
        <f t="shared" si="179"/>
        <v>0</v>
      </c>
      <c r="DQ33" s="559">
        <f t="shared" si="179"/>
        <v>1</v>
      </c>
      <c r="DR33" s="146">
        <f t="shared" si="151"/>
        <v>1.2048192771084338</v>
      </c>
      <c r="DS33" s="553">
        <f t="shared" si="179"/>
        <v>7</v>
      </c>
      <c r="DT33" s="146">
        <f t="shared" si="153"/>
        <v>8.4337349397590362</v>
      </c>
      <c r="DU33" s="553">
        <f t="shared" si="179"/>
        <v>7</v>
      </c>
      <c r="DV33" s="146">
        <f t="shared" si="155"/>
        <v>8.4337349397590362</v>
      </c>
      <c r="DW33" s="555">
        <f t="shared" si="179"/>
        <v>0</v>
      </c>
      <c r="DX33" s="65"/>
      <c r="DY33" s="556" t="s">
        <v>117</v>
      </c>
      <c r="DZ33" s="551">
        <f t="shared" ref="DZ33:FQ33" si="180">SUM(DZ34:DZ38)</f>
        <v>0</v>
      </c>
      <c r="EA33" s="560">
        <f t="shared" si="180"/>
        <v>0</v>
      </c>
      <c r="EB33" s="559">
        <f t="shared" si="180"/>
        <v>0</v>
      </c>
      <c r="EC33" s="554">
        <f t="shared" si="180"/>
        <v>1</v>
      </c>
      <c r="ED33" s="560">
        <f t="shared" si="180"/>
        <v>0</v>
      </c>
      <c r="EE33" s="561">
        <f t="shared" si="180"/>
        <v>0</v>
      </c>
      <c r="EF33" s="551">
        <f t="shared" si="180"/>
        <v>0</v>
      </c>
      <c r="EG33" s="560">
        <f t="shared" si="180"/>
        <v>1</v>
      </c>
      <c r="EH33" s="559">
        <f t="shared" si="180"/>
        <v>0</v>
      </c>
      <c r="EI33" s="554">
        <f t="shared" si="180"/>
        <v>11</v>
      </c>
      <c r="EJ33" s="560">
        <f t="shared" si="180"/>
        <v>0</v>
      </c>
      <c r="EK33" s="561">
        <f t="shared" si="180"/>
        <v>4</v>
      </c>
      <c r="EL33" s="551">
        <f t="shared" si="180"/>
        <v>3</v>
      </c>
      <c r="EM33" s="560">
        <f t="shared" si="180"/>
        <v>0</v>
      </c>
      <c r="EN33" s="559">
        <f t="shared" si="180"/>
        <v>0</v>
      </c>
      <c r="EO33" s="554">
        <f t="shared" si="180"/>
        <v>2</v>
      </c>
      <c r="EP33" s="560">
        <f t="shared" si="180"/>
        <v>0</v>
      </c>
      <c r="EQ33" s="561">
        <f t="shared" si="180"/>
        <v>0</v>
      </c>
      <c r="ER33" s="562">
        <v>88</v>
      </c>
      <c r="ES33" s="565">
        <f t="shared" si="158"/>
        <v>3.4090909090909087</v>
      </c>
      <c r="ET33" s="551">
        <f t="shared" si="180"/>
        <v>0</v>
      </c>
      <c r="EU33" s="560">
        <f t="shared" si="180"/>
        <v>0</v>
      </c>
      <c r="EV33" s="560">
        <f t="shared" si="180"/>
        <v>2</v>
      </c>
      <c r="EW33" s="560">
        <f t="shared" si="180"/>
        <v>1</v>
      </c>
      <c r="EX33" s="561">
        <f t="shared" si="180"/>
        <v>0</v>
      </c>
      <c r="EY33" s="551">
        <f t="shared" si="180"/>
        <v>0</v>
      </c>
      <c r="EZ33" s="560">
        <f t="shared" si="180"/>
        <v>0</v>
      </c>
      <c r="FA33" s="559">
        <f t="shared" si="180"/>
        <v>0</v>
      </c>
      <c r="FB33" s="554">
        <f t="shared" si="180"/>
        <v>0</v>
      </c>
      <c r="FC33" s="560">
        <f t="shared" si="180"/>
        <v>0</v>
      </c>
      <c r="FD33" s="561">
        <f t="shared" si="180"/>
        <v>0</v>
      </c>
      <c r="FE33" s="551">
        <f t="shared" si="180"/>
        <v>0</v>
      </c>
      <c r="FF33" s="560">
        <f t="shared" si="180"/>
        <v>0</v>
      </c>
      <c r="FG33" s="559">
        <f t="shared" si="180"/>
        <v>0</v>
      </c>
      <c r="FH33" s="554">
        <f t="shared" si="180"/>
        <v>4</v>
      </c>
      <c r="FI33" s="560">
        <f t="shared" si="180"/>
        <v>1</v>
      </c>
      <c r="FJ33" s="561">
        <f t="shared" si="180"/>
        <v>0</v>
      </c>
      <c r="FK33" s="551">
        <f t="shared" si="180"/>
        <v>12</v>
      </c>
      <c r="FL33" s="560">
        <f t="shared" si="180"/>
        <v>8</v>
      </c>
      <c r="FM33" s="559">
        <f t="shared" si="180"/>
        <v>7</v>
      </c>
      <c r="FN33" s="554">
        <f t="shared" si="180"/>
        <v>0</v>
      </c>
      <c r="FO33" s="560">
        <f t="shared" si="180"/>
        <v>2</v>
      </c>
      <c r="FP33" s="561">
        <f t="shared" si="180"/>
        <v>0</v>
      </c>
      <c r="FQ33" s="555">
        <f t="shared" si="180"/>
        <v>0</v>
      </c>
      <c r="FR33" s="65"/>
      <c r="FS33" s="556" t="s">
        <v>117</v>
      </c>
      <c r="FT33" s="566">
        <v>718</v>
      </c>
      <c r="FU33" s="567">
        <f t="shared" ref="FU33:FU39" si="181">IFERROR(SUM(FV33:GE33)/FT33,0)*100</f>
        <v>2.3676880222841223</v>
      </c>
      <c r="FV33" s="554">
        <f t="shared" ref="FV33:GQ33" si="182">SUM(FV34:FV38)</f>
        <v>0</v>
      </c>
      <c r="FW33" s="551">
        <f t="shared" si="182"/>
        <v>0</v>
      </c>
      <c r="FX33" s="551">
        <f t="shared" si="182"/>
        <v>0</v>
      </c>
      <c r="FY33" s="551">
        <f t="shared" si="182"/>
        <v>1</v>
      </c>
      <c r="FZ33" s="555">
        <f t="shared" si="182"/>
        <v>6</v>
      </c>
      <c r="GA33" s="551">
        <f t="shared" si="182"/>
        <v>2</v>
      </c>
      <c r="GB33" s="551">
        <f t="shared" si="182"/>
        <v>0</v>
      </c>
      <c r="GC33" s="551">
        <f t="shared" si="182"/>
        <v>1</v>
      </c>
      <c r="GD33" s="551">
        <f t="shared" si="182"/>
        <v>4</v>
      </c>
      <c r="GE33" s="555">
        <f t="shared" si="182"/>
        <v>3</v>
      </c>
      <c r="GF33" s="553">
        <f t="shared" si="182"/>
        <v>154</v>
      </c>
      <c r="GG33" s="563">
        <v>930</v>
      </c>
      <c r="GH33" s="568">
        <f t="shared" ref="GH33:GH39" si="183">IFERROR(GF33/GG33,0)</f>
        <v>0.16559139784946236</v>
      </c>
      <c r="GI33" s="551">
        <f t="shared" si="182"/>
        <v>0</v>
      </c>
      <c r="GJ33" s="551">
        <f t="shared" si="182"/>
        <v>0</v>
      </c>
      <c r="GK33" s="551">
        <f t="shared" si="182"/>
        <v>6</v>
      </c>
      <c r="GL33" s="551">
        <f t="shared" si="182"/>
        <v>0</v>
      </c>
      <c r="GM33" s="551">
        <f t="shared" si="182"/>
        <v>0</v>
      </c>
      <c r="GN33" s="551">
        <f t="shared" si="182"/>
        <v>0</v>
      </c>
      <c r="GO33" s="551">
        <f t="shared" si="182"/>
        <v>0</v>
      </c>
      <c r="GP33" s="551">
        <f t="shared" si="182"/>
        <v>0</v>
      </c>
      <c r="GQ33" s="555">
        <f t="shared" si="182"/>
        <v>0</v>
      </c>
      <c r="GR33" s="65"/>
      <c r="GS33" s="556" t="s">
        <v>117</v>
      </c>
      <c r="GT33" s="551">
        <f t="shared" ref="GT33:HP33" si="184">SUM(GT34:GT38)</f>
        <v>0</v>
      </c>
      <c r="GU33" s="551">
        <f t="shared" si="184"/>
        <v>0</v>
      </c>
      <c r="GV33" s="551">
        <f t="shared" si="184"/>
        <v>0</v>
      </c>
      <c r="GW33" s="551">
        <f t="shared" si="184"/>
        <v>0</v>
      </c>
      <c r="GX33" s="551">
        <f t="shared" si="184"/>
        <v>0</v>
      </c>
      <c r="GY33" s="551">
        <f t="shared" si="184"/>
        <v>0</v>
      </c>
      <c r="GZ33" s="551">
        <f t="shared" si="184"/>
        <v>0</v>
      </c>
      <c r="HA33" s="555">
        <f t="shared" si="184"/>
        <v>2</v>
      </c>
      <c r="HB33" s="554">
        <v>78</v>
      </c>
      <c r="HC33" s="558">
        <f t="shared" si="163"/>
        <v>0</v>
      </c>
      <c r="HD33" s="554">
        <f t="shared" si="184"/>
        <v>0</v>
      </c>
      <c r="HE33" s="551">
        <f t="shared" si="184"/>
        <v>0</v>
      </c>
      <c r="HF33" s="551">
        <f t="shared" si="184"/>
        <v>0</v>
      </c>
      <c r="HG33" s="551">
        <f t="shared" si="184"/>
        <v>0</v>
      </c>
      <c r="HH33" s="555">
        <f t="shared" si="184"/>
        <v>0</v>
      </c>
      <c r="HI33" s="551">
        <f t="shared" si="184"/>
        <v>0</v>
      </c>
      <c r="HJ33" s="551">
        <f t="shared" si="184"/>
        <v>0</v>
      </c>
      <c r="HK33" s="551">
        <f t="shared" si="184"/>
        <v>0</v>
      </c>
      <c r="HL33" s="551">
        <f t="shared" si="184"/>
        <v>0</v>
      </c>
      <c r="HM33" s="551">
        <f t="shared" si="184"/>
        <v>0</v>
      </c>
      <c r="HN33" s="551">
        <f t="shared" si="184"/>
        <v>0</v>
      </c>
      <c r="HO33" s="551">
        <f t="shared" si="184"/>
        <v>0</v>
      </c>
      <c r="HP33" s="555">
        <f t="shared" si="184"/>
        <v>0</v>
      </c>
      <c r="HQ33" s="65"/>
      <c r="HR33" s="556" t="s">
        <v>117</v>
      </c>
      <c r="HS33" s="554">
        <f t="shared" ref="HS33:IU33" si="185">SUM(HS34:HS38)</f>
        <v>0</v>
      </c>
      <c r="HT33" s="551">
        <f t="shared" si="185"/>
        <v>0</v>
      </c>
      <c r="HU33" s="551">
        <f t="shared" si="185"/>
        <v>0</v>
      </c>
      <c r="HV33" s="551">
        <f t="shared" si="185"/>
        <v>1</v>
      </c>
      <c r="HW33" s="551">
        <f t="shared" si="185"/>
        <v>0</v>
      </c>
      <c r="HX33" s="551">
        <f t="shared" si="185"/>
        <v>0</v>
      </c>
      <c r="HY33" s="551">
        <f t="shared" si="185"/>
        <v>0</v>
      </c>
      <c r="HZ33" s="551">
        <f t="shared" si="185"/>
        <v>0</v>
      </c>
      <c r="IA33" s="551">
        <f t="shared" si="185"/>
        <v>0</v>
      </c>
      <c r="IB33" s="551">
        <f t="shared" si="185"/>
        <v>0</v>
      </c>
      <c r="IC33" s="551">
        <f t="shared" si="185"/>
        <v>1</v>
      </c>
      <c r="ID33" s="551">
        <f t="shared" si="185"/>
        <v>0</v>
      </c>
      <c r="IE33" s="551">
        <f t="shared" si="185"/>
        <v>0</v>
      </c>
      <c r="IF33" s="551">
        <f t="shared" si="185"/>
        <v>0</v>
      </c>
      <c r="IG33" s="555">
        <f t="shared" si="185"/>
        <v>0</v>
      </c>
      <c r="IH33" s="554">
        <f t="shared" si="185"/>
        <v>0</v>
      </c>
      <c r="II33" s="551">
        <f t="shared" si="185"/>
        <v>0</v>
      </c>
      <c r="IJ33" s="553">
        <f t="shared" si="185"/>
        <v>0</v>
      </c>
      <c r="IK33" s="554">
        <f t="shared" si="185"/>
        <v>0</v>
      </c>
      <c r="IL33" s="551">
        <f t="shared" si="185"/>
        <v>0</v>
      </c>
      <c r="IM33" s="555">
        <f t="shared" si="185"/>
        <v>0</v>
      </c>
      <c r="IN33" s="551">
        <f t="shared" si="185"/>
        <v>0</v>
      </c>
      <c r="IO33" s="551">
        <f t="shared" si="185"/>
        <v>0</v>
      </c>
      <c r="IP33" s="555">
        <f t="shared" si="185"/>
        <v>0</v>
      </c>
      <c r="IQ33" s="551">
        <f t="shared" si="185"/>
        <v>0</v>
      </c>
      <c r="IR33" s="551">
        <f t="shared" si="185"/>
        <v>0</v>
      </c>
      <c r="IS33" s="551">
        <f t="shared" si="185"/>
        <v>0</v>
      </c>
      <c r="IT33" s="551">
        <f t="shared" si="185"/>
        <v>1</v>
      </c>
      <c r="IU33" s="555">
        <f t="shared" si="185"/>
        <v>0</v>
      </c>
      <c r="IV33" s="65"/>
      <c r="IW33" s="556" t="s">
        <v>117</v>
      </c>
      <c r="IX33" s="554">
        <f t="shared" ref="IX33:KI33" si="186">SUM(IX34:IX38)</f>
        <v>0</v>
      </c>
      <c r="IY33" s="551">
        <f t="shared" si="186"/>
        <v>0</v>
      </c>
      <c r="IZ33" s="551">
        <f t="shared" si="186"/>
        <v>0</v>
      </c>
      <c r="JA33" s="551">
        <f t="shared" si="186"/>
        <v>0</v>
      </c>
      <c r="JB33" s="555">
        <f t="shared" si="186"/>
        <v>0</v>
      </c>
      <c r="JC33" s="551">
        <f t="shared" si="186"/>
        <v>0</v>
      </c>
      <c r="JD33" s="551">
        <f t="shared" si="186"/>
        <v>0</v>
      </c>
      <c r="JE33" s="551">
        <f t="shared" si="186"/>
        <v>0</v>
      </c>
      <c r="JF33" s="551">
        <f t="shared" si="186"/>
        <v>0</v>
      </c>
      <c r="JG33" s="553">
        <f t="shared" si="186"/>
        <v>0</v>
      </c>
      <c r="JH33" s="554">
        <f t="shared" si="186"/>
        <v>0</v>
      </c>
      <c r="JI33" s="551">
        <f t="shared" si="186"/>
        <v>0</v>
      </c>
      <c r="JJ33" s="551">
        <f t="shared" si="186"/>
        <v>0</v>
      </c>
      <c r="JK33" s="551">
        <f t="shared" si="186"/>
        <v>0</v>
      </c>
      <c r="JL33" s="555">
        <f t="shared" si="186"/>
        <v>0</v>
      </c>
      <c r="JM33" s="554">
        <f t="shared" si="186"/>
        <v>28</v>
      </c>
      <c r="JN33" s="569">
        <v>465</v>
      </c>
      <c r="JO33" s="570">
        <f t="shared" si="167"/>
        <v>6.021505376344086</v>
      </c>
      <c r="JP33" s="551">
        <f t="shared" si="186"/>
        <v>0</v>
      </c>
      <c r="JQ33" s="551">
        <f t="shared" si="186"/>
        <v>0</v>
      </c>
      <c r="JR33" s="553">
        <f t="shared" si="186"/>
        <v>0</v>
      </c>
      <c r="JS33" s="563">
        <f t="shared" si="186"/>
        <v>109</v>
      </c>
      <c r="JT33" s="551">
        <f t="shared" si="186"/>
        <v>3</v>
      </c>
      <c r="JU33" s="551">
        <f t="shared" si="186"/>
        <v>1</v>
      </c>
      <c r="JV33" s="709">
        <f t="shared" ref="JV33:JV39" si="187">IFERROR(SUM(JT33:JU33)/JS33*100,0)</f>
        <v>3.669724770642202</v>
      </c>
      <c r="JW33" s="563">
        <f t="shared" si="186"/>
        <v>7</v>
      </c>
      <c r="JX33" s="551">
        <f t="shared" si="186"/>
        <v>4</v>
      </c>
      <c r="JY33" s="551">
        <f t="shared" si="186"/>
        <v>10</v>
      </c>
      <c r="JZ33" s="709">
        <f t="shared" ref="JZ33:JZ39" si="188">IFERROR(SUM(JX33:JY33)/JW33*100,0)</f>
        <v>200</v>
      </c>
      <c r="KA33" s="563">
        <f t="shared" si="186"/>
        <v>10</v>
      </c>
      <c r="KB33" s="551">
        <f t="shared" si="186"/>
        <v>0</v>
      </c>
      <c r="KC33" s="551">
        <f t="shared" si="186"/>
        <v>3</v>
      </c>
      <c r="KD33" s="710">
        <f t="shared" ref="KD33:KD39" si="189">IFERROR(SUM(KB33:KC33)/KA33*100,0)</f>
        <v>30</v>
      </c>
      <c r="KE33" s="554">
        <f t="shared" si="186"/>
        <v>0</v>
      </c>
      <c r="KF33" s="551">
        <f t="shared" si="186"/>
        <v>0</v>
      </c>
      <c r="KG33" s="551">
        <f t="shared" si="186"/>
        <v>0</v>
      </c>
      <c r="KH33" s="551">
        <f t="shared" si="186"/>
        <v>0</v>
      </c>
      <c r="KI33" s="553">
        <f t="shared" si="186"/>
        <v>0</v>
      </c>
      <c r="KJ33" s="772">
        <f t="shared" ref="KJ33:KN33" si="190">SUM(KJ34:KJ38)</f>
        <v>6</v>
      </c>
      <c r="KK33" s="773">
        <f t="shared" si="190"/>
        <v>0</v>
      </c>
      <c r="KL33" s="773">
        <f t="shared" si="190"/>
        <v>0</v>
      </c>
      <c r="KM33" s="773">
        <f t="shared" si="190"/>
        <v>0</v>
      </c>
      <c r="KN33" s="774">
        <f t="shared" si="190"/>
        <v>0</v>
      </c>
    </row>
    <row r="34" spans="1:300" s="97" customFormat="1" ht="27" customHeight="1" x14ac:dyDescent="0.3">
      <c r="A34" s="291">
        <v>1445</v>
      </c>
      <c r="B34" s="292" t="s">
        <v>123</v>
      </c>
      <c r="C34" s="127">
        <v>65</v>
      </c>
      <c r="D34" s="540">
        <v>1</v>
      </c>
      <c r="E34" s="540">
        <v>0</v>
      </c>
      <c r="F34" s="540">
        <v>0</v>
      </c>
      <c r="G34" s="142">
        <v>1.5384615384615385</v>
      </c>
      <c r="H34" s="540">
        <v>1</v>
      </c>
      <c r="I34" s="541">
        <v>0</v>
      </c>
      <c r="J34" s="542">
        <v>4</v>
      </c>
      <c r="K34" s="540">
        <v>2</v>
      </c>
      <c r="L34" s="543">
        <v>2</v>
      </c>
      <c r="M34" s="347">
        <v>3.0769230769230771</v>
      </c>
      <c r="N34" s="540">
        <v>4</v>
      </c>
      <c r="O34" s="540">
        <v>2</v>
      </c>
      <c r="P34" s="540">
        <v>2</v>
      </c>
      <c r="Q34" s="145">
        <v>3.0769230769230771</v>
      </c>
      <c r="R34" s="540">
        <v>4</v>
      </c>
      <c r="S34" s="541">
        <v>2</v>
      </c>
      <c r="T34" s="542">
        <v>4</v>
      </c>
      <c r="U34" s="543">
        <v>2</v>
      </c>
      <c r="V34" s="540">
        <v>13</v>
      </c>
      <c r="W34" s="541">
        <v>0</v>
      </c>
      <c r="X34" s="542">
        <v>0</v>
      </c>
      <c r="Y34" s="540">
        <v>0</v>
      </c>
      <c r="Z34" s="543">
        <v>0</v>
      </c>
      <c r="AA34" s="459">
        <v>9</v>
      </c>
      <c r="AB34" s="296" t="s">
        <v>123</v>
      </c>
      <c r="AC34" s="127">
        <v>59</v>
      </c>
      <c r="AD34" s="448">
        <v>6</v>
      </c>
      <c r="AE34" s="340">
        <v>10.16949152542373</v>
      </c>
      <c r="AF34" s="449">
        <v>6</v>
      </c>
      <c r="AG34" s="464">
        <v>6</v>
      </c>
      <c r="AH34" s="448">
        <v>0</v>
      </c>
      <c r="AI34" s="463">
        <v>0</v>
      </c>
      <c r="AJ34" s="465">
        <v>1</v>
      </c>
      <c r="AK34" s="449">
        <v>0</v>
      </c>
      <c r="AL34" s="449">
        <v>1</v>
      </c>
      <c r="AM34" s="139">
        <v>4</v>
      </c>
      <c r="AN34" s="459">
        <v>2</v>
      </c>
      <c r="AO34" s="145">
        <v>3.3898305084745761</v>
      </c>
      <c r="AP34" s="449">
        <v>0</v>
      </c>
      <c r="AQ34" s="139">
        <v>2</v>
      </c>
      <c r="AR34" s="449">
        <v>0</v>
      </c>
      <c r="AS34" s="449">
        <v>1</v>
      </c>
      <c r="AT34" s="449">
        <v>0</v>
      </c>
      <c r="AU34" s="450">
        <v>0</v>
      </c>
      <c r="AV34" s="145">
        <v>0</v>
      </c>
      <c r="AW34" s="449">
        <v>0</v>
      </c>
      <c r="AX34" s="449">
        <v>1</v>
      </c>
      <c r="AY34" s="450">
        <v>0</v>
      </c>
      <c r="AZ34" s="145">
        <v>0</v>
      </c>
      <c r="BA34" s="449">
        <v>0</v>
      </c>
      <c r="BB34" s="450">
        <v>0</v>
      </c>
      <c r="BC34" s="127">
        <v>4</v>
      </c>
      <c r="BD34" s="127">
        <v>2</v>
      </c>
      <c r="BE34" s="691" t="s">
        <v>123</v>
      </c>
      <c r="BF34" s="127">
        <v>77</v>
      </c>
      <c r="BG34" s="449">
        <v>0</v>
      </c>
      <c r="BH34" s="449">
        <v>10</v>
      </c>
      <c r="BI34" s="463">
        <v>0</v>
      </c>
      <c r="BJ34" s="463">
        <v>0</v>
      </c>
      <c r="BK34" s="464">
        <v>0</v>
      </c>
      <c r="BL34" s="448">
        <v>0</v>
      </c>
      <c r="BM34" s="463">
        <v>0</v>
      </c>
      <c r="BN34" s="463">
        <v>0</v>
      </c>
      <c r="BO34" s="464">
        <v>0</v>
      </c>
      <c r="BP34" s="145">
        <v>0</v>
      </c>
      <c r="BQ34" s="449">
        <v>0</v>
      </c>
      <c r="BR34" s="463">
        <v>0</v>
      </c>
      <c r="BS34" s="463">
        <v>0</v>
      </c>
      <c r="BT34" s="130">
        <v>0</v>
      </c>
      <c r="BU34" s="463">
        <v>0</v>
      </c>
      <c r="BV34" s="463">
        <v>0</v>
      </c>
      <c r="BW34" s="463">
        <v>0</v>
      </c>
      <c r="BX34" s="465">
        <v>0</v>
      </c>
      <c r="BY34" s="449">
        <v>0</v>
      </c>
      <c r="BZ34" s="464">
        <v>0</v>
      </c>
      <c r="CA34" s="145">
        <v>0</v>
      </c>
      <c r="CB34" s="448">
        <v>0</v>
      </c>
      <c r="CC34" s="465">
        <v>0</v>
      </c>
      <c r="CD34" s="139">
        <v>0</v>
      </c>
      <c r="CE34" s="65"/>
      <c r="CF34" s="296" t="s">
        <v>123</v>
      </c>
      <c r="CG34" s="127">
        <v>71</v>
      </c>
      <c r="CH34" s="449">
        <v>0</v>
      </c>
      <c r="CI34" s="449">
        <v>0</v>
      </c>
      <c r="CJ34" s="449">
        <v>0</v>
      </c>
      <c r="CK34" s="449">
        <v>0</v>
      </c>
      <c r="CL34" s="450">
        <v>0</v>
      </c>
      <c r="CM34" s="448">
        <v>0</v>
      </c>
      <c r="CN34" s="449">
        <v>0</v>
      </c>
      <c r="CO34" s="449">
        <v>0</v>
      </c>
      <c r="CP34" s="449">
        <v>2</v>
      </c>
      <c r="CQ34" s="449">
        <v>0</v>
      </c>
      <c r="CR34" s="449">
        <v>0</v>
      </c>
      <c r="CS34" s="449">
        <v>0</v>
      </c>
      <c r="CT34" s="449">
        <v>0</v>
      </c>
      <c r="CU34" s="139">
        <v>0</v>
      </c>
      <c r="CV34" s="449">
        <v>0</v>
      </c>
      <c r="CW34" s="449">
        <v>1</v>
      </c>
      <c r="CX34" s="127">
        <v>0</v>
      </c>
      <c r="CY34" s="65"/>
      <c r="CZ34" s="296" t="s">
        <v>123</v>
      </c>
      <c r="DA34" s="127">
        <v>71</v>
      </c>
      <c r="DB34" s="449">
        <v>0</v>
      </c>
      <c r="DC34" s="463">
        <v>2</v>
      </c>
      <c r="DD34" s="463">
        <v>0</v>
      </c>
      <c r="DE34" s="464">
        <v>0</v>
      </c>
      <c r="DF34" s="448">
        <v>0</v>
      </c>
      <c r="DG34" s="463">
        <v>0</v>
      </c>
      <c r="DH34" s="464">
        <v>0</v>
      </c>
      <c r="DI34" s="145">
        <v>0</v>
      </c>
      <c r="DJ34" s="449">
        <v>0</v>
      </c>
      <c r="DK34" s="463">
        <v>0</v>
      </c>
      <c r="DL34" s="464">
        <v>0</v>
      </c>
      <c r="DM34" s="145">
        <v>0</v>
      </c>
      <c r="DN34" s="449">
        <v>0</v>
      </c>
      <c r="DO34" s="465">
        <v>0</v>
      </c>
      <c r="DP34" s="449">
        <v>0</v>
      </c>
      <c r="DQ34" s="464">
        <v>1</v>
      </c>
      <c r="DR34" s="145">
        <v>1.4084507042253522</v>
      </c>
      <c r="DS34" s="450">
        <v>5</v>
      </c>
      <c r="DT34" s="145">
        <v>7.042253521126761</v>
      </c>
      <c r="DU34" s="450">
        <v>5</v>
      </c>
      <c r="DV34" s="145">
        <v>7.042253521126761</v>
      </c>
      <c r="DW34" s="139">
        <v>0</v>
      </c>
      <c r="DX34" s="65"/>
      <c r="DY34" s="296" t="s">
        <v>123</v>
      </c>
      <c r="DZ34" s="449">
        <v>0</v>
      </c>
      <c r="EA34" s="463">
        <v>0</v>
      </c>
      <c r="EB34" s="464">
        <v>0</v>
      </c>
      <c r="EC34" s="448">
        <v>1</v>
      </c>
      <c r="ED34" s="463">
        <v>0</v>
      </c>
      <c r="EE34" s="465">
        <v>0</v>
      </c>
      <c r="EF34" s="449">
        <v>0</v>
      </c>
      <c r="EG34" s="463">
        <v>1</v>
      </c>
      <c r="EH34" s="464">
        <v>0</v>
      </c>
      <c r="EI34" s="448">
        <v>2</v>
      </c>
      <c r="EJ34" s="463">
        <v>0</v>
      </c>
      <c r="EK34" s="465">
        <v>0</v>
      </c>
      <c r="EL34" s="449">
        <v>1</v>
      </c>
      <c r="EM34" s="463">
        <v>0</v>
      </c>
      <c r="EN34" s="464">
        <v>0</v>
      </c>
      <c r="EO34" s="448">
        <v>1</v>
      </c>
      <c r="EP34" s="463">
        <v>0</v>
      </c>
      <c r="EQ34" s="465">
        <v>0</v>
      </c>
      <c r="ER34" s="459">
        <v>76</v>
      </c>
      <c r="ES34" s="544">
        <v>2.6315789473684208</v>
      </c>
      <c r="ET34" s="449">
        <v>0</v>
      </c>
      <c r="EU34" s="463">
        <v>0</v>
      </c>
      <c r="EV34" s="463">
        <v>1</v>
      </c>
      <c r="EW34" s="463">
        <v>1</v>
      </c>
      <c r="EX34" s="465">
        <v>0</v>
      </c>
      <c r="EY34" s="449">
        <v>0</v>
      </c>
      <c r="EZ34" s="463">
        <v>0</v>
      </c>
      <c r="FA34" s="464">
        <v>0</v>
      </c>
      <c r="FB34" s="448">
        <v>0</v>
      </c>
      <c r="FC34" s="463">
        <v>0</v>
      </c>
      <c r="FD34" s="465">
        <v>0</v>
      </c>
      <c r="FE34" s="449">
        <v>0</v>
      </c>
      <c r="FF34" s="463">
        <v>0</v>
      </c>
      <c r="FG34" s="464">
        <v>0</v>
      </c>
      <c r="FH34" s="448">
        <v>2</v>
      </c>
      <c r="FI34" s="463">
        <v>1</v>
      </c>
      <c r="FJ34" s="465">
        <v>0</v>
      </c>
      <c r="FK34" s="449">
        <v>1</v>
      </c>
      <c r="FL34" s="463">
        <v>0</v>
      </c>
      <c r="FM34" s="464">
        <v>0</v>
      </c>
      <c r="FN34" s="448">
        <v>0</v>
      </c>
      <c r="FO34" s="463">
        <v>1</v>
      </c>
      <c r="FP34" s="465">
        <v>0</v>
      </c>
      <c r="FQ34" s="139">
        <v>0</v>
      </c>
      <c r="FR34" s="65"/>
      <c r="FS34" s="296" t="s">
        <v>123</v>
      </c>
      <c r="FT34" s="506">
        <v>619</v>
      </c>
      <c r="FU34" s="545">
        <v>1.7770597738287561</v>
      </c>
      <c r="FV34" s="448">
        <v>0</v>
      </c>
      <c r="FW34" s="449">
        <v>0</v>
      </c>
      <c r="FX34" s="449">
        <v>0</v>
      </c>
      <c r="FY34" s="449">
        <v>1</v>
      </c>
      <c r="FZ34" s="139">
        <v>4</v>
      </c>
      <c r="GA34" s="449">
        <v>2</v>
      </c>
      <c r="GB34" s="449">
        <v>0</v>
      </c>
      <c r="GC34" s="449">
        <v>1</v>
      </c>
      <c r="GD34" s="449">
        <v>0</v>
      </c>
      <c r="GE34" s="139">
        <v>3</v>
      </c>
      <c r="GF34" s="450">
        <v>128</v>
      </c>
      <c r="GG34" s="127">
        <v>800</v>
      </c>
      <c r="GH34" s="339">
        <v>0.16</v>
      </c>
      <c r="GI34" s="449">
        <v>0</v>
      </c>
      <c r="GJ34" s="449">
        <v>0</v>
      </c>
      <c r="GK34" s="449">
        <v>3</v>
      </c>
      <c r="GL34" s="449">
        <v>0</v>
      </c>
      <c r="GM34" s="449">
        <v>0</v>
      </c>
      <c r="GN34" s="449">
        <v>0</v>
      </c>
      <c r="GO34" s="449">
        <v>0</v>
      </c>
      <c r="GP34" s="449">
        <v>0</v>
      </c>
      <c r="GQ34" s="139">
        <v>0</v>
      </c>
      <c r="GR34" s="65"/>
      <c r="GS34" s="296" t="s">
        <v>123</v>
      </c>
      <c r="GT34" s="449">
        <v>0</v>
      </c>
      <c r="GU34" s="449">
        <v>0</v>
      </c>
      <c r="GV34" s="449">
        <v>0</v>
      </c>
      <c r="GW34" s="449">
        <v>0</v>
      </c>
      <c r="GX34" s="449">
        <v>0</v>
      </c>
      <c r="GY34" s="449">
        <v>0</v>
      </c>
      <c r="GZ34" s="449">
        <v>0</v>
      </c>
      <c r="HA34" s="139">
        <v>1</v>
      </c>
      <c r="HB34" s="448">
        <v>67</v>
      </c>
      <c r="HC34" s="340">
        <v>0</v>
      </c>
      <c r="HD34" s="448">
        <v>0</v>
      </c>
      <c r="HE34" s="449">
        <v>0</v>
      </c>
      <c r="HF34" s="449">
        <v>0</v>
      </c>
      <c r="HG34" s="449">
        <v>0</v>
      </c>
      <c r="HH34" s="139">
        <v>0</v>
      </c>
      <c r="HI34" s="449">
        <v>0</v>
      </c>
      <c r="HJ34" s="449">
        <v>0</v>
      </c>
      <c r="HK34" s="449">
        <v>0</v>
      </c>
      <c r="HL34" s="449">
        <v>0</v>
      </c>
      <c r="HM34" s="449">
        <v>0</v>
      </c>
      <c r="HN34" s="449">
        <v>0</v>
      </c>
      <c r="HO34" s="449">
        <v>0</v>
      </c>
      <c r="HP34" s="139">
        <v>0</v>
      </c>
      <c r="HQ34" s="65"/>
      <c r="HR34" s="296" t="s">
        <v>123</v>
      </c>
      <c r="HS34" s="448">
        <v>0</v>
      </c>
      <c r="HT34" s="449">
        <v>0</v>
      </c>
      <c r="HU34" s="449">
        <v>0</v>
      </c>
      <c r="HV34" s="449">
        <v>1</v>
      </c>
      <c r="HW34" s="449">
        <v>0</v>
      </c>
      <c r="HX34" s="449">
        <v>0</v>
      </c>
      <c r="HY34" s="449">
        <v>0</v>
      </c>
      <c r="HZ34" s="449">
        <v>0</v>
      </c>
      <c r="IA34" s="449">
        <v>0</v>
      </c>
      <c r="IB34" s="449">
        <v>0</v>
      </c>
      <c r="IC34" s="449">
        <v>0</v>
      </c>
      <c r="ID34" s="449">
        <v>0</v>
      </c>
      <c r="IE34" s="449">
        <v>0</v>
      </c>
      <c r="IF34" s="449">
        <v>0</v>
      </c>
      <c r="IG34" s="139">
        <v>0</v>
      </c>
      <c r="IH34" s="448">
        <v>0</v>
      </c>
      <c r="II34" s="449">
        <v>0</v>
      </c>
      <c r="IJ34" s="450">
        <v>0</v>
      </c>
      <c r="IK34" s="448">
        <v>0</v>
      </c>
      <c r="IL34" s="449">
        <v>0</v>
      </c>
      <c r="IM34" s="139">
        <v>0</v>
      </c>
      <c r="IN34" s="449">
        <v>0</v>
      </c>
      <c r="IO34" s="449">
        <v>0</v>
      </c>
      <c r="IP34" s="139">
        <v>0</v>
      </c>
      <c r="IQ34" s="449">
        <v>0</v>
      </c>
      <c r="IR34" s="449">
        <v>0</v>
      </c>
      <c r="IS34" s="449">
        <v>0</v>
      </c>
      <c r="IT34" s="449">
        <v>0</v>
      </c>
      <c r="IU34" s="139">
        <v>0</v>
      </c>
      <c r="IV34" s="65"/>
      <c r="IW34" s="296" t="s">
        <v>123</v>
      </c>
      <c r="IX34" s="448">
        <v>0</v>
      </c>
      <c r="IY34" s="449">
        <v>0</v>
      </c>
      <c r="IZ34" s="449">
        <v>0</v>
      </c>
      <c r="JA34" s="449">
        <v>0</v>
      </c>
      <c r="JB34" s="139">
        <v>0</v>
      </c>
      <c r="JC34" s="449">
        <v>0</v>
      </c>
      <c r="JD34" s="449">
        <v>0</v>
      </c>
      <c r="JE34" s="449">
        <v>0</v>
      </c>
      <c r="JF34" s="449">
        <v>0</v>
      </c>
      <c r="JG34" s="450">
        <v>0</v>
      </c>
      <c r="JH34" s="448">
        <v>0</v>
      </c>
      <c r="JI34" s="449">
        <v>0</v>
      </c>
      <c r="JJ34" s="449">
        <v>0</v>
      </c>
      <c r="JK34" s="449">
        <v>0</v>
      </c>
      <c r="JL34" s="139">
        <v>0</v>
      </c>
      <c r="JM34" s="448">
        <v>22</v>
      </c>
      <c r="JN34" s="343">
        <v>400</v>
      </c>
      <c r="JO34" s="546">
        <v>5.5</v>
      </c>
      <c r="JP34" s="449">
        <v>0</v>
      </c>
      <c r="JQ34" s="449">
        <v>0</v>
      </c>
      <c r="JR34" s="450">
        <v>0</v>
      </c>
      <c r="JS34" s="127">
        <v>95</v>
      </c>
      <c r="JT34" s="449">
        <v>2</v>
      </c>
      <c r="JU34" s="449">
        <v>1</v>
      </c>
      <c r="JV34" s="707">
        <v>3.1578947368421053</v>
      </c>
      <c r="JW34" s="127">
        <v>0</v>
      </c>
      <c r="JX34" s="449">
        <v>4</v>
      </c>
      <c r="JY34" s="449">
        <v>9</v>
      </c>
      <c r="JZ34" s="707">
        <v>0</v>
      </c>
      <c r="KA34" s="127">
        <v>0</v>
      </c>
      <c r="KB34" s="449">
        <v>0</v>
      </c>
      <c r="KC34" s="449">
        <v>2</v>
      </c>
      <c r="KD34" s="708">
        <v>0</v>
      </c>
      <c r="KE34" s="448">
        <v>0</v>
      </c>
      <c r="KF34" s="449">
        <v>0</v>
      </c>
      <c r="KG34" s="449">
        <v>0</v>
      </c>
      <c r="KH34" s="449">
        <v>0</v>
      </c>
      <c r="KI34" s="450">
        <v>0</v>
      </c>
      <c r="KJ34" s="766">
        <v>6</v>
      </c>
      <c r="KK34" s="767">
        <v>0</v>
      </c>
      <c r="KL34" s="767">
        <v>0</v>
      </c>
      <c r="KM34" s="767">
        <v>0</v>
      </c>
      <c r="KN34" s="768">
        <v>0</v>
      </c>
    </row>
    <row r="35" spans="1:300" s="97" customFormat="1" ht="27" customHeight="1" x14ac:dyDescent="0.3">
      <c r="A35" s="293" t="s">
        <v>115</v>
      </c>
      <c r="B35" s="292" t="s">
        <v>132</v>
      </c>
      <c r="C35" s="127">
        <v>17</v>
      </c>
      <c r="D35" s="540">
        <v>0</v>
      </c>
      <c r="E35" s="540">
        <v>0</v>
      </c>
      <c r="F35" s="540">
        <v>0</v>
      </c>
      <c r="G35" s="142">
        <f t="shared" ref="G35" si="191">SUM(D35:F35)/C35*100</f>
        <v>0</v>
      </c>
      <c r="H35" s="540">
        <v>0</v>
      </c>
      <c r="I35" s="540">
        <v>0</v>
      </c>
      <c r="J35" s="540">
        <v>1</v>
      </c>
      <c r="K35" s="540">
        <v>1</v>
      </c>
      <c r="L35" s="540">
        <v>3</v>
      </c>
      <c r="M35" s="143">
        <f t="shared" ref="M35" si="192">L35/C35*100</f>
        <v>17.647058823529413</v>
      </c>
      <c r="N35" s="540">
        <v>1</v>
      </c>
      <c r="O35" s="540">
        <v>1</v>
      </c>
      <c r="P35" s="540">
        <v>3</v>
      </c>
      <c r="Q35" s="145">
        <f t="shared" ref="Q35" si="193">P35/C35*100</f>
        <v>17.647058823529413</v>
      </c>
      <c r="R35" s="540">
        <v>1</v>
      </c>
      <c r="S35" s="541">
        <v>1</v>
      </c>
      <c r="T35" s="542">
        <v>1</v>
      </c>
      <c r="U35" s="543">
        <v>1</v>
      </c>
      <c r="V35" s="540"/>
      <c r="W35" s="541"/>
      <c r="X35" s="542"/>
      <c r="Y35" s="540"/>
      <c r="Z35" s="543"/>
      <c r="AA35" s="65"/>
      <c r="AB35" s="296" t="s">
        <v>132</v>
      </c>
      <c r="AC35" s="139">
        <v>31</v>
      </c>
      <c r="AD35" s="131">
        <v>2</v>
      </c>
      <c r="AE35" s="340">
        <f t="shared" ref="AE35" si="194">IFERROR(AD35/AC35*100,0)</f>
        <v>6.4516129032258061</v>
      </c>
      <c r="AF35" s="128">
        <v>2</v>
      </c>
      <c r="AG35" s="126">
        <v>2</v>
      </c>
      <c r="AH35" s="126"/>
      <c r="AI35" s="126"/>
      <c r="AJ35" s="132"/>
      <c r="AK35" s="128"/>
      <c r="AL35" s="128"/>
      <c r="AM35" s="129">
        <v>1</v>
      </c>
      <c r="AN35" s="183">
        <v>2</v>
      </c>
      <c r="AO35" s="145">
        <f t="shared" ref="AO35" si="195">IFERROR(AN35/AC35*100,0)</f>
        <v>6.4516129032258061</v>
      </c>
      <c r="AP35" s="128"/>
      <c r="AQ35" s="129">
        <v>2</v>
      </c>
      <c r="AR35" s="128"/>
      <c r="AS35" s="128"/>
      <c r="AT35" s="128"/>
      <c r="AU35" s="133"/>
      <c r="AV35" s="145">
        <f t="shared" ref="AV35" si="196">IFERROR(AU35/AC35*100,0)</f>
        <v>0</v>
      </c>
      <c r="AW35" s="128"/>
      <c r="AX35" s="128"/>
      <c r="AY35" s="133"/>
      <c r="AZ35" s="145">
        <f t="shared" ref="AZ35" si="197">IFERROR(AY35/AC35*100,0)</f>
        <v>0</v>
      </c>
      <c r="BA35" s="128"/>
      <c r="BB35" s="133"/>
      <c r="BC35" s="183">
        <v>1</v>
      </c>
      <c r="BD35" s="806">
        <v>2</v>
      </c>
      <c r="BE35" s="807" t="s">
        <v>132</v>
      </c>
      <c r="BF35" s="127">
        <v>27</v>
      </c>
      <c r="BG35" s="128"/>
      <c r="BH35" s="128"/>
      <c r="BI35" s="126"/>
      <c r="BJ35" s="126"/>
      <c r="BK35" s="141"/>
      <c r="BL35" s="131"/>
      <c r="BM35" s="126"/>
      <c r="BN35" s="126"/>
      <c r="BO35" s="141"/>
      <c r="BP35" s="145">
        <f t="shared" ref="BP35" si="198">IFERROR(BO35/BF35,0)</f>
        <v>0</v>
      </c>
      <c r="BQ35" s="128"/>
      <c r="BR35" s="126"/>
      <c r="BS35" s="126"/>
      <c r="BT35" s="130">
        <f t="shared" ref="BT35" si="199">IFERROR(BS35/BF35*100,0)</f>
        <v>0</v>
      </c>
      <c r="BU35" s="126"/>
      <c r="BV35" s="126"/>
      <c r="BW35" s="126"/>
      <c r="BX35" s="132"/>
      <c r="BY35" s="128"/>
      <c r="BZ35" s="141"/>
      <c r="CA35" s="145">
        <f t="shared" ref="CA35" si="200">IFERROR(BZ35/BF35*100,0)</f>
        <v>0</v>
      </c>
      <c r="CB35" s="131"/>
      <c r="CC35" s="132"/>
      <c r="CD35" s="129"/>
      <c r="CE35" s="65"/>
      <c r="CF35" s="296" t="s">
        <v>132</v>
      </c>
      <c r="CG35" s="127">
        <v>3</v>
      </c>
      <c r="CH35" s="128"/>
      <c r="CI35" s="128"/>
      <c r="CJ35" s="128"/>
      <c r="CK35" s="128"/>
      <c r="CL35" s="133"/>
      <c r="CM35" s="131"/>
      <c r="CN35" s="128"/>
      <c r="CO35" s="128"/>
      <c r="CP35" s="128"/>
      <c r="CQ35" s="128"/>
      <c r="CR35" s="128"/>
      <c r="CS35" s="128"/>
      <c r="CT35" s="128"/>
      <c r="CU35" s="129"/>
      <c r="CV35" s="128"/>
      <c r="CW35" s="128"/>
      <c r="CX35" s="159"/>
      <c r="CY35" s="65"/>
      <c r="CZ35" s="296" t="s">
        <v>132</v>
      </c>
      <c r="DA35" s="127">
        <v>25</v>
      </c>
      <c r="DB35" s="128"/>
      <c r="DC35" s="126"/>
      <c r="DD35" s="126"/>
      <c r="DE35" s="141"/>
      <c r="DF35" s="131"/>
      <c r="DG35" s="126"/>
      <c r="DH35" s="141"/>
      <c r="DI35" s="145">
        <f t="shared" ref="DI35" si="201">IFERROR(DH35/DA35*100,0)</f>
        <v>0</v>
      </c>
      <c r="DJ35" s="128"/>
      <c r="DK35" s="126"/>
      <c r="DL35" s="141"/>
      <c r="DM35" s="145">
        <f t="shared" ref="DM35" si="202">IFERROR(DL35/DA35*100,0)</f>
        <v>0</v>
      </c>
      <c r="DN35" s="128"/>
      <c r="DO35" s="132"/>
      <c r="DP35" s="128"/>
      <c r="DQ35" s="141"/>
      <c r="DR35" s="145">
        <f t="shared" ref="DR35" si="203">IFERROR(DQ35/DA35*100,0)</f>
        <v>0</v>
      </c>
      <c r="DS35" s="133">
        <v>1</v>
      </c>
      <c r="DT35" s="145">
        <f t="shared" ref="DT35" si="204">IFERROR(DS35/DA35*100,0)</f>
        <v>4</v>
      </c>
      <c r="DU35" s="133">
        <v>1</v>
      </c>
      <c r="DV35" s="145">
        <f t="shared" ref="DV35" si="205">IFERROR(DU35/DA35*100,0)</f>
        <v>4</v>
      </c>
      <c r="DW35" s="129"/>
      <c r="DX35" s="65"/>
      <c r="DY35" s="296" t="s">
        <v>132</v>
      </c>
      <c r="DZ35" s="128"/>
      <c r="EA35" s="126"/>
      <c r="EB35" s="141"/>
      <c r="EC35" s="131"/>
      <c r="ED35" s="126"/>
      <c r="EE35" s="132"/>
      <c r="EF35" s="128"/>
      <c r="EG35" s="126"/>
      <c r="EH35" s="141"/>
      <c r="EI35" s="131"/>
      <c r="EJ35" s="126"/>
      <c r="EK35" s="132"/>
      <c r="EL35" s="128"/>
      <c r="EM35" s="126"/>
      <c r="EN35" s="141"/>
      <c r="EO35" s="131"/>
      <c r="EP35" s="126"/>
      <c r="EQ35" s="132"/>
      <c r="ER35" s="183">
        <v>17</v>
      </c>
      <c r="ES35" s="189">
        <v>0</v>
      </c>
      <c r="ET35" s="128"/>
      <c r="EU35" s="126"/>
      <c r="EV35" s="126">
        <v>1</v>
      </c>
      <c r="EW35" s="126"/>
      <c r="EX35" s="132"/>
      <c r="EY35" s="128"/>
      <c r="EZ35" s="126"/>
      <c r="FA35" s="126"/>
      <c r="FB35" s="128"/>
      <c r="FC35" s="126"/>
      <c r="FD35" s="126"/>
      <c r="FE35" s="126"/>
      <c r="FF35" s="126"/>
      <c r="FG35" s="126"/>
      <c r="FH35" s="126"/>
      <c r="FI35" s="126"/>
      <c r="FJ35" s="126"/>
      <c r="FK35" s="126">
        <v>2</v>
      </c>
      <c r="FL35" s="126">
        <v>3</v>
      </c>
      <c r="FM35" s="126">
        <v>1</v>
      </c>
      <c r="FN35" s="126"/>
      <c r="FO35" s="126">
        <v>1</v>
      </c>
      <c r="FP35" s="126"/>
      <c r="FQ35" s="132"/>
      <c r="FR35" s="65"/>
      <c r="FS35" s="296" t="s">
        <v>132</v>
      </c>
      <c r="FT35" s="207"/>
      <c r="FU35" s="208">
        <v>0</v>
      </c>
      <c r="FV35" s="128"/>
      <c r="FW35" s="128"/>
      <c r="FX35" s="128"/>
      <c r="FY35" s="128"/>
      <c r="FZ35" s="133"/>
      <c r="GA35" s="131"/>
      <c r="GB35" s="128"/>
      <c r="GC35" s="128"/>
      <c r="GD35" s="128"/>
      <c r="GE35" s="129"/>
      <c r="GF35" s="133"/>
      <c r="GG35" s="159"/>
      <c r="GH35" s="191">
        <v>0</v>
      </c>
      <c r="GI35" s="128"/>
      <c r="GJ35" s="128"/>
      <c r="GK35" s="128"/>
      <c r="GL35" s="128"/>
      <c r="GM35" s="128"/>
      <c r="GN35" s="128"/>
      <c r="GO35" s="128"/>
      <c r="GP35" s="128"/>
      <c r="GQ35" s="129"/>
      <c r="GR35" s="65"/>
      <c r="GS35" s="296" t="s">
        <v>132</v>
      </c>
      <c r="GT35" s="128"/>
      <c r="GU35" s="128"/>
      <c r="GV35" s="128"/>
      <c r="GW35" s="128"/>
      <c r="GX35" s="128"/>
      <c r="GY35" s="128"/>
      <c r="GZ35" s="128"/>
      <c r="HA35" s="129"/>
      <c r="HB35" s="131">
        <v>0</v>
      </c>
      <c r="HC35" s="134">
        <v>0</v>
      </c>
      <c r="HD35" s="131"/>
      <c r="HE35" s="128"/>
      <c r="HF35" s="128"/>
      <c r="HG35" s="128"/>
      <c r="HH35" s="129"/>
      <c r="HI35" s="128"/>
      <c r="HJ35" s="128"/>
      <c r="HK35" s="128"/>
      <c r="HL35" s="128"/>
      <c r="HM35" s="128"/>
      <c r="HN35" s="128"/>
      <c r="HO35" s="128"/>
      <c r="HP35" s="129"/>
      <c r="HQ35" s="65"/>
      <c r="HR35" s="296" t="s">
        <v>132</v>
      </c>
      <c r="HS35" s="131"/>
      <c r="HT35" s="128"/>
      <c r="HU35" s="128"/>
      <c r="HV35" s="128"/>
      <c r="HW35" s="128"/>
      <c r="HX35" s="128"/>
      <c r="HY35" s="128"/>
      <c r="HZ35" s="128"/>
      <c r="IA35" s="128"/>
      <c r="IB35" s="128"/>
      <c r="IC35" s="128"/>
      <c r="ID35" s="128"/>
      <c r="IE35" s="128"/>
      <c r="IF35" s="128"/>
      <c r="IG35" s="129"/>
      <c r="IH35" s="131"/>
      <c r="II35" s="128"/>
      <c r="IJ35" s="133"/>
      <c r="IK35" s="131"/>
      <c r="IL35" s="128"/>
      <c r="IM35" s="129"/>
      <c r="IN35" s="128"/>
      <c r="IO35" s="128"/>
      <c r="IP35" s="129"/>
      <c r="IQ35" s="128"/>
      <c r="IR35" s="128"/>
      <c r="IS35" s="128"/>
      <c r="IT35" s="128">
        <v>1</v>
      </c>
      <c r="IU35" s="129"/>
      <c r="IV35" s="65"/>
      <c r="IW35" s="296" t="s">
        <v>132</v>
      </c>
      <c r="IX35" s="131"/>
      <c r="IY35" s="128"/>
      <c r="IZ35" s="128"/>
      <c r="JA35" s="128"/>
      <c r="JB35" s="129"/>
      <c r="JC35" s="128"/>
      <c r="JD35" s="128"/>
      <c r="JE35" s="128"/>
      <c r="JF35" s="128"/>
      <c r="JG35" s="133"/>
      <c r="JH35" s="131"/>
      <c r="JI35" s="128"/>
      <c r="JJ35" s="128"/>
      <c r="JK35" s="128"/>
      <c r="JL35" s="129"/>
      <c r="JM35" s="131">
        <v>3</v>
      </c>
      <c r="JN35" s="156">
        <v>121</v>
      </c>
      <c r="JO35" s="157">
        <v>0</v>
      </c>
      <c r="JP35" s="128"/>
      <c r="JQ35" s="128"/>
      <c r="JR35" s="133"/>
      <c r="JS35" s="159"/>
      <c r="JT35" s="449">
        <v>1</v>
      </c>
      <c r="JU35" s="128"/>
      <c r="JV35" s="707">
        <v>0</v>
      </c>
      <c r="JW35" s="159"/>
      <c r="JX35" s="128"/>
      <c r="JY35" s="128"/>
      <c r="JZ35" s="707">
        <v>0</v>
      </c>
      <c r="KA35" s="159"/>
      <c r="KB35" s="128"/>
      <c r="KC35" s="449">
        <v>1</v>
      </c>
      <c r="KD35" s="708">
        <v>0</v>
      </c>
      <c r="KE35" s="131"/>
      <c r="KF35" s="128"/>
      <c r="KG35" s="128"/>
      <c r="KH35" s="128"/>
      <c r="KI35" s="133"/>
      <c r="KJ35" s="766"/>
      <c r="KK35" s="767"/>
      <c r="KL35" s="767"/>
      <c r="KM35" s="767"/>
      <c r="KN35" s="768"/>
    </row>
    <row r="36" spans="1:300" s="97" customFormat="1" ht="27" customHeight="1" x14ac:dyDescent="0.3">
      <c r="A36" s="291">
        <v>1452</v>
      </c>
      <c r="B36" s="292" t="s">
        <v>128</v>
      </c>
      <c r="C36" s="127">
        <v>5</v>
      </c>
      <c r="D36" s="540">
        <v>0</v>
      </c>
      <c r="E36" s="540">
        <v>0</v>
      </c>
      <c r="F36" s="540">
        <v>0</v>
      </c>
      <c r="G36" s="142">
        <v>0</v>
      </c>
      <c r="H36" s="540">
        <v>0</v>
      </c>
      <c r="I36" s="541">
        <v>0</v>
      </c>
      <c r="J36" s="542">
        <v>0</v>
      </c>
      <c r="K36" s="540">
        <v>1</v>
      </c>
      <c r="L36" s="543">
        <v>1</v>
      </c>
      <c r="M36" s="347">
        <v>20</v>
      </c>
      <c r="N36" s="540">
        <v>0</v>
      </c>
      <c r="O36" s="540">
        <v>1</v>
      </c>
      <c r="P36" s="540">
        <v>1</v>
      </c>
      <c r="Q36" s="145">
        <v>20</v>
      </c>
      <c r="R36" s="540">
        <v>0</v>
      </c>
      <c r="S36" s="541">
        <v>1</v>
      </c>
      <c r="T36" s="542">
        <v>0</v>
      </c>
      <c r="U36" s="543">
        <v>1</v>
      </c>
      <c r="V36" s="540">
        <v>1</v>
      </c>
      <c r="W36" s="541">
        <v>0</v>
      </c>
      <c r="X36" s="542">
        <v>0</v>
      </c>
      <c r="Y36" s="540">
        <v>0</v>
      </c>
      <c r="Z36" s="543">
        <v>0</v>
      </c>
      <c r="AA36" s="459">
        <v>0</v>
      </c>
      <c r="AB36" s="296" t="s">
        <v>128</v>
      </c>
      <c r="AC36" s="127">
        <v>5</v>
      </c>
      <c r="AD36" s="448">
        <v>0</v>
      </c>
      <c r="AE36" s="340">
        <v>0</v>
      </c>
      <c r="AF36" s="449">
        <v>0</v>
      </c>
      <c r="AG36" s="464">
        <v>0</v>
      </c>
      <c r="AH36" s="448">
        <v>0</v>
      </c>
      <c r="AI36" s="463">
        <v>0</v>
      </c>
      <c r="AJ36" s="465">
        <v>0</v>
      </c>
      <c r="AK36" s="449">
        <v>0</v>
      </c>
      <c r="AL36" s="449">
        <v>0</v>
      </c>
      <c r="AM36" s="139">
        <v>0</v>
      </c>
      <c r="AN36" s="459">
        <v>0</v>
      </c>
      <c r="AO36" s="145">
        <v>0</v>
      </c>
      <c r="AP36" s="449">
        <v>0</v>
      </c>
      <c r="AQ36" s="139">
        <v>0</v>
      </c>
      <c r="AR36" s="449">
        <v>0</v>
      </c>
      <c r="AS36" s="449">
        <v>0</v>
      </c>
      <c r="AT36" s="449">
        <v>0</v>
      </c>
      <c r="AU36" s="450">
        <v>0</v>
      </c>
      <c r="AV36" s="145">
        <v>0</v>
      </c>
      <c r="AW36" s="449">
        <v>0</v>
      </c>
      <c r="AX36" s="449">
        <v>0</v>
      </c>
      <c r="AY36" s="450">
        <v>0</v>
      </c>
      <c r="AZ36" s="145">
        <v>0</v>
      </c>
      <c r="BA36" s="449">
        <v>0</v>
      </c>
      <c r="BB36" s="450">
        <v>0</v>
      </c>
      <c r="BC36" s="127">
        <v>0</v>
      </c>
      <c r="BD36" s="127">
        <v>0</v>
      </c>
      <c r="BE36" s="691" t="s">
        <v>128</v>
      </c>
      <c r="BF36" s="127">
        <v>6</v>
      </c>
      <c r="BG36" s="449">
        <v>0</v>
      </c>
      <c r="BH36" s="449">
        <v>0</v>
      </c>
      <c r="BI36" s="463">
        <v>0</v>
      </c>
      <c r="BJ36" s="463">
        <v>0</v>
      </c>
      <c r="BK36" s="464">
        <v>0</v>
      </c>
      <c r="BL36" s="448">
        <v>0</v>
      </c>
      <c r="BM36" s="463">
        <v>0</v>
      </c>
      <c r="BN36" s="463">
        <v>0</v>
      </c>
      <c r="BO36" s="464">
        <v>0</v>
      </c>
      <c r="BP36" s="145">
        <v>0</v>
      </c>
      <c r="BQ36" s="449">
        <v>0</v>
      </c>
      <c r="BR36" s="463">
        <v>0</v>
      </c>
      <c r="BS36" s="463">
        <v>0</v>
      </c>
      <c r="BT36" s="130">
        <v>0</v>
      </c>
      <c r="BU36" s="463">
        <v>0</v>
      </c>
      <c r="BV36" s="463">
        <v>0</v>
      </c>
      <c r="BW36" s="463">
        <v>0</v>
      </c>
      <c r="BX36" s="465">
        <v>0</v>
      </c>
      <c r="BY36" s="449">
        <v>0</v>
      </c>
      <c r="BZ36" s="464">
        <v>0</v>
      </c>
      <c r="CA36" s="145">
        <v>0</v>
      </c>
      <c r="CB36" s="448">
        <v>0</v>
      </c>
      <c r="CC36" s="465">
        <v>0</v>
      </c>
      <c r="CD36" s="139">
        <v>0</v>
      </c>
      <c r="CE36" s="65"/>
      <c r="CF36" s="296" t="s">
        <v>128</v>
      </c>
      <c r="CG36" s="127">
        <v>6</v>
      </c>
      <c r="CH36" s="449">
        <v>0</v>
      </c>
      <c r="CI36" s="449">
        <v>1</v>
      </c>
      <c r="CJ36" s="449">
        <v>0</v>
      </c>
      <c r="CK36" s="449">
        <v>0</v>
      </c>
      <c r="CL36" s="450">
        <v>0</v>
      </c>
      <c r="CM36" s="448">
        <v>0</v>
      </c>
      <c r="CN36" s="449">
        <v>0</v>
      </c>
      <c r="CO36" s="449">
        <v>0</v>
      </c>
      <c r="CP36" s="449">
        <v>0</v>
      </c>
      <c r="CQ36" s="449">
        <v>0</v>
      </c>
      <c r="CR36" s="449">
        <v>0</v>
      </c>
      <c r="CS36" s="449">
        <v>0</v>
      </c>
      <c r="CT36" s="449">
        <v>0</v>
      </c>
      <c r="CU36" s="139">
        <v>0</v>
      </c>
      <c r="CV36" s="449">
        <v>0</v>
      </c>
      <c r="CW36" s="449">
        <v>0</v>
      </c>
      <c r="CX36" s="127">
        <v>0</v>
      </c>
      <c r="CY36" s="65"/>
      <c r="CZ36" s="296" t="s">
        <v>128</v>
      </c>
      <c r="DA36" s="127">
        <v>6</v>
      </c>
      <c r="DB36" s="449">
        <v>0</v>
      </c>
      <c r="DC36" s="463">
        <v>0</v>
      </c>
      <c r="DD36" s="463">
        <v>0</v>
      </c>
      <c r="DE36" s="464">
        <v>0</v>
      </c>
      <c r="DF36" s="448">
        <v>0</v>
      </c>
      <c r="DG36" s="463">
        <v>0</v>
      </c>
      <c r="DH36" s="464">
        <v>0</v>
      </c>
      <c r="DI36" s="145">
        <v>0</v>
      </c>
      <c r="DJ36" s="449">
        <v>0</v>
      </c>
      <c r="DK36" s="463">
        <v>0</v>
      </c>
      <c r="DL36" s="464">
        <v>0</v>
      </c>
      <c r="DM36" s="145">
        <v>0</v>
      </c>
      <c r="DN36" s="449">
        <v>0</v>
      </c>
      <c r="DO36" s="465">
        <v>0</v>
      </c>
      <c r="DP36" s="449">
        <v>0</v>
      </c>
      <c r="DQ36" s="464">
        <v>0</v>
      </c>
      <c r="DR36" s="145">
        <v>0</v>
      </c>
      <c r="DS36" s="450">
        <v>0</v>
      </c>
      <c r="DT36" s="145">
        <v>0</v>
      </c>
      <c r="DU36" s="450">
        <v>0</v>
      </c>
      <c r="DV36" s="145">
        <v>0</v>
      </c>
      <c r="DW36" s="139">
        <v>0</v>
      </c>
      <c r="DX36" s="65"/>
      <c r="DY36" s="296" t="s">
        <v>128</v>
      </c>
      <c r="DZ36" s="449">
        <v>0</v>
      </c>
      <c r="EA36" s="463">
        <v>0</v>
      </c>
      <c r="EB36" s="464">
        <v>0</v>
      </c>
      <c r="EC36" s="448">
        <v>0</v>
      </c>
      <c r="ED36" s="463">
        <v>0</v>
      </c>
      <c r="EE36" s="465">
        <v>0</v>
      </c>
      <c r="EF36" s="449">
        <v>0</v>
      </c>
      <c r="EG36" s="463">
        <v>0</v>
      </c>
      <c r="EH36" s="464">
        <v>0</v>
      </c>
      <c r="EI36" s="448">
        <v>2</v>
      </c>
      <c r="EJ36" s="463">
        <v>0</v>
      </c>
      <c r="EK36" s="465">
        <v>2</v>
      </c>
      <c r="EL36" s="449">
        <v>0</v>
      </c>
      <c r="EM36" s="463">
        <v>0</v>
      </c>
      <c r="EN36" s="464">
        <v>0</v>
      </c>
      <c r="EO36" s="448">
        <v>0</v>
      </c>
      <c r="EP36" s="463">
        <v>0</v>
      </c>
      <c r="EQ36" s="465">
        <v>0</v>
      </c>
      <c r="ER36" s="459">
        <v>6</v>
      </c>
      <c r="ES36" s="544">
        <v>0</v>
      </c>
      <c r="ET36" s="449">
        <v>0</v>
      </c>
      <c r="EU36" s="463">
        <v>0</v>
      </c>
      <c r="EV36" s="463">
        <v>0</v>
      </c>
      <c r="EW36" s="463">
        <v>0</v>
      </c>
      <c r="EX36" s="465">
        <v>0</v>
      </c>
      <c r="EY36" s="449">
        <v>0</v>
      </c>
      <c r="EZ36" s="463">
        <v>0</v>
      </c>
      <c r="FA36" s="464">
        <v>0</v>
      </c>
      <c r="FB36" s="448">
        <v>0</v>
      </c>
      <c r="FC36" s="463">
        <v>0</v>
      </c>
      <c r="FD36" s="465">
        <v>0</v>
      </c>
      <c r="FE36" s="449">
        <v>0</v>
      </c>
      <c r="FF36" s="463">
        <v>0</v>
      </c>
      <c r="FG36" s="464">
        <v>0</v>
      </c>
      <c r="FH36" s="448">
        <v>1</v>
      </c>
      <c r="FI36" s="463">
        <v>0</v>
      </c>
      <c r="FJ36" s="465">
        <v>0</v>
      </c>
      <c r="FK36" s="449">
        <v>3</v>
      </c>
      <c r="FL36" s="463">
        <v>3</v>
      </c>
      <c r="FM36" s="464">
        <v>3</v>
      </c>
      <c r="FN36" s="448">
        <v>0</v>
      </c>
      <c r="FO36" s="463">
        <v>0</v>
      </c>
      <c r="FP36" s="465">
        <v>0</v>
      </c>
      <c r="FQ36" s="139">
        <v>0</v>
      </c>
      <c r="FR36" s="65"/>
      <c r="FS36" s="296" t="s">
        <v>128</v>
      </c>
      <c r="FT36" s="506">
        <v>50</v>
      </c>
      <c r="FU36" s="545">
        <v>6</v>
      </c>
      <c r="FV36" s="448">
        <v>0</v>
      </c>
      <c r="FW36" s="449">
        <v>0</v>
      </c>
      <c r="FX36" s="449">
        <v>0</v>
      </c>
      <c r="FY36" s="449">
        <v>0</v>
      </c>
      <c r="FZ36" s="139">
        <v>1</v>
      </c>
      <c r="GA36" s="449">
        <v>0</v>
      </c>
      <c r="GB36" s="449">
        <v>0</v>
      </c>
      <c r="GC36" s="449">
        <v>0</v>
      </c>
      <c r="GD36" s="449">
        <v>2</v>
      </c>
      <c r="GE36" s="139">
        <v>0</v>
      </c>
      <c r="GF36" s="450">
        <v>14</v>
      </c>
      <c r="GG36" s="127">
        <v>65</v>
      </c>
      <c r="GH36" s="339">
        <v>0.2153846153846154</v>
      </c>
      <c r="GI36" s="449">
        <v>0</v>
      </c>
      <c r="GJ36" s="449">
        <v>0</v>
      </c>
      <c r="GK36" s="449">
        <v>2</v>
      </c>
      <c r="GL36" s="449">
        <v>0</v>
      </c>
      <c r="GM36" s="449">
        <v>0</v>
      </c>
      <c r="GN36" s="449">
        <v>0</v>
      </c>
      <c r="GO36" s="449">
        <v>0</v>
      </c>
      <c r="GP36" s="449">
        <v>0</v>
      </c>
      <c r="GQ36" s="139">
        <v>0</v>
      </c>
      <c r="GR36" s="65"/>
      <c r="GS36" s="296" t="s">
        <v>128</v>
      </c>
      <c r="GT36" s="449">
        <v>0</v>
      </c>
      <c r="GU36" s="449">
        <v>0</v>
      </c>
      <c r="GV36" s="449">
        <v>0</v>
      </c>
      <c r="GW36" s="449">
        <v>0</v>
      </c>
      <c r="GX36" s="449">
        <v>0</v>
      </c>
      <c r="GY36" s="449">
        <v>0</v>
      </c>
      <c r="GZ36" s="449">
        <v>0</v>
      </c>
      <c r="HA36" s="139">
        <v>0</v>
      </c>
      <c r="HB36" s="448">
        <v>5</v>
      </c>
      <c r="HC36" s="340">
        <v>0</v>
      </c>
      <c r="HD36" s="448">
        <v>0</v>
      </c>
      <c r="HE36" s="449">
        <v>0</v>
      </c>
      <c r="HF36" s="449">
        <v>0</v>
      </c>
      <c r="HG36" s="449">
        <v>0</v>
      </c>
      <c r="HH36" s="139">
        <v>0</v>
      </c>
      <c r="HI36" s="449">
        <v>0</v>
      </c>
      <c r="HJ36" s="449">
        <v>0</v>
      </c>
      <c r="HK36" s="449">
        <v>0</v>
      </c>
      <c r="HL36" s="449">
        <v>0</v>
      </c>
      <c r="HM36" s="449">
        <v>0</v>
      </c>
      <c r="HN36" s="449">
        <v>0</v>
      </c>
      <c r="HO36" s="449">
        <v>0</v>
      </c>
      <c r="HP36" s="139">
        <v>0</v>
      </c>
      <c r="HQ36" s="65"/>
      <c r="HR36" s="296" t="s">
        <v>128</v>
      </c>
      <c r="HS36" s="448">
        <v>0</v>
      </c>
      <c r="HT36" s="449">
        <v>0</v>
      </c>
      <c r="HU36" s="449">
        <v>0</v>
      </c>
      <c r="HV36" s="449">
        <v>0</v>
      </c>
      <c r="HW36" s="449">
        <v>0</v>
      </c>
      <c r="HX36" s="449">
        <v>0</v>
      </c>
      <c r="HY36" s="449">
        <v>0</v>
      </c>
      <c r="HZ36" s="449">
        <v>0</v>
      </c>
      <c r="IA36" s="449">
        <v>0</v>
      </c>
      <c r="IB36" s="449">
        <v>0</v>
      </c>
      <c r="IC36" s="449">
        <v>1</v>
      </c>
      <c r="ID36" s="449">
        <v>0</v>
      </c>
      <c r="IE36" s="449">
        <v>0</v>
      </c>
      <c r="IF36" s="449">
        <v>0</v>
      </c>
      <c r="IG36" s="139">
        <v>0</v>
      </c>
      <c r="IH36" s="448">
        <v>0</v>
      </c>
      <c r="II36" s="449">
        <v>0</v>
      </c>
      <c r="IJ36" s="450">
        <v>0</v>
      </c>
      <c r="IK36" s="448">
        <v>0</v>
      </c>
      <c r="IL36" s="449">
        <v>0</v>
      </c>
      <c r="IM36" s="139">
        <v>0</v>
      </c>
      <c r="IN36" s="449">
        <v>0</v>
      </c>
      <c r="IO36" s="449">
        <v>0</v>
      </c>
      <c r="IP36" s="139">
        <v>0</v>
      </c>
      <c r="IQ36" s="449">
        <v>0</v>
      </c>
      <c r="IR36" s="449">
        <v>0</v>
      </c>
      <c r="IS36" s="449">
        <v>0</v>
      </c>
      <c r="IT36" s="449">
        <v>0</v>
      </c>
      <c r="IU36" s="139">
        <v>0</v>
      </c>
      <c r="IV36" s="65"/>
      <c r="IW36" s="296" t="s">
        <v>128</v>
      </c>
      <c r="IX36" s="448">
        <v>0</v>
      </c>
      <c r="IY36" s="449">
        <v>0</v>
      </c>
      <c r="IZ36" s="449">
        <v>0</v>
      </c>
      <c r="JA36" s="449">
        <v>0</v>
      </c>
      <c r="JB36" s="139">
        <v>0</v>
      </c>
      <c r="JC36" s="449">
        <v>0</v>
      </c>
      <c r="JD36" s="449">
        <v>0</v>
      </c>
      <c r="JE36" s="449">
        <v>0</v>
      </c>
      <c r="JF36" s="449">
        <v>0</v>
      </c>
      <c r="JG36" s="450">
        <v>0</v>
      </c>
      <c r="JH36" s="448">
        <v>0</v>
      </c>
      <c r="JI36" s="449">
        <v>0</v>
      </c>
      <c r="JJ36" s="449">
        <v>0</v>
      </c>
      <c r="JK36" s="449">
        <v>0</v>
      </c>
      <c r="JL36" s="139">
        <v>0</v>
      </c>
      <c r="JM36" s="448">
        <v>1</v>
      </c>
      <c r="JN36" s="343">
        <v>32</v>
      </c>
      <c r="JO36" s="546">
        <v>3.125</v>
      </c>
      <c r="JP36" s="449">
        <v>0</v>
      </c>
      <c r="JQ36" s="449">
        <v>0</v>
      </c>
      <c r="JR36" s="450">
        <v>0</v>
      </c>
      <c r="JS36" s="127">
        <v>7</v>
      </c>
      <c r="JT36" s="449">
        <v>0</v>
      </c>
      <c r="JU36" s="449">
        <v>0</v>
      </c>
      <c r="JV36" s="707">
        <v>0</v>
      </c>
      <c r="JW36" s="127">
        <v>3</v>
      </c>
      <c r="JX36" s="449">
        <v>0</v>
      </c>
      <c r="JY36" s="449">
        <v>1</v>
      </c>
      <c r="JZ36" s="707">
        <v>33.333333333333329</v>
      </c>
      <c r="KA36" s="127">
        <v>5</v>
      </c>
      <c r="KB36" s="449">
        <v>0</v>
      </c>
      <c r="KC36" s="449">
        <v>0</v>
      </c>
      <c r="KD36" s="708">
        <v>0</v>
      </c>
      <c r="KE36" s="448">
        <v>0</v>
      </c>
      <c r="KF36" s="449">
        <v>0</v>
      </c>
      <c r="KG36" s="449">
        <v>0</v>
      </c>
      <c r="KH36" s="449">
        <v>0</v>
      </c>
      <c r="KI36" s="450">
        <v>0</v>
      </c>
      <c r="KJ36" s="766">
        <v>0</v>
      </c>
      <c r="KK36" s="767">
        <v>0</v>
      </c>
      <c r="KL36" s="767">
        <v>0</v>
      </c>
      <c r="KM36" s="767">
        <v>0</v>
      </c>
      <c r="KN36" s="768">
        <v>0</v>
      </c>
    </row>
    <row r="37" spans="1:300" s="97" customFormat="1" ht="27" customHeight="1" x14ac:dyDescent="0.3">
      <c r="A37" s="291">
        <v>1453</v>
      </c>
      <c r="B37" s="292" t="s">
        <v>129</v>
      </c>
      <c r="C37" s="127">
        <v>2</v>
      </c>
      <c r="D37" s="540">
        <v>0</v>
      </c>
      <c r="E37" s="540">
        <v>0</v>
      </c>
      <c r="F37" s="540">
        <v>0</v>
      </c>
      <c r="G37" s="142">
        <v>0</v>
      </c>
      <c r="H37" s="540">
        <v>0</v>
      </c>
      <c r="I37" s="541">
        <v>0</v>
      </c>
      <c r="J37" s="542">
        <v>0</v>
      </c>
      <c r="K37" s="540">
        <v>1</v>
      </c>
      <c r="L37" s="543">
        <v>0</v>
      </c>
      <c r="M37" s="347">
        <v>0</v>
      </c>
      <c r="N37" s="540">
        <v>0</v>
      </c>
      <c r="O37" s="540">
        <v>1</v>
      </c>
      <c r="P37" s="540">
        <v>0</v>
      </c>
      <c r="Q37" s="145">
        <v>0</v>
      </c>
      <c r="R37" s="540">
        <v>0</v>
      </c>
      <c r="S37" s="541">
        <v>1</v>
      </c>
      <c r="T37" s="542">
        <v>0</v>
      </c>
      <c r="U37" s="543">
        <v>1</v>
      </c>
      <c r="V37" s="540">
        <v>0</v>
      </c>
      <c r="W37" s="541">
        <v>0</v>
      </c>
      <c r="X37" s="542">
        <v>0</v>
      </c>
      <c r="Y37" s="540">
        <v>0</v>
      </c>
      <c r="Z37" s="543">
        <v>0</v>
      </c>
      <c r="AA37" s="459">
        <v>0</v>
      </c>
      <c r="AB37" s="296" t="s">
        <v>129</v>
      </c>
      <c r="AC37" s="127">
        <v>2</v>
      </c>
      <c r="AD37" s="448">
        <v>0</v>
      </c>
      <c r="AE37" s="340">
        <v>0</v>
      </c>
      <c r="AF37" s="449">
        <v>0</v>
      </c>
      <c r="AG37" s="464">
        <v>0</v>
      </c>
      <c r="AH37" s="448">
        <v>0</v>
      </c>
      <c r="AI37" s="463">
        <v>0</v>
      </c>
      <c r="AJ37" s="465">
        <v>0</v>
      </c>
      <c r="AK37" s="449">
        <v>0</v>
      </c>
      <c r="AL37" s="449">
        <v>0</v>
      </c>
      <c r="AM37" s="139">
        <v>0</v>
      </c>
      <c r="AN37" s="459">
        <v>0</v>
      </c>
      <c r="AO37" s="145">
        <v>0</v>
      </c>
      <c r="AP37" s="449">
        <v>0</v>
      </c>
      <c r="AQ37" s="139">
        <v>0</v>
      </c>
      <c r="AR37" s="449">
        <v>0</v>
      </c>
      <c r="AS37" s="449">
        <v>0</v>
      </c>
      <c r="AT37" s="449">
        <v>0</v>
      </c>
      <c r="AU37" s="450">
        <v>0</v>
      </c>
      <c r="AV37" s="145">
        <v>0</v>
      </c>
      <c r="AW37" s="449">
        <v>0</v>
      </c>
      <c r="AX37" s="449">
        <v>0</v>
      </c>
      <c r="AY37" s="450">
        <v>0</v>
      </c>
      <c r="AZ37" s="145">
        <v>0</v>
      </c>
      <c r="BA37" s="449">
        <v>0</v>
      </c>
      <c r="BB37" s="450">
        <v>0</v>
      </c>
      <c r="BC37" s="127">
        <v>0</v>
      </c>
      <c r="BD37" s="127">
        <v>0</v>
      </c>
      <c r="BE37" s="691" t="s">
        <v>129</v>
      </c>
      <c r="BF37" s="127">
        <v>2</v>
      </c>
      <c r="BG37" s="449">
        <v>0</v>
      </c>
      <c r="BH37" s="449">
        <v>0</v>
      </c>
      <c r="BI37" s="463">
        <v>0</v>
      </c>
      <c r="BJ37" s="463">
        <v>0</v>
      </c>
      <c r="BK37" s="464">
        <v>0</v>
      </c>
      <c r="BL37" s="448">
        <v>0</v>
      </c>
      <c r="BM37" s="463">
        <v>0</v>
      </c>
      <c r="BN37" s="463">
        <v>0</v>
      </c>
      <c r="BO37" s="464">
        <v>0</v>
      </c>
      <c r="BP37" s="145">
        <v>0</v>
      </c>
      <c r="BQ37" s="449">
        <v>0</v>
      </c>
      <c r="BR37" s="463">
        <v>0</v>
      </c>
      <c r="BS37" s="463">
        <v>0</v>
      </c>
      <c r="BT37" s="130">
        <v>0</v>
      </c>
      <c r="BU37" s="463">
        <v>0</v>
      </c>
      <c r="BV37" s="463">
        <v>0</v>
      </c>
      <c r="BW37" s="463">
        <v>0</v>
      </c>
      <c r="BX37" s="465">
        <v>0</v>
      </c>
      <c r="BY37" s="449">
        <v>0</v>
      </c>
      <c r="BZ37" s="464">
        <v>0</v>
      </c>
      <c r="CA37" s="145">
        <v>0</v>
      </c>
      <c r="CB37" s="448">
        <v>0</v>
      </c>
      <c r="CC37" s="465">
        <v>0</v>
      </c>
      <c r="CD37" s="139">
        <v>0</v>
      </c>
      <c r="CE37" s="65"/>
      <c r="CF37" s="296" t="s">
        <v>129</v>
      </c>
      <c r="CG37" s="127">
        <v>2</v>
      </c>
      <c r="CH37" s="449">
        <v>0</v>
      </c>
      <c r="CI37" s="449">
        <v>0</v>
      </c>
      <c r="CJ37" s="449">
        <v>0</v>
      </c>
      <c r="CK37" s="449">
        <v>0</v>
      </c>
      <c r="CL37" s="450">
        <v>0</v>
      </c>
      <c r="CM37" s="448">
        <v>0</v>
      </c>
      <c r="CN37" s="449">
        <v>0</v>
      </c>
      <c r="CO37" s="449">
        <v>0</v>
      </c>
      <c r="CP37" s="449">
        <v>0</v>
      </c>
      <c r="CQ37" s="449">
        <v>0</v>
      </c>
      <c r="CR37" s="449">
        <v>0</v>
      </c>
      <c r="CS37" s="449">
        <v>0</v>
      </c>
      <c r="CT37" s="449">
        <v>0</v>
      </c>
      <c r="CU37" s="139">
        <v>0</v>
      </c>
      <c r="CV37" s="449">
        <v>0</v>
      </c>
      <c r="CW37" s="449">
        <v>0</v>
      </c>
      <c r="CX37" s="127">
        <v>0</v>
      </c>
      <c r="CY37" s="65"/>
      <c r="CZ37" s="296" t="s">
        <v>129</v>
      </c>
      <c r="DA37" s="127">
        <v>2</v>
      </c>
      <c r="DB37" s="449">
        <v>0</v>
      </c>
      <c r="DC37" s="463">
        <v>0</v>
      </c>
      <c r="DD37" s="463">
        <v>0</v>
      </c>
      <c r="DE37" s="464">
        <v>0</v>
      </c>
      <c r="DF37" s="448">
        <v>0</v>
      </c>
      <c r="DG37" s="463">
        <v>0</v>
      </c>
      <c r="DH37" s="464">
        <v>0</v>
      </c>
      <c r="DI37" s="145">
        <v>0</v>
      </c>
      <c r="DJ37" s="449">
        <v>0</v>
      </c>
      <c r="DK37" s="463">
        <v>0</v>
      </c>
      <c r="DL37" s="464">
        <v>0</v>
      </c>
      <c r="DM37" s="145">
        <v>0</v>
      </c>
      <c r="DN37" s="449">
        <v>0</v>
      </c>
      <c r="DO37" s="465">
        <v>0</v>
      </c>
      <c r="DP37" s="449">
        <v>0</v>
      </c>
      <c r="DQ37" s="464">
        <v>0</v>
      </c>
      <c r="DR37" s="145">
        <v>0</v>
      </c>
      <c r="DS37" s="450">
        <v>1</v>
      </c>
      <c r="DT37" s="145">
        <v>50</v>
      </c>
      <c r="DU37" s="450">
        <v>1</v>
      </c>
      <c r="DV37" s="145">
        <v>50</v>
      </c>
      <c r="DW37" s="139">
        <v>0</v>
      </c>
      <c r="DX37" s="65"/>
      <c r="DY37" s="296" t="s">
        <v>129</v>
      </c>
      <c r="DZ37" s="449">
        <v>0</v>
      </c>
      <c r="EA37" s="463">
        <v>0</v>
      </c>
      <c r="EB37" s="464">
        <v>0</v>
      </c>
      <c r="EC37" s="448">
        <v>0</v>
      </c>
      <c r="ED37" s="463">
        <v>0</v>
      </c>
      <c r="EE37" s="465">
        <v>0</v>
      </c>
      <c r="EF37" s="449">
        <v>0</v>
      </c>
      <c r="EG37" s="463">
        <v>0</v>
      </c>
      <c r="EH37" s="464">
        <v>0</v>
      </c>
      <c r="EI37" s="448">
        <v>2</v>
      </c>
      <c r="EJ37" s="463">
        <v>0</v>
      </c>
      <c r="EK37" s="465">
        <v>0</v>
      </c>
      <c r="EL37" s="449">
        <v>0</v>
      </c>
      <c r="EM37" s="463">
        <v>0</v>
      </c>
      <c r="EN37" s="464">
        <v>0</v>
      </c>
      <c r="EO37" s="448">
        <v>0</v>
      </c>
      <c r="EP37" s="463">
        <v>0</v>
      </c>
      <c r="EQ37" s="465">
        <v>0</v>
      </c>
      <c r="ER37" s="459">
        <v>2</v>
      </c>
      <c r="ES37" s="544">
        <v>0</v>
      </c>
      <c r="ET37" s="449">
        <v>0</v>
      </c>
      <c r="EU37" s="463">
        <v>0</v>
      </c>
      <c r="EV37" s="463">
        <v>0</v>
      </c>
      <c r="EW37" s="463">
        <v>0</v>
      </c>
      <c r="EX37" s="465">
        <v>0</v>
      </c>
      <c r="EY37" s="449">
        <v>0</v>
      </c>
      <c r="EZ37" s="463">
        <v>0</v>
      </c>
      <c r="FA37" s="464">
        <v>0</v>
      </c>
      <c r="FB37" s="448">
        <v>0</v>
      </c>
      <c r="FC37" s="463">
        <v>0</v>
      </c>
      <c r="FD37" s="465">
        <v>0</v>
      </c>
      <c r="FE37" s="449">
        <v>0</v>
      </c>
      <c r="FF37" s="463">
        <v>0</v>
      </c>
      <c r="FG37" s="464">
        <v>0</v>
      </c>
      <c r="FH37" s="448">
        <v>0</v>
      </c>
      <c r="FI37" s="463">
        <v>0</v>
      </c>
      <c r="FJ37" s="465">
        <v>0</v>
      </c>
      <c r="FK37" s="449">
        <v>0</v>
      </c>
      <c r="FL37" s="463">
        <v>0</v>
      </c>
      <c r="FM37" s="464">
        <v>0</v>
      </c>
      <c r="FN37" s="448">
        <v>0</v>
      </c>
      <c r="FO37" s="463">
        <v>0</v>
      </c>
      <c r="FP37" s="465">
        <v>0</v>
      </c>
      <c r="FQ37" s="139">
        <v>0</v>
      </c>
      <c r="FR37" s="65"/>
      <c r="FS37" s="296" t="s">
        <v>129</v>
      </c>
      <c r="FT37" s="506">
        <v>16</v>
      </c>
      <c r="FU37" s="545">
        <v>6.25</v>
      </c>
      <c r="FV37" s="448">
        <v>0</v>
      </c>
      <c r="FW37" s="449">
        <v>0</v>
      </c>
      <c r="FX37" s="449">
        <v>0</v>
      </c>
      <c r="FY37" s="449">
        <v>0</v>
      </c>
      <c r="FZ37" s="139">
        <v>0</v>
      </c>
      <c r="GA37" s="449">
        <v>0</v>
      </c>
      <c r="GB37" s="449">
        <v>0</v>
      </c>
      <c r="GC37" s="449">
        <v>0</v>
      </c>
      <c r="GD37" s="449">
        <v>1</v>
      </c>
      <c r="GE37" s="139">
        <v>0</v>
      </c>
      <c r="GF37" s="450">
        <v>5</v>
      </c>
      <c r="GG37" s="127">
        <v>22</v>
      </c>
      <c r="GH37" s="339">
        <v>0.22727272727272727</v>
      </c>
      <c r="GI37" s="449">
        <v>0</v>
      </c>
      <c r="GJ37" s="449">
        <v>0</v>
      </c>
      <c r="GK37" s="449">
        <v>0</v>
      </c>
      <c r="GL37" s="449">
        <v>0</v>
      </c>
      <c r="GM37" s="449">
        <v>0</v>
      </c>
      <c r="GN37" s="449">
        <v>0</v>
      </c>
      <c r="GO37" s="449">
        <v>0</v>
      </c>
      <c r="GP37" s="449">
        <v>0</v>
      </c>
      <c r="GQ37" s="139">
        <v>0</v>
      </c>
      <c r="GR37" s="65"/>
      <c r="GS37" s="296" t="s">
        <v>129</v>
      </c>
      <c r="GT37" s="449">
        <v>0</v>
      </c>
      <c r="GU37" s="449">
        <v>0</v>
      </c>
      <c r="GV37" s="449">
        <v>0</v>
      </c>
      <c r="GW37" s="449">
        <v>0</v>
      </c>
      <c r="GX37" s="449">
        <v>0</v>
      </c>
      <c r="GY37" s="449">
        <v>0</v>
      </c>
      <c r="GZ37" s="449">
        <v>0</v>
      </c>
      <c r="HA37" s="139">
        <v>1</v>
      </c>
      <c r="HB37" s="448">
        <v>2</v>
      </c>
      <c r="HC37" s="340">
        <v>0</v>
      </c>
      <c r="HD37" s="448">
        <v>0</v>
      </c>
      <c r="HE37" s="449">
        <v>0</v>
      </c>
      <c r="HF37" s="449">
        <v>0</v>
      </c>
      <c r="HG37" s="449">
        <v>0</v>
      </c>
      <c r="HH37" s="139">
        <v>0</v>
      </c>
      <c r="HI37" s="449">
        <v>0</v>
      </c>
      <c r="HJ37" s="449">
        <v>0</v>
      </c>
      <c r="HK37" s="449">
        <v>0</v>
      </c>
      <c r="HL37" s="449">
        <v>0</v>
      </c>
      <c r="HM37" s="449">
        <v>0</v>
      </c>
      <c r="HN37" s="449">
        <v>0</v>
      </c>
      <c r="HO37" s="449">
        <v>0</v>
      </c>
      <c r="HP37" s="139">
        <v>0</v>
      </c>
      <c r="HQ37" s="65"/>
      <c r="HR37" s="296" t="s">
        <v>129</v>
      </c>
      <c r="HS37" s="448">
        <v>0</v>
      </c>
      <c r="HT37" s="449">
        <v>0</v>
      </c>
      <c r="HU37" s="449">
        <v>0</v>
      </c>
      <c r="HV37" s="449">
        <v>0</v>
      </c>
      <c r="HW37" s="449">
        <v>0</v>
      </c>
      <c r="HX37" s="449">
        <v>0</v>
      </c>
      <c r="HY37" s="449">
        <v>0</v>
      </c>
      <c r="HZ37" s="449">
        <v>0</v>
      </c>
      <c r="IA37" s="449">
        <v>0</v>
      </c>
      <c r="IB37" s="449">
        <v>0</v>
      </c>
      <c r="IC37" s="449">
        <v>0</v>
      </c>
      <c r="ID37" s="449">
        <v>0</v>
      </c>
      <c r="IE37" s="449">
        <v>0</v>
      </c>
      <c r="IF37" s="449">
        <v>0</v>
      </c>
      <c r="IG37" s="139">
        <v>0</v>
      </c>
      <c r="IH37" s="448">
        <v>0</v>
      </c>
      <c r="II37" s="449">
        <v>0</v>
      </c>
      <c r="IJ37" s="450">
        <v>0</v>
      </c>
      <c r="IK37" s="448">
        <v>0</v>
      </c>
      <c r="IL37" s="449">
        <v>0</v>
      </c>
      <c r="IM37" s="139">
        <v>0</v>
      </c>
      <c r="IN37" s="449">
        <v>0</v>
      </c>
      <c r="IO37" s="449">
        <v>0</v>
      </c>
      <c r="IP37" s="139">
        <v>0</v>
      </c>
      <c r="IQ37" s="449">
        <v>0</v>
      </c>
      <c r="IR37" s="449">
        <v>0</v>
      </c>
      <c r="IS37" s="449">
        <v>0</v>
      </c>
      <c r="IT37" s="449">
        <v>0</v>
      </c>
      <c r="IU37" s="139">
        <v>0</v>
      </c>
      <c r="IV37" s="65"/>
      <c r="IW37" s="296" t="s">
        <v>129</v>
      </c>
      <c r="IX37" s="448">
        <v>0</v>
      </c>
      <c r="IY37" s="449">
        <v>0</v>
      </c>
      <c r="IZ37" s="449">
        <v>0</v>
      </c>
      <c r="JA37" s="449">
        <v>0</v>
      </c>
      <c r="JB37" s="139">
        <v>0</v>
      </c>
      <c r="JC37" s="449">
        <v>0</v>
      </c>
      <c r="JD37" s="449">
        <v>0</v>
      </c>
      <c r="JE37" s="449">
        <v>0</v>
      </c>
      <c r="JF37" s="449">
        <v>0</v>
      </c>
      <c r="JG37" s="450">
        <v>0</v>
      </c>
      <c r="JH37" s="448">
        <v>0</v>
      </c>
      <c r="JI37" s="449">
        <v>0</v>
      </c>
      <c r="JJ37" s="449">
        <v>0</v>
      </c>
      <c r="JK37" s="449">
        <v>0</v>
      </c>
      <c r="JL37" s="139">
        <v>0</v>
      </c>
      <c r="JM37" s="448">
        <v>0</v>
      </c>
      <c r="JN37" s="343">
        <v>11</v>
      </c>
      <c r="JO37" s="546">
        <v>0</v>
      </c>
      <c r="JP37" s="449">
        <v>0</v>
      </c>
      <c r="JQ37" s="449">
        <v>0</v>
      </c>
      <c r="JR37" s="450">
        <v>0</v>
      </c>
      <c r="JS37" s="127">
        <v>2</v>
      </c>
      <c r="JT37" s="449">
        <v>0</v>
      </c>
      <c r="JU37" s="449">
        <v>0</v>
      </c>
      <c r="JV37" s="707">
        <v>0</v>
      </c>
      <c r="JW37" s="127">
        <v>2</v>
      </c>
      <c r="JX37" s="449">
        <v>0</v>
      </c>
      <c r="JY37" s="449">
        <v>0</v>
      </c>
      <c r="JZ37" s="707">
        <v>0</v>
      </c>
      <c r="KA37" s="127">
        <v>2</v>
      </c>
      <c r="KB37" s="449">
        <v>0</v>
      </c>
      <c r="KC37" s="449">
        <v>0</v>
      </c>
      <c r="KD37" s="708">
        <v>0</v>
      </c>
      <c r="KE37" s="448">
        <v>0</v>
      </c>
      <c r="KF37" s="449">
        <v>0</v>
      </c>
      <c r="KG37" s="449">
        <v>0</v>
      </c>
      <c r="KH37" s="449">
        <v>0</v>
      </c>
      <c r="KI37" s="450">
        <v>0</v>
      </c>
      <c r="KJ37" s="766">
        <v>0</v>
      </c>
      <c r="KK37" s="767">
        <v>0</v>
      </c>
      <c r="KL37" s="767">
        <v>0</v>
      </c>
      <c r="KM37" s="767">
        <v>0</v>
      </c>
      <c r="KN37" s="768">
        <v>0</v>
      </c>
    </row>
    <row r="38" spans="1:300" s="97" customFormat="1" ht="21" customHeight="1" x14ac:dyDescent="0.3">
      <c r="A38" s="291">
        <v>1454</v>
      </c>
      <c r="B38" s="292" t="s">
        <v>130</v>
      </c>
      <c r="C38" s="127">
        <v>4</v>
      </c>
      <c r="D38" s="540">
        <v>0</v>
      </c>
      <c r="E38" s="540">
        <v>0</v>
      </c>
      <c r="F38" s="540">
        <v>0</v>
      </c>
      <c r="G38" s="142">
        <v>0</v>
      </c>
      <c r="H38" s="540">
        <v>0</v>
      </c>
      <c r="I38" s="541">
        <v>0</v>
      </c>
      <c r="J38" s="542">
        <v>0</v>
      </c>
      <c r="K38" s="540">
        <v>0</v>
      </c>
      <c r="L38" s="543">
        <v>0</v>
      </c>
      <c r="M38" s="347">
        <v>0</v>
      </c>
      <c r="N38" s="540">
        <v>0</v>
      </c>
      <c r="O38" s="540">
        <v>0</v>
      </c>
      <c r="P38" s="540">
        <v>0</v>
      </c>
      <c r="Q38" s="145">
        <v>0</v>
      </c>
      <c r="R38" s="540">
        <v>0</v>
      </c>
      <c r="S38" s="541">
        <v>0</v>
      </c>
      <c r="T38" s="542">
        <v>0</v>
      </c>
      <c r="U38" s="543">
        <v>0</v>
      </c>
      <c r="V38" s="540">
        <v>0</v>
      </c>
      <c r="W38" s="541">
        <v>0</v>
      </c>
      <c r="X38" s="542">
        <v>0</v>
      </c>
      <c r="Y38" s="540">
        <v>0</v>
      </c>
      <c r="Z38" s="543">
        <v>0</v>
      </c>
      <c r="AA38" s="459">
        <v>0</v>
      </c>
      <c r="AB38" s="296" t="s">
        <v>130</v>
      </c>
      <c r="AC38" s="127">
        <v>3</v>
      </c>
      <c r="AD38" s="448">
        <v>0</v>
      </c>
      <c r="AE38" s="340">
        <v>0</v>
      </c>
      <c r="AF38" s="449">
        <v>0</v>
      </c>
      <c r="AG38" s="464">
        <v>0</v>
      </c>
      <c r="AH38" s="448">
        <v>0</v>
      </c>
      <c r="AI38" s="463">
        <v>0</v>
      </c>
      <c r="AJ38" s="465">
        <v>0</v>
      </c>
      <c r="AK38" s="449">
        <v>0</v>
      </c>
      <c r="AL38" s="449">
        <v>0</v>
      </c>
      <c r="AM38" s="139">
        <v>0</v>
      </c>
      <c r="AN38" s="459">
        <v>0</v>
      </c>
      <c r="AO38" s="145">
        <v>0</v>
      </c>
      <c r="AP38" s="449">
        <v>0</v>
      </c>
      <c r="AQ38" s="139">
        <v>0</v>
      </c>
      <c r="AR38" s="449">
        <v>0</v>
      </c>
      <c r="AS38" s="449">
        <v>0</v>
      </c>
      <c r="AT38" s="449">
        <v>0</v>
      </c>
      <c r="AU38" s="450">
        <v>0</v>
      </c>
      <c r="AV38" s="145">
        <v>0</v>
      </c>
      <c r="AW38" s="449">
        <v>0</v>
      </c>
      <c r="AX38" s="449">
        <v>0</v>
      </c>
      <c r="AY38" s="450">
        <v>0</v>
      </c>
      <c r="AZ38" s="145">
        <v>0</v>
      </c>
      <c r="BA38" s="449">
        <v>0</v>
      </c>
      <c r="BB38" s="450">
        <v>0</v>
      </c>
      <c r="BC38" s="127">
        <v>0</v>
      </c>
      <c r="BD38" s="127">
        <v>0</v>
      </c>
      <c r="BE38" s="691" t="s">
        <v>130</v>
      </c>
      <c r="BF38" s="127">
        <v>4</v>
      </c>
      <c r="BG38" s="449">
        <v>0</v>
      </c>
      <c r="BH38" s="449">
        <v>0</v>
      </c>
      <c r="BI38" s="463">
        <v>0</v>
      </c>
      <c r="BJ38" s="463">
        <v>0</v>
      </c>
      <c r="BK38" s="464">
        <v>0</v>
      </c>
      <c r="BL38" s="448">
        <v>0</v>
      </c>
      <c r="BM38" s="463">
        <v>0</v>
      </c>
      <c r="BN38" s="463">
        <v>0</v>
      </c>
      <c r="BO38" s="464">
        <v>0</v>
      </c>
      <c r="BP38" s="145">
        <v>0</v>
      </c>
      <c r="BQ38" s="449">
        <v>0</v>
      </c>
      <c r="BR38" s="463">
        <v>0</v>
      </c>
      <c r="BS38" s="463">
        <v>0</v>
      </c>
      <c r="BT38" s="130">
        <v>0</v>
      </c>
      <c r="BU38" s="463">
        <v>0</v>
      </c>
      <c r="BV38" s="463">
        <v>0</v>
      </c>
      <c r="BW38" s="463">
        <v>0</v>
      </c>
      <c r="BX38" s="465">
        <v>0</v>
      </c>
      <c r="BY38" s="449">
        <v>0</v>
      </c>
      <c r="BZ38" s="464">
        <v>0</v>
      </c>
      <c r="CA38" s="145">
        <v>0</v>
      </c>
      <c r="CB38" s="448">
        <v>0</v>
      </c>
      <c r="CC38" s="465">
        <v>0</v>
      </c>
      <c r="CD38" s="139">
        <v>0</v>
      </c>
      <c r="CE38" s="65"/>
      <c r="CF38" s="296" t="s">
        <v>130</v>
      </c>
      <c r="CG38" s="127">
        <v>4</v>
      </c>
      <c r="CH38" s="449">
        <v>0</v>
      </c>
      <c r="CI38" s="449">
        <v>1</v>
      </c>
      <c r="CJ38" s="449">
        <v>0</v>
      </c>
      <c r="CK38" s="449">
        <v>0</v>
      </c>
      <c r="CL38" s="450">
        <v>0</v>
      </c>
      <c r="CM38" s="448">
        <v>0</v>
      </c>
      <c r="CN38" s="449">
        <v>0</v>
      </c>
      <c r="CO38" s="449">
        <v>0</v>
      </c>
      <c r="CP38" s="449">
        <v>0</v>
      </c>
      <c r="CQ38" s="449">
        <v>0</v>
      </c>
      <c r="CR38" s="449">
        <v>0</v>
      </c>
      <c r="CS38" s="449">
        <v>0</v>
      </c>
      <c r="CT38" s="449">
        <v>0</v>
      </c>
      <c r="CU38" s="139">
        <v>0</v>
      </c>
      <c r="CV38" s="449">
        <v>0</v>
      </c>
      <c r="CW38" s="449">
        <v>0</v>
      </c>
      <c r="CX38" s="127">
        <v>0</v>
      </c>
      <c r="CY38" s="65"/>
      <c r="CZ38" s="296" t="s">
        <v>130</v>
      </c>
      <c r="DA38" s="127">
        <v>4</v>
      </c>
      <c r="DB38" s="449">
        <v>0</v>
      </c>
      <c r="DC38" s="463">
        <v>0</v>
      </c>
      <c r="DD38" s="463">
        <v>0</v>
      </c>
      <c r="DE38" s="464">
        <v>0</v>
      </c>
      <c r="DF38" s="448">
        <v>0</v>
      </c>
      <c r="DG38" s="463">
        <v>0</v>
      </c>
      <c r="DH38" s="464">
        <v>0</v>
      </c>
      <c r="DI38" s="145">
        <v>0</v>
      </c>
      <c r="DJ38" s="449">
        <v>0</v>
      </c>
      <c r="DK38" s="463">
        <v>0</v>
      </c>
      <c r="DL38" s="464">
        <v>0</v>
      </c>
      <c r="DM38" s="145">
        <v>0</v>
      </c>
      <c r="DN38" s="449">
        <v>0</v>
      </c>
      <c r="DO38" s="465">
        <v>0</v>
      </c>
      <c r="DP38" s="449">
        <v>0</v>
      </c>
      <c r="DQ38" s="464">
        <v>0</v>
      </c>
      <c r="DR38" s="145">
        <v>0</v>
      </c>
      <c r="DS38" s="450">
        <v>0</v>
      </c>
      <c r="DT38" s="145">
        <v>0</v>
      </c>
      <c r="DU38" s="450">
        <v>0</v>
      </c>
      <c r="DV38" s="145">
        <v>0</v>
      </c>
      <c r="DW38" s="139">
        <v>0</v>
      </c>
      <c r="DX38" s="65"/>
      <c r="DY38" s="296" t="s">
        <v>130</v>
      </c>
      <c r="DZ38" s="449">
        <v>0</v>
      </c>
      <c r="EA38" s="463">
        <v>0</v>
      </c>
      <c r="EB38" s="464">
        <v>0</v>
      </c>
      <c r="EC38" s="448">
        <v>0</v>
      </c>
      <c r="ED38" s="463">
        <v>0</v>
      </c>
      <c r="EE38" s="465">
        <v>0</v>
      </c>
      <c r="EF38" s="449">
        <v>0</v>
      </c>
      <c r="EG38" s="463">
        <v>0</v>
      </c>
      <c r="EH38" s="464">
        <v>0</v>
      </c>
      <c r="EI38" s="448">
        <v>5</v>
      </c>
      <c r="EJ38" s="463">
        <v>0</v>
      </c>
      <c r="EK38" s="465">
        <v>2</v>
      </c>
      <c r="EL38" s="449">
        <v>2</v>
      </c>
      <c r="EM38" s="463">
        <v>0</v>
      </c>
      <c r="EN38" s="464">
        <v>0</v>
      </c>
      <c r="EO38" s="448">
        <v>1</v>
      </c>
      <c r="EP38" s="463">
        <v>0</v>
      </c>
      <c r="EQ38" s="465">
        <v>0</v>
      </c>
      <c r="ER38" s="459">
        <v>4</v>
      </c>
      <c r="ES38" s="544">
        <v>0</v>
      </c>
      <c r="ET38" s="449">
        <v>0</v>
      </c>
      <c r="EU38" s="463">
        <v>0</v>
      </c>
      <c r="EV38" s="463">
        <v>0</v>
      </c>
      <c r="EW38" s="463">
        <v>0</v>
      </c>
      <c r="EX38" s="465">
        <v>0</v>
      </c>
      <c r="EY38" s="449">
        <v>0</v>
      </c>
      <c r="EZ38" s="463">
        <v>0</v>
      </c>
      <c r="FA38" s="464">
        <v>0</v>
      </c>
      <c r="FB38" s="448">
        <v>0</v>
      </c>
      <c r="FC38" s="463">
        <v>0</v>
      </c>
      <c r="FD38" s="465">
        <v>0</v>
      </c>
      <c r="FE38" s="449">
        <v>0</v>
      </c>
      <c r="FF38" s="463">
        <v>0</v>
      </c>
      <c r="FG38" s="464">
        <v>0</v>
      </c>
      <c r="FH38" s="448">
        <v>1</v>
      </c>
      <c r="FI38" s="463">
        <v>0</v>
      </c>
      <c r="FJ38" s="465">
        <v>0</v>
      </c>
      <c r="FK38" s="449">
        <v>6</v>
      </c>
      <c r="FL38" s="463">
        <v>2</v>
      </c>
      <c r="FM38" s="464">
        <v>3</v>
      </c>
      <c r="FN38" s="448">
        <v>0</v>
      </c>
      <c r="FO38" s="463">
        <v>0</v>
      </c>
      <c r="FP38" s="465">
        <v>0</v>
      </c>
      <c r="FQ38" s="139">
        <v>0</v>
      </c>
      <c r="FR38" s="65"/>
      <c r="FS38" s="296" t="s">
        <v>130</v>
      </c>
      <c r="FT38" s="506">
        <v>33</v>
      </c>
      <c r="FU38" s="545">
        <v>6.0606060606060606</v>
      </c>
      <c r="FV38" s="448">
        <v>0</v>
      </c>
      <c r="FW38" s="449">
        <v>0</v>
      </c>
      <c r="FX38" s="449">
        <v>0</v>
      </c>
      <c r="FY38" s="449">
        <v>0</v>
      </c>
      <c r="FZ38" s="139">
        <v>1</v>
      </c>
      <c r="GA38" s="449">
        <v>0</v>
      </c>
      <c r="GB38" s="449">
        <v>0</v>
      </c>
      <c r="GC38" s="449">
        <v>0</v>
      </c>
      <c r="GD38" s="449">
        <v>1</v>
      </c>
      <c r="GE38" s="139">
        <v>0</v>
      </c>
      <c r="GF38" s="450">
        <v>7</v>
      </c>
      <c r="GG38" s="127">
        <v>43</v>
      </c>
      <c r="GH38" s="339">
        <v>0.16279069767441862</v>
      </c>
      <c r="GI38" s="449">
        <v>0</v>
      </c>
      <c r="GJ38" s="449">
        <v>0</v>
      </c>
      <c r="GK38" s="449">
        <v>1</v>
      </c>
      <c r="GL38" s="449">
        <v>0</v>
      </c>
      <c r="GM38" s="449">
        <v>0</v>
      </c>
      <c r="GN38" s="449">
        <v>0</v>
      </c>
      <c r="GO38" s="449">
        <v>0</v>
      </c>
      <c r="GP38" s="449">
        <v>0</v>
      </c>
      <c r="GQ38" s="139">
        <v>0</v>
      </c>
      <c r="GR38" s="65"/>
      <c r="GS38" s="296" t="s">
        <v>130</v>
      </c>
      <c r="GT38" s="449">
        <v>0</v>
      </c>
      <c r="GU38" s="449">
        <v>0</v>
      </c>
      <c r="GV38" s="449">
        <v>0</v>
      </c>
      <c r="GW38" s="449">
        <v>0</v>
      </c>
      <c r="GX38" s="449">
        <v>0</v>
      </c>
      <c r="GY38" s="449">
        <v>0</v>
      </c>
      <c r="GZ38" s="449">
        <v>0</v>
      </c>
      <c r="HA38" s="139">
        <v>0</v>
      </c>
      <c r="HB38" s="448">
        <v>4</v>
      </c>
      <c r="HC38" s="340">
        <v>0</v>
      </c>
      <c r="HD38" s="448">
        <v>0</v>
      </c>
      <c r="HE38" s="449">
        <v>0</v>
      </c>
      <c r="HF38" s="449">
        <v>0</v>
      </c>
      <c r="HG38" s="449">
        <v>0</v>
      </c>
      <c r="HH38" s="139">
        <v>0</v>
      </c>
      <c r="HI38" s="449">
        <v>0</v>
      </c>
      <c r="HJ38" s="449">
        <v>0</v>
      </c>
      <c r="HK38" s="449">
        <v>0</v>
      </c>
      <c r="HL38" s="449">
        <v>0</v>
      </c>
      <c r="HM38" s="449">
        <v>0</v>
      </c>
      <c r="HN38" s="449">
        <v>0</v>
      </c>
      <c r="HO38" s="449">
        <v>0</v>
      </c>
      <c r="HP38" s="139">
        <v>0</v>
      </c>
      <c r="HQ38" s="65"/>
      <c r="HR38" s="296" t="s">
        <v>130</v>
      </c>
      <c r="HS38" s="448">
        <v>0</v>
      </c>
      <c r="HT38" s="449">
        <v>0</v>
      </c>
      <c r="HU38" s="449">
        <v>0</v>
      </c>
      <c r="HV38" s="449">
        <v>0</v>
      </c>
      <c r="HW38" s="449">
        <v>0</v>
      </c>
      <c r="HX38" s="449">
        <v>0</v>
      </c>
      <c r="HY38" s="449">
        <v>0</v>
      </c>
      <c r="HZ38" s="449">
        <v>0</v>
      </c>
      <c r="IA38" s="449">
        <v>0</v>
      </c>
      <c r="IB38" s="449">
        <v>0</v>
      </c>
      <c r="IC38" s="449">
        <v>0</v>
      </c>
      <c r="ID38" s="449">
        <v>0</v>
      </c>
      <c r="IE38" s="449">
        <v>0</v>
      </c>
      <c r="IF38" s="449">
        <v>0</v>
      </c>
      <c r="IG38" s="139">
        <v>0</v>
      </c>
      <c r="IH38" s="448">
        <v>0</v>
      </c>
      <c r="II38" s="449">
        <v>0</v>
      </c>
      <c r="IJ38" s="450">
        <v>0</v>
      </c>
      <c r="IK38" s="448">
        <v>0</v>
      </c>
      <c r="IL38" s="449">
        <v>0</v>
      </c>
      <c r="IM38" s="139">
        <v>0</v>
      </c>
      <c r="IN38" s="449">
        <v>0</v>
      </c>
      <c r="IO38" s="449">
        <v>0</v>
      </c>
      <c r="IP38" s="139">
        <v>0</v>
      </c>
      <c r="IQ38" s="449">
        <v>0</v>
      </c>
      <c r="IR38" s="449">
        <v>0</v>
      </c>
      <c r="IS38" s="449">
        <v>0</v>
      </c>
      <c r="IT38" s="449">
        <v>0</v>
      </c>
      <c r="IU38" s="139">
        <v>0</v>
      </c>
      <c r="IV38" s="65"/>
      <c r="IW38" s="296" t="s">
        <v>130</v>
      </c>
      <c r="IX38" s="448">
        <v>0</v>
      </c>
      <c r="IY38" s="449">
        <v>0</v>
      </c>
      <c r="IZ38" s="449">
        <v>0</v>
      </c>
      <c r="JA38" s="449">
        <v>0</v>
      </c>
      <c r="JB38" s="139">
        <v>0</v>
      </c>
      <c r="JC38" s="449">
        <v>0</v>
      </c>
      <c r="JD38" s="449">
        <v>0</v>
      </c>
      <c r="JE38" s="449">
        <v>0</v>
      </c>
      <c r="JF38" s="449">
        <v>0</v>
      </c>
      <c r="JG38" s="450">
        <v>0</v>
      </c>
      <c r="JH38" s="448">
        <v>0</v>
      </c>
      <c r="JI38" s="449">
        <v>0</v>
      </c>
      <c r="JJ38" s="449">
        <v>0</v>
      </c>
      <c r="JK38" s="449">
        <v>0</v>
      </c>
      <c r="JL38" s="139">
        <v>0</v>
      </c>
      <c r="JM38" s="448">
        <v>2</v>
      </c>
      <c r="JN38" s="343">
        <v>22</v>
      </c>
      <c r="JO38" s="546">
        <v>9.0909090909090917</v>
      </c>
      <c r="JP38" s="449">
        <v>0</v>
      </c>
      <c r="JQ38" s="449">
        <v>0</v>
      </c>
      <c r="JR38" s="450">
        <v>0</v>
      </c>
      <c r="JS38" s="127">
        <v>5</v>
      </c>
      <c r="JT38" s="449">
        <v>0</v>
      </c>
      <c r="JU38" s="449">
        <v>0</v>
      </c>
      <c r="JV38" s="707">
        <v>0</v>
      </c>
      <c r="JW38" s="127">
        <v>2</v>
      </c>
      <c r="JX38" s="449">
        <v>0</v>
      </c>
      <c r="JY38" s="449">
        <v>0</v>
      </c>
      <c r="JZ38" s="707">
        <v>0</v>
      </c>
      <c r="KA38" s="127">
        <v>3</v>
      </c>
      <c r="KB38" s="449">
        <v>0</v>
      </c>
      <c r="KC38" s="449">
        <v>0</v>
      </c>
      <c r="KD38" s="708">
        <v>0</v>
      </c>
      <c r="KE38" s="448">
        <v>0</v>
      </c>
      <c r="KF38" s="449">
        <v>0</v>
      </c>
      <c r="KG38" s="449">
        <v>0</v>
      </c>
      <c r="KH38" s="449">
        <v>0</v>
      </c>
      <c r="KI38" s="450">
        <v>0</v>
      </c>
      <c r="KJ38" s="766">
        <v>0</v>
      </c>
      <c r="KK38" s="767">
        <v>0</v>
      </c>
      <c r="KL38" s="767">
        <v>0</v>
      </c>
      <c r="KM38" s="767">
        <v>0</v>
      </c>
      <c r="KN38" s="768">
        <v>0</v>
      </c>
    </row>
    <row r="39" spans="1:300" s="97" customFormat="1" ht="27" customHeight="1" x14ac:dyDescent="0.3">
      <c r="A39" s="548"/>
      <c r="B39" s="549" t="s">
        <v>116</v>
      </c>
      <c r="C39" s="550">
        <v>120</v>
      </c>
      <c r="D39" s="551">
        <f>SUM(D40:D43)</f>
        <v>0</v>
      </c>
      <c r="E39" s="551">
        <f t="shared" ref="E39:AA39" si="206">SUM(E40:E43)</f>
        <v>0</v>
      </c>
      <c r="F39" s="551">
        <f t="shared" si="206"/>
        <v>0</v>
      </c>
      <c r="G39" s="552">
        <f t="shared" si="172"/>
        <v>0</v>
      </c>
      <c r="H39" s="551">
        <f t="shared" si="206"/>
        <v>0</v>
      </c>
      <c r="I39" s="553">
        <f t="shared" si="206"/>
        <v>0</v>
      </c>
      <c r="J39" s="554">
        <f t="shared" si="206"/>
        <v>6</v>
      </c>
      <c r="K39" s="551">
        <f t="shared" si="206"/>
        <v>8</v>
      </c>
      <c r="L39" s="555">
        <f t="shared" si="206"/>
        <v>11</v>
      </c>
      <c r="M39" s="144">
        <f t="shared" si="173"/>
        <v>9.1666666666666661</v>
      </c>
      <c r="N39" s="551">
        <f t="shared" si="206"/>
        <v>6</v>
      </c>
      <c r="O39" s="551">
        <f t="shared" si="206"/>
        <v>8</v>
      </c>
      <c r="P39" s="551">
        <f t="shared" si="206"/>
        <v>11</v>
      </c>
      <c r="Q39" s="146">
        <f t="shared" si="174"/>
        <v>9.1666666666666661</v>
      </c>
      <c r="R39" s="551">
        <f t="shared" si="206"/>
        <v>6</v>
      </c>
      <c r="S39" s="553">
        <f t="shared" si="206"/>
        <v>8</v>
      </c>
      <c r="T39" s="554">
        <f t="shared" si="206"/>
        <v>6</v>
      </c>
      <c r="U39" s="555">
        <f t="shared" si="206"/>
        <v>8</v>
      </c>
      <c r="V39" s="551">
        <f t="shared" si="206"/>
        <v>27</v>
      </c>
      <c r="W39" s="553">
        <f t="shared" si="206"/>
        <v>0</v>
      </c>
      <c r="X39" s="554">
        <f t="shared" si="206"/>
        <v>0</v>
      </c>
      <c r="Y39" s="551">
        <f t="shared" si="206"/>
        <v>0</v>
      </c>
      <c r="Z39" s="555">
        <f t="shared" si="206"/>
        <v>0</v>
      </c>
      <c r="AA39" s="553">
        <f t="shared" si="206"/>
        <v>18</v>
      </c>
      <c r="AB39" s="556" t="s">
        <v>116</v>
      </c>
      <c r="AC39" s="550">
        <v>140</v>
      </c>
      <c r="AD39" s="554">
        <f t="shared" ref="AD39:BD39" si="207">SUM(AD40:AD43)</f>
        <v>13</v>
      </c>
      <c r="AE39" s="558">
        <f t="shared" si="134"/>
        <v>9.2857142857142865</v>
      </c>
      <c r="AF39" s="551">
        <f t="shared" si="207"/>
        <v>13</v>
      </c>
      <c r="AG39" s="559">
        <f t="shared" si="207"/>
        <v>13</v>
      </c>
      <c r="AH39" s="554">
        <f t="shared" si="207"/>
        <v>0</v>
      </c>
      <c r="AI39" s="560">
        <f t="shared" si="207"/>
        <v>0</v>
      </c>
      <c r="AJ39" s="561">
        <f t="shared" si="207"/>
        <v>20</v>
      </c>
      <c r="AK39" s="551">
        <f t="shared" si="207"/>
        <v>0</v>
      </c>
      <c r="AL39" s="551">
        <f t="shared" si="207"/>
        <v>0</v>
      </c>
      <c r="AM39" s="555">
        <f t="shared" si="207"/>
        <v>8</v>
      </c>
      <c r="AN39" s="562">
        <f t="shared" si="207"/>
        <v>10</v>
      </c>
      <c r="AO39" s="146">
        <f t="shared" si="135"/>
        <v>7.1428571428571423</v>
      </c>
      <c r="AP39" s="551">
        <f t="shared" si="207"/>
        <v>0</v>
      </c>
      <c r="AQ39" s="555">
        <f t="shared" si="207"/>
        <v>10</v>
      </c>
      <c r="AR39" s="551">
        <f t="shared" si="207"/>
        <v>0</v>
      </c>
      <c r="AS39" s="551">
        <f t="shared" si="207"/>
        <v>0</v>
      </c>
      <c r="AT39" s="551">
        <f t="shared" si="207"/>
        <v>0</v>
      </c>
      <c r="AU39" s="553">
        <f t="shared" si="207"/>
        <v>0</v>
      </c>
      <c r="AV39" s="146">
        <f t="shared" si="136"/>
        <v>0</v>
      </c>
      <c r="AW39" s="551">
        <f t="shared" si="207"/>
        <v>0</v>
      </c>
      <c r="AX39" s="551">
        <f t="shared" si="207"/>
        <v>0</v>
      </c>
      <c r="AY39" s="553">
        <f t="shared" si="207"/>
        <v>0</v>
      </c>
      <c r="AZ39" s="146">
        <f t="shared" si="137"/>
        <v>0</v>
      </c>
      <c r="BA39" s="551">
        <f t="shared" si="207"/>
        <v>0</v>
      </c>
      <c r="BB39" s="553">
        <f t="shared" si="207"/>
        <v>0</v>
      </c>
      <c r="BC39" s="563">
        <f t="shared" si="207"/>
        <v>8</v>
      </c>
      <c r="BD39" s="563">
        <f t="shared" si="207"/>
        <v>10</v>
      </c>
      <c r="BE39" s="556" t="s">
        <v>116</v>
      </c>
      <c r="BF39" s="550">
        <v>155</v>
      </c>
      <c r="BG39" s="551">
        <f t="shared" ref="BG39:CD39" si="208">SUM(BG40:BG43)</f>
        <v>0</v>
      </c>
      <c r="BH39" s="560">
        <f t="shared" si="208"/>
        <v>24</v>
      </c>
      <c r="BI39" s="560">
        <f t="shared" si="208"/>
        <v>0</v>
      </c>
      <c r="BJ39" s="560">
        <f t="shared" si="208"/>
        <v>1</v>
      </c>
      <c r="BK39" s="559">
        <f t="shared" si="208"/>
        <v>0</v>
      </c>
      <c r="BL39" s="554">
        <f t="shared" si="208"/>
        <v>0</v>
      </c>
      <c r="BM39" s="560">
        <f t="shared" si="208"/>
        <v>0</v>
      </c>
      <c r="BN39" s="560">
        <f t="shared" si="208"/>
        <v>0</v>
      </c>
      <c r="BO39" s="559">
        <f t="shared" si="208"/>
        <v>0</v>
      </c>
      <c r="BP39" s="146">
        <f t="shared" si="139"/>
        <v>0</v>
      </c>
      <c r="BQ39" s="551">
        <f t="shared" si="208"/>
        <v>0</v>
      </c>
      <c r="BR39" s="560">
        <f t="shared" si="208"/>
        <v>0</v>
      </c>
      <c r="BS39" s="560">
        <f t="shared" si="208"/>
        <v>0</v>
      </c>
      <c r="BT39" s="564">
        <f t="shared" si="141"/>
        <v>0</v>
      </c>
      <c r="BU39" s="560">
        <f t="shared" si="208"/>
        <v>0</v>
      </c>
      <c r="BV39" s="560">
        <f t="shared" si="208"/>
        <v>0</v>
      </c>
      <c r="BW39" s="560">
        <f t="shared" si="208"/>
        <v>0</v>
      </c>
      <c r="BX39" s="561">
        <f t="shared" si="208"/>
        <v>0</v>
      </c>
      <c r="BY39" s="551">
        <f t="shared" si="208"/>
        <v>0</v>
      </c>
      <c r="BZ39" s="559">
        <f t="shared" si="208"/>
        <v>0</v>
      </c>
      <c r="CA39" s="146">
        <f t="shared" si="143"/>
        <v>0</v>
      </c>
      <c r="CB39" s="554">
        <f t="shared" si="208"/>
        <v>0</v>
      </c>
      <c r="CC39" s="561">
        <f t="shared" si="208"/>
        <v>0</v>
      </c>
      <c r="CD39" s="555">
        <f t="shared" si="208"/>
        <v>0</v>
      </c>
      <c r="CE39" s="65"/>
      <c r="CF39" s="556" t="s">
        <v>116</v>
      </c>
      <c r="CG39" s="353">
        <f>SUM(CG40:CG43)</f>
        <v>186</v>
      </c>
      <c r="CH39" s="551">
        <f t="shared" ref="CH39:CX39" si="209">SUM(CH40:CH43)</f>
        <v>0</v>
      </c>
      <c r="CI39" s="551">
        <f t="shared" si="209"/>
        <v>1</v>
      </c>
      <c r="CJ39" s="551">
        <f t="shared" si="209"/>
        <v>0</v>
      </c>
      <c r="CK39" s="551">
        <f t="shared" si="209"/>
        <v>0</v>
      </c>
      <c r="CL39" s="553">
        <f t="shared" si="209"/>
        <v>0</v>
      </c>
      <c r="CM39" s="554">
        <f t="shared" si="209"/>
        <v>0</v>
      </c>
      <c r="CN39" s="551">
        <f t="shared" si="209"/>
        <v>0</v>
      </c>
      <c r="CO39" s="551">
        <f t="shared" si="209"/>
        <v>0</v>
      </c>
      <c r="CP39" s="551">
        <f t="shared" si="209"/>
        <v>0</v>
      </c>
      <c r="CQ39" s="551">
        <f t="shared" si="209"/>
        <v>0</v>
      </c>
      <c r="CR39" s="551">
        <f t="shared" si="209"/>
        <v>0</v>
      </c>
      <c r="CS39" s="551">
        <f t="shared" si="209"/>
        <v>0</v>
      </c>
      <c r="CT39" s="551">
        <f t="shared" si="209"/>
        <v>0</v>
      </c>
      <c r="CU39" s="555">
        <f t="shared" si="209"/>
        <v>0</v>
      </c>
      <c r="CV39" s="551">
        <f t="shared" si="209"/>
        <v>0</v>
      </c>
      <c r="CW39" s="551">
        <f t="shared" si="209"/>
        <v>0</v>
      </c>
      <c r="CX39" s="563">
        <f t="shared" si="209"/>
        <v>0</v>
      </c>
      <c r="CY39" s="65"/>
      <c r="CZ39" s="556" t="s">
        <v>116</v>
      </c>
      <c r="DA39" s="550">
        <v>177</v>
      </c>
      <c r="DB39" s="551">
        <f t="shared" ref="DB39:DW39" si="210">SUM(DB40:DB43)</f>
        <v>0</v>
      </c>
      <c r="DC39" s="560">
        <f t="shared" si="210"/>
        <v>0</v>
      </c>
      <c r="DD39" s="560">
        <f t="shared" si="210"/>
        <v>0</v>
      </c>
      <c r="DE39" s="559">
        <f t="shared" si="210"/>
        <v>0</v>
      </c>
      <c r="DF39" s="554">
        <f t="shared" si="210"/>
        <v>0</v>
      </c>
      <c r="DG39" s="560">
        <f t="shared" si="210"/>
        <v>0</v>
      </c>
      <c r="DH39" s="559">
        <f t="shared" si="210"/>
        <v>1</v>
      </c>
      <c r="DI39" s="146">
        <f t="shared" si="147"/>
        <v>0.56497175141242939</v>
      </c>
      <c r="DJ39" s="551">
        <f t="shared" si="210"/>
        <v>0</v>
      </c>
      <c r="DK39" s="560">
        <f t="shared" si="210"/>
        <v>0</v>
      </c>
      <c r="DL39" s="559">
        <f t="shared" si="210"/>
        <v>0</v>
      </c>
      <c r="DM39" s="146">
        <f t="shared" si="149"/>
        <v>0</v>
      </c>
      <c r="DN39" s="551">
        <f t="shared" si="210"/>
        <v>0</v>
      </c>
      <c r="DO39" s="561">
        <f t="shared" si="210"/>
        <v>0</v>
      </c>
      <c r="DP39" s="551">
        <f t="shared" si="210"/>
        <v>0</v>
      </c>
      <c r="DQ39" s="559">
        <f t="shared" si="210"/>
        <v>1</v>
      </c>
      <c r="DR39" s="146">
        <f t="shared" si="151"/>
        <v>0.56497175141242939</v>
      </c>
      <c r="DS39" s="553">
        <f t="shared" si="210"/>
        <v>11</v>
      </c>
      <c r="DT39" s="146">
        <f t="shared" si="153"/>
        <v>6.2146892655367232</v>
      </c>
      <c r="DU39" s="553">
        <f t="shared" si="210"/>
        <v>10</v>
      </c>
      <c r="DV39" s="146">
        <f t="shared" si="155"/>
        <v>5.6497175141242941</v>
      </c>
      <c r="DW39" s="555">
        <f t="shared" si="210"/>
        <v>0</v>
      </c>
      <c r="DX39" s="65"/>
      <c r="DY39" s="556" t="s">
        <v>116</v>
      </c>
      <c r="DZ39" s="551">
        <f t="shared" ref="DZ39:FQ39" si="211">SUM(DZ40:DZ43)</f>
        <v>0</v>
      </c>
      <c r="EA39" s="560">
        <f t="shared" si="211"/>
        <v>0</v>
      </c>
      <c r="EB39" s="559">
        <f t="shared" si="211"/>
        <v>0</v>
      </c>
      <c r="EC39" s="554">
        <f t="shared" si="211"/>
        <v>1</v>
      </c>
      <c r="ED39" s="560">
        <f t="shared" si="211"/>
        <v>1</v>
      </c>
      <c r="EE39" s="561">
        <f t="shared" si="211"/>
        <v>0</v>
      </c>
      <c r="EF39" s="551">
        <f t="shared" si="211"/>
        <v>2</v>
      </c>
      <c r="EG39" s="560">
        <f t="shared" si="211"/>
        <v>1</v>
      </c>
      <c r="EH39" s="559">
        <f t="shared" si="211"/>
        <v>0</v>
      </c>
      <c r="EI39" s="554">
        <f t="shared" si="211"/>
        <v>1</v>
      </c>
      <c r="EJ39" s="560">
        <f t="shared" si="211"/>
        <v>1</v>
      </c>
      <c r="EK39" s="561">
        <f t="shared" si="211"/>
        <v>1</v>
      </c>
      <c r="EL39" s="551">
        <f t="shared" si="211"/>
        <v>0</v>
      </c>
      <c r="EM39" s="560">
        <f t="shared" si="211"/>
        <v>0</v>
      </c>
      <c r="EN39" s="559">
        <f t="shared" si="211"/>
        <v>0</v>
      </c>
      <c r="EO39" s="554">
        <f t="shared" si="211"/>
        <v>0</v>
      </c>
      <c r="EP39" s="560">
        <f t="shared" si="211"/>
        <v>0</v>
      </c>
      <c r="EQ39" s="561">
        <f t="shared" si="211"/>
        <v>0</v>
      </c>
      <c r="ER39" s="562">
        <v>133</v>
      </c>
      <c r="ES39" s="565">
        <f t="shared" si="158"/>
        <v>8.2706766917293226</v>
      </c>
      <c r="ET39" s="551">
        <f t="shared" si="211"/>
        <v>0</v>
      </c>
      <c r="EU39" s="560">
        <f t="shared" si="211"/>
        <v>0</v>
      </c>
      <c r="EV39" s="560">
        <f t="shared" si="211"/>
        <v>6</v>
      </c>
      <c r="EW39" s="560">
        <f t="shared" si="211"/>
        <v>5</v>
      </c>
      <c r="EX39" s="561">
        <f t="shared" si="211"/>
        <v>0</v>
      </c>
      <c r="EY39" s="551">
        <f t="shared" si="211"/>
        <v>0</v>
      </c>
      <c r="EZ39" s="560">
        <f t="shared" si="211"/>
        <v>0</v>
      </c>
      <c r="FA39" s="559">
        <f t="shared" si="211"/>
        <v>0</v>
      </c>
      <c r="FB39" s="554">
        <f t="shared" si="211"/>
        <v>0</v>
      </c>
      <c r="FC39" s="560">
        <f t="shared" si="211"/>
        <v>0</v>
      </c>
      <c r="FD39" s="561">
        <f t="shared" si="211"/>
        <v>0</v>
      </c>
      <c r="FE39" s="551">
        <f t="shared" si="211"/>
        <v>1</v>
      </c>
      <c r="FF39" s="560">
        <f t="shared" si="211"/>
        <v>0</v>
      </c>
      <c r="FG39" s="559">
        <f t="shared" si="211"/>
        <v>0</v>
      </c>
      <c r="FH39" s="554">
        <f t="shared" si="211"/>
        <v>1</v>
      </c>
      <c r="FI39" s="560">
        <f t="shared" si="211"/>
        <v>0</v>
      </c>
      <c r="FJ39" s="561">
        <f t="shared" si="211"/>
        <v>0</v>
      </c>
      <c r="FK39" s="551">
        <f t="shared" si="211"/>
        <v>0</v>
      </c>
      <c r="FL39" s="560">
        <f t="shared" si="211"/>
        <v>0</v>
      </c>
      <c r="FM39" s="559">
        <f t="shared" si="211"/>
        <v>1</v>
      </c>
      <c r="FN39" s="554">
        <f t="shared" si="211"/>
        <v>0</v>
      </c>
      <c r="FO39" s="560">
        <f t="shared" si="211"/>
        <v>1</v>
      </c>
      <c r="FP39" s="561">
        <f t="shared" si="211"/>
        <v>0</v>
      </c>
      <c r="FQ39" s="555">
        <f t="shared" si="211"/>
        <v>0</v>
      </c>
      <c r="FR39" s="65"/>
      <c r="FS39" s="556" t="s">
        <v>116</v>
      </c>
      <c r="FT39" s="566">
        <v>1351</v>
      </c>
      <c r="FU39" s="567">
        <f t="shared" si="181"/>
        <v>2.1465581051073279</v>
      </c>
      <c r="FV39" s="554">
        <f t="shared" ref="FV39:GQ39" si="212">SUM(FV40:FV43)</f>
        <v>0</v>
      </c>
      <c r="FW39" s="560">
        <f t="shared" si="212"/>
        <v>0</v>
      </c>
      <c r="FX39" s="560">
        <f t="shared" si="212"/>
        <v>0</v>
      </c>
      <c r="FY39" s="560">
        <f t="shared" si="212"/>
        <v>5</v>
      </c>
      <c r="FZ39" s="561">
        <f t="shared" si="212"/>
        <v>4</v>
      </c>
      <c r="GA39" s="551">
        <f t="shared" si="212"/>
        <v>0</v>
      </c>
      <c r="GB39" s="560">
        <f t="shared" si="212"/>
        <v>0</v>
      </c>
      <c r="GC39" s="560">
        <f t="shared" si="212"/>
        <v>5</v>
      </c>
      <c r="GD39" s="560">
        <f t="shared" si="212"/>
        <v>10</v>
      </c>
      <c r="GE39" s="561">
        <f t="shared" si="212"/>
        <v>5</v>
      </c>
      <c r="GF39" s="553">
        <f t="shared" si="212"/>
        <v>159</v>
      </c>
      <c r="GG39" s="563">
        <v>1741</v>
      </c>
      <c r="GH39" s="571">
        <f t="shared" si="183"/>
        <v>9.1326823664560602E-2</v>
      </c>
      <c r="GI39" s="560">
        <f t="shared" si="212"/>
        <v>9</v>
      </c>
      <c r="GJ39" s="560">
        <f t="shared" si="212"/>
        <v>0</v>
      </c>
      <c r="GK39" s="560">
        <f t="shared" si="212"/>
        <v>2</v>
      </c>
      <c r="GL39" s="560">
        <f t="shared" si="212"/>
        <v>0</v>
      </c>
      <c r="GM39" s="551">
        <f t="shared" si="212"/>
        <v>0</v>
      </c>
      <c r="GN39" s="551">
        <f t="shared" si="212"/>
        <v>0</v>
      </c>
      <c r="GO39" s="551">
        <f t="shared" si="212"/>
        <v>0</v>
      </c>
      <c r="GP39" s="551">
        <f t="shared" si="212"/>
        <v>0</v>
      </c>
      <c r="GQ39" s="555">
        <f t="shared" si="212"/>
        <v>0</v>
      </c>
      <c r="GR39" s="65"/>
      <c r="GS39" s="556" t="s">
        <v>116</v>
      </c>
      <c r="GT39" s="551">
        <f t="shared" ref="GT39:HP39" si="213">SUM(GT40:GT43)</f>
        <v>0</v>
      </c>
      <c r="GU39" s="551">
        <f t="shared" si="213"/>
        <v>0</v>
      </c>
      <c r="GV39" s="551">
        <f t="shared" si="213"/>
        <v>0</v>
      </c>
      <c r="GW39" s="551">
        <f t="shared" si="213"/>
        <v>0</v>
      </c>
      <c r="GX39" s="551">
        <f t="shared" si="213"/>
        <v>0</v>
      </c>
      <c r="GY39" s="551">
        <f t="shared" si="213"/>
        <v>0</v>
      </c>
      <c r="GZ39" s="551">
        <f t="shared" si="213"/>
        <v>0</v>
      </c>
      <c r="HA39" s="555">
        <f t="shared" si="213"/>
        <v>16</v>
      </c>
      <c r="HB39" s="554">
        <v>145</v>
      </c>
      <c r="HC39" s="558">
        <f t="shared" si="163"/>
        <v>0</v>
      </c>
      <c r="HD39" s="554">
        <f t="shared" si="213"/>
        <v>0</v>
      </c>
      <c r="HE39" s="551">
        <f t="shared" si="213"/>
        <v>0</v>
      </c>
      <c r="HF39" s="551">
        <f t="shared" si="213"/>
        <v>0</v>
      </c>
      <c r="HG39" s="551">
        <f t="shared" si="213"/>
        <v>0</v>
      </c>
      <c r="HH39" s="555">
        <f t="shared" si="213"/>
        <v>0</v>
      </c>
      <c r="HI39" s="551">
        <f t="shared" si="213"/>
        <v>0</v>
      </c>
      <c r="HJ39" s="551">
        <f t="shared" si="213"/>
        <v>0</v>
      </c>
      <c r="HK39" s="551">
        <f t="shared" si="213"/>
        <v>0</v>
      </c>
      <c r="HL39" s="551">
        <f t="shared" si="213"/>
        <v>0</v>
      </c>
      <c r="HM39" s="551">
        <f t="shared" si="213"/>
        <v>0</v>
      </c>
      <c r="HN39" s="551">
        <f t="shared" si="213"/>
        <v>0</v>
      </c>
      <c r="HO39" s="551">
        <f t="shared" si="213"/>
        <v>0</v>
      </c>
      <c r="HP39" s="555">
        <f t="shared" si="213"/>
        <v>0</v>
      </c>
      <c r="HQ39" s="65"/>
      <c r="HR39" s="556" t="s">
        <v>116</v>
      </c>
      <c r="HS39" s="554">
        <f t="shared" ref="HS39:IU39" si="214">SUM(HS40:HS43)</f>
        <v>0</v>
      </c>
      <c r="HT39" s="551">
        <f t="shared" si="214"/>
        <v>0</v>
      </c>
      <c r="HU39" s="551">
        <f t="shared" si="214"/>
        <v>0</v>
      </c>
      <c r="HV39" s="551">
        <f t="shared" si="214"/>
        <v>0</v>
      </c>
      <c r="HW39" s="551">
        <f t="shared" si="214"/>
        <v>0</v>
      </c>
      <c r="HX39" s="551">
        <f t="shared" si="214"/>
        <v>0</v>
      </c>
      <c r="HY39" s="551">
        <f t="shared" si="214"/>
        <v>1</v>
      </c>
      <c r="HZ39" s="551">
        <f t="shared" si="214"/>
        <v>1</v>
      </c>
      <c r="IA39" s="551">
        <f t="shared" si="214"/>
        <v>0</v>
      </c>
      <c r="IB39" s="551">
        <f t="shared" si="214"/>
        <v>1</v>
      </c>
      <c r="IC39" s="551">
        <f t="shared" si="214"/>
        <v>1</v>
      </c>
      <c r="ID39" s="551">
        <f t="shared" si="214"/>
        <v>0</v>
      </c>
      <c r="IE39" s="551">
        <f t="shared" si="214"/>
        <v>0</v>
      </c>
      <c r="IF39" s="551">
        <f t="shared" si="214"/>
        <v>0</v>
      </c>
      <c r="IG39" s="555">
        <f t="shared" si="214"/>
        <v>0</v>
      </c>
      <c r="IH39" s="554">
        <f t="shared" si="214"/>
        <v>0</v>
      </c>
      <c r="II39" s="551">
        <f t="shared" si="214"/>
        <v>0</v>
      </c>
      <c r="IJ39" s="553">
        <f t="shared" si="214"/>
        <v>0</v>
      </c>
      <c r="IK39" s="554">
        <f t="shared" si="214"/>
        <v>0</v>
      </c>
      <c r="IL39" s="551">
        <f t="shared" si="214"/>
        <v>0</v>
      </c>
      <c r="IM39" s="555">
        <f t="shared" si="214"/>
        <v>0</v>
      </c>
      <c r="IN39" s="551">
        <f t="shared" si="214"/>
        <v>0</v>
      </c>
      <c r="IO39" s="551">
        <f t="shared" si="214"/>
        <v>0</v>
      </c>
      <c r="IP39" s="555">
        <f t="shared" si="214"/>
        <v>0</v>
      </c>
      <c r="IQ39" s="551">
        <f t="shared" si="214"/>
        <v>0</v>
      </c>
      <c r="IR39" s="551">
        <f t="shared" si="214"/>
        <v>0</v>
      </c>
      <c r="IS39" s="551">
        <f t="shared" si="214"/>
        <v>0</v>
      </c>
      <c r="IT39" s="551">
        <f t="shared" si="214"/>
        <v>0</v>
      </c>
      <c r="IU39" s="555">
        <f t="shared" si="214"/>
        <v>0</v>
      </c>
      <c r="IV39" s="65"/>
      <c r="IW39" s="556" t="s">
        <v>116</v>
      </c>
      <c r="IX39" s="554">
        <f t="shared" ref="IX39:KN39" si="215">SUM(IX40:IX43)</f>
        <v>0</v>
      </c>
      <c r="IY39" s="560">
        <f t="shared" si="215"/>
        <v>0</v>
      </c>
      <c r="IZ39" s="560">
        <f t="shared" si="215"/>
        <v>0</v>
      </c>
      <c r="JA39" s="560">
        <f t="shared" si="215"/>
        <v>0</v>
      </c>
      <c r="JB39" s="561">
        <f t="shared" si="215"/>
        <v>0</v>
      </c>
      <c r="JC39" s="551">
        <f t="shared" si="215"/>
        <v>0</v>
      </c>
      <c r="JD39" s="560">
        <f t="shared" si="215"/>
        <v>0</v>
      </c>
      <c r="JE39" s="560">
        <f t="shared" si="215"/>
        <v>0</v>
      </c>
      <c r="JF39" s="560">
        <f t="shared" si="215"/>
        <v>0</v>
      </c>
      <c r="JG39" s="559">
        <f t="shared" si="215"/>
        <v>0</v>
      </c>
      <c r="JH39" s="554">
        <f t="shared" si="215"/>
        <v>0</v>
      </c>
      <c r="JI39" s="560">
        <f t="shared" si="215"/>
        <v>0</v>
      </c>
      <c r="JJ39" s="560">
        <f t="shared" si="215"/>
        <v>0</v>
      </c>
      <c r="JK39" s="560">
        <f t="shared" si="215"/>
        <v>0</v>
      </c>
      <c r="JL39" s="561">
        <f t="shared" si="215"/>
        <v>0</v>
      </c>
      <c r="JM39" s="554">
        <f t="shared" si="215"/>
        <v>12</v>
      </c>
      <c r="JN39" s="569">
        <v>871</v>
      </c>
      <c r="JO39" s="570">
        <f t="shared" si="167"/>
        <v>1.3777267508610791</v>
      </c>
      <c r="JP39" s="551">
        <f t="shared" si="215"/>
        <v>0</v>
      </c>
      <c r="JQ39" s="551">
        <f t="shared" si="215"/>
        <v>0</v>
      </c>
      <c r="JR39" s="553">
        <f t="shared" si="215"/>
        <v>0</v>
      </c>
      <c r="JS39" s="563">
        <f t="shared" si="215"/>
        <v>181</v>
      </c>
      <c r="JT39" s="551">
        <f t="shared" si="215"/>
        <v>5</v>
      </c>
      <c r="JU39" s="551">
        <f t="shared" si="215"/>
        <v>7</v>
      </c>
      <c r="JV39" s="709">
        <f t="shared" si="187"/>
        <v>6.6298342541436464</v>
      </c>
      <c r="JW39" s="563">
        <f t="shared" si="215"/>
        <v>123</v>
      </c>
      <c r="JX39" s="551">
        <f t="shared" si="215"/>
        <v>8</v>
      </c>
      <c r="JY39" s="551">
        <f t="shared" si="215"/>
        <v>7</v>
      </c>
      <c r="JZ39" s="709">
        <f t="shared" si="188"/>
        <v>12.195121951219512</v>
      </c>
      <c r="KA39" s="563">
        <f t="shared" si="215"/>
        <v>150</v>
      </c>
      <c r="KB39" s="551">
        <f t="shared" si="215"/>
        <v>3</v>
      </c>
      <c r="KC39" s="551">
        <f t="shared" si="215"/>
        <v>20</v>
      </c>
      <c r="KD39" s="710">
        <f t="shared" si="189"/>
        <v>15.333333333333332</v>
      </c>
      <c r="KE39" s="554">
        <f t="shared" si="215"/>
        <v>0</v>
      </c>
      <c r="KF39" s="551">
        <f t="shared" si="215"/>
        <v>0</v>
      </c>
      <c r="KG39" s="551">
        <f t="shared" si="215"/>
        <v>0</v>
      </c>
      <c r="KH39" s="551">
        <f t="shared" si="215"/>
        <v>0</v>
      </c>
      <c r="KI39" s="553">
        <f t="shared" si="215"/>
        <v>0</v>
      </c>
      <c r="KJ39" s="772">
        <f t="shared" si="215"/>
        <v>2</v>
      </c>
      <c r="KK39" s="773">
        <f t="shared" si="215"/>
        <v>0</v>
      </c>
      <c r="KL39" s="773">
        <f t="shared" si="215"/>
        <v>1</v>
      </c>
      <c r="KM39" s="773">
        <f t="shared" si="215"/>
        <v>0</v>
      </c>
      <c r="KN39" s="774">
        <f t="shared" si="215"/>
        <v>0</v>
      </c>
    </row>
    <row r="40" spans="1:300" s="97" customFormat="1" ht="27" customHeight="1" x14ac:dyDescent="0.3">
      <c r="A40" s="291">
        <v>1449</v>
      </c>
      <c r="B40" s="292" t="s">
        <v>122</v>
      </c>
      <c r="C40" s="127">
        <v>29</v>
      </c>
      <c r="D40" s="540">
        <v>0</v>
      </c>
      <c r="E40" s="540">
        <v>0</v>
      </c>
      <c r="F40" s="540">
        <v>0</v>
      </c>
      <c r="G40" s="142">
        <v>0</v>
      </c>
      <c r="H40" s="540">
        <v>0</v>
      </c>
      <c r="I40" s="541">
        <v>0</v>
      </c>
      <c r="J40" s="542">
        <v>1</v>
      </c>
      <c r="K40" s="540">
        <v>2</v>
      </c>
      <c r="L40" s="543">
        <v>3</v>
      </c>
      <c r="M40" s="347">
        <v>10.344827586206897</v>
      </c>
      <c r="N40" s="540">
        <v>1</v>
      </c>
      <c r="O40" s="540">
        <v>2</v>
      </c>
      <c r="P40" s="540">
        <v>3</v>
      </c>
      <c r="Q40" s="145">
        <v>10.344827586206897</v>
      </c>
      <c r="R40" s="540">
        <v>1</v>
      </c>
      <c r="S40" s="541">
        <v>2</v>
      </c>
      <c r="T40" s="542">
        <v>1</v>
      </c>
      <c r="U40" s="543">
        <v>2</v>
      </c>
      <c r="V40" s="540">
        <v>8</v>
      </c>
      <c r="W40" s="541">
        <v>0</v>
      </c>
      <c r="X40" s="542">
        <v>0</v>
      </c>
      <c r="Y40" s="540">
        <v>0</v>
      </c>
      <c r="Z40" s="543">
        <v>0</v>
      </c>
      <c r="AA40" s="459">
        <v>5</v>
      </c>
      <c r="AB40" s="296" t="s">
        <v>122</v>
      </c>
      <c r="AC40" s="127">
        <v>40</v>
      </c>
      <c r="AD40" s="448">
        <v>3</v>
      </c>
      <c r="AE40" s="340">
        <v>7.5</v>
      </c>
      <c r="AF40" s="449">
        <v>3</v>
      </c>
      <c r="AG40" s="464">
        <v>3</v>
      </c>
      <c r="AH40" s="448">
        <v>0</v>
      </c>
      <c r="AI40" s="463">
        <v>0</v>
      </c>
      <c r="AJ40" s="465">
        <v>7</v>
      </c>
      <c r="AK40" s="449">
        <v>0</v>
      </c>
      <c r="AL40" s="449">
        <v>0</v>
      </c>
      <c r="AM40" s="139">
        <v>5</v>
      </c>
      <c r="AN40" s="459">
        <v>1</v>
      </c>
      <c r="AO40" s="145">
        <v>2.5</v>
      </c>
      <c r="AP40" s="449">
        <v>0</v>
      </c>
      <c r="AQ40" s="139">
        <v>1</v>
      </c>
      <c r="AR40" s="449">
        <v>0</v>
      </c>
      <c r="AS40" s="449">
        <v>0</v>
      </c>
      <c r="AT40" s="449">
        <v>0</v>
      </c>
      <c r="AU40" s="450">
        <v>0</v>
      </c>
      <c r="AV40" s="145">
        <v>0</v>
      </c>
      <c r="AW40" s="449">
        <v>0</v>
      </c>
      <c r="AX40" s="449">
        <v>0</v>
      </c>
      <c r="AY40" s="450">
        <v>0</v>
      </c>
      <c r="AZ40" s="145">
        <v>0</v>
      </c>
      <c r="BA40" s="449">
        <v>0</v>
      </c>
      <c r="BB40" s="450">
        <v>0</v>
      </c>
      <c r="BC40" s="127">
        <v>5</v>
      </c>
      <c r="BD40" s="127">
        <v>1</v>
      </c>
      <c r="BE40" s="691" t="s">
        <v>122</v>
      </c>
      <c r="BF40" s="127">
        <v>43</v>
      </c>
      <c r="BG40" s="449">
        <v>0</v>
      </c>
      <c r="BH40" s="449">
        <v>0</v>
      </c>
      <c r="BI40" s="463">
        <v>0</v>
      </c>
      <c r="BJ40" s="463">
        <v>0</v>
      </c>
      <c r="BK40" s="464">
        <v>0</v>
      </c>
      <c r="BL40" s="448">
        <v>0</v>
      </c>
      <c r="BM40" s="463">
        <v>0</v>
      </c>
      <c r="BN40" s="463">
        <v>0</v>
      </c>
      <c r="BO40" s="464">
        <v>0</v>
      </c>
      <c r="BP40" s="145">
        <v>0</v>
      </c>
      <c r="BQ40" s="449">
        <v>0</v>
      </c>
      <c r="BR40" s="463">
        <v>0</v>
      </c>
      <c r="BS40" s="463">
        <v>0</v>
      </c>
      <c r="BT40" s="130">
        <v>0</v>
      </c>
      <c r="BU40" s="463">
        <v>0</v>
      </c>
      <c r="BV40" s="463">
        <v>0</v>
      </c>
      <c r="BW40" s="463">
        <v>0</v>
      </c>
      <c r="BX40" s="465">
        <v>0</v>
      </c>
      <c r="BY40" s="449">
        <v>0</v>
      </c>
      <c r="BZ40" s="464">
        <v>0</v>
      </c>
      <c r="CA40" s="145">
        <v>0</v>
      </c>
      <c r="CB40" s="448">
        <v>0</v>
      </c>
      <c r="CC40" s="465">
        <v>0</v>
      </c>
      <c r="CD40" s="139">
        <v>0</v>
      </c>
      <c r="CE40" s="65"/>
      <c r="CF40" s="296" t="s">
        <v>122</v>
      </c>
      <c r="CG40" s="127">
        <v>52</v>
      </c>
      <c r="CH40" s="449">
        <v>0</v>
      </c>
      <c r="CI40" s="449">
        <v>1</v>
      </c>
      <c r="CJ40" s="449">
        <v>0</v>
      </c>
      <c r="CK40" s="449">
        <v>0</v>
      </c>
      <c r="CL40" s="450">
        <v>0</v>
      </c>
      <c r="CM40" s="448">
        <v>0</v>
      </c>
      <c r="CN40" s="449">
        <v>0</v>
      </c>
      <c r="CO40" s="449">
        <v>0</v>
      </c>
      <c r="CP40" s="449">
        <v>0</v>
      </c>
      <c r="CQ40" s="449">
        <v>0</v>
      </c>
      <c r="CR40" s="449">
        <v>0</v>
      </c>
      <c r="CS40" s="449">
        <v>0</v>
      </c>
      <c r="CT40" s="449">
        <v>0</v>
      </c>
      <c r="CU40" s="139">
        <v>0</v>
      </c>
      <c r="CV40" s="449">
        <v>0</v>
      </c>
      <c r="CW40" s="449">
        <v>0</v>
      </c>
      <c r="CX40" s="127">
        <v>0</v>
      </c>
      <c r="CY40" s="65"/>
      <c r="CZ40" s="296" t="s">
        <v>122</v>
      </c>
      <c r="DA40" s="127">
        <v>54</v>
      </c>
      <c r="DB40" s="449">
        <v>0</v>
      </c>
      <c r="DC40" s="463">
        <v>0</v>
      </c>
      <c r="DD40" s="463">
        <v>0</v>
      </c>
      <c r="DE40" s="464">
        <v>0</v>
      </c>
      <c r="DF40" s="448">
        <v>0</v>
      </c>
      <c r="DG40" s="463">
        <v>0</v>
      </c>
      <c r="DH40" s="464">
        <v>0</v>
      </c>
      <c r="DI40" s="145">
        <v>0</v>
      </c>
      <c r="DJ40" s="449">
        <v>0</v>
      </c>
      <c r="DK40" s="463">
        <v>0</v>
      </c>
      <c r="DL40" s="464">
        <v>0</v>
      </c>
      <c r="DM40" s="145">
        <v>0</v>
      </c>
      <c r="DN40" s="449">
        <v>0</v>
      </c>
      <c r="DO40" s="465">
        <v>0</v>
      </c>
      <c r="DP40" s="449">
        <v>0</v>
      </c>
      <c r="DQ40" s="464">
        <v>0</v>
      </c>
      <c r="DR40" s="145">
        <v>0</v>
      </c>
      <c r="DS40" s="450">
        <v>2</v>
      </c>
      <c r="DT40" s="145">
        <v>3.7037037037037033</v>
      </c>
      <c r="DU40" s="450">
        <v>2</v>
      </c>
      <c r="DV40" s="145">
        <v>3.7037037037037033</v>
      </c>
      <c r="DW40" s="139">
        <v>0</v>
      </c>
      <c r="DX40" s="65"/>
      <c r="DY40" s="296" t="s">
        <v>122</v>
      </c>
      <c r="DZ40" s="449">
        <v>0</v>
      </c>
      <c r="EA40" s="463">
        <v>0</v>
      </c>
      <c r="EB40" s="464">
        <v>0</v>
      </c>
      <c r="EC40" s="448">
        <v>1</v>
      </c>
      <c r="ED40" s="463">
        <v>1</v>
      </c>
      <c r="EE40" s="465">
        <v>0</v>
      </c>
      <c r="EF40" s="449">
        <v>0</v>
      </c>
      <c r="EG40" s="463">
        <v>0</v>
      </c>
      <c r="EH40" s="464">
        <v>0</v>
      </c>
      <c r="EI40" s="448">
        <v>0</v>
      </c>
      <c r="EJ40" s="463">
        <v>1</v>
      </c>
      <c r="EK40" s="465">
        <v>1</v>
      </c>
      <c r="EL40" s="449">
        <v>0</v>
      </c>
      <c r="EM40" s="463">
        <v>0</v>
      </c>
      <c r="EN40" s="464">
        <v>0</v>
      </c>
      <c r="EO40" s="448">
        <v>0</v>
      </c>
      <c r="EP40" s="463">
        <v>0</v>
      </c>
      <c r="EQ40" s="465">
        <v>0</v>
      </c>
      <c r="ER40" s="459">
        <v>38</v>
      </c>
      <c r="ES40" s="544">
        <v>2.6315789473684208</v>
      </c>
      <c r="ET40" s="449">
        <v>0</v>
      </c>
      <c r="EU40" s="463">
        <v>0</v>
      </c>
      <c r="EV40" s="463">
        <v>0</v>
      </c>
      <c r="EW40" s="463">
        <v>1</v>
      </c>
      <c r="EX40" s="465">
        <v>0</v>
      </c>
      <c r="EY40" s="449">
        <v>0</v>
      </c>
      <c r="EZ40" s="463">
        <v>0</v>
      </c>
      <c r="FA40" s="464">
        <v>0</v>
      </c>
      <c r="FB40" s="448">
        <v>0</v>
      </c>
      <c r="FC40" s="463">
        <v>0</v>
      </c>
      <c r="FD40" s="465">
        <v>0</v>
      </c>
      <c r="FE40" s="449">
        <v>1</v>
      </c>
      <c r="FF40" s="463">
        <v>0</v>
      </c>
      <c r="FG40" s="464">
        <v>0</v>
      </c>
      <c r="FH40" s="448">
        <v>0</v>
      </c>
      <c r="FI40" s="463">
        <v>0</v>
      </c>
      <c r="FJ40" s="465">
        <v>0</v>
      </c>
      <c r="FK40" s="449">
        <v>0</v>
      </c>
      <c r="FL40" s="463">
        <v>0</v>
      </c>
      <c r="FM40" s="464">
        <v>1</v>
      </c>
      <c r="FN40" s="448">
        <v>0</v>
      </c>
      <c r="FO40" s="463">
        <v>0</v>
      </c>
      <c r="FP40" s="465">
        <v>0</v>
      </c>
      <c r="FQ40" s="139">
        <v>0</v>
      </c>
      <c r="FR40" s="65"/>
      <c r="FS40" s="296" t="s">
        <v>122</v>
      </c>
      <c r="FT40" s="506">
        <v>381</v>
      </c>
      <c r="FU40" s="545">
        <v>3.4120734908136483</v>
      </c>
      <c r="FV40" s="448">
        <v>0</v>
      </c>
      <c r="FW40" s="449">
        <v>0</v>
      </c>
      <c r="FX40" s="449">
        <v>0</v>
      </c>
      <c r="FY40" s="449">
        <v>2</v>
      </c>
      <c r="FZ40" s="139">
        <v>2</v>
      </c>
      <c r="GA40" s="449">
        <v>0</v>
      </c>
      <c r="GB40" s="449">
        <v>0</v>
      </c>
      <c r="GC40" s="449">
        <v>1</v>
      </c>
      <c r="GD40" s="449">
        <v>5</v>
      </c>
      <c r="GE40" s="139">
        <v>3</v>
      </c>
      <c r="GF40" s="450">
        <v>53</v>
      </c>
      <c r="GG40" s="127">
        <v>436</v>
      </c>
      <c r="GH40" s="339">
        <v>0.12155963302752294</v>
      </c>
      <c r="GI40" s="449">
        <v>4</v>
      </c>
      <c r="GJ40" s="449">
        <v>0</v>
      </c>
      <c r="GK40" s="449">
        <v>1</v>
      </c>
      <c r="GL40" s="449">
        <v>0</v>
      </c>
      <c r="GM40" s="449">
        <v>0</v>
      </c>
      <c r="GN40" s="449">
        <v>0</v>
      </c>
      <c r="GO40" s="449">
        <v>0</v>
      </c>
      <c r="GP40" s="449">
        <v>0</v>
      </c>
      <c r="GQ40" s="139">
        <v>0</v>
      </c>
      <c r="GR40" s="65"/>
      <c r="GS40" s="296" t="s">
        <v>122</v>
      </c>
      <c r="GT40" s="449">
        <v>0</v>
      </c>
      <c r="GU40" s="449">
        <v>0</v>
      </c>
      <c r="GV40" s="449">
        <v>0</v>
      </c>
      <c r="GW40" s="449">
        <v>0</v>
      </c>
      <c r="GX40" s="449">
        <v>0</v>
      </c>
      <c r="GY40" s="449">
        <v>0</v>
      </c>
      <c r="GZ40" s="449">
        <v>0</v>
      </c>
      <c r="HA40" s="139">
        <v>4</v>
      </c>
      <c r="HB40" s="448">
        <v>36</v>
      </c>
      <c r="HC40" s="340">
        <v>0</v>
      </c>
      <c r="HD40" s="448">
        <v>0</v>
      </c>
      <c r="HE40" s="449">
        <v>0</v>
      </c>
      <c r="HF40" s="449">
        <v>0</v>
      </c>
      <c r="HG40" s="449">
        <v>0</v>
      </c>
      <c r="HH40" s="139">
        <v>0</v>
      </c>
      <c r="HI40" s="449">
        <v>0</v>
      </c>
      <c r="HJ40" s="449">
        <v>0</v>
      </c>
      <c r="HK40" s="449">
        <v>0</v>
      </c>
      <c r="HL40" s="449">
        <v>0</v>
      </c>
      <c r="HM40" s="449">
        <v>0</v>
      </c>
      <c r="HN40" s="449">
        <v>0</v>
      </c>
      <c r="HO40" s="449">
        <v>0</v>
      </c>
      <c r="HP40" s="139">
        <v>0</v>
      </c>
      <c r="HQ40" s="65"/>
      <c r="HR40" s="296" t="s">
        <v>122</v>
      </c>
      <c r="HS40" s="448">
        <v>0</v>
      </c>
      <c r="HT40" s="449">
        <v>0</v>
      </c>
      <c r="HU40" s="449">
        <v>0</v>
      </c>
      <c r="HV40" s="449">
        <v>0</v>
      </c>
      <c r="HW40" s="449">
        <v>0</v>
      </c>
      <c r="HX40" s="449">
        <v>0</v>
      </c>
      <c r="HY40" s="449">
        <v>0</v>
      </c>
      <c r="HZ40" s="449">
        <v>0</v>
      </c>
      <c r="IA40" s="449">
        <v>0</v>
      </c>
      <c r="IB40" s="449">
        <v>0</v>
      </c>
      <c r="IC40" s="449">
        <v>0</v>
      </c>
      <c r="ID40" s="449">
        <v>0</v>
      </c>
      <c r="IE40" s="449">
        <v>0</v>
      </c>
      <c r="IF40" s="449">
        <v>0</v>
      </c>
      <c r="IG40" s="139">
        <v>0</v>
      </c>
      <c r="IH40" s="448">
        <v>0</v>
      </c>
      <c r="II40" s="449">
        <v>0</v>
      </c>
      <c r="IJ40" s="450">
        <v>0</v>
      </c>
      <c r="IK40" s="448">
        <v>0</v>
      </c>
      <c r="IL40" s="449">
        <v>0</v>
      </c>
      <c r="IM40" s="139">
        <v>0</v>
      </c>
      <c r="IN40" s="449">
        <v>0</v>
      </c>
      <c r="IO40" s="449">
        <v>0</v>
      </c>
      <c r="IP40" s="139">
        <v>0</v>
      </c>
      <c r="IQ40" s="449">
        <v>0</v>
      </c>
      <c r="IR40" s="449">
        <v>0</v>
      </c>
      <c r="IS40" s="449">
        <v>0</v>
      </c>
      <c r="IT40" s="449">
        <v>0</v>
      </c>
      <c r="IU40" s="139">
        <v>0</v>
      </c>
      <c r="IV40" s="65"/>
      <c r="IW40" s="296" t="s">
        <v>122</v>
      </c>
      <c r="IX40" s="448">
        <v>0</v>
      </c>
      <c r="IY40" s="449">
        <v>0</v>
      </c>
      <c r="IZ40" s="449">
        <v>0</v>
      </c>
      <c r="JA40" s="449">
        <v>0</v>
      </c>
      <c r="JB40" s="139">
        <v>0</v>
      </c>
      <c r="JC40" s="449">
        <v>0</v>
      </c>
      <c r="JD40" s="449">
        <v>0</v>
      </c>
      <c r="JE40" s="449">
        <v>0</v>
      </c>
      <c r="JF40" s="449">
        <v>0</v>
      </c>
      <c r="JG40" s="450">
        <v>0</v>
      </c>
      <c r="JH40" s="448">
        <v>0</v>
      </c>
      <c r="JI40" s="449">
        <v>0</v>
      </c>
      <c r="JJ40" s="449">
        <v>0</v>
      </c>
      <c r="JK40" s="449">
        <v>0</v>
      </c>
      <c r="JL40" s="139">
        <v>0</v>
      </c>
      <c r="JM40" s="448">
        <v>7</v>
      </c>
      <c r="JN40" s="343">
        <v>218</v>
      </c>
      <c r="JO40" s="546">
        <v>3.2110091743119269</v>
      </c>
      <c r="JP40" s="449">
        <v>0</v>
      </c>
      <c r="JQ40" s="449">
        <v>0</v>
      </c>
      <c r="JR40" s="450">
        <v>0</v>
      </c>
      <c r="JS40" s="127">
        <v>46</v>
      </c>
      <c r="JT40" s="449">
        <v>0</v>
      </c>
      <c r="JU40" s="449">
        <v>0</v>
      </c>
      <c r="JV40" s="707">
        <v>0</v>
      </c>
      <c r="JW40" s="127">
        <v>31</v>
      </c>
      <c r="JX40" s="449">
        <v>0</v>
      </c>
      <c r="JY40" s="449">
        <v>2</v>
      </c>
      <c r="JZ40" s="707">
        <v>6.4516129032258061</v>
      </c>
      <c r="KA40" s="127">
        <v>41</v>
      </c>
      <c r="KB40" s="449">
        <v>1</v>
      </c>
      <c r="KC40" s="449">
        <v>10</v>
      </c>
      <c r="KD40" s="708">
        <v>26.829268292682929</v>
      </c>
      <c r="KE40" s="448">
        <v>0</v>
      </c>
      <c r="KF40" s="449">
        <v>0</v>
      </c>
      <c r="KG40" s="449">
        <v>0</v>
      </c>
      <c r="KH40" s="449">
        <v>0</v>
      </c>
      <c r="KI40" s="450">
        <v>0</v>
      </c>
      <c r="KJ40" s="766">
        <v>0</v>
      </c>
      <c r="KK40" s="767">
        <v>0</v>
      </c>
      <c r="KL40" s="767">
        <v>0</v>
      </c>
      <c r="KM40" s="767">
        <v>0</v>
      </c>
      <c r="KN40" s="768">
        <v>0</v>
      </c>
    </row>
    <row r="41" spans="1:300" s="97" customFormat="1" ht="27" customHeight="1" x14ac:dyDescent="0.3">
      <c r="A41" s="291">
        <v>1446</v>
      </c>
      <c r="B41" s="292" t="s">
        <v>121</v>
      </c>
      <c r="C41" s="127">
        <v>65</v>
      </c>
      <c r="D41" s="540">
        <v>0</v>
      </c>
      <c r="E41" s="540">
        <v>0</v>
      </c>
      <c r="F41" s="540">
        <v>0</v>
      </c>
      <c r="G41" s="142">
        <v>0</v>
      </c>
      <c r="H41" s="540">
        <v>0</v>
      </c>
      <c r="I41" s="541">
        <v>0</v>
      </c>
      <c r="J41" s="542">
        <v>3</v>
      </c>
      <c r="K41" s="540">
        <v>6</v>
      </c>
      <c r="L41" s="543">
        <v>6</v>
      </c>
      <c r="M41" s="347">
        <v>9.2307692307692317</v>
      </c>
      <c r="N41" s="540">
        <v>3</v>
      </c>
      <c r="O41" s="540">
        <v>6</v>
      </c>
      <c r="P41" s="540">
        <v>6</v>
      </c>
      <c r="Q41" s="145">
        <v>9.2307692307692317</v>
      </c>
      <c r="R41" s="540">
        <v>3</v>
      </c>
      <c r="S41" s="541">
        <v>6</v>
      </c>
      <c r="T41" s="542">
        <v>3</v>
      </c>
      <c r="U41" s="543">
        <v>6</v>
      </c>
      <c r="V41" s="540">
        <v>14</v>
      </c>
      <c r="W41" s="541">
        <v>0</v>
      </c>
      <c r="X41" s="542">
        <v>0</v>
      </c>
      <c r="Y41" s="540">
        <v>0</v>
      </c>
      <c r="Z41" s="543">
        <v>0</v>
      </c>
      <c r="AA41" s="459">
        <v>9</v>
      </c>
      <c r="AB41" s="296" t="s">
        <v>121</v>
      </c>
      <c r="AC41" s="127">
        <v>65</v>
      </c>
      <c r="AD41" s="448">
        <v>8</v>
      </c>
      <c r="AE41" s="340">
        <v>12.307692307692308</v>
      </c>
      <c r="AF41" s="449">
        <v>8</v>
      </c>
      <c r="AG41" s="464">
        <v>8</v>
      </c>
      <c r="AH41" s="448">
        <v>0</v>
      </c>
      <c r="AI41" s="463">
        <v>0</v>
      </c>
      <c r="AJ41" s="465">
        <v>11</v>
      </c>
      <c r="AK41" s="449">
        <v>0</v>
      </c>
      <c r="AL41" s="449">
        <v>0</v>
      </c>
      <c r="AM41" s="139">
        <v>2</v>
      </c>
      <c r="AN41" s="459">
        <v>8</v>
      </c>
      <c r="AO41" s="145">
        <v>12.307692307692308</v>
      </c>
      <c r="AP41" s="449">
        <v>0</v>
      </c>
      <c r="AQ41" s="139">
        <v>8</v>
      </c>
      <c r="AR41" s="449">
        <v>0</v>
      </c>
      <c r="AS41" s="449">
        <v>0</v>
      </c>
      <c r="AT41" s="449">
        <v>0</v>
      </c>
      <c r="AU41" s="450">
        <v>0</v>
      </c>
      <c r="AV41" s="145">
        <v>0</v>
      </c>
      <c r="AW41" s="449">
        <v>0</v>
      </c>
      <c r="AX41" s="449">
        <v>0</v>
      </c>
      <c r="AY41" s="450">
        <v>0</v>
      </c>
      <c r="AZ41" s="145">
        <v>0</v>
      </c>
      <c r="BA41" s="449">
        <v>0</v>
      </c>
      <c r="BB41" s="450">
        <v>0</v>
      </c>
      <c r="BC41" s="127">
        <v>2</v>
      </c>
      <c r="BD41" s="127">
        <v>8</v>
      </c>
      <c r="BE41" s="691" t="s">
        <v>121</v>
      </c>
      <c r="BF41" s="127">
        <v>74</v>
      </c>
      <c r="BG41" s="449">
        <v>0</v>
      </c>
      <c r="BH41" s="449">
        <v>18</v>
      </c>
      <c r="BI41" s="463">
        <v>0</v>
      </c>
      <c r="BJ41" s="463">
        <v>1</v>
      </c>
      <c r="BK41" s="464">
        <v>0</v>
      </c>
      <c r="BL41" s="448">
        <v>0</v>
      </c>
      <c r="BM41" s="463">
        <v>0</v>
      </c>
      <c r="BN41" s="463">
        <v>0</v>
      </c>
      <c r="BO41" s="464">
        <v>0</v>
      </c>
      <c r="BP41" s="145">
        <v>0</v>
      </c>
      <c r="BQ41" s="449">
        <v>0</v>
      </c>
      <c r="BR41" s="463">
        <v>0</v>
      </c>
      <c r="BS41" s="463">
        <v>0</v>
      </c>
      <c r="BT41" s="130">
        <v>0</v>
      </c>
      <c r="BU41" s="463">
        <v>0</v>
      </c>
      <c r="BV41" s="463">
        <v>0</v>
      </c>
      <c r="BW41" s="463">
        <v>0</v>
      </c>
      <c r="BX41" s="465">
        <v>0</v>
      </c>
      <c r="BY41" s="449">
        <v>0</v>
      </c>
      <c r="BZ41" s="464">
        <v>0</v>
      </c>
      <c r="CA41" s="145">
        <v>0</v>
      </c>
      <c r="CB41" s="448">
        <v>0</v>
      </c>
      <c r="CC41" s="465">
        <v>0</v>
      </c>
      <c r="CD41" s="139">
        <v>0</v>
      </c>
      <c r="CE41" s="65"/>
      <c r="CF41" s="296" t="s">
        <v>121</v>
      </c>
      <c r="CG41" s="127">
        <v>87</v>
      </c>
      <c r="CH41" s="449">
        <v>0</v>
      </c>
      <c r="CI41" s="449">
        <v>0</v>
      </c>
      <c r="CJ41" s="449">
        <v>0</v>
      </c>
      <c r="CK41" s="449">
        <v>0</v>
      </c>
      <c r="CL41" s="450">
        <v>0</v>
      </c>
      <c r="CM41" s="448">
        <v>0</v>
      </c>
      <c r="CN41" s="449">
        <v>0</v>
      </c>
      <c r="CO41" s="449">
        <v>0</v>
      </c>
      <c r="CP41" s="449">
        <v>0</v>
      </c>
      <c r="CQ41" s="449">
        <v>0</v>
      </c>
      <c r="CR41" s="449">
        <v>0</v>
      </c>
      <c r="CS41" s="449">
        <v>0</v>
      </c>
      <c r="CT41" s="449">
        <v>0</v>
      </c>
      <c r="CU41" s="139">
        <v>0</v>
      </c>
      <c r="CV41" s="449">
        <v>0</v>
      </c>
      <c r="CW41" s="449">
        <v>0</v>
      </c>
      <c r="CX41" s="127">
        <v>0</v>
      </c>
      <c r="CY41" s="65"/>
      <c r="CZ41" s="296" t="s">
        <v>121</v>
      </c>
      <c r="DA41" s="127">
        <v>76</v>
      </c>
      <c r="DB41" s="449">
        <v>0</v>
      </c>
      <c r="DC41" s="463">
        <v>0</v>
      </c>
      <c r="DD41" s="463">
        <v>0</v>
      </c>
      <c r="DE41" s="464">
        <v>0</v>
      </c>
      <c r="DF41" s="448">
        <v>0</v>
      </c>
      <c r="DG41" s="463">
        <v>0</v>
      </c>
      <c r="DH41" s="464">
        <v>1</v>
      </c>
      <c r="DI41" s="145">
        <v>1.3157894736842104</v>
      </c>
      <c r="DJ41" s="449">
        <v>0</v>
      </c>
      <c r="DK41" s="463">
        <v>0</v>
      </c>
      <c r="DL41" s="464">
        <v>0</v>
      </c>
      <c r="DM41" s="145">
        <v>0</v>
      </c>
      <c r="DN41" s="449">
        <v>0</v>
      </c>
      <c r="DO41" s="465">
        <v>0</v>
      </c>
      <c r="DP41" s="449">
        <v>0</v>
      </c>
      <c r="DQ41" s="464">
        <v>1</v>
      </c>
      <c r="DR41" s="145">
        <v>1.3157894736842104</v>
      </c>
      <c r="DS41" s="450">
        <v>7</v>
      </c>
      <c r="DT41" s="145">
        <v>9.2105263157894726</v>
      </c>
      <c r="DU41" s="450">
        <v>7</v>
      </c>
      <c r="DV41" s="145">
        <v>9.2105263157894726</v>
      </c>
      <c r="DW41" s="139">
        <v>0</v>
      </c>
      <c r="DX41" s="65"/>
      <c r="DY41" s="296" t="s">
        <v>121</v>
      </c>
      <c r="DZ41" s="449">
        <v>0</v>
      </c>
      <c r="EA41" s="463">
        <v>0</v>
      </c>
      <c r="EB41" s="464">
        <v>0</v>
      </c>
      <c r="EC41" s="448">
        <v>0</v>
      </c>
      <c r="ED41" s="463">
        <v>0</v>
      </c>
      <c r="EE41" s="465">
        <v>0</v>
      </c>
      <c r="EF41" s="449">
        <v>2</v>
      </c>
      <c r="EG41" s="463">
        <v>0</v>
      </c>
      <c r="EH41" s="464">
        <v>0</v>
      </c>
      <c r="EI41" s="448">
        <v>1</v>
      </c>
      <c r="EJ41" s="463">
        <v>0</v>
      </c>
      <c r="EK41" s="465">
        <v>0</v>
      </c>
      <c r="EL41" s="449">
        <v>0</v>
      </c>
      <c r="EM41" s="463">
        <v>0</v>
      </c>
      <c r="EN41" s="464">
        <v>0</v>
      </c>
      <c r="EO41" s="448">
        <v>0</v>
      </c>
      <c r="EP41" s="463">
        <v>0</v>
      </c>
      <c r="EQ41" s="465">
        <v>0</v>
      </c>
      <c r="ER41" s="459">
        <v>61</v>
      </c>
      <c r="ES41" s="544">
        <v>11.475409836065573</v>
      </c>
      <c r="ET41" s="449">
        <v>0</v>
      </c>
      <c r="EU41" s="463">
        <v>0</v>
      </c>
      <c r="EV41" s="463">
        <v>5</v>
      </c>
      <c r="EW41" s="463">
        <v>2</v>
      </c>
      <c r="EX41" s="465">
        <v>0</v>
      </c>
      <c r="EY41" s="449">
        <v>0</v>
      </c>
      <c r="EZ41" s="463">
        <v>0</v>
      </c>
      <c r="FA41" s="464">
        <v>0</v>
      </c>
      <c r="FB41" s="448">
        <v>0</v>
      </c>
      <c r="FC41" s="463">
        <v>0</v>
      </c>
      <c r="FD41" s="465">
        <v>0</v>
      </c>
      <c r="FE41" s="449">
        <v>0</v>
      </c>
      <c r="FF41" s="463">
        <v>0</v>
      </c>
      <c r="FG41" s="464">
        <v>0</v>
      </c>
      <c r="FH41" s="448">
        <v>1</v>
      </c>
      <c r="FI41" s="463">
        <v>0</v>
      </c>
      <c r="FJ41" s="465">
        <v>0</v>
      </c>
      <c r="FK41" s="449">
        <v>0</v>
      </c>
      <c r="FL41" s="463">
        <v>0</v>
      </c>
      <c r="FM41" s="464">
        <v>0</v>
      </c>
      <c r="FN41" s="448">
        <v>0</v>
      </c>
      <c r="FO41" s="463">
        <v>1</v>
      </c>
      <c r="FP41" s="465">
        <v>0</v>
      </c>
      <c r="FQ41" s="139">
        <v>0</v>
      </c>
      <c r="FR41" s="65"/>
      <c r="FS41" s="296" t="s">
        <v>121</v>
      </c>
      <c r="FT41" s="506">
        <v>632</v>
      </c>
      <c r="FU41" s="545">
        <v>1.5822784810126582</v>
      </c>
      <c r="FV41" s="448">
        <v>0</v>
      </c>
      <c r="FW41" s="449">
        <v>0</v>
      </c>
      <c r="FX41" s="449">
        <v>0</v>
      </c>
      <c r="FY41" s="449">
        <v>2</v>
      </c>
      <c r="FZ41" s="139">
        <v>2</v>
      </c>
      <c r="GA41" s="449">
        <v>0</v>
      </c>
      <c r="GB41" s="449">
        <v>0</v>
      </c>
      <c r="GC41" s="449">
        <v>3</v>
      </c>
      <c r="GD41" s="449">
        <v>3</v>
      </c>
      <c r="GE41" s="139">
        <v>0</v>
      </c>
      <c r="GF41" s="450">
        <v>76</v>
      </c>
      <c r="GG41" s="127">
        <v>918</v>
      </c>
      <c r="GH41" s="339">
        <v>8.2788671023965144E-2</v>
      </c>
      <c r="GI41" s="449">
        <v>5</v>
      </c>
      <c r="GJ41" s="449">
        <v>0</v>
      </c>
      <c r="GK41" s="449">
        <v>0</v>
      </c>
      <c r="GL41" s="449">
        <v>0</v>
      </c>
      <c r="GM41" s="449">
        <v>0</v>
      </c>
      <c r="GN41" s="449">
        <v>0</v>
      </c>
      <c r="GO41" s="449">
        <v>0</v>
      </c>
      <c r="GP41" s="449">
        <v>0</v>
      </c>
      <c r="GQ41" s="139">
        <v>0</v>
      </c>
      <c r="GR41" s="65"/>
      <c r="GS41" s="296" t="s">
        <v>121</v>
      </c>
      <c r="GT41" s="449">
        <v>0</v>
      </c>
      <c r="GU41" s="449">
        <v>0</v>
      </c>
      <c r="GV41" s="449">
        <v>0</v>
      </c>
      <c r="GW41" s="449">
        <v>0</v>
      </c>
      <c r="GX41" s="449">
        <v>0</v>
      </c>
      <c r="GY41" s="449">
        <v>0</v>
      </c>
      <c r="GZ41" s="449">
        <v>0</v>
      </c>
      <c r="HA41" s="139">
        <v>1</v>
      </c>
      <c r="HB41" s="448">
        <v>77</v>
      </c>
      <c r="HC41" s="340">
        <v>0</v>
      </c>
      <c r="HD41" s="448">
        <v>0</v>
      </c>
      <c r="HE41" s="449">
        <v>0</v>
      </c>
      <c r="HF41" s="449">
        <v>0</v>
      </c>
      <c r="HG41" s="449">
        <v>0</v>
      </c>
      <c r="HH41" s="139">
        <v>0</v>
      </c>
      <c r="HI41" s="449">
        <v>0</v>
      </c>
      <c r="HJ41" s="449">
        <v>0</v>
      </c>
      <c r="HK41" s="449">
        <v>0</v>
      </c>
      <c r="HL41" s="449">
        <v>0</v>
      </c>
      <c r="HM41" s="449">
        <v>0</v>
      </c>
      <c r="HN41" s="449">
        <v>0</v>
      </c>
      <c r="HO41" s="449">
        <v>0</v>
      </c>
      <c r="HP41" s="139">
        <v>0</v>
      </c>
      <c r="HQ41" s="65"/>
      <c r="HR41" s="296" t="s">
        <v>121</v>
      </c>
      <c r="HS41" s="448">
        <v>0</v>
      </c>
      <c r="HT41" s="449">
        <v>0</v>
      </c>
      <c r="HU41" s="449">
        <v>0</v>
      </c>
      <c r="HV41" s="449">
        <v>0</v>
      </c>
      <c r="HW41" s="449">
        <v>0</v>
      </c>
      <c r="HX41" s="449">
        <v>0</v>
      </c>
      <c r="HY41" s="449">
        <v>0</v>
      </c>
      <c r="HZ41" s="449">
        <v>0</v>
      </c>
      <c r="IA41" s="449">
        <v>0</v>
      </c>
      <c r="IB41" s="449">
        <v>0</v>
      </c>
      <c r="IC41" s="449">
        <v>0</v>
      </c>
      <c r="ID41" s="449">
        <v>0</v>
      </c>
      <c r="IE41" s="449">
        <v>0</v>
      </c>
      <c r="IF41" s="449">
        <v>0</v>
      </c>
      <c r="IG41" s="139">
        <v>0</v>
      </c>
      <c r="IH41" s="448">
        <v>0</v>
      </c>
      <c r="II41" s="449">
        <v>0</v>
      </c>
      <c r="IJ41" s="450">
        <v>0</v>
      </c>
      <c r="IK41" s="448">
        <v>0</v>
      </c>
      <c r="IL41" s="449">
        <v>0</v>
      </c>
      <c r="IM41" s="139">
        <v>0</v>
      </c>
      <c r="IN41" s="449">
        <v>0</v>
      </c>
      <c r="IO41" s="449">
        <v>0</v>
      </c>
      <c r="IP41" s="139">
        <v>0</v>
      </c>
      <c r="IQ41" s="449">
        <v>0</v>
      </c>
      <c r="IR41" s="449">
        <v>0</v>
      </c>
      <c r="IS41" s="449">
        <v>0</v>
      </c>
      <c r="IT41" s="449">
        <v>0</v>
      </c>
      <c r="IU41" s="139">
        <v>0</v>
      </c>
      <c r="IV41" s="65"/>
      <c r="IW41" s="296" t="s">
        <v>121</v>
      </c>
      <c r="IX41" s="448">
        <v>0</v>
      </c>
      <c r="IY41" s="449">
        <v>0</v>
      </c>
      <c r="IZ41" s="449">
        <v>0</v>
      </c>
      <c r="JA41" s="449">
        <v>0</v>
      </c>
      <c r="JB41" s="139">
        <v>0</v>
      </c>
      <c r="JC41" s="449">
        <v>0</v>
      </c>
      <c r="JD41" s="449">
        <v>0</v>
      </c>
      <c r="JE41" s="449">
        <v>0</v>
      </c>
      <c r="JF41" s="449">
        <v>0</v>
      </c>
      <c r="JG41" s="450">
        <v>0</v>
      </c>
      <c r="JH41" s="448">
        <v>0</v>
      </c>
      <c r="JI41" s="449">
        <v>0</v>
      </c>
      <c r="JJ41" s="449">
        <v>0</v>
      </c>
      <c r="JK41" s="449">
        <v>0</v>
      </c>
      <c r="JL41" s="139">
        <v>0</v>
      </c>
      <c r="JM41" s="448">
        <v>4</v>
      </c>
      <c r="JN41" s="343">
        <v>459</v>
      </c>
      <c r="JO41" s="546">
        <v>0.8714596949891068</v>
      </c>
      <c r="JP41" s="449">
        <v>0</v>
      </c>
      <c r="JQ41" s="449">
        <v>0</v>
      </c>
      <c r="JR41" s="450">
        <v>0</v>
      </c>
      <c r="JS41" s="127">
        <v>94</v>
      </c>
      <c r="JT41" s="449">
        <v>5</v>
      </c>
      <c r="JU41" s="449">
        <v>7</v>
      </c>
      <c r="JV41" s="707">
        <v>12.76595744680851</v>
      </c>
      <c r="JW41" s="127">
        <v>64</v>
      </c>
      <c r="JX41" s="449">
        <v>3</v>
      </c>
      <c r="JY41" s="449">
        <v>3</v>
      </c>
      <c r="JZ41" s="707">
        <v>9.375</v>
      </c>
      <c r="KA41" s="127">
        <v>73</v>
      </c>
      <c r="KB41" s="449">
        <v>0</v>
      </c>
      <c r="KC41" s="449">
        <v>0</v>
      </c>
      <c r="KD41" s="708">
        <v>0</v>
      </c>
      <c r="KE41" s="448">
        <v>0</v>
      </c>
      <c r="KF41" s="449">
        <v>0</v>
      </c>
      <c r="KG41" s="449">
        <v>0</v>
      </c>
      <c r="KH41" s="449">
        <v>0</v>
      </c>
      <c r="KI41" s="450">
        <v>0</v>
      </c>
      <c r="KJ41" s="766">
        <v>2</v>
      </c>
      <c r="KK41" s="767">
        <v>0</v>
      </c>
      <c r="KL41" s="767">
        <v>0</v>
      </c>
      <c r="KM41" s="767">
        <v>0</v>
      </c>
      <c r="KN41" s="768">
        <v>0</v>
      </c>
    </row>
    <row r="42" spans="1:300" s="97" customFormat="1" ht="27" customHeight="1" x14ac:dyDescent="0.3">
      <c r="A42" s="291">
        <v>1450</v>
      </c>
      <c r="B42" s="292" t="s">
        <v>126</v>
      </c>
      <c r="C42" s="127">
        <v>18</v>
      </c>
      <c r="D42" s="540">
        <v>0</v>
      </c>
      <c r="E42" s="540">
        <v>0</v>
      </c>
      <c r="F42" s="540">
        <v>0</v>
      </c>
      <c r="G42" s="142">
        <v>0</v>
      </c>
      <c r="H42" s="540">
        <v>0</v>
      </c>
      <c r="I42" s="541">
        <v>0</v>
      </c>
      <c r="J42" s="542">
        <v>1</v>
      </c>
      <c r="K42" s="540">
        <v>0</v>
      </c>
      <c r="L42" s="543">
        <v>1</v>
      </c>
      <c r="M42" s="347">
        <v>5.5555555555555554</v>
      </c>
      <c r="N42" s="540">
        <v>1</v>
      </c>
      <c r="O42" s="540">
        <v>0</v>
      </c>
      <c r="P42" s="540">
        <v>1</v>
      </c>
      <c r="Q42" s="145">
        <v>5.5555555555555554</v>
      </c>
      <c r="R42" s="540">
        <v>1</v>
      </c>
      <c r="S42" s="541">
        <v>0</v>
      </c>
      <c r="T42" s="542">
        <v>1</v>
      </c>
      <c r="U42" s="543">
        <v>0</v>
      </c>
      <c r="V42" s="540">
        <v>0</v>
      </c>
      <c r="W42" s="541">
        <v>0</v>
      </c>
      <c r="X42" s="542">
        <v>0</v>
      </c>
      <c r="Y42" s="540">
        <v>0</v>
      </c>
      <c r="Z42" s="543">
        <v>0</v>
      </c>
      <c r="AA42" s="459">
        <v>0</v>
      </c>
      <c r="AB42" s="296" t="s">
        <v>126</v>
      </c>
      <c r="AC42" s="127">
        <v>24</v>
      </c>
      <c r="AD42" s="448">
        <v>0</v>
      </c>
      <c r="AE42" s="340">
        <v>0</v>
      </c>
      <c r="AF42" s="449">
        <v>0</v>
      </c>
      <c r="AG42" s="464">
        <v>0</v>
      </c>
      <c r="AH42" s="448">
        <v>0</v>
      </c>
      <c r="AI42" s="463">
        <v>0</v>
      </c>
      <c r="AJ42" s="465">
        <v>0</v>
      </c>
      <c r="AK42" s="449">
        <v>0</v>
      </c>
      <c r="AL42" s="449">
        <v>0</v>
      </c>
      <c r="AM42" s="139">
        <v>0</v>
      </c>
      <c r="AN42" s="459">
        <v>0</v>
      </c>
      <c r="AO42" s="145">
        <v>0</v>
      </c>
      <c r="AP42" s="449">
        <v>0</v>
      </c>
      <c r="AQ42" s="139">
        <v>0</v>
      </c>
      <c r="AR42" s="449">
        <v>0</v>
      </c>
      <c r="AS42" s="449">
        <v>0</v>
      </c>
      <c r="AT42" s="449">
        <v>0</v>
      </c>
      <c r="AU42" s="450">
        <v>0</v>
      </c>
      <c r="AV42" s="145">
        <v>0</v>
      </c>
      <c r="AW42" s="449">
        <v>0</v>
      </c>
      <c r="AX42" s="449">
        <v>0</v>
      </c>
      <c r="AY42" s="450">
        <v>0</v>
      </c>
      <c r="AZ42" s="145">
        <v>0</v>
      </c>
      <c r="BA42" s="449">
        <v>0</v>
      </c>
      <c r="BB42" s="450">
        <v>0</v>
      </c>
      <c r="BC42" s="127">
        <v>0</v>
      </c>
      <c r="BD42" s="127">
        <v>0</v>
      </c>
      <c r="BE42" s="691" t="s">
        <v>126</v>
      </c>
      <c r="BF42" s="127">
        <v>26</v>
      </c>
      <c r="BG42" s="449">
        <v>0</v>
      </c>
      <c r="BH42" s="449">
        <v>0</v>
      </c>
      <c r="BI42" s="463">
        <v>0</v>
      </c>
      <c r="BJ42" s="463">
        <v>0</v>
      </c>
      <c r="BK42" s="464">
        <v>0</v>
      </c>
      <c r="BL42" s="448">
        <v>0</v>
      </c>
      <c r="BM42" s="463">
        <v>0</v>
      </c>
      <c r="BN42" s="463">
        <v>0</v>
      </c>
      <c r="BO42" s="464">
        <v>0</v>
      </c>
      <c r="BP42" s="145">
        <v>0</v>
      </c>
      <c r="BQ42" s="449">
        <v>0</v>
      </c>
      <c r="BR42" s="463">
        <v>0</v>
      </c>
      <c r="BS42" s="463">
        <v>0</v>
      </c>
      <c r="BT42" s="130">
        <v>0</v>
      </c>
      <c r="BU42" s="463">
        <v>0</v>
      </c>
      <c r="BV42" s="463">
        <v>0</v>
      </c>
      <c r="BW42" s="463">
        <v>0</v>
      </c>
      <c r="BX42" s="465">
        <v>0</v>
      </c>
      <c r="BY42" s="449">
        <v>0</v>
      </c>
      <c r="BZ42" s="464">
        <v>0</v>
      </c>
      <c r="CA42" s="145">
        <v>0</v>
      </c>
      <c r="CB42" s="448">
        <v>0</v>
      </c>
      <c r="CC42" s="465">
        <v>0</v>
      </c>
      <c r="CD42" s="139">
        <v>0</v>
      </c>
      <c r="CE42" s="65"/>
      <c r="CF42" s="296" t="s">
        <v>126</v>
      </c>
      <c r="CG42" s="127">
        <v>15</v>
      </c>
      <c r="CH42" s="449">
        <v>0</v>
      </c>
      <c r="CI42" s="449">
        <v>0</v>
      </c>
      <c r="CJ42" s="449">
        <v>0</v>
      </c>
      <c r="CK42" s="449">
        <v>0</v>
      </c>
      <c r="CL42" s="450">
        <v>0</v>
      </c>
      <c r="CM42" s="448">
        <v>0</v>
      </c>
      <c r="CN42" s="449">
        <v>0</v>
      </c>
      <c r="CO42" s="449">
        <v>0</v>
      </c>
      <c r="CP42" s="449">
        <v>0</v>
      </c>
      <c r="CQ42" s="449">
        <v>0</v>
      </c>
      <c r="CR42" s="449">
        <v>0</v>
      </c>
      <c r="CS42" s="449">
        <v>0</v>
      </c>
      <c r="CT42" s="449">
        <v>0</v>
      </c>
      <c r="CU42" s="139">
        <v>0</v>
      </c>
      <c r="CV42" s="449">
        <v>0</v>
      </c>
      <c r="CW42" s="449">
        <v>0</v>
      </c>
      <c r="CX42" s="127">
        <v>0</v>
      </c>
      <c r="CY42" s="65"/>
      <c r="CZ42" s="296" t="s">
        <v>126</v>
      </c>
      <c r="DA42" s="127">
        <v>32</v>
      </c>
      <c r="DB42" s="449">
        <v>0</v>
      </c>
      <c r="DC42" s="463">
        <v>0</v>
      </c>
      <c r="DD42" s="463">
        <v>0</v>
      </c>
      <c r="DE42" s="464">
        <v>0</v>
      </c>
      <c r="DF42" s="448">
        <v>0</v>
      </c>
      <c r="DG42" s="463">
        <v>0</v>
      </c>
      <c r="DH42" s="464">
        <v>0</v>
      </c>
      <c r="DI42" s="145">
        <v>0</v>
      </c>
      <c r="DJ42" s="449">
        <v>0</v>
      </c>
      <c r="DK42" s="463">
        <v>0</v>
      </c>
      <c r="DL42" s="464">
        <v>0</v>
      </c>
      <c r="DM42" s="145">
        <v>0</v>
      </c>
      <c r="DN42" s="449">
        <v>0</v>
      </c>
      <c r="DO42" s="465">
        <v>0</v>
      </c>
      <c r="DP42" s="449">
        <v>0</v>
      </c>
      <c r="DQ42" s="464">
        <v>0</v>
      </c>
      <c r="DR42" s="145">
        <v>0</v>
      </c>
      <c r="DS42" s="450">
        <v>1</v>
      </c>
      <c r="DT42" s="145">
        <v>3.125</v>
      </c>
      <c r="DU42" s="450">
        <v>0</v>
      </c>
      <c r="DV42" s="145">
        <v>0</v>
      </c>
      <c r="DW42" s="139">
        <v>0</v>
      </c>
      <c r="DX42" s="65"/>
      <c r="DY42" s="296" t="s">
        <v>126</v>
      </c>
      <c r="DZ42" s="449">
        <v>0</v>
      </c>
      <c r="EA42" s="463">
        <v>0</v>
      </c>
      <c r="EB42" s="464">
        <v>0</v>
      </c>
      <c r="EC42" s="448">
        <v>0</v>
      </c>
      <c r="ED42" s="463">
        <v>0</v>
      </c>
      <c r="EE42" s="465">
        <v>0</v>
      </c>
      <c r="EF42" s="449">
        <v>0</v>
      </c>
      <c r="EG42" s="463">
        <v>0</v>
      </c>
      <c r="EH42" s="464">
        <v>0</v>
      </c>
      <c r="EI42" s="448">
        <v>0</v>
      </c>
      <c r="EJ42" s="463">
        <v>0</v>
      </c>
      <c r="EK42" s="465">
        <v>0</v>
      </c>
      <c r="EL42" s="449">
        <v>0</v>
      </c>
      <c r="EM42" s="463">
        <v>0</v>
      </c>
      <c r="EN42" s="464">
        <v>0</v>
      </c>
      <c r="EO42" s="448">
        <v>0</v>
      </c>
      <c r="EP42" s="463">
        <v>0</v>
      </c>
      <c r="EQ42" s="465">
        <v>0</v>
      </c>
      <c r="ER42" s="459">
        <v>11</v>
      </c>
      <c r="ES42" s="544">
        <v>0</v>
      </c>
      <c r="ET42" s="449">
        <v>0</v>
      </c>
      <c r="EU42" s="463">
        <v>0</v>
      </c>
      <c r="EV42" s="463">
        <v>0</v>
      </c>
      <c r="EW42" s="463">
        <v>0</v>
      </c>
      <c r="EX42" s="465">
        <v>0</v>
      </c>
      <c r="EY42" s="449">
        <v>0</v>
      </c>
      <c r="EZ42" s="463">
        <v>0</v>
      </c>
      <c r="FA42" s="464">
        <v>0</v>
      </c>
      <c r="FB42" s="448">
        <v>0</v>
      </c>
      <c r="FC42" s="463">
        <v>0</v>
      </c>
      <c r="FD42" s="465">
        <v>0</v>
      </c>
      <c r="FE42" s="449">
        <v>0</v>
      </c>
      <c r="FF42" s="463">
        <v>0</v>
      </c>
      <c r="FG42" s="464">
        <v>0</v>
      </c>
      <c r="FH42" s="448">
        <v>0</v>
      </c>
      <c r="FI42" s="463">
        <v>0</v>
      </c>
      <c r="FJ42" s="465">
        <v>0</v>
      </c>
      <c r="FK42" s="449">
        <v>0</v>
      </c>
      <c r="FL42" s="463">
        <v>0</v>
      </c>
      <c r="FM42" s="464">
        <v>0</v>
      </c>
      <c r="FN42" s="448">
        <v>0</v>
      </c>
      <c r="FO42" s="463">
        <v>0</v>
      </c>
      <c r="FP42" s="465">
        <v>0</v>
      </c>
      <c r="FQ42" s="139">
        <v>0</v>
      </c>
      <c r="FR42" s="65"/>
      <c r="FS42" s="296" t="s">
        <v>126</v>
      </c>
      <c r="FT42" s="506">
        <v>108</v>
      </c>
      <c r="FU42" s="545">
        <v>0.92592592592592582</v>
      </c>
      <c r="FV42" s="448">
        <v>0</v>
      </c>
      <c r="FW42" s="449">
        <v>0</v>
      </c>
      <c r="FX42" s="449">
        <v>0</v>
      </c>
      <c r="FY42" s="449">
        <v>0</v>
      </c>
      <c r="FZ42" s="139">
        <v>0</v>
      </c>
      <c r="GA42" s="449">
        <v>0</v>
      </c>
      <c r="GB42" s="449">
        <v>0</v>
      </c>
      <c r="GC42" s="449">
        <v>1</v>
      </c>
      <c r="GD42" s="449">
        <v>0</v>
      </c>
      <c r="GE42" s="139">
        <v>0</v>
      </c>
      <c r="GF42" s="450">
        <v>0</v>
      </c>
      <c r="GG42" s="127">
        <v>124</v>
      </c>
      <c r="GH42" s="339">
        <v>0</v>
      </c>
      <c r="GI42" s="449">
        <v>0</v>
      </c>
      <c r="GJ42" s="449">
        <v>0</v>
      </c>
      <c r="GK42" s="449">
        <v>1</v>
      </c>
      <c r="GL42" s="449">
        <v>0</v>
      </c>
      <c r="GM42" s="449">
        <v>0</v>
      </c>
      <c r="GN42" s="449">
        <v>0</v>
      </c>
      <c r="GO42" s="449">
        <v>0</v>
      </c>
      <c r="GP42" s="449">
        <v>0</v>
      </c>
      <c r="GQ42" s="139">
        <v>0</v>
      </c>
      <c r="GR42" s="65"/>
      <c r="GS42" s="296" t="s">
        <v>126</v>
      </c>
      <c r="GT42" s="449">
        <v>0</v>
      </c>
      <c r="GU42" s="449">
        <v>0</v>
      </c>
      <c r="GV42" s="449">
        <v>0</v>
      </c>
      <c r="GW42" s="449">
        <v>0</v>
      </c>
      <c r="GX42" s="449">
        <v>0</v>
      </c>
      <c r="GY42" s="449">
        <v>0</v>
      </c>
      <c r="GZ42" s="449">
        <v>0</v>
      </c>
      <c r="HA42" s="139">
        <v>0</v>
      </c>
      <c r="HB42" s="448">
        <v>10</v>
      </c>
      <c r="HC42" s="340">
        <v>0</v>
      </c>
      <c r="HD42" s="448">
        <v>0</v>
      </c>
      <c r="HE42" s="449">
        <v>0</v>
      </c>
      <c r="HF42" s="449">
        <v>0</v>
      </c>
      <c r="HG42" s="449">
        <v>0</v>
      </c>
      <c r="HH42" s="139">
        <v>0</v>
      </c>
      <c r="HI42" s="449">
        <v>0</v>
      </c>
      <c r="HJ42" s="449">
        <v>0</v>
      </c>
      <c r="HK42" s="449">
        <v>0</v>
      </c>
      <c r="HL42" s="449">
        <v>0</v>
      </c>
      <c r="HM42" s="449">
        <v>0</v>
      </c>
      <c r="HN42" s="449">
        <v>0</v>
      </c>
      <c r="HO42" s="449">
        <v>0</v>
      </c>
      <c r="HP42" s="139">
        <v>0</v>
      </c>
      <c r="HQ42" s="65"/>
      <c r="HR42" s="296" t="s">
        <v>126</v>
      </c>
      <c r="HS42" s="448">
        <v>0</v>
      </c>
      <c r="HT42" s="449">
        <v>0</v>
      </c>
      <c r="HU42" s="449">
        <v>0</v>
      </c>
      <c r="HV42" s="449">
        <v>0</v>
      </c>
      <c r="HW42" s="449">
        <v>0</v>
      </c>
      <c r="HX42" s="449">
        <v>0</v>
      </c>
      <c r="HY42" s="449">
        <v>0</v>
      </c>
      <c r="HZ42" s="449">
        <v>0</v>
      </c>
      <c r="IA42" s="449">
        <v>0</v>
      </c>
      <c r="IB42" s="449">
        <v>0</v>
      </c>
      <c r="IC42" s="449">
        <v>0</v>
      </c>
      <c r="ID42" s="449">
        <v>0</v>
      </c>
      <c r="IE42" s="449">
        <v>0</v>
      </c>
      <c r="IF42" s="449">
        <v>0</v>
      </c>
      <c r="IG42" s="139">
        <v>0</v>
      </c>
      <c r="IH42" s="448">
        <v>0</v>
      </c>
      <c r="II42" s="449">
        <v>0</v>
      </c>
      <c r="IJ42" s="450">
        <v>0</v>
      </c>
      <c r="IK42" s="448">
        <v>0</v>
      </c>
      <c r="IL42" s="449">
        <v>0</v>
      </c>
      <c r="IM42" s="139">
        <v>0</v>
      </c>
      <c r="IN42" s="449">
        <v>0</v>
      </c>
      <c r="IO42" s="449">
        <v>0</v>
      </c>
      <c r="IP42" s="139">
        <v>0</v>
      </c>
      <c r="IQ42" s="449">
        <v>0</v>
      </c>
      <c r="IR42" s="449">
        <v>0</v>
      </c>
      <c r="IS42" s="449">
        <v>0</v>
      </c>
      <c r="IT42" s="449">
        <v>0</v>
      </c>
      <c r="IU42" s="139">
        <v>0</v>
      </c>
      <c r="IV42" s="65"/>
      <c r="IW42" s="296" t="s">
        <v>126</v>
      </c>
      <c r="IX42" s="448">
        <v>0</v>
      </c>
      <c r="IY42" s="449">
        <v>0</v>
      </c>
      <c r="IZ42" s="449">
        <v>0</v>
      </c>
      <c r="JA42" s="449">
        <v>0</v>
      </c>
      <c r="JB42" s="139">
        <v>0</v>
      </c>
      <c r="JC42" s="449">
        <v>0</v>
      </c>
      <c r="JD42" s="449">
        <v>0</v>
      </c>
      <c r="JE42" s="449">
        <v>0</v>
      </c>
      <c r="JF42" s="449">
        <v>0</v>
      </c>
      <c r="JG42" s="450">
        <v>0</v>
      </c>
      <c r="JH42" s="448">
        <v>0</v>
      </c>
      <c r="JI42" s="449">
        <v>0</v>
      </c>
      <c r="JJ42" s="449">
        <v>0</v>
      </c>
      <c r="JK42" s="449">
        <v>0</v>
      </c>
      <c r="JL42" s="139">
        <v>0</v>
      </c>
      <c r="JM42" s="448">
        <v>0</v>
      </c>
      <c r="JN42" s="343">
        <v>62</v>
      </c>
      <c r="JO42" s="546">
        <v>0</v>
      </c>
      <c r="JP42" s="449">
        <v>0</v>
      </c>
      <c r="JQ42" s="449">
        <v>0</v>
      </c>
      <c r="JR42" s="450">
        <v>0</v>
      </c>
      <c r="JS42" s="127">
        <v>12</v>
      </c>
      <c r="JT42" s="449">
        <v>0</v>
      </c>
      <c r="JU42" s="449">
        <v>0</v>
      </c>
      <c r="JV42" s="707">
        <v>0</v>
      </c>
      <c r="JW42" s="127">
        <v>9</v>
      </c>
      <c r="JX42" s="449">
        <v>0</v>
      </c>
      <c r="JY42" s="449">
        <v>0</v>
      </c>
      <c r="JZ42" s="707">
        <v>0</v>
      </c>
      <c r="KA42" s="127">
        <v>11</v>
      </c>
      <c r="KB42" s="449">
        <v>0</v>
      </c>
      <c r="KC42" s="449">
        <v>1</v>
      </c>
      <c r="KD42" s="708">
        <v>9.0909090909090917</v>
      </c>
      <c r="KE42" s="448">
        <v>0</v>
      </c>
      <c r="KF42" s="449">
        <v>0</v>
      </c>
      <c r="KG42" s="449">
        <v>0</v>
      </c>
      <c r="KH42" s="449">
        <v>0</v>
      </c>
      <c r="KI42" s="450">
        <v>0</v>
      </c>
      <c r="KJ42" s="766">
        <v>0</v>
      </c>
      <c r="KK42" s="767">
        <v>0</v>
      </c>
      <c r="KL42" s="767">
        <v>0</v>
      </c>
      <c r="KM42" s="767">
        <v>0</v>
      </c>
      <c r="KN42" s="768">
        <v>0</v>
      </c>
    </row>
    <row r="43" spans="1:300" s="97" customFormat="1" ht="32.25" customHeight="1" thickBot="1" x14ac:dyDescent="0.35">
      <c r="A43" s="294">
        <v>1451</v>
      </c>
      <c r="B43" s="295" t="s">
        <v>127</v>
      </c>
      <c r="C43" s="140">
        <v>8</v>
      </c>
      <c r="D43" s="572">
        <v>0</v>
      </c>
      <c r="E43" s="572">
        <v>0</v>
      </c>
      <c r="F43" s="572">
        <v>0</v>
      </c>
      <c r="G43" s="249">
        <v>0</v>
      </c>
      <c r="H43" s="572">
        <v>0</v>
      </c>
      <c r="I43" s="573">
        <v>0</v>
      </c>
      <c r="J43" s="574">
        <v>1</v>
      </c>
      <c r="K43" s="572">
        <v>0</v>
      </c>
      <c r="L43" s="575">
        <v>1</v>
      </c>
      <c r="M43" s="348">
        <v>12.5</v>
      </c>
      <c r="N43" s="572">
        <v>1</v>
      </c>
      <c r="O43" s="572">
        <v>0</v>
      </c>
      <c r="P43" s="572">
        <v>1</v>
      </c>
      <c r="Q43" s="147">
        <v>12.5</v>
      </c>
      <c r="R43" s="572">
        <v>1</v>
      </c>
      <c r="S43" s="573">
        <v>0</v>
      </c>
      <c r="T43" s="574">
        <v>1</v>
      </c>
      <c r="U43" s="575">
        <v>0</v>
      </c>
      <c r="V43" s="572">
        <v>5</v>
      </c>
      <c r="W43" s="573">
        <v>0</v>
      </c>
      <c r="X43" s="574">
        <v>0</v>
      </c>
      <c r="Y43" s="572">
        <v>0</v>
      </c>
      <c r="Z43" s="575">
        <v>0</v>
      </c>
      <c r="AA43" s="462">
        <v>4</v>
      </c>
      <c r="AB43" s="297" t="s">
        <v>127</v>
      </c>
      <c r="AC43" s="140">
        <v>11</v>
      </c>
      <c r="AD43" s="454">
        <v>2</v>
      </c>
      <c r="AE43" s="576">
        <v>18.181818181818183</v>
      </c>
      <c r="AF43" s="455">
        <v>2</v>
      </c>
      <c r="AG43" s="470">
        <v>2</v>
      </c>
      <c r="AH43" s="454">
        <v>0</v>
      </c>
      <c r="AI43" s="469">
        <v>0</v>
      </c>
      <c r="AJ43" s="471">
        <v>2</v>
      </c>
      <c r="AK43" s="455">
        <v>0</v>
      </c>
      <c r="AL43" s="455">
        <v>0</v>
      </c>
      <c r="AM43" s="199">
        <v>1</v>
      </c>
      <c r="AN43" s="462">
        <v>1</v>
      </c>
      <c r="AO43" s="147">
        <v>9.0909090909090917</v>
      </c>
      <c r="AP43" s="455">
        <v>0</v>
      </c>
      <c r="AQ43" s="199">
        <v>1</v>
      </c>
      <c r="AR43" s="455">
        <v>0</v>
      </c>
      <c r="AS43" s="455">
        <v>0</v>
      </c>
      <c r="AT43" s="455">
        <v>0</v>
      </c>
      <c r="AU43" s="456">
        <v>0</v>
      </c>
      <c r="AV43" s="147">
        <v>0</v>
      </c>
      <c r="AW43" s="455">
        <v>0</v>
      </c>
      <c r="AX43" s="455">
        <v>0</v>
      </c>
      <c r="AY43" s="456">
        <v>0</v>
      </c>
      <c r="AZ43" s="147">
        <v>0</v>
      </c>
      <c r="BA43" s="455">
        <v>0</v>
      </c>
      <c r="BB43" s="456">
        <v>0</v>
      </c>
      <c r="BC43" s="140">
        <v>1</v>
      </c>
      <c r="BD43" s="140">
        <v>1</v>
      </c>
      <c r="BE43" s="692" t="s">
        <v>127</v>
      </c>
      <c r="BF43" s="140">
        <v>12</v>
      </c>
      <c r="BG43" s="455">
        <v>0</v>
      </c>
      <c r="BH43" s="455">
        <v>6</v>
      </c>
      <c r="BI43" s="469">
        <v>0</v>
      </c>
      <c r="BJ43" s="469">
        <v>0</v>
      </c>
      <c r="BK43" s="470">
        <v>0</v>
      </c>
      <c r="BL43" s="454">
        <v>0</v>
      </c>
      <c r="BM43" s="469">
        <v>0</v>
      </c>
      <c r="BN43" s="469">
        <v>0</v>
      </c>
      <c r="BO43" s="470">
        <v>0</v>
      </c>
      <c r="BP43" s="147">
        <v>0</v>
      </c>
      <c r="BQ43" s="455">
        <v>0</v>
      </c>
      <c r="BR43" s="469">
        <v>0</v>
      </c>
      <c r="BS43" s="469">
        <v>0</v>
      </c>
      <c r="BT43" s="135">
        <v>0</v>
      </c>
      <c r="BU43" s="469">
        <v>0</v>
      </c>
      <c r="BV43" s="469">
        <v>0</v>
      </c>
      <c r="BW43" s="469">
        <v>0</v>
      </c>
      <c r="BX43" s="471">
        <v>0</v>
      </c>
      <c r="BY43" s="455">
        <v>0</v>
      </c>
      <c r="BZ43" s="470">
        <v>0</v>
      </c>
      <c r="CA43" s="147">
        <v>0</v>
      </c>
      <c r="CB43" s="454">
        <v>0</v>
      </c>
      <c r="CC43" s="471">
        <v>0</v>
      </c>
      <c r="CD43" s="199">
        <v>0</v>
      </c>
      <c r="CE43" s="65"/>
      <c r="CF43" s="297" t="s">
        <v>127</v>
      </c>
      <c r="CG43" s="140">
        <v>32</v>
      </c>
      <c r="CH43" s="455">
        <v>0</v>
      </c>
      <c r="CI43" s="455">
        <v>0</v>
      </c>
      <c r="CJ43" s="455">
        <v>0</v>
      </c>
      <c r="CK43" s="455">
        <v>0</v>
      </c>
      <c r="CL43" s="456">
        <v>0</v>
      </c>
      <c r="CM43" s="454">
        <v>0</v>
      </c>
      <c r="CN43" s="455">
        <v>0</v>
      </c>
      <c r="CO43" s="455">
        <v>0</v>
      </c>
      <c r="CP43" s="455">
        <v>0</v>
      </c>
      <c r="CQ43" s="455">
        <v>0</v>
      </c>
      <c r="CR43" s="455">
        <v>0</v>
      </c>
      <c r="CS43" s="455">
        <v>0</v>
      </c>
      <c r="CT43" s="455">
        <v>0</v>
      </c>
      <c r="CU43" s="199">
        <v>0</v>
      </c>
      <c r="CV43" s="455">
        <v>0</v>
      </c>
      <c r="CW43" s="455">
        <v>0</v>
      </c>
      <c r="CX43" s="140">
        <v>0</v>
      </c>
      <c r="CY43" s="65"/>
      <c r="CZ43" s="297" t="s">
        <v>127</v>
      </c>
      <c r="DA43" s="140">
        <v>15</v>
      </c>
      <c r="DB43" s="455">
        <v>0</v>
      </c>
      <c r="DC43" s="469">
        <v>0</v>
      </c>
      <c r="DD43" s="469">
        <v>0</v>
      </c>
      <c r="DE43" s="470">
        <v>0</v>
      </c>
      <c r="DF43" s="454">
        <v>0</v>
      </c>
      <c r="DG43" s="469">
        <v>0</v>
      </c>
      <c r="DH43" s="470">
        <v>0</v>
      </c>
      <c r="DI43" s="147">
        <v>0</v>
      </c>
      <c r="DJ43" s="455">
        <v>0</v>
      </c>
      <c r="DK43" s="469">
        <v>0</v>
      </c>
      <c r="DL43" s="470">
        <v>0</v>
      </c>
      <c r="DM43" s="147">
        <v>0</v>
      </c>
      <c r="DN43" s="455">
        <v>0</v>
      </c>
      <c r="DO43" s="471">
        <v>0</v>
      </c>
      <c r="DP43" s="455">
        <v>0</v>
      </c>
      <c r="DQ43" s="470">
        <v>0</v>
      </c>
      <c r="DR43" s="147">
        <v>0</v>
      </c>
      <c r="DS43" s="456">
        <v>1</v>
      </c>
      <c r="DT43" s="147">
        <v>6.666666666666667</v>
      </c>
      <c r="DU43" s="456">
        <v>1</v>
      </c>
      <c r="DV43" s="147">
        <v>6.666666666666667</v>
      </c>
      <c r="DW43" s="199">
        <v>0</v>
      </c>
      <c r="DX43" s="65"/>
      <c r="DY43" s="297" t="s">
        <v>127</v>
      </c>
      <c r="DZ43" s="455">
        <v>0</v>
      </c>
      <c r="EA43" s="469">
        <v>0</v>
      </c>
      <c r="EB43" s="470">
        <v>0</v>
      </c>
      <c r="EC43" s="454">
        <v>0</v>
      </c>
      <c r="ED43" s="469">
        <v>0</v>
      </c>
      <c r="EE43" s="471">
        <v>0</v>
      </c>
      <c r="EF43" s="455">
        <v>0</v>
      </c>
      <c r="EG43" s="469">
        <v>1</v>
      </c>
      <c r="EH43" s="470">
        <v>0</v>
      </c>
      <c r="EI43" s="454">
        <v>0</v>
      </c>
      <c r="EJ43" s="469">
        <v>0</v>
      </c>
      <c r="EK43" s="471">
        <v>0</v>
      </c>
      <c r="EL43" s="455">
        <v>0</v>
      </c>
      <c r="EM43" s="469">
        <v>0</v>
      </c>
      <c r="EN43" s="470">
        <v>0</v>
      </c>
      <c r="EO43" s="454">
        <v>0</v>
      </c>
      <c r="EP43" s="469">
        <v>0</v>
      </c>
      <c r="EQ43" s="471">
        <v>0</v>
      </c>
      <c r="ER43" s="462">
        <v>23</v>
      </c>
      <c r="ES43" s="577">
        <v>13.043478260869565</v>
      </c>
      <c r="ET43" s="455">
        <v>0</v>
      </c>
      <c r="EU43" s="469">
        <v>0</v>
      </c>
      <c r="EV43" s="469">
        <v>1</v>
      </c>
      <c r="EW43" s="469">
        <v>2</v>
      </c>
      <c r="EX43" s="471">
        <v>0</v>
      </c>
      <c r="EY43" s="455">
        <v>0</v>
      </c>
      <c r="EZ43" s="469">
        <v>0</v>
      </c>
      <c r="FA43" s="470">
        <v>0</v>
      </c>
      <c r="FB43" s="454">
        <v>0</v>
      </c>
      <c r="FC43" s="469">
        <v>0</v>
      </c>
      <c r="FD43" s="471">
        <v>0</v>
      </c>
      <c r="FE43" s="455">
        <v>0</v>
      </c>
      <c r="FF43" s="469">
        <v>0</v>
      </c>
      <c r="FG43" s="470">
        <v>0</v>
      </c>
      <c r="FH43" s="454">
        <v>0</v>
      </c>
      <c r="FI43" s="469">
        <v>0</v>
      </c>
      <c r="FJ43" s="471">
        <v>0</v>
      </c>
      <c r="FK43" s="455">
        <v>0</v>
      </c>
      <c r="FL43" s="469">
        <v>0</v>
      </c>
      <c r="FM43" s="470">
        <v>0</v>
      </c>
      <c r="FN43" s="454">
        <v>0</v>
      </c>
      <c r="FO43" s="469">
        <v>0</v>
      </c>
      <c r="FP43" s="471">
        <v>0</v>
      </c>
      <c r="FQ43" s="199">
        <v>0</v>
      </c>
      <c r="FR43" s="65"/>
      <c r="FS43" s="297" t="s">
        <v>127</v>
      </c>
      <c r="FT43" s="508">
        <v>230</v>
      </c>
      <c r="FU43" s="578">
        <v>2.1739130434782608</v>
      </c>
      <c r="FV43" s="454">
        <v>0</v>
      </c>
      <c r="FW43" s="455">
        <v>0</v>
      </c>
      <c r="FX43" s="455">
        <v>0</v>
      </c>
      <c r="FY43" s="455">
        <v>1</v>
      </c>
      <c r="FZ43" s="199">
        <v>0</v>
      </c>
      <c r="GA43" s="455">
        <v>0</v>
      </c>
      <c r="GB43" s="455">
        <v>0</v>
      </c>
      <c r="GC43" s="455">
        <v>0</v>
      </c>
      <c r="GD43" s="455">
        <v>2</v>
      </c>
      <c r="GE43" s="199">
        <v>2</v>
      </c>
      <c r="GF43" s="456">
        <v>30</v>
      </c>
      <c r="GG43" s="140">
        <v>263</v>
      </c>
      <c r="GH43" s="579">
        <v>0.11406844106463879</v>
      </c>
      <c r="GI43" s="455">
        <v>0</v>
      </c>
      <c r="GJ43" s="455">
        <v>0</v>
      </c>
      <c r="GK43" s="455">
        <v>0</v>
      </c>
      <c r="GL43" s="455">
        <v>0</v>
      </c>
      <c r="GM43" s="455">
        <v>0</v>
      </c>
      <c r="GN43" s="455">
        <v>0</v>
      </c>
      <c r="GO43" s="455">
        <v>0</v>
      </c>
      <c r="GP43" s="455">
        <v>0</v>
      </c>
      <c r="GQ43" s="199">
        <v>0</v>
      </c>
      <c r="GR43" s="65"/>
      <c r="GS43" s="297" t="s">
        <v>127</v>
      </c>
      <c r="GT43" s="455">
        <v>0</v>
      </c>
      <c r="GU43" s="455">
        <v>0</v>
      </c>
      <c r="GV43" s="455">
        <v>0</v>
      </c>
      <c r="GW43" s="455">
        <v>0</v>
      </c>
      <c r="GX43" s="455">
        <v>0</v>
      </c>
      <c r="GY43" s="455">
        <v>0</v>
      </c>
      <c r="GZ43" s="455">
        <v>0</v>
      </c>
      <c r="HA43" s="199">
        <v>11</v>
      </c>
      <c r="HB43" s="454">
        <v>22</v>
      </c>
      <c r="HC43" s="576">
        <v>0</v>
      </c>
      <c r="HD43" s="454">
        <v>0</v>
      </c>
      <c r="HE43" s="455">
        <v>0</v>
      </c>
      <c r="HF43" s="455">
        <v>0</v>
      </c>
      <c r="HG43" s="455">
        <v>0</v>
      </c>
      <c r="HH43" s="199">
        <v>0</v>
      </c>
      <c r="HI43" s="455">
        <v>0</v>
      </c>
      <c r="HJ43" s="455">
        <v>0</v>
      </c>
      <c r="HK43" s="455">
        <v>0</v>
      </c>
      <c r="HL43" s="455">
        <v>0</v>
      </c>
      <c r="HM43" s="455">
        <v>0</v>
      </c>
      <c r="HN43" s="455">
        <v>0</v>
      </c>
      <c r="HO43" s="455">
        <v>0</v>
      </c>
      <c r="HP43" s="199">
        <v>0</v>
      </c>
      <c r="HQ43" s="65"/>
      <c r="HR43" s="297" t="s">
        <v>127</v>
      </c>
      <c r="HS43" s="454">
        <v>0</v>
      </c>
      <c r="HT43" s="455">
        <v>0</v>
      </c>
      <c r="HU43" s="455">
        <v>0</v>
      </c>
      <c r="HV43" s="455">
        <v>0</v>
      </c>
      <c r="HW43" s="455">
        <v>0</v>
      </c>
      <c r="HX43" s="455">
        <v>0</v>
      </c>
      <c r="HY43" s="455">
        <v>1</v>
      </c>
      <c r="HZ43" s="455">
        <v>1</v>
      </c>
      <c r="IA43" s="455">
        <v>0</v>
      </c>
      <c r="IB43" s="455">
        <v>1</v>
      </c>
      <c r="IC43" s="455">
        <v>1</v>
      </c>
      <c r="ID43" s="455">
        <v>0</v>
      </c>
      <c r="IE43" s="455">
        <v>0</v>
      </c>
      <c r="IF43" s="455">
        <v>0</v>
      </c>
      <c r="IG43" s="199">
        <v>0</v>
      </c>
      <c r="IH43" s="454">
        <v>0</v>
      </c>
      <c r="II43" s="455">
        <v>0</v>
      </c>
      <c r="IJ43" s="456">
        <v>0</v>
      </c>
      <c r="IK43" s="454">
        <v>0</v>
      </c>
      <c r="IL43" s="455">
        <v>0</v>
      </c>
      <c r="IM43" s="199">
        <v>0</v>
      </c>
      <c r="IN43" s="455">
        <v>0</v>
      </c>
      <c r="IO43" s="455">
        <v>0</v>
      </c>
      <c r="IP43" s="199">
        <v>0</v>
      </c>
      <c r="IQ43" s="455">
        <v>0</v>
      </c>
      <c r="IR43" s="455">
        <v>0</v>
      </c>
      <c r="IS43" s="455">
        <v>0</v>
      </c>
      <c r="IT43" s="455">
        <v>0</v>
      </c>
      <c r="IU43" s="199">
        <v>0</v>
      </c>
      <c r="IV43" s="65"/>
      <c r="IW43" s="297" t="s">
        <v>127</v>
      </c>
      <c r="IX43" s="454">
        <v>0</v>
      </c>
      <c r="IY43" s="455">
        <v>0</v>
      </c>
      <c r="IZ43" s="455">
        <v>0</v>
      </c>
      <c r="JA43" s="455">
        <v>0</v>
      </c>
      <c r="JB43" s="199">
        <v>0</v>
      </c>
      <c r="JC43" s="455">
        <v>0</v>
      </c>
      <c r="JD43" s="455">
        <v>0</v>
      </c>
      <c r="JE43" s="455">
        <v>0</v>
      </c>
      <c r="JF43" s="455">
        <v>0</v>
      </c>
      <c r="JG43" s="456">
        <v>0</v>
      </c>
      <c r="JH43" s="454">
        <v>0</v>
      </c>
      <c r="JI43" s="455">
        <v>0</v>
      </c>
      <c r="JJ43" s="455">
        <v>0</v>
      </c>
      <c r="JK43" s="455">
        <v>0</v>
      </c>
      <c r="JL43" s="199">
        <v>0</v>
      </c>
      <c r="JM43" s="454">
        <v>1</v>
      </c>
      <c r="JN43" s="484">
        <v>132</v>
      </c>
      <c r="JO43" s="580">
        <v>0.75757575757575757</v>
      </c>
      <c r="JP43" s="455">
        <v>0</v>
      </c>
      <c r="JQ43" s="455">
        <v>0</v>
      </c>
      <c r="JR43" s="456">
        <v>0</v>
      </c>
      <c r="JS43" s="140">
        <v>29</v>
      </c>
      <c r="JT43" s="455">
        <v>0</v>
      </c>
      <c r="JU43" s="455">
        <v>0</v>
      </c>
      <c r="JV43" s="711">
        <v>0</v>
      </c>
      <c r="JW43" s="140">
        <v>19</v>
      </c>
      <c r="JX43" s="455">
        <v>5</v>
      </c>
      <c r="JY43" s="455">
        <v>2</v>
      </c>
      <c r="JZ43" s="711">
        <v>36.84210526315789</v>
      </c>
      <c r="KA43" s="140">
        <v>25</v>
      </c>
      <c r="KB43" s="455">
        <v>2</v>
      </c>
      <c r="KC43" s="455">
        <v>9</v>
      </c>
      <c r="KD43" s="712">
        <v>44</v>
      </c>
      <c r="KE43" s="454">
        <v>0</v>
      </c>
      <c r="KF43" s="455">
        <v>0</v>
      </c>
      <c r="KG43" s="455">
        <v>0</v>
      </c>
      <c r="KH43" s="455">
        <v>0</v>
      </c>
      <c r="KI43" s="456">
        <v>0</v>
      </c>
      <c r="KJ43" s="775">
        <v>0</v>
      </c>
      <c r="KK43" s="776">
        <v>0</v>
      </c>
      <c r="KL43" s="776">
        <v>1</v>
      </c>
      <c r="KM43" s="776">
        <v>0</v>
      </c>
      <c r="KN43" s="777">
        <v>0</v>
      </c>
    </row>
    <row r="44" spans="1:300" ht="27" customHeight="1" x14ac:dyDescent="0.3">
      <c r="K44" s="65"/>
      <c r="L44" s="65"/>
      <c r="M44" s="88"/>
      <c r="N44" s="65"/>
      <c r="O44" s="65"/>
      <c r="P44" s="65"/>
      <c r="Q44" s="88"/>
      <c r="AD44" s="89"/>
      <c r="AE44" s="90"/>
      <c r="AF44" s="89"/>
    </row>
    <row r="45" spans="1:300" ht="18.75" x14ac:dyDescent="0.3">
      <c r="AD45" s="89"/>
      <c r="AE45" s="90"/>
      <c r="AF45" s="89"/>
    </row>
    <row r="46" spans="1:300" ht="18.75" x14ac:dyDescent="0.3">
      <c r="D46" s="77"/>
      <c r="E46" s="77"/>
      <c r="F46" s="77"/>
      <c r="G46" s="78"/>
      <c r="H46" s="77"/>
      <c r="I46" s="77"/>
      <c r="J46" s="77"/>
      <c r="K46" s="77"/>
      <c r="AD46" s="89"/>
      <c r="AE46" s="90"/>
      <c r="AF46" s="89"/>
    </row>
    <row r="47" spans="1:300" ht="18.75" x14ac:dyDescent="0.3">
      <c r="D47" s="77"/>
      <c r="E47" s="77"/>
      <c r="F47" s="77"/>
      <c r="G47" s="78"/>
      <c r="H47" s="77"/>
      <c r="I47" s="77"/>
      <c r="J47" s="77"/>
      <c r="K47" s="77"/>
      <c r="AD47" s="89"/>
      <c r="AE47" s="90"/>
      <c r="AF47" s="89"/>
    </row>
    <row r="48" spans="1:300" ht="18.75" x14ac:dyDescent="0.3">
      <c r="D48" s="77"/>
      <c r="E48" s="77"/>
      <c r="F48" s="77"/>
      <c r="G48" s="78"/>
      <c r="H48" s="77"/>
      <c r="I48" s="77"/>
      <c r="J48" s="77"/>
      <c r="K48" s="77"/>
      <c r="AD48" s="89"/>
      <c r="AE48" s="90"/>
      <c r="AF48" s="89"/>
    </row>
    <row r="49" spans="4:11" ht="18.75" x14ac:dyDescent="0.3">
      <c r="D49" s="77"/>
      <c r="E49" s="77"/>
      <c r="F49" s="77"/>
      <c r="G49" s="78"/>
      <c r="H49" s="77"/>
      <c r="I49" s="77"/>
      <c r="J49" s="77"/>
      <c r="K49" s="77"/>
    </row>
    <row r="50" spans="4:11" ht="18.75" x14ac:dyDescent="0.3">
      <c r="D50" s="77"/>
      <c r="E50" s="77"/>
      <c r="F50" s="77"/>
      <c r="G50" s="78"/>
      <c r="H50" s="77"/>
      <c r="I50" s="77"/>
      <c r="J50" s="77"/>
      <c r="K50" s="77"/>
    </row>
    <row r="51" spans="4:11" ht="18.75" x14ac:dyDescent="0.3">
      <c r="D51" s="77"/>
      <c r="E51" s="77"/>
      <c r="F51" s="77"/>
      <c r="G51" s="78"/>
      <c r="H51" s="77"/>
      <c r="I51" s="77"/>
      <c r="J51" s="77"/>
      <c r="K51" s="77"/>
    </row>
    <row r="52" spans="4:11" ht="18.75" x14ac:dyDescent="0.3">
      <c r="D52" s="77"/>
      <c r="E52" s="77"/>
      <c r="F52" s="77"/>
      <c r="G52" s="78"/>
      <c r="H52" s="77"/>
      <c r="I52" s="77"/>
      <c r="J52" s="77"/>
      <c r="K52" s="77"/>
    </row>
  </sheetData>
  <mergeCells count="473">
    <mergeCell ref="KE21:KI23"/>
    <mergeCell ref="JS23:JV23"/>
    <mergeCell ref="JW23:JZ23"/>
    <mergeCell ref="KA23:KD23"/>
    <mergeCell ref="IW1:KI3"/>
    <mergeCell ref="AD7:BD7"/>
    <mergeCell ref="JS7:KD8"/>
    <mergeCell ref="KE7:KI9"/>
    <mergeCell ref="KJ7:KN9"/>
    <mergeCell ref="BD8:BD10"/>
    <mergeCell ref="JS9:JV9"/>
    <mergeCell ref="JW9:JZ9"/>
    <mergeCell ref="KA9:KD9"/>
    <mergeCell ref="JY10:JY11"/>
    <mergeCell ref="JZ10:JZ11"/>
    <mergeCell ref="KA10:KA11"/>
    <mergeCell ref="KB10:KB11"/>
    <mergeCell ref="KC10:KC11"/>
    <mergeCell ref="KD10:KD11"/>
    <mergeCell ref="KJ21:KN23"/>
    <mergeCell ref="ER23:ER25"/>
    <mergeCell ref="ES23:ES25"/>
    <mergeCell ref="ET23:ET25"/>
    <mergeCell ref="EU23:EU25"/>
    <mergeCell ref="D21:AA21"/>
    <mergeCell ref="AD21:BD21"/>
    <mergeCell ref="JS21:KD22"/>
    <mergeCell ref="AA22:AA25"/>
    <mergeCell ref="JY24:JY25"/>
    <mergeCell ref="JZ24:JZ25"/>
    <mergeCell ref="KA24:KA25"/>
    <mergeCell ref="KB24:KB25"/>
    <mergeCell ref="KC24:KC25"/>
    <mergeCell ref="KD24:KD25"/>
    <mergeCell ref="JT24:JT25"/>
    <mergeCell ref="JU24:JU25"/>
    <mergeCell ref="JD24:JD25"/>
    <mergeCell ref="JE24:JE25"/>
    <mergeCell ref="JF24:JF25"/>
    <mergeCell ref="JG24:JG25"/>
    <mergeCell ref="JH24:JH25"/>
    <mergeCell ref="JI24:JI25"/>
    <mergeCell ref="JO23:JO25"/>
    <mergeCell ref="JP23:JP25"/>
    <mergeCell ref="JQ23:JQ25"/>
    <mergeCell ref="JR23:JR25"/>
    <mergeCell ref="IH24:IJ24"/>
    <mergeCell ref="IK24:IM24"/>
    <mergeCell ref="IQ24:IQ25"/>
    <mergeCell ref="HS23:HU24"/>
    <mergeCell ref="HV23:HX24"/>
    <mergeCell ref="HY23:IA24"/>
    <mergeCell ref="IB23:ID24"/>
    <mergeCell ref="IE23:IG24"/>
    <mergeCell ref="IH23:IJ23"/>
    <mergeCell ref="HI24:HI25"/>
    <mergeCell ref="HJ24:HJ25"/>
    <mergeCell ref="HK24:HK25"/>
    <mergeCell ref="HL24:HL25"/>
    <mergeCell ref="HM24:HM25"/>
    <mergeCell ref="HN24:HN25"/>
    <mergeCell ref="HE24:HE25"/>
    <mergeCell ref="HF24:HF25"/>
    <mergeCell ref="HG24:HG25"/>
    <mergeCell ref="HH24:HH25"/>
    <mergeCell ref="HC23:HC25"/>
    <mergeCell ref="HD23:HH23"/>
    <mergeCell ref="HI23:HP23"/>
    <mergeCell ref="HO24:HO25"/>
    <mergeCell ref="HP24:HP25"/>
    <mergeCell ref="FQ23:FQ24"/>
    <mergeCell ref="FV23:FZ23"/>
    <mergeCell ref="FB24:FD24"/>
    <mergeCell ref="FE24:FG24"/>
    <mergeCell ref="FH24:FJ24"/>
    <mergeCell ref="FK24:FM24"/>
    <mergeCell ref="EL23:EN23"/>
    <mergeCell ref="EO23:EQ23"/>
    <mergeCell ref="GW24:GW25"/>
    <mergeCell ref="GA24:GA25"/>
    <mergeCell ref="GB24:GB25"/>
    <mergeCell ref="GC24:GC25"/>
    <mergeCell ref="GD24:GD25"/>
    <mergeCell ref="GE24:GE25"/>
    <mergeCell ref="GM24:GM25"/>
    <mergeCell ref="GN24:GN25"/>
    <mergeCell ref="GO24:GO25"/>
    <mergeCell ref="GP24:GP25"/>
    <mergeCell ref="GQ24:GQ25"/>
    <mergeCell ref="GT24:GT25"/>
    <mergeCell ref="GU24:GU25"/>
    <mergeCell ref="GV24:GV25"/>
    <mergeCell ref="AR24:AT24"/>
    <mergeCell ref="AU24:AV24"/>
    <mergeCell ref="BL24:BP24"/>
    <mergeCell ref="DZ24:EB24"/>
    <mergeCell ref="D24:D25"/>
    <mergeCell ref="E24:E25"/>
    <mergeCell ref="F24:F25"/>
    <mergeCell ref="G24:G25"/>
    <mergeCell ref="H24:H25"/>
    <mergeCell ref="I24:I25"/>
    <mergeCell ref="J23:L24"/>
    <mergeCell ref="M23:M25"/>
    <mergeCell ref="AD23:AE24"/>
    <mergeCell ref="AF23:AF24"/>
    <mergeCell ref="AG23:AG24"/>
    <mergeCell ref="DU22:DV24"/>
    <mergeCell ref="DW22:DW25"/>
    <mergeCell ref="DY22:DY25"/>
    <mergeCell ref="DZ22:EK22"/>
    <mergeCell ref="DZ23:EB23"/>
    <mergeCell ref="EC23:EE23"/>
    <mergeCell ref="EF23:EH23"/>
    <mergeCell ref="EC24:EE24"/>
    <mergeCell ref="EF24:EH24"/>
    <mergeCell ref="JV24:JV25"/>
    <mergeCell ref="JW24:JW25"/>
    <mergeCell ref="JX24:JX25"/>
    <mergeCell ref="IK23:IM23"/>
    <mergeCell ref="IN23:IP23"/>
    <mergeCell ref="JC23:JG23"/>
    <mergeCell ref="JH23:JL23"/>
    <mergeCell ref="JM23:JM25"/>
    <mergeCell ref="JN23:JN25"/>
    <mergeCell ref="IR24:IR25"/>
    <mergeCell ref="IS24:IS25"/>
    <mergeCell ref="IT24:IT25"/>
    <mergeCell ref="IU24:IU25"/>
    <mergeCell ref="IX24:IX25"/>
    <mergeCell ref="IY24:IY25"/>
    <mergeCell ref="IZ24:IZ25"/>
    <mergeCell ref="JA24:JA25"/>
    <mergeCell ref="JB24:JB25"/>
    <mergeCell ref="JC24:JC25"/>
    <mergeCell ref="JJ24:JJ25"/>
    <mergeCell ref="JK24:JK25"/>
    <mergeCell ref="JL24:JL25"/>
    <mergeCell ref="JS24:JS25"/>
    <mergeCell ref="IN24:IP24"/>
    <mergeCell ref="HS22:IG22"/>
    <mergeCell ref="IH22:IP22"/>
    <mergeCell ref="IQ22:IU23"/>
    <mergeCell ref="IX22:JB23"/>
    <mergeCell ref="JC22:JR22"/>
    <mergeCell ref="FS22:FS25"/>
    <mergeCell ref="FT22:FT25"/>
    <mergeCell ref="FU22:FU25"/>
    <mergeCell ref="FV22:GQ22"/>
    <mergeCell ref="GS22:HA22"/>
    <mergeCell ref="HB22:HP22"/>
    <mergeCell ref="GA23:GE23"/>
    <mergeCell ref="GF23:GF25"/>
    <mergeCell ref="GG23:GG25"/>
    <mergeCell ref="GH23:GH25"/>
    <mergeCell ref="FV24:FV25"/>
    <mergeCell ref="FW24:FW25"/>
    <mergeCell ref="FX24:FX25"/>
    <mergeCell ref="FY24:FY25"/>
    <mergeCell ref="FZ24:FZ25"/>
    <mergeCell ref="GX24:GX25"/>
    <mergeCell ref="GY24:GY25"/>
    <mergeCell ref="GZ24:GZ25"/>
    <mergeCell ref="HD24:HD25"/>
    <mergeCell ref="ER22:EX22"/>
    <mergeCell ref="FB22:FQ22"/>
    <mergeCell ref="GI23:GQ23"/>
    <mergeCell ref="GS23:HA23"/>
    <mergeCell ref="HB23:HB25"/>
    <mergeCell ref="EI23:EK23"/>
    <mergeCell ref="DC22:DC24"/>
    <mergeCell ref="DD22:DD24"/>
    <mergeCell ref="DE22:DE24"/>
    <mergeCell ref="DF22:DO22"/>
    <mergeCell ref="DP22:DR24"/>
    <mergeCell ref="DS22:DT24"/>
    <mergeCell ref="DF23:DI24"/>
    <mergeCell ref="DJ23:DM24"/>
    <mergeCell ref="DN23:DO24"/>
    <mergeCell ref="FN24:FP24"/>
    <mergeCell ref="EI24:EK24"/>
    <mergeCell ref="EL24:EN24"/>
    <mergeCell ref="EO24:EQ24"/>
    <mergeCell ref="EY24:FA24"/>
    <mergeCell ref="EV23:EV25"/>
    <mergeCell ref="EW23:EW25"/>
    <mergeCell ref="EX23:EX25"/>
    <mergeCell ref="EY23:FP23"/>
    <mergeCell ref="BQ23:BT24"/>
    <mergeCell ref="BU23:BV24"/>
    <mergeCell ref="BW23:BX24"/>
    <mergeCell ref="CL22:CL24"/>
    <mergeCell ref="CM22:CU22"/>
    <mergeCell ref="CV22:CW24"/>
    <mergeCell ref="CX22:CX25"/>
    <mergeCell ref="CZ22:CZ25"/>
    <mergeCell ref="DB22:DB24"/>
    <mergeCell ref="CM23:CP24"/>
    <mergeCell ref="CQ23:CS24"/>
    <mergeCell ref="CT23:CU24"/>
    <mergeCell ref="CC22:CC24"/>
    <mergeCell ref="A22:A25"/>
    <mergeCell ref="B22:B25"/>
    <mergeCell ref="D22:G23"/>
    <mergeCell ref="H22:I23"/>
    <mergeCell ref="J22:M22"/>
    <mergeCell ref="N22:Q24"/>
    <mergeCell ref="R22:S24"/>
    <mergeCell ref="T22:U24"/>
    <mergeCell ref="V22:W24"/>
    <mergeCell ref="X22:Z24"/>
    <mergeCell ref="AB22:AB25"/>
    <mergeCell ref="AD22:AJ22"/>
    <mergeCell ref="AK22:AL22"/>
    <mergeCell ref="AN22:AQ22"/>
    <mergeCell ref="AH23:AJ23"/>
    <mergeCell ref="AK23:AL24"/>
    <mergeCell ref="AM23:AM24"/>
    <mergeCell ref="AN23:AO24"/>
    <mergeCell ref="AH24:AI24"/>
    <mergeCell ref="AJ24:AJ25"/>
    <mergeCell ref="AR22:BB22"/>
    <mergeCell ref="BC22:BC25"/>
    <mergeCell ref="BE22:BE25"/>
    <mergeCell ref="BG22:BG24"/>
    <mergeCell ref="BG21:CC21"/>
    <mergeCell ref="CH21:CW21"/>
    <mergeCell ref="DA21:DA25"/>
    <mergeCell ref="DB21:DW21"/>
    <mergeCell ref="BH22:BH24"/>
    <mergeCell ref="BI22:BI24"/>
    <mergeCell ref="AR23:AV23"/>
    <mergeCell ref="AW23:AZ24"/>
    <mergeCell ref="BA23:BB24"/>
    <mergeCell ref="CD22:CD25"/>
    <mergeCell ref="CF22:CF25"/>
    <mergeCell ref="CH22:CH24"/>
    <mergeCell ref="CI22:CI24"/>
    <mergeCell ref="CJ22:CJ24"/>
    <mergeCell ref="CK22:CK24"/>
    <mergeCell ref="BJ22:BJ24"/>
    <mergeCell ref="BK22:BK24"/>
    <mergeCell ref="BL22:BX22"/>
    <mergeCell ref="BY22:CA24"/>
    <mergeCell ref="CB22:CB24"/>
    <mergeCell ref="BL23:BP23"/>
    <mergeCell ref="EL10:EN10"/>
    <mergeCell ref="EO10:EQ10"/>
    <mergeCell ref="FT8:FT11"/>
    <mergeCell ref="FU8:FU11"/>
    <mergeCell ref="FV8:GQ8"/>
    <mergeCell ref="GS8:HA8"/>
    <mergeCell ref="FV9:FZ9"/>
    <mergeCell ref="HI10:HI11"/>
    <mergeCell ref="BL10:BP10"/>
    <mergeCell ref="CT9:CU10"/>
    <mergeCell ref="DF9:DI10"/>
    <mergeCell ref="DJ9:DM10"/>
    <mergeCell ref="DN9:DO10"/>
    <mergeCell ref="BY8:CA10"/>
    <mergeCell ref="CB8:CB10"/>
    <mergeCell ref="CC8:CC10"/>
    <mergeCell ref="CD8:CD11"/>
    <mergeCell ref="CF8:CF11"/>
    <mergeCell ref="CH8:CH10"/>
    <mergeCell ref="CI8:CI10"/>
    <mergeCell ref="CJ8:CJ10"/>
    <mergeCell ref="CK8:CK10"/>
    <mergeCell ref="DP8:DR10"/>
    <mergeCell ref="HR1:IU3"/>
    <mergeCell ref="DZ10:EB10"/>
    <mergeCell ref="EC10:EE10"/>
    <mergeCell ref="EF10:EH10"/>
    <mergeCell ref="EI10:EK10"/>
    <mergeCell ref="GS9:HA9"/>
    <mergeCell ref="CL8:CL10"/>
    <mergeCell ref="CM8:CU8"/>
    <mergeCell ref="CV8:CW10"/>
    <mergeCell ref="CX8:CX11"/>
    <mergeCell ref="CZ8:CZ11"/>
    <mergeCell ref="DB8:DB10"/>
    <mergeCell ref="DC8:DC10"/>
    <mergeCell ref="DD8:DD10"/>
    <mergeCell ref="DE8:DE10"/>
    <mergeCell ref="DF8:DO8"/>
    <mergeCell ref="GF9:GF11"/>
    <mergeCell ref="GG9:GG11"/>
    <mergeCell ref="GH9:GH11"/>
    <mergeCell ref="GI9:GQ9"/>
    <mergeCell ref="HB9:HB11"/>
    <mergeCell ref="HC9:HC11"/>
    <mergeCell ref="HD9:HH9"/>
    <mergeCell ref="HI9:HP9"/>
    <mergeCell ref="D7:Z7"/>
    <mergeCell ref="BG7:CC7"/>
    <mergeCell ref="CH7:CW7"/>
    <mergeCell ref="DA7:DA11"/>
    <mergeCell ref="DB7:DW7"/>
    <mergeCell ref="A8:A11"/>
    <mergeCell ref="B8:B11"/>
    <mergeCell ref="D8:G9"/>
    <mergeCell ref="H8:I9"/>
    <mergeCell ref="J8:M8"/>
    <mergeCell ref="N8:Q10"/>
    <mergeCell ref="BE8:BE11"/>
    <mergeCell ref="BG8:BG10"/>
    <mergeCell ref="BH8:BH10"/>
    <mergeCell ref="BI8:BI10"/>
    <mergeCell ref="BJ8:BJ10"/>
    <mergeCell ref="BK8:BK10"/>
    <mergeCell ref="BL8:BX8"/>
    <mergeCell ref="AU10:AV10"/>
    <mergeCell ref="A1:B2"/>
    <mergeCell ref="E1:V3"/>
    <mergeCell ref="AE1:AZ3"/>
    <mergeCell ref="BE1:CD3"/>
    <mergeCell ref="CF1:CW3"/>
    <mergeCell ref="CZ1:DW3"/>
    <mergeCell ref="DY1:FQ3"/>
    <mergeCell ref="FS1:GQ3"/>
    <mergeCell ref="GS1:HP3"/>
    <mergeCell ref="EX9:EX11"/>
    <mergeCell ref="FB9:FP9"/>
    <mergeCell ref="FQ9:FQ10"/>
    <mergeCell ref="EY10:FA10"/>
    <mergeCell ref="FB10:FD10"/>
    <mergeCell ref="FE10:FG10"/>
    <mergeCell ref="BC8:BC11"/>
    <mergeCell ref="IH10:IJ10"/>
    <mergeCell ref="IK10:IM10"/>
    <mergeCell ref="GO10:GO11"/>
    <mergeCell ref="GP10:GP11"/>
    <mergeCell ref="GQ10:GQ11"/>
    <mergeCell ref="GT10:GT11"/>
    <mergeCell ref="GU10:GU11"/>
    <mergeCell ref="GV10:GV11"/>
    <mergeCell ref="HH10:HH11"/>
    <mergeCell ref="HK10:HK11"/>
    <mergeCell ref="HL10:HL11"/>
    <mergeCell ref="HM10:HM11"/>
    <mergeCell ref="HN10:HN11"/>
    <mergeCell ref="HO10:HO11"/>
    <mergeCell ref="HP10:HP11"/>
    <mergeCell ref="BW9:BX10"/>
    <mergeCell ref="CM9:CP10"/>
    <mergeCell ref="CQ9:CS10"/>
    <mergeCell ref="GA9:GE9"/>
    <mergeCell ref="DS8:DT10"/>
    <mergeCell ref="DU8:DV10"/>
    <mergeCell ref="DW8:DW11"/>
    <mergeCell ref="DY8:DY11"/>
    <mergeCell ref="DZ8:EK8"/>
    <mergeCell ref="ER8:EX8"/>
    <mergeCell ref="FB8:FQ8"/>
    <mergeCell ref="FS8:FS11"/>
    <mergeCell ref="DZ9:EB9"/>
    <mergeCell ref="EC9:EE9"/>
    <mergeCell ref="EF9:EH9"/>
    <mergeCell ref="EI9:EK9"/>
    <mergeCell ref="EL9:EN9"/>
    <mergeCell ref="EO9:EQ9"/>
    <mergeCell ref="ER9:ER11"/>
    <mergeCell ref="ES9:ES11"/>
    <mergeCell ref="ET9:ET11"/>
    <mergeCell ref="EU9:EU11"/>
    <mergeCell ref="EV9:EV11"/>
    <mergeCell ref="EW9:EW11"/>
    <mergeCell ref="AK9:AL10"/>
    <mergeCell ref="AM9:AM10"/>
    <mergeCell ref="AN9:AO10"/>
    <mergeCell ref="AR9:AV9"/>
    <mergeCell ref="AW9:AZ10"/>
    <mergeCell ref="BA9:BB10"/>
    <mergeCell ref="BL9:BP9"/>
    <mergeCell ref="BQ9:BT10"/>
    <mergeCell ref="BU9:BV10"/>
    <mergeCell ref="HS8:IG8"/>
    <mergeCell ref="IH8:IP8"/>
    <mergeCell ref="HJ10:HJ11"/>
    <mergeCell ref="HB8:HP8"/>
    <mergeCell ref="JS10:JS11"/>
    <mergeCell ref="JT10:JT11"/>
    <mergeCell ref="JU10:JU11"/>
    <mergeCell ref="JV10:JV11"/>
    <mergeCell ref="JW10:JW11"/>
    <mergeCell ref="JR9:JR11"/>
    <mergeCell ref="JJ10:JJ11"/>
    <mergeCell ref="JK10:JK11"/>
    <mergeCell ref="IQ8:IU9"/>
    <mergeCell ref="IX8:JB9"/>
    <mergeCell ref="JC8:JR8"/>
    <mergeCell ref="IN10:IP10"/>
    <mergeCell ref="JX10:JX11"/>
    <mergeCell ref="HS9:HU10"/>
    <mergeCell ref="HV9:HX10"/>
    <mergeCell ref="HY9:IA10"/>
    <mergeCell ref="IB9:ID10"/>
    <mergeCell ref="IE9:IG10"/>
    <mergeCell ref="IH9:IJ9"/>
    <mergeCell ref="IK9:IM9"/>
    <mergeCell ref="IN9:IP9"/>
    <mergeCell ref="JC9:JG9"/>
    <mergeCell ref="IQ10:IQ11"/>
    <mergeCell ref="IR10:IR11"/>
    <mergeCell ref="IS10:IS11"/>
    <mergeCell ref="IT10:IT11"/>
    <mergeCell ref="IU10:IU11"/>
    <mergeCell ref="IX10:IX11"/>
    <mergeCell ref="IY10:IY11"/>
    <mergeCell ref="IZ10:IZ11"/>
    <mergeCell ref="JA10:JA11"/>
    <mergeCell ref="JM9:JM11"/>
    <mergeCell ref="JN9:JN11"/>
    <mergeCell ref="JO9:JO11"/>
    <mergeCell ref="JP9:JP11"/>
    <mergeCell ref="JQ9:JQ11"/>
    <mergeCell ref="D10:D11"/>
    <mergeCell ref="E10:E11"/>
    <mergeCell ref="F10:F11"/>
    <mergeCell ref="G10:G11"/>
    <mergeCell ref="H10:H11"/>
    <mergeCell ref="I10:I11"/>
    <mergeCell ref="AH10:AI10"/>
    <mergeCell ref="AJ10:AJ11"/>
    <mergeCell ref="AR10:AT10"/>
    <mergeCell ref="T8:U10"/>
    <mergeCell ref="V8:W10"/>
    <mergeCell ref="X8:Z10"/>
    <mergeCell ref="AB8:AB11"/>
    <mergeCell ref="AD8:AJ8"/>
    <mergeCell ref="AK8:AL8"/>
    <mergeCell ref="AN8:AQ8"/>
    <mergeCell ref="AR8:BB8"/>
    <mergeCell ref="R8:S10"/>
    <mergeCell ref="J9:L10"/>
    <mergeCell ref="M9:M11"/>
    <mergeCell ref="AD9:AE10"/>
    <mergeCell ref="AF9:AF10"/>
    <mergeCell ref="AG9:AG10"/>
    <mergeCell ref="AH9:AJ9"/>
    <mergeCell ref="FH10:FJ10"/>
    <mergeCell ref="FK10:FM10"/>
    <mergeCell ref="FN10:FP10"/>
    <mergeCell ref="FV10:FV11"/>
    <mergeCell ref="FW10:FW11"/>
    <mergeCell ref="FX10:FX11"/>
    <mergeCell ref="FY10:FY11"/>
    <mergeCell ref="FZ10:FZ11"/>
    <mergeCell ref="GA10:GA11"/>
    <mergeCell ref="GB10:GB11"/>
    <mergeCell ref="GC10:GC11"/>
    <mergeCell ref="GD10:GD11"/>
    <mergeCell ref="GE10:GE11"/>
    <mergeCell ref="GM10:GM11"/>
    <mergeCell ref="GN10:GN11"/>
    <mergeCell ref="JH9:JL9"/>
    <mergeCell ref="JL10:JL11"/>
    <mergeCell ref="JB10:JB11"/>
    <mergeCell ref="JC10:JC11"/>
    <mergeCell ref="JD10:JD11"/>
    <mergeCell ref="JE10:JE11"/>
    <mergeCell ref="JF10:JF11"/>
    <mergeCell ref="JG10:JG11"/>
    <mergeCell ref="GW10:GW11"/>
    <mergeCell ref="GX10:GX11"/>
    <mergeCell ref="GY10:GY11"/>
    <mergeCell ref="GZ10:GZ11"/>
    <mergeCell ref="HD10:HD11"/>
    <mergeCell ref="HE10:HE11"/>
    <mergeCell ref="HF10:HF11"/>
    <mergeCell ref="HG10:HG11"/>
    <mergeCell ref="JH10:JH11"/>
    <mergeCell ref="JI10:JI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2D8B4-5184-4B88-B195-127A83CBC870}">
  <dimension ref="A1:KN52"/>
  <sheetViews>
    <sheetView tabSelected="1" topLeftCell="A13" zoomScale="55" zoomScaleNormal="55" workbookViewId="0">
      <selection activeCell="P41" sqref="P41"/>
    </sheetView>
  </sheetViews>
  <sheetFormatPr baseColWidth="10" defaultRowHeight="12.75" x14ac:dyDescent="0.2"/>
  <cols>
    <col min="1" max="1" width="15" style="1" customWidth="1"/>
    <col min="2" max="2" width="54.28515625" customWidth="1"/>
    <col min="3" max="3" width="10.7109375" customWidth="1"/>
    <col min="4" max="6" width="12.5703125" style="1" customWidth="1"/>
    <col min="7" max="7" width="11" style="29" bestFit="1" customWidth="1"/>
    <col min="8" max="9" width="8.85546875" style="1" customWidth="1"/>
    <col min="10" max="12" width="9.28515625" style="1" customWidth="1"/>
    <col min="13" max="13" width="13.140625" style="29" customWidth="1"/>
    <col min="14" max="16" width="11.7109375" style="1" customWidth="1"/>
    <col min="17" max="17" width="9.85546875" style="29" customWidth="1"/>
    <col min="18" max="26" width="14.7109375" style="1" customWidth="1"/>
    <col min="27" max="27" width="10.140625" style="1" customWidth="1"/>
    <col min="28" max="28" width="50.42578125" customWidth="1"/>
    <col min="29" max="29" width="10.7109375" customWidth="1"/>
    <col min="30" max="30" width="10" style="1" customWidth="1"/>
    <col min="31" max="31" width="10.42578125" style="29" customWidth="1"/>
    <col min="32" max="32" width="9.140625" style="1" customWidth="1"/>
    <col min="33" max="36" width="15.5703125" style="1" customWidth="1"/>
    <col min="37" max="37" width="9.28515625" style="1" customWidth="1"/>
    <col min="38" max="38" width="9.5703125" style="1" customWidth="1"/>
    <col min="39" max="39" width="15.5703125" style="1" customWidth="1"/>
    <col min="40" max="40" width="10.5703125" style="1" customWidth="1"/>
    <col min="41" max="41" width="10.5703125" style="29" customWidth="1"/>
    <col min="42" max="43" width="13.28515625" style="1" customWidth="1"/>
    <col min="44" max="44" width="7.5703125" style="1" customWidth="1"/>
    <col min="45" max="45" width="7" style="1" customWidth="1"/>
    <col min="46" max="46" width="8.42578125" style="1" customWidth="1"/>
    <col min="47" max="47" width="13.28515625" style="1" customWidth="1"/>
    <col min="48" max="48" width="13.7109375" style="29" customWidth="1"/>
    <col min="49" max="51" width="8.42578125" style="1" customWidth="1"/>
    <col min="52" max="52" width="9.5703125" style="29" customWidth="1"/>
    <col min="53" max="55" width="8.42578125" style="1" customWidth="1"/>
    <col min="56" max="56" width="11.85546875" style="1" customWidth="1"/>
    <col min="57" max="57" width="48.5703125" customWidth="1"/>
    <col min="58" max="58" width="10.7109375" customWidth="1"/>
    <col min="59" max="62" width="13.7109375" style="1" customWidth="1"/>
    <col min="63" max="63" width="11.42578125" style="1"/>
    <col min="64" max="67" width="13.7109375" style="1" customWidth="1"/>
    <col min="68" max="68" width="13.7109375" style="29" customWidth="1"/>
    <col min="69" max="72" width="13.7109375" style="1" customWidth="1"/>
    <col min="73" max="76" width="8.28515625" style="1" customWidth="1"/>
    <col min="77" max="78" width="13.7109375" style="1" customWidth="1"/>
    <col min="79" max="79" width="13.7109375" style="29" customWidth="1"/>
    <col min="82" max="82" width="8.42578125" style="1" customWidth="1"/>
    <col min="83" max="83" width="9.85546875" style="1" customWidth="1"/>
    <col min="84" max="84" width="65.140625" bestFit="1" customWidth="1"/>
    <col min="85" max="85" width="10.7109375" customWidth="1"/>
    <col min="86" max="101" width="18.140625" style="1" customWidth="1"/>
    <col min="102" max="102" width="8.42578125" style="1" customWidth="1"/>
    <col min="103" max="103" width="9.140625" style="1" customWidth="1"/>
    <col min="104" max="104" width="52" customWidth="1"/>
    <col min="105" max="105" width="10.7109375" customWidth="1"/>
    <col min="106" max="107" width="13.7109375" style="1" customWidth="1"/>
    <col min="108" max="108" width="10.28515625" style="1" customWidth="1"/>
    <col min="109" max="109" width="11.85546875" style="1" customWidth="1"/>
    <col min="110" max="111" width="5.140625" style="1" customWidth="1"/>
    <col min="112" max="112" width="8.28515625" style="1" customWidth="1"/>
    <col min="113" max="113" width="13.7109375" style="29" customWidth="1"/>
    <col min="114" max="116" width="7.7109375" style="1" customWidth="1"/>
    <col min="117" max="117" width="13.7109375" style="29" customWidth="1"/>
    <col min="118" max="121" width="12.42578125" style="1" customWidth="1"/>
    <col min="122" max="122" width="12.42578125" style="29" customWidth="1"/>
    <col min="123" max="123" width="12.42578125" style="1" customWidth="1"/>
    <col min="124" max="124" width="12.42578125" style="29" customWidth="1"/>
    <col min="125" max="125" width="12.42578125" style="1" customWidth="1"/>
    <col min="126" max="126" width="12.42578125" style="29" customWidth="1"/>
    <col min="127" max="127" width="8.42578125" style="1" customWidth="1"/>
    <col min="128" max="128" width="9.140625" style="1" customWidth="1"/>
    <col min="129" max="129" width="54.140625" bestFit="1" customWidth="1"/>
    <col min="130" max="132" width="7.42578125" style="1" customWidth="1"/>
    <col min="133" max="148" width="9.5703125" style="1" customWidth="1"/>
    <col min="149" max="149" width="11" style="1" bestFit="1" customWidth="1"/>
    <col min="150" max="155" width="9.5703125" style="1" customWidth="1"/>
    <col min="156" max="156" width="4.7109375" style="1" customWidth="1"/>
    <col min="157" max="157" width="6.5703125" style="1" customWidth="1"/>
    <col min="158" max="158" width="9.5703125" style="1" customWidth="1"/>
    <col min="159" max="159" width="4.7109375" style="1" customWidth="1"/>
    <col min="160" max="160" width="6.5703125" style="1" customWidth="1"/>
    <col min="161" max="162" width="7" style="1" customWidth="1"/>
    <col min="163" max="163" width="5" style="1" customWidth="1"/>
    <col min="164" max="164" width="7.7109375" style="1" customWidth="1"/>
    <col min="165" max="165" width="8.7109375" style="1" customWidth="1"/>
    <col min="166" max="172" width="6" style="1" customWidth="1"/>
    <col min="173" max="173" width="7" style="1" customWidth="1"/>
    <col min="174" max="174" width="11" style="1" customWidth="1"/>
    <col min="175" max="175" width="55.140625" customWidth="1"/>
    <col min="176" max="177" width="16.140625" customWidth="1"/>
    <col min="178" max="187" width="13.140625" style="1" customWidth="1"/>
    <col min="188" max="189" width="13.7109375" style="1" customWidth="1"/>
    <col min="190" max="190" width="20.140625" style="1" bestFit="1" customWidth="1"/>
    <col min="191" max="192" width="13.7109375" style="1" customWidth="1"/>
    <col min="193" max="193" width="10" style="1" customWidth="1"/>
    <col min="194" max="194" width="13.7109375" style="1" customWidth="1"/>
    <col min="195" max="200" width="9.7109375" style="1" customWidth="1"/>
    <col min="201" max="201" width="56.28515625" customWidth="1"/>
    <col min="202" max="209" width="15.140625" style="1" customWidth="1"/>
    <col min="210" max="211" width="13.7109375" style="1" customWidth="1"/>
    <col min="212" max="216" width="11.7109375" style="1" customWidth="1"/>
    <col min="217" max="218" width="13.7109375" style="1" customWidth="1"/>
    <col min="219" max="222" width="10.5703125" style="1" customWidth="1"/>
    <col min="223" max="223" width="9.42578125" style="1" customWidth="1"/>
    <col min="224" max="225" width="13.7109375" style="1" customWidth="1"/>
    <col min="226" max="226" width="46.42578125" customWidth="1"/>
    <col min="227" max="238" width="13.7109375" style="1" customWidth="1"/>
    <col min="239" max="241" width="8.5703125" style="1" customWidth="1"/>
    <col min="242" max="244" width="13.7109375" style="1" customWidth="1"/>
    <col min="245" max="250" width="10" style="1" customWidth="1"/>
    <col min="251" max="252" width="13.7109375" style="1" customWidth="1"/>
    <col min="253" max="253" width="11.140625" style="1" customWidth="1"/>
    <col min="254" max="255" width="9.5703125" style="1" customWidth="1"/>
    <col min="256" max="256" width="4.5703125" style="1" customWidth="1"/>
    <col min="257" max="257" width="45.85546875" customWidth="1"/>
    <col min="258" max="258" width="6.42578125" style="1" customWidth="1"/>
    <col min="259" max="261" width="7.5703125" style="1" customWidth="1"/>
    <col min="262" max="262" width="11.140625" style="1" customWidth="1"/>
    <col min="263" max="269" width="15.140625" style="1" customWidth="1"/>
    <col min="270" max="270" width="10.140625" style="1" customWidth="1"/>
    <col min="271" max="271" width="9.7109375" style="1" customWidth="1"/>
    <col min="272" max="272" width="11.5703125" style="1" customWidth="1"/>
    <col min="273" max="274" width="11.140625" style="1" customWidth="1"/>
    <col min="275" max="275" width="14.5703125" style="1" customWidth="1"/>
    <col min="276" max="276" width="8.42578125" style="1" customWidth="1"/>
    <col min="277" max="278" width="11.140625" style="1" customWidth="1"/>
    <col min="279" max="281" width="11.28515625" customWidth="1"/>
    <col min="282" max="282" width="13.28515625" customWidth="1"/>
    <col min="283" max="287" width="9.7109375" customWidth="1"/>
    <col min="288" max="289" width="10.42578125" customWidth="1"/>
    <col min="290" max="290" width="9.7109375" customWidth="1"/>
    <col min="291" max="16384" width="11.42578125" style="94"/>
  </cols>
  <sheetData>
    <row r="1" spans="1:300" ht="12.75" customHeight="1" x14ac:dyDescent="0.2">
      <c r="A1" s="1105"/>
      <c r="B1" s="1105"/>
      <c r="C1" s="824"/>
      <c r="E1" s="869" t="s">
        <v>194</v>
      </c>
      <c r="F1" s="869"/>
      <c r="G1" s="869"/>
      <c r="H1" s="869"/>
      <c r="I1" s="869"/>
      <c r="J1" s="869"/>
      <c r="K1" s="869"/>
      <c r="L1" s="869"/>
      <c r="M1" s="869"/>
      <c r="N1" s="869"/>
      <c r="O1" s="869"/>
      <c r="P1" s="869"/>
      <c r="Q1" s="869"/>
      <c r="R1" s="869"/>
      <c r="S1" s="869"/>
      <c r="T1" s="869"/>
      <c r="U1" s="869"/>
      <c r="V1" s="869"/>
      <c r="AB1" s="1"/>
      <c r="AC1" s="824"/>
      <c r="AE1" s="869" t="s">
        <v>194</v>
      </c>
      <c r="AF1" s="869"/>
      <c r="AG1" s="869"/>
      <c r="AH1" s="869"/>
      <c r="AI1" s="869"/>
      <c r="AJ1" s="869"/>
      <c r="AK1" s="869"/>
      <c r="AL1" s="869"/>
      <c r="AM1" s="869"/>
      <c r="AN1" s="869"/>
      <c r="AO1" s="869"/>
      <c r="AP1" s="869"/>
      <c r="AQ1" s="869"/>
      <c r="AR1" s="869"/>
      <c r="AS1" s="869"/>
      <c r="AT1" s="869"/>
      <c r="AU1" s="869"/>
      <c r="AV1" s="869"/>
      <c r="AW1" s="869"/>
      <c r="AX1" s="869"/>
      <c r="AY1" s="869"/>
      <c r="AZ1" s="869"/>
      <c r="BE1" s="869" t="s">
        <v>194</v>
      </c>
      <c r="BF1" s="869"/>
      <c r="BG1" s="869"/>
      <c r="BH1" s="869"/>
      <c r="BI1" s="869"/>
      <c r="BJ1" s="869"/>
      <c r="BK1" s="869"/>
      <c r="BL1" s="869"/>
      <c r="BM1" s="869"/>
      <c r="BN1" s="869"/>
      <c r="BO1" s="869"/>
      <c r="BP1" s="869"/>
      <c r="BQ1" s="869"/>
      <c r="BR1" s="869"/>
      <c r="BS1" s="869"/>
      <c r="BT1" s="869"/>
      <c r="BU1" s="869"/>
      <c r="BV1" s="869"/>
      <c r="BW1" s="869"/>
      <c r="BX1" s="869"/>
      <c r="BY1" s="869"/>
      <c r="BZ1" s="869"/>
      <c r="CA1" s="869"/>
      <c r="CB1" s="869"/>
      <c r="CC1" s="869"/>
      <c r="CD1" s="869"/>
      <c r="CF1" s="869" t="s">
        <v>194</v>
      </c>
      <c r="CG1" s="869"/>
      <c r="CH1" s="869"/>
      <c r="CI1" s="869"/>
      <c r="CJ1" s="869"/>
      <c r="CK1" s="869"/>
      <c r="CL1" s="869"/>
      <c r="CM1" s="869"/>
      <c r="CN1" s="869"/>
      <c r="CO1" s="869"/>
      <c r="CP1" s="869"/>
      <c r="CQ1" s="869"/>
      <c r="CR1" s="869"/>
      <c r="CS1" s="869"/>
      <c r="CT1" s="869"/>
      <c r="CU1" s="869"/>
      <c r="CV1" s="869"/>
      <c r="CW1" s="869"/>
      <c r="CY1" s="215"/>
      <c r="CZ1" s="869" t="s">
        <v>194</v>
      </c>
      <c r="DA1" s="869"/>
      <c r="DB1" s="869"/>
      <c r="DC1" s="869"/>
      <c r="DD1" s="869"/>
      <c r="DE1" s="869"/>
      <c r="DF1" s="869"/>
      <c r="DG1" s="869"/>
      <c r="DH1" s="869"/>
      <c r="DI1" s="869"/>
      <c r="DJ1" s="869"/>
      <c r="DK1" s="869"/>
      <c r="DL1" s="869"/>
      <c r="DM1" s="869"/>
      <c r="DN1" s="869"/>
      <c r="DO1" s="869"/>
      <c r="DP1" s="869"/>
      <c r="DQ1" s="869"/>
      <c r="DR1" s="869"/>
      <c r="DS1" s="869"/>
      <c r="DT1" s="869"/>
      <c r="DU1" s="869"/>
      <c r="DV1" s="869"/>
      <c r="DW1" s="869"/>
      <c r="DY1" s="869" t="s">
        <v>194</v>
      </c>
      <c r="DZ1" s="869"/>
      <c r="EA1" s="869"/>
      <c r="EB1" s="869"/>
      <c r="EC1" s="869"/>
      <c r="ED1" s="869"/>
      <c r="EE1" s="869"/>
      <c r="EF1" s="869"/>
      <c r="EG1" s="869"/>
      <c r="EH1" s="869"/>
      <c r="EI1" s="869"/>
      <c r="EJ1" s="869"/>
      <c r="EK1" s="869"/>
      <c r="EL1" s="869"/>
      <c r="EM1" s="869"/>
      <c r="EN1" s="869"/>
      <c r="EO1" s="869"/>
      <c r="EP1" s="869"/>
      <c r="EQ1" s="869"/>
      <c r="ER1" s="869"/>
      <c r="ES1" s="869"/>
      <c r="ET1" s="869"/>
      <c r="EU1" s="869"/>
      <c r="EV1" s="869"/>
      <c r="EW1" s="869"/>
      <c r="EX1" s="869"/>
      <c r="EY1" s="869"/>
      <c r="EZ1" s="869"/>
      <c r="FA1" s="869"/>
      <c r="FB1" s="869"/>
      <c r="FC1" s="869"/>
      <c r="FD1" s="869"/>
      <c r="FE1" s="869"/>
      <c r="FF1" s="869"/>
      <c r="FG1" s="869"/>
      <c r="FH1" s="869"/>
      <c r="FI1" s="869"/>
      <c r="FJ1" s="869"/>
      <c r="FK1" s="869"/>
      <c r="FL1" s="869"/>
      <c r="FM1" s="869"/>
      <c r="FN1" s="869"/>
      <c r="FO1" s="869"/>
      <c r="FP1" s="869"/>
      <c r="FQ1" s="869"/>
      <c r="FR1" s="215"/>
      <c r="FS1" s="869" t="s">
        <v>194</v>
      </c>
      <c r="FT1" s="869"/>
      <c r="FU1" s="869"/>
      <c r="FV1" s="869"/>
      <c r="FW1" s="869"/>
      <c r="FX1" s="869"/>
      <c r="FY1" s="869"/>
      <c r="FZ1" s="869"/>
      <c r="GA1" s="869"/>
      <c r="GB1" s="869"/>
      <c r="GC1" s="869"/>
      <c r="GD1" s="869"/>
      <c r="GE1" s="869"/>
      <c r="GF1" s="869"/>
      <c r="GG1" s="869"/>
      <c r="GH1" s="869"/>
      <c r="GI1" s="869"/>
      <c r="GJ1" s="869"/>
      <c r="GK1" s="869"/>
      <c r="GL1" s="869"/>
      <c r="GM1" s="869"/>
      <c r="GN1" s="869"/>
      <c r="GO1" s="869"/>
      <c r="GP1" s="869"/>
      <c r="GQ1" s="869"/>
      <c r="GR1" s="215"/>
      <c r="GS1" s="869" t="s">
        <v>194</v>
      </c>
      <c r="GT1" s="869"/>
      <c r="GU1" s="869"/>
      <c r="GV1" s="869"/>
      <c r="GW1" s="869"/>
      <c r="GX1" s="869"/>
      <c r="GY1" s="869"/>
      <c r="GZ1" s="869"/>
      <c r="HA1" s="869"/>
      <c r="HB1" s="869"/>
      <c r="HC1" s="869"/>
      <c r="HD1" s="869"/>
      <c r="HE1" s="869"/>
      <c r="HF1" s="869"/>
      <c r="HG1" s="869"/>
      <c r="HH1" s="869"/>
      <c r="HI1" s="869"/>
      <c r="HJ1" s="869"/>
      <c r="HK1" s="869"/>
      <c r="HL1" s="869"/>
      <c r="HM1" s="869"/>
      <c r="HN1" s="869"/>
      <c r="HO1" s="869"/>
      <c r="HP1" s="869"/>
      <c r="HR1" s="870" t="s">
        <v>194</v>
      </c>
      <c r="HS1" s="870"/>
      <c r="HT1" s="870"/>
      <c r="HU1" s="870"/>
      <c r="HV1" s="870"/>
      <c r="HW1" s="870"/>
      <c r="HX1" s="870"/>
      <c r="HY1" s="870"/>
      <c r="HZ1" s="870"/>
      <c r="IA1" s="870"/>
      <c r="IB1" s="870"/>
      <c r="IC1" s="870"/>
      <c r="ID1" s="870"/>
      <c r="IE1" s="870"/>
      <c r="IF1" s="870"/>
      <c r="IG1" s="870"/>
      <c r="IH1" s="870"/>
      <c r="II1" s="870"/>
      <c r="IJ1" s="870"/>
      <c r="IK1" s="870"/>
      <c r="IL1" s="870"/>
      <c r="IM1" s="870"/>
      <c r="IN1" s="870"/>
      <c r="IO1" s="870"/>
      <c r="IP1" s="870"/>
      <c r="IQ1" s="870"/>
      <c r="IR1" s="870"/>
      <c r="IS1" s="870"/>
      <c r="IT1" s="870"/>
      <c r="IU1" s="870"/>
      <c r="IV1" s="215"/>
      <c r="IW1" s="869" t="s">
        <v>194</v>
      </c>
      <c r="IX1" s="869"/>
      <c r="IY1" s="869"/>
      <c r="IZ1" s="869"/>
      <c r="JA1" s="869"/>
      <c r="JB1" s="869"/>
      <c r="JC1" s="869"/>
      <c r="JD1" s="869"/>
      <c r="JE1" s="869"/>
      <c r="JF1" s="869"/>
      <c r="JG1" s="869"/>
      <c r="JH1" s="869"/>
      <c r="JI1" s="869"/>
      <c r="JJ1" s="869"/>
      <c r="JK1" s="869"/>
      <c r="JL1" s="869"/>
      <c r="JM1" s="869"/>
      <c r="JN1" s="869"/>
      <c r="JO1" s="869"/>
      <c r="JP1" s="869"/>
      <c r="JQ1" s="869"/>
      <c r="JR1" s="869"/>
      <c r="JS1" s="869"/>
      <c r="JT1" s="869"/>
      <c r="JU1" s="869"/>
      <c r="JV1" s="869"/>
      <c r="JW1" s="869"/>
      <c r="JX1" s="869"/>
      <c r="JY1" s="869"/>
      <c r="JZ1" s="869"/>
      <c r="KA1" s="869"/>
      <c r="KB1" s="869"/>
      <c r="KC1" s="869"/>
      <c r="KD1" s="869"/>
      <c r="KE1" s="869"/>
      <c r="KF1" s="869"/>
      <c r="KG1" s="869"/>
      <c r="KH1" s="869"/>
      <c r="KI1" s="869"/>
    </row>
    <row r="2" spans="1:300" ht="12.75" customHeight="1" x14ac:dyDescent="0.2">
      <c r="A2" s="1105"/>
      <c r="B2" s="1105"/>
      <c r="C2" s="824"/>
      <c r="E2" s="869"/>
      <c r="F2" s="869"/>
      <c r="G2" s="869"/>
      <c r="H2" s="869"/>
      <c r="I2" s="869"/>
      <c r="J2" s="869"/>
      <c r="K2" s="869"/>
      <c r="L2" s="869"/>
      <c r="M2" s="869"/>
      <c r="N2" s="869"/>
      <c r="O2" s="869"/>
      <c r="P2" s="869"/>
      <c r="Q2" s="869"/>
      <c r="R2" s="869"/>
      <c r="S2" s="869"/>
      <c r="T2" s="869"/>
      <c r="U2" s="869"/>
      <c r="V2" s="869"/>
      <c r="AB2" s="1"/>
      <c r="AC2" s="824"/>
      <c r="AE2" s="869"/>
      <c r="AF2" s="869"/>
      <c r="AG2" s="869"/>
      <c r="AH2" s="869"/>
      <c r="AI2" s="869"/>
      <c r="AJ2" s="869"/>
      <c r="AK2" s="869"/>
      <c r="AL2" s="869"/>
      <c r="AM2" s="869"/>
      <c r="AN2" s="869"/>
      <c r="AO2" s="869"/>
      <c r="AP2" s="869"/>
      <c r="AQ2" s="869"/>
      <c r="AR2" s="869"/>
      <c r="AS2" s="869"/>
      <c r="AT2" s="869"/>
      <c r="AU2" s="869"/>
      <c r="AV2" s="869"/>
      <c r="AW2" s="869"/>
      <c r="AX2" s="869"/>
      <c r="AY2" s="869"/>
      <c r="AZ2" s="869"/>
      <c r="BE2" s="869"/>
      <c r="BF2" s="869"/>
      <c r="BG2" s="869"/>
      <c r="BH2" s="869"/>
      <c r="BI2" s="869"/>
      <c r="BJ2" s="869"/>
      <c r="BK2" s="869"/>
      <c r="BL2" s="869"/>
      <c r="BM2" s="869"/>
      <c r="BN2" s="869"/>
      <c r="BO2" s="869"/>
      <c r="BP2" s="869"/>
      <c r="BQ2" s="869"/>
      <c r="BR2" s="869"/>
      <c r="BS2" s="869"/>
      <c r="BT2" s="869"/>
      <c r="BU2" s="869"/>
      <c r="BV2" s="869"/>
      <c r="BW2" s="869"/>
      <c r="BX2" s="869"/>
      <c r="BY2" s="869"/>
      <c r="BZ2" s="869"/>
      <c r="CA2" s="869"/>
      <c r="CB2" s="869"/>
      <c r="CC2" s="869"/>
      <c r="CD2" s="869"/>
      <c r="CF2" s="869"/>
      <c r="CG2" s="869"/>
      <c r="CH2" s="869"/>
      <c r="CI2" s="869"/>
      <c r="CJ2" s="869"/>
      <c r="CK2" s="869"/>
      <c r="CL2" s="869"/>
      <c r="CM2" s="869"/>
      <c r="CN2" s="869"/>
      <c r="CO2" s="869"/>
      <c r="CP2" s="869"/>
      <c r="CQ2" s="869"/>
      <c r="CR2" s="869"/>
      <c r="CS2" s="869"/>
      <c r="CT2" s="869"/>
      <c r="CU2" s="869"/>
      <c r="CV2" s="869"/>
      <c r="CW2" s="869"/>
      <c r="CY2" s="215"/>
      <c r="CZ2" s="869"/>
      <c r="DA2" s="869"/>
      <c r="DB2" s="869"/>
      <c r="DC2" s="869"/>
      <c r="DD2" s="869"/>
      <c r="DE2" s="869"/>
      <c r="DF2" s="869"/>
      <c r="DG2" s="869"/>
      <c r="DH2" s="869"/>
      <c r="DI2" s="869"/>
      <c r="DJ2" s="869"/>
      <c r="DK2" s="869"/>
      <c r="DL2" s="869"/>
      <c r="DM2" s="869"/>
      <c r="DN2" s="869"/>
      <c r="DO2" s="869"/>
      <c r="DP2" s="869"/>
      <c r="DQ2" s="869"/>
      <c r="DR2" s="869"/>
      <c r="DS2" s="869"/>
      <c r="DT2" s="869"/>
      <c r="DU2" s="869"/>
      <c r="DV2" s="869"/>
      <c r="DW2" s="869"/>
      <c r="DY2" s="869"/>
      <c r="DZ2" s="869"/>
      <c r="EA2" s="869"/>
      <c r="EB2" s="869"/>
      <c r="EC2" s="869"/>
      <c r="ED2" s="869"/>
      <c r="EE2" s="869"/>
      <c r="EF2" s="869"/>
      <c r="EG2" s="869"/>
      <c r="EH2" s="869"/>
      <c r="EI2" s="869"/>
      <c r="EJ2" s="869"/>
      <c r="EK2" s="869"/>
      <c r="EL2" s="869"/>
      <c r="EM2" s="869"/>
      <c r="EN2" s="869"/>
      <c r="EO2" s="869"/>
      <c r="EP2" s="869"/>
      <c r="EQ2" s="869"/>
      <c r="ER2" s="869"/>
      <c r="ES2" s="869"/>
      <c r="ET2" s="869"/>
      <c r="EU2" s="869"/>
      <c r="EV2" s="869"/>
      <c r="EW2" s="869"/>
      <c r="EX2" s="869"/>
      <c r="EY2" s="869"/>
      <c r="EZ2" s="869"/>
      <c r="FA2" s="869"/>
      <c r="FB2" s="869"/>
      <c r="FC2" s="869"/>
      <c r="FD2" s="869"/>
      <c r="FE2" s="869"/>
      <c r="FF2" s="869"/>
      <c r="FG2" s="869"/>
      <c r="FH2" s="869"/>
      <c r="FI2" s="869"/>
      <c r="FJ2" s="869"/>
      <c r="FK2" s="869"/>
      <c r="FL2" s="869"/>
      <c r="FM2" s="869"/>
      <c r="FN2" s="869"/>
      <c r="FO2" s="869"/>
      <c r="FP2" s="869"/>
      <c r="FQ2" s="869"/>
      <c r="FR2" s="215"/>
      <c r="FS2" s="869"/>
      <c r="FT2" s="869"/>
      <c r="FU2" s="869"/>
      <c r="FV2" s="869"/>
      <c r="FW2" s="869"/>
      <c r="FX2" s="869"/>
      <c r="FY2" s="869"/>
      <c r="FZ2" s="869"/>
      <c r="GA2" s="869"/>
      <c r="GB2" s="869"/>
      <c r="GC2" s="869"/>
      <c r="GD2" s="869"/>
      <c r="GE2" s="869"/>
      <c r="GF2" s="869"/>
      <c r="GG2" s="869"/>
      <c r="GH2" s="869"/>
      <c r="GI2" s="869"/>
      <c r="GJ2" s="869"/>
      <c r="GK2" s="869"/>
      <c r="GL2" s="869"/>
      <c r="GM2" s="869"/>
      <c r="GN2" s="869"/>
      <c r="GO2" s="869"/>
      <c r="GP2" s="869"/>
      <c r="GQ2" s="869"/>
      <c r="GR2" s="215"/>
      <c r="GS2" s="869"/>
      <c r="GT2" s="869"/>
      <c r="GU2" s="869"/>
      <c r="GV2" s="869"/>
      <c r="GW2" s="869"/>
      <c r="GX2" s="869"/>
      <c r="GY2" s="869"/>
      <c r="GZ2" s="869"/>
      <c r="HA2" s="869"/>
      <c r="HB2" s="869"/>
      <c r="HC2" s="869"/>
      <c r="HD2" s="869"/>
      <c r="HE2" s="869"/>
      <c r="HF2" s="869"/>
      <c r="HG2" s="869"/>
      <c r="HH2" s="869"/>
      <c r="HI2" s="869"/>
      <c r="HJ2" s="869"/>
      <c r="HK2" s="869"/>
      <c r="HL2" s="869"/>
      <c r="HM2" s="869"/>
      <c r="HN2" s="869"/>
      <c r="HO2" s="869"/>
      <c r="HP2" s="869"/>
      <c r="HR2" s="870"/>
      <c r="HS2" s="870"/>
      <c r="HT2" s="870"/>
      <c r="HU2" s="870"/>
      <c r="HV2" s="870"/>
      <c r="HW2" s="870"/>
      <c r="HX2" s="870"/>
      <c r="HY2" s="870"/>
      <c r="HZ2" s="870"/>
      <c r="IA2" s="870"/>
      <c r="IB2" s="870"/>
      <c r="IC2" s="870"/>
      <c r="ID2" s="870"/>
      <c r="IE2" s="870"/>
      <c r="IF2" s="870"/>
      <c r="IG2" s="870"/>
      <c r="IH2" s="870"/>
      <c r="II2" s="870"/>
      <c r="IJ2" s="870"/>
      <c r="IK2" s="870"/>
      <c r="IL2" s="870"/>
      <c r="IM2" s="870"/>
      <c r="IN2" s="870"/>
      <c r="IO2" s="870"/>
      <c r="IP2" s="870"/>
      <c r="IQ2" s="870"/>
      <c r="IR2" s="870"/>
      <c r="IS2" s="870"/>
      <c r="IT2" s="870"/>
      <c r="IU2" s="870"/>
      <c r="IV2" s="215"/>
      <c r="IW2" s="869"/>
      <c r="IX2" s="869"/>
      <c r="IY2" s="869"/>
      <c r="IZ2" s="869"/>
      <c r="JA2" s="869"/>
      <c r="JB2" s="869"/>
      <c r="JC2" s="869"/>
      <c r="JD2" s="869"/>
      <c r="JE2" s="869"/>
      <c r="JF2" s="869"/>
      <c r="JG2" s="869"/>
      <c r="JH2" s="869"/>
      <c r="JI2" s="869"/>
      <c r="JJ2" s="869"/>
      <c r="JK2" s="869"/>
      <c r="JL2" s="869"/>
      <c r="JM2" s="869"/>
      <c r="JN2" s="869"/>
      <c r="JO2" s="869"/>
      <c r="JP2" s="869"/>
      <c r="JQ2" s="869"/>
      <c r="JR2" s="869"/>
      <c r="JS2" s="869"/>
      <c r="JT2" s="869"/>
      <c r="JU2" s="869"/>
      <c r="JV2" s="869"/>
      <c r="JW2" s="869"/>
      <c r="JX2" s="869"/>
      <c r="JY2" s="869"/>
      <c r="JZ2" s="869"/>
      <c r="KA2" s="869"/>
      <c r="KB2" s="869"/>
      <c r="KC2" s="869"/>
      <c r="KD2" s="869"/>
      <c r="KE2" s="869"/>
      <c r="KF2" s="869"/>
      <c r="KG2" s="869"/>
      <c r="KH2" s="869"/>
      <c r="KI2" s="869"/>
    </row>
    <row r="3" spans="1:300" ht="44.25" customHeight="1" x14ac:dyDescent="0.2">
      <c r="E3" s="869"/>
      <c r="F3" s="869"/>
      <c r="G3" s="869"/>
      <c r="H3" s="869"/>
      <c r="I3" s="869"/>
      <c r="J3" s="869"/>
      <c r="K3" s="869"/>
      <c r="L3" s="869"/>
      <c r="M3" s="869"/>
      <c r="N3" s="869"/>
      <c r="O3" s="869"/>
      <c r="P3" s="869"/>
      <c r="Q3" s="869"/>
      <c r="R3" s="869"/>
      <c r="S3" s="869"/>
      <c r="T3" s="869"/>
      <c r="U3" s="869"/>
      <c r="V3" s="869"/>
      <c r="AE3" s="869"/>
      <c r="AF3" s="869"/>
      <c r="AG3" s="869"/>
      <c r="AH3" s="869"/>
      <c r="AI3" s="869"/>
      <c r="AJ3" s="869"/>
      <c r="AK3" s="869"/>
      <c r="AL3" s="869"/>
      <c r="AM3" s="869"/>
      <c r="AN3" s="869"/>
      <c r="AO3" s="869"/>
      <c r="AP3" s="869"/>
      <c r="AQ3" s="869"/>
      <c r="AR3" s="869"/>
      <c r="AS3" s="869"/>
      <c r="AT3" s="869"/>
      <c r="AU3" s="869"/>
      <c r="AV3" s="869"/>
      <c r="AW3" s="869"/>
      <c r="AX3" s="869"/>
      <c r="AY3" s="869"/>
      <c r="AZ3" s="869"/>
      <c r="BE3" s="869"/>
      <c r="BF3" s="869"/>
      <c r="BG3" s="869"/>
      <c r="BH3" s="869"/>
      <c r="BI3" s="869"/>
      <c r="BJ3" s="869"/>
      <c r="BK3" s="869"/>
      <c r="BL3" s="869"/>
      <c r="BM3" s="869"/>
      <c r="BN3" s="869"/>
      <c r="BO3" s="869"/>
      <c r="BP3" s="869"/>
      <c r="BQ3" s="869"/>
      <c r="BR3" s="869"/>
      <c r="BS3" s="869"/>
      <c r="BT3" s="869"/>
      <c r="BU3" s="869"/>
      <c r="BV3" s="869"/>
      <c r="BW3" s="869"/>
      <c r="BX3" s="869"/>
      <c r="BY3" s="869"/>
      <c r="BZ3" s="869"/>
      <c r="CA3" s="869"/>
      <c r="CB3" s="869"/>
      <c r="CC3" s="869"/>
      <c r="CD3" s="869"/>
      <c r="CF3" s="869"/>
      <c r="CG3" s="869"/>
      <c r="CH3" s="869"/>
      <c r="CI3" s="869"/>
      <c r="CJ3" s="869"/>
      <c r="CK3" s="869"/>
      <c r="CL3" s="869"/>
      <c r="CM3" s="869"/>
      <c r="CN3" s="869"/>
      <c r="CO3" s="869"/>
      <c r="CP3" s="869"/>
      <c r="CQ3" s="869"/>
      <c r="CR3" s="869"/>
      <c r="CS3" s="869"/>
      <c r="CT3" s="869"/>
      <c r="CU3" s="869"/>
      <c r="CV3" s="869"/>
      <c r="CW3" s="869"/>
      <c r="CY3" s="215"/>
      <c r="CZ3" s="869"/>
      <c r="DA3" s="869"/>
      <c r="DB3" s="869"/>
      <c r="DC3" s="869"/>
      <c r="DD3" s="869"/>
      <c r="DE3" s="869"/>
      <c r="DF3" s="869"/>
      <c r="DG3" s="869"/>
      <c r="DH3" s="869"/>
      <c r="DI3" s="869"/>
      <c r="DJ3" s="869"/>
      <c r="DK3" s="869"/>
      <c r="DL3" s="869"/>
      <c r="DM3" s="869"/>
      <c r="DN3" s="869"/>
      <c r="DO3" s="869"/>
      <c r="DP3" s="869"/>
      <c r="DQ3" s="869"/>
      <c r="DR3" s="869"/>
      <c r="DS3" s="869"/>
      <c r="DT3" s="869"/>
      <c r="DU3" s="869"/>
      <c r="DV3" s="869"/>
      <c r="DW3" s="869"/>
      <c r="DY3" s="869"/>
      <c r="DZ3" s="869"/>
      <c r="EA3" s="869"/>
      <c r="EB3" s="869"/>
      <c r="EC3" s="869"/>
      <c r="ED3" s="869"/>
      <c r="EE3" s="869"/>
      <c r="EF3" s="869"/>
      <c r="EG3" s="869"/>
      <c r="EH3" s="869"/>
      <c r="EI3" s="869"/>
      <c r="EJ3" s="869"/>
      <c r="EK3" s="869"/>
      <c r="EL3" s="869"/>
      <c r="EM3" s="869"/>
      <c r="EN3" s="869"/>
      <c r="EO3" s="869"/>
      <c r="EP3" s="869"/>
      <c r="EQ3" s="869"/>
      <c r="ER3" s="869"/>
      <c r="ES3" s="869"/>
      <c r="ET3" s="869"/>
      <c r="EU3" s="869"/>
      <c r="EV3" s="869"/>
      <c r="EW3" s="869"/>
      <c r="EX3" s="869"/>
      <c r="EY3" s="869"/>
      <c r="EZ3" s="869"/>
      <c r="FA3" s="869"/>
      <c r="FB3" s="869"/>
      <c r="FC3" s="869"/>
      <c r="FD3" s="869"/>
      <c r="FE3" s="869"/>
      <c r="FF3" s="869"/>
      <c r="FG3" s="869"/>
      <c r="FH3" s="869"/>
      <c r="FI3" s="869"/>
      <c r="FJ3" s="869"/>
      <c r="FK3" s="869"/>
      <c r="FL3" s="869"/>
      <c r="FM3" s="869"/>
      <c r="FN3" s="869"/>
      <c r="FO3" s="869"/>
      <c r="FP3" s="869"/>
      <c r="FQ3" s="869"/>
      <c r="FR3" s="215"/>
      <c r="FS3" s="869"/>
      <c r="FT3" s="869"/>
      <c r="FU3" s="869"/>
      <c r="FV3" s="869"/>
      <c r="FW3" s="869"/>
      <c r="FX3" s="869"/>
      <c r="FY3" s="869"/>
      <c r="FZ3" s="869"/>
      <c r="GA3" s="869"/>
      <c r="GB3" s="869"/>
      <c r="GC3" s="869"/>
      <c r="GD3" s="869"/>
      <c r="GE3" s="869"/>
      <c r="GF3" s="869"/>
      <c r="GG3" s="869"/>
      <c r="GH3" s="869"/>
      <c r="GI3" s="869"/>
      <c r="GJ3" s="869"/>
      <c r="GK3" s="869"/>
      <c r="GL3" s="869"/>
      <c r="GM3" s="869"/>
      <c r="GN3" s="869"/>
      <c r="GO3" s="869"/>
      <c r="GP3" s="869"/>
      <c r="GQ3" s="869"/>
      <c r="GR3" s="215"/>
      <c r="GS3" s="869"/>
      <c r="GT3" s="869"/>
      <c r="GU3" s="869"/>
      <c r="GV3" s="869"/>
      <c r="GW3" s="869"/>
      <c r="GX3" s="869"/>
      <c r="GY3" s="869"/>
      <c r="GZ3" s="869"/>
      <c r="HA3" s="869"/>
      <c r="HB3" s="869"/>
      <c r="HC3" s="869"/>
      <c r="HD3" s="869"/>
      <c r="HE3" s="869"/>
      <c r="HF3" s="869"/>
      <c r="HG3" s="869"/>
      <c r="HH3" s="869"/>
      <c r="HI3" s="869"/>
      <c r="HJ3" s="869"/>
      <c r="HK3" s="869"/>
      <c r="HL3" s="869"/>
      <c r="HM3" s="869"/>
      <c r="HN3" s="869"/>
      <c r="HO3" s="869"/>
      <c r="HP3" s="869"/>
      <c r="HR3" s="870"/>
      <c r="HS3" s="870"/>
      <c r="HT3" s="870"/>
      <c r="HU3" s="870"/>
      <c r="HV3" s="870"/>
      <c r="HW3" s="870"/>
      <c r="HX3" s="870"/>
      <c r="HY3" s="870"/>
      <c r="HZ3" s="870"/>
      <c r="IA3" s="870"/>
      <c r="IB3" s="870"/>
      <c r="IC3" s="870"/>
      <c r="ID3" s="870"/>
      <c r="IE3" s="870"/>
      <c r="IF3" s="870"/>
      <c r="IG3" s="870"/>
      <c r="IH3" s="870"/>
      <c r="II3" s="870"/>
      <c r="IJ3" s="870"/>
      <c r="IK3" s="870"/>
      <c r="IL3" s="870"/>
      <c r="IM3" s="870"/>
      <c r="IN3" s="870"/>
      <c r="IO3" s="870"/>
      <c r="IP3" s="870"/>
      <c r="IQ3" s="870"/>
      <c r="IR3" s="870"/>
      <c r="IS3" s="870"/>
      <c r="IT3" s="870"/>
      <c r="IU3" s="870"/>
      <c r="IV3" s="215"/>
      <c r="IW3" s="869"/>
      <c r="IX3" s="869"/>
      <c r="IY3" s="869"/>
      <c r="IZ3" s="869"/>
      <c r="JA3" s="869"/>
      <c r="JB3" s="869"/>
      <c r="JC3" s="869"/>
      <c r="JD3" s="869"/>
      <c r="JE3" s="869"/>
      <c r="JF3" s="869"/>
      <c r="JG3" s="869"/>
      <c r="JH3" s="869"/>
      <c r="JI3" s="869"/>
      <c r="JJ3" s="869"/>
      <c r="JK3" s="869"/>
      <c r="JL3" s="869"/>
      <c r="JM3" s="869"/>
      <c r="JN3" s="869"/>
      <c r="JO3" s="869"/>
      <c r="JP3" s="869"/>
      <c r="JQ3" s="869"/>
      <c r="JR3" s="869"/>
      <c r="JS3" s="869"/>
      <c r="JT3" s="869"/>
      <c r="JU3" s="869"/>
      <c r="JV3" s="869"/>
      <c r="JW3" s="869"/>
      <c r="JX3" s="869"/>
      <c r="JY3" s="869"/>
      <c r="JZ3" s="869"/>
      <c r="KA3" s="869"/>
      <c r="KB3" s="869"/>
      <c r="KC3" s="869"/>
      <c r="KD3" s="869"/>
      <c r="KE3" s="869"/>
      <c r="KF3" s="869"/>
      <c r="KG3" s="869"/>
      <c r="KH3" s="869"/>
      <c r="KI3" s="869"/>
    </row>
    <row r="4" spans="1:300" ht="19.5" customHeight="1" x14ac:dyDescent="0.2">
      <c r="E4" s="812"/>
      <c r="F4" s="812"/>
      <c r="G4" s="812"/>
      <c r="H4" s="812"/>
      <c r="I4" s="812"/>
      <c r="J4" s="812"/>
      <c r="K4" s="812"/>
      <c r="L4" s="812" t="s">
        <v>190</v>
      </c>
      <c r="M4" s="581" t="s">
        <v>215</v>
      </c>
      <c r="N4" s="812"/>
      <c r="O4" s="812"/>
      <c r="P4" s="812"/>
      <c r="Q4" s="812"/>
      <c r="R4" s="812"/>
      <c r="S4" s="812"/>
      <c r="T4" s="812"/>
      <c r="U4" s="812"/>
      <c r="V4" s="812"/>
      <c r="AE4" s="812"/>
      <c r="AF4" s="812"/>
      <c r="AG4" s="812"/>
      <c r="AH4" s="812"/>
      <c r="AI4" s="812"/>
      <c r="AJ4" s="812"/>
      <c r="AK4" s="812" t="s">
        <v>190</v>
      </c>
      <c r="AL4" s="812" t="str">
        <f>M4</f>
        <v>JUNIO</v>
      </c>
      <c r="AM4" s="812"/>
      <c r="AN4" s="812"/>
      <c r="AO4" s="812"/>
      <c r="AP4" s="812"/>
      <c r="AQ4" s="812"/>
      <c r="AR4" s="812"/>
      <c r="AS4" s="812"/>
      <c r="AT4" s="812"/>
      <c r="AU4" s="812"/>
      <c r="AV4" s="812"/>
      <c r="AW4" s="812"/>
      <c r="AX4" s="812"/>
      <c r="AY4" s="812"/>
      <c r="AZ4" s="812"/>
      <c r="BE4" s="812"/>
      <c r="BF4" s="812"/>
      <c r="BG4" s="812"/>
      <c r="BH4" s="812"/>
      <c r="BI4" s="812"/>
      <c r="BJ4" s="812"/>
      <c r="BK4" s="812"/>
      <c r="BL4" s="812"/>
      <c r="BM4" s="812"/>
      <c r="BN4" s="812"/>
      <c r="BO4" s="812"/>
      <c r="BP4" s="812" t="s">
        <v>190</v>
      </c>
      <c r="BQ4" s="812">
        <f>AR4</f>
        <v>0</v>
      </c>
      <c r="BR4" s="812"/>
      <c r="BS4" s="812"/>
      <c r="BT4" s="812"/>
      <c r="BU4" s="812"/>
      <c r="BV4" s="812"/>
      <c r="BW4" s="812"/>
      <c r="BX4" s="812"/>
      <c r="BY4" s="812"/>
      <c r="BZ4" s="812"/>
      <c r="CA4" s="812"/>
      <c r="CF4" s="812"/>
      <c r="CG4" s="812"/>
      <c r="CH4" s="812"/>
      <c r="CI4" s="812"/>
      <c r="CJ4" s="812"/>
      <c r="CK4" s="812"/>
      <c r="CL4" s="812"/>
      <c r="CM4" s="812" t="s">
        <v>190</v>
      </c>
      <c r="CN4" s="812">
        <f>BO4</f>
        <v>0</v>
      </c>
      <c r="CO4" s="812"/>
      <c r="CP4" s="812"/>
      <c r="CQ4" s="812"/>
      <c r="CR4" s="812"/>
      <c r="CS4" s="812"/>
      <c r="CT4" s="812"/>
      <c r="CU4" s="812"/>
      <c r="CV4" s="812"/>
      <c r="CW4" s="812"/>
      <c r="CY4" s="215"/>
      <c r="CZ4" s="812"/>
      <c r="DA4" s="812"/>
      <c r="DB4" s="812"/>
      <c r="DC4" s="812"/>
      <c r="DD4" s="812"/>
      <c r="DE4" s="812"/>
      <c r="DF4" s="812"/>
      <c r="DG4" s="812"/>
      <c r="DH4" s="812"/>
      <c r="DI4" s="812" t="s">
        <v>190</v>
      </c>
      <c r="DJ4" s="812">
        <f>CJ4</f>
        <v>0</v>
      </c>
      <c r="DK4" s="812"/>
      <c r="DL4" s="812"/>
      <c r="DM4" s="812"/>
      <c r="DN4" s="812"/>
      <c r="DO4" s="812"/>
      <c r="DP4" s="812"/>
      <c r="DQ4" s="812"/>
      <c r="DZ4" s="812"/>
      <c r="EA4" s="812"/>
      <c r="EB4" s="812"/>
      <c r="EC4" s="812"/>
      <c r="ED4" s="812"/>
      <c r="EE4" s="812"/>
      <c r="EF4" s="812"/>
      <c r="EG4" s="812"/>
      <c r="EH4" s="812"/>
      <c r="EL4" s="812" t="s">
        <v>190</v>
      </c>
      <c r="EM4" s="812">
        <f>DN4</f>
        <v>0</v>
      </c>
      <c r="EY4" s="812"/>
      <c r="EZ4" s="812"/>
      <c r="FA4" s="812"/>
      <c r="FB4" s="812"/>
      <c r="FC4" s="812"/>
      <c r="FD4" s="812"/>
      <c r="FE4" s="812"/>
      <c r="FF4" s="812"/>
      <c r="FG4" s="812"/>
      <c r="FH4" s="812"/>
      <c r="FI4" s="812"/>
      <c r="FJ4" s="812"/>
      <c r="FK4" s="812"/>
      <c r="FL4" s="812"/>
      <c r="FM4" s="812"/>
      <c r="FN4" s="812"/>
      <c r="FO4" s="812"/>
      <c r="FP4" s="812"/>
      <c r="FQ4" s="812"/>
      <c r="FR4" s="215"/>
      <c r="FS4" s="215"/>
      <c r="FT4" s="215"/>
      <c r="FU4" s="215"/>
      <c r="FV4" s="812"/>
      <c r="FW4" s="812"/>
      <c r="FX4" s="812"/>
      <c r="FY4" s="812"/>
      <c r="FZ4" s="812"/>
      <c r="GA4" s="812" t="s">
        <v>190</v>
      </c>
      <c r="GB4" s="812">
        <f>FC4</f>
        <v>0</v>
      </c>
      <c r="GC4" s="812"/>
      <c r="GD4" s="812"/>
      <c r="GE4" s="812"/>
      <c r="GF4" s="812"/>
      <c r="GG4" s="812"/>
      <c r="GH4" s="812"/>
      <c r="GI4" s="812"/>
      <c r="GJ4" s="812"/>
      <c r="GK4" s="812"/>
      <c r="GL4" s="812"/>
      <c r="GM4" s="812"/>
      <c r="GN4" s="812"/>
      <c r="GO4" s="812"/>
      <c r="GT4" s="812"/>
      <c r="GU4" s="812"/>
      <c r="GV4" s="812"/>
      <c r="GW4" s="812"/>
      <c r="GX4" s="812"/>
      <c r="GY4" s="812"/>
      <c r="GZ4" s="812" t="s">
        <v>190</v>
      </c>
      <c r="HA4" s="812">
        <f>GB4</f>
        <v>0</v>
      </c>
      <c r="HB4" s="812"/>
      <c r="HC4" s="812"/>
      <c r="HD4" s="812"/>
      <c r="HE4" s="812"/>
      <c r="HF4" s="812"/>
      <c r="HG4" s="812"/>
      <c r="HH4" s="812"/>
      <c r="HI4" s="812"/>
      <c r="HJ4" s="812"/>
      <c r="HK4" s="812"/>
      <c r="HL4" s="812"/>
      <c r="HM4" s="812"/>
      <c r="HN4" s="812"/>
      <c r="HS4" s="812"/>
      <c r="HT4" s="812"/>
      <c r="HU4" s="812"/>
      <c r="HV4" s="812"/>
      <c r="HW4" s="812"/>
      <c r="HX4" s="812"/>
      <c r="HY4" s="812"/>
      <c r="HZ4" s="812"/>
      <c r="IA4" s="812"/>
      <c r="IB4" s="812" t="s">
        <v>190</v>
      </c>
      <c r="IC4" s="812">
        <f>HD4</f>
        <v>0</v>
      </c>
      <c r="ID4" s="812"/>
      <c r="IE4" s="215"/>
      <c r="IF4" s="215"/>
      <c r="IG4" s="215"/>
      <c r="IH4" s="215"/>
      <c r="II4" s="215"/>
      <c r="IJ4" s="215"/>
      <c r="IK4" s="215"/>
      <c r="IL4" s="215"/>
      <c r="IM4" s="215"/>
      <c r="IN4" s="215"/>
      <c r="IO4" s="215"/>
      <c r="IP4" s="215"/>
      <c r="IQ4" s="215"/>
      <c r="IR4" s="215"/>
      <c r="IS4" s="215"/>
      <c r="IT4" s="215"/>
      <c r="IU4" s="215"/>
      <c r="IV4" s="215"/>
      <c r="IW4" s="215"/>
      <c r="IX4" s="215"/>
      <c r="IY4" s="215"/>
      <c r="IZ4" s="215"/>
      <c r="JA4" s="215"/>
      <c r="JB4" s="215"/>
      <c r="JC4" s="215"/>
      <c r="JD4" s="215"/>
      <c r="JE4" s="215"/>
      <c r="JF4" s="215"/>
      <c r="JG4" s="215"/>
      <c r="JH4" s="812" t="s">
        <v>190</v>
      </c>
      <c r="JI4" s="812">
        <f>IG4</f>
        <v>0</v>
      </c>
      <c r="JJ4" s="215"/>
      <c r="JK4" s="215"/>
      <c r="JL4" s="215"/>
      <c r="JM4" s="215"/>
      <c r="JN4" s="215"/>
      <c r="JO4" s="215"/>
      <c r="JP4" s="215"/>
      <c r="JQ4" s="215"/>
      <c r="JR4" s="215"/>
      <c r="JS4" s="215"/>
      <c r="JT4" s="215"/>
      <c r="JU4" s="215"/>
    </row>
    <row r="6" spans="1:300" ht="13.5" thickBot="1" x14ac:dyDescent="0.25"/>
    <row r="7" spans="1:300" ht="15.75" customHeight="1" thickBot="1" x14ac:dyDescent="0.25">
      <c r="A7" s="2"/>
      <c r="B7" s="21" t="s">
        <v>0</v>
      </c>
      <c r="C7" s="26"/>
      <c r="D7" s="891" t="s">
        <v>5</v>
      </c>
      <c r="E7" s="891"/>
      <c r="F7" s="891"/>
      <c r="G7" s="891"/>
      <c r="H7" s="891"/>
      <c r="I7" s="891"/>
      <c r="J7" s="891"/>
      <c r="K7" s="891"/>
      <c r="L7" s="891"/>
      <c r="M7" s="891"/>
      <c r="N7" s="891"/>
      <c r="O7" s="891"/>
      <c r="P7" s="891"/>
      <c r="Q7" s="891"/>
      <c r="R7" s="891"/>
      <c r="S7" s="891"/>
      <c r="T7" s="891"/>
      <c r="U7" s="891"/>
      <c r="V7" s="891"/>
      <c r="W7" s="891"/>
      <c r="X7" s="891"/>
      <c r="Y7" s="891"/>
      <c r="Z7" s="892"/>
      <c r="AA7" s="103"/>
      <c r="AB7" s="3"/>
      <c r="AC7" s="25"/>
      <c r="AD7" s="919" t="s">
        <v>21</v>
      </c>
      <c r="AE7" s="920"/>
      <c r="AF7" s="920"/>
      <c r="AG7" s="920"/>
      <c r="AH7" s="920"/>
      <c r="AI7" s="920"/>
      <c r="AJ7" s="920"/>
      <c r="AK7" s="920"/>
      <c r="AL7" s="920"/>
      <c r="AM7" s="920"/>
      <c r="AN7" s="920"/>
      <c r="AO7" s="920"/>
      <c r="AP7" s="920"/>
      <c r="AQ7" s="920"/>
      <c r="AR7" s="920"/>
      <c r="AS7" s="920"/>
      <c r="AT7" s="920"/>
      <c r="AU7" s="920"/>
      <c r="AV7" s="920"/>
      <c r="AW7" s="920"/>
      <c r="AX7" s="920"/>
      <c r="AY7" s="920"/>
      <c r="AZ7" s="920"/>
      <c r="BA7" s="920"/>
      <c r="BB7" s="920"/>
      <c r="BC7" s="920"/>
      <c r="BD7" s="1283"/>
      <c r="BE7" s="659"/>
      <c r="BF7" s="632"/>
      <c r="BG7" s="1281" t="s">
        <v>33</v>
      </c>
      <c r="BH7" s="1281"/>
      <c r="BI7" s="1281"/>
      <c r="BJ7" s="1281"/>
      <c r="BK7" s="1281"/>
      <c r="BL7" s="1281"/>
      <c r="BM7" s="1281"/>
      <c r="BN7" s="1281"/>
      <c r="BO7" s="1281"/>
      <c r="BP7" s="1281"/>
      <c r="BQ7" s="1281"/>
      <c r="BR7" s="1281"/>
      <c r="BS7" s="1281"/>
      <c r="BT7" s="1281"/>
      <c r="BU7" s="1281"/>
      <c r="BV7" s="1281"/>
      <c r="BW7" s="1281"/>
      <c r="BX7" s="1281"/>
      <c r="BY7" s="1281"/>
      <c r="BZ7" s="1281"/>
      <c r="CA7" s="1281"/>
      <c r="CB7" s="1282"/>
      <c r="CC7" s="1282"/>
      <c r="CD7" s="820"/>
      <c r="CE7" s="103"/>
      <c r="CF7" s="66" t="s">
        <v>0</v>
      </c>
      <c r="CG7" s="25"/>
      <c r="CH7" s="920" t="s">
        <v>173</v>
      </c>
      <c r="CI7" s="920"/>
      <c r="CJ7" s="920"/>
      <c r="CK7" s="920"/>
      <c r="CL7" s="920"/>
      <c r="CM7" s="920"/>
      <c r="CN7" s="920"/>
      <c r="CO7" s="920"/>
      <c r="CP7" s="920"/>
      <c r="CQ7" s="920"/>
      <c r="CR7" s="920"/>
      <c r="CS7" s="920"/>
      <c r="CT7" s="920"/>
      <c r="CU7" s="920"/>
      <c r="CV7" s="920"/>
      <c r="CW7" s="920"/>
      <c r="CX7" s="820"/>
      <c r="CY7" s="103"/>
      <c r="CZ7" s="21" t="s">
        <v>0</v>
      </c>
      <c r="DA7" s="882" t="s">
        <v>146</v>
      </c>
      <c r="DB7" s="879" t="s">
        <v>36</v>
      </c>
      <c r="DC7" s="880"/>
      <c r="DD7" s="880"/>
      <c r="DE7" s="880"/>
      <c r="DF7" s="880"/>
      <c r="DG7" s="880"/>
      <c r="DH7" s="880"/>
      <c r="DI7" s="880"/>
      <c r="DJ7" s="880"/>
      <c r="DK7" s="880"/>
      <c r="DL7" s="880"/>
      <c r="DM7" s="880"/>
      <c r="DN7" s="880"/>
      <c r="DO7" s="880"/>
      <c r="DP7" s="880"/>
      <c r="DQ7" s="880"/>
      <c r="DR7" s="880"/>
      <c r="DS7" s="880"/>
      <c r="DT7" s="880"/>
      <c r="DU7" s="880"/>
      <c r="DV7" s="880"/>
      <c r="DW7" s="881"/>
      <c r="DX7" s="4"/>
      <c r="DY7" s="19"/>
      <c r="DZ7" s="833"/>
      <c r="EA7" s="833"/>
      <c r="EB7" s="833"/>
      <c r="EC7" s="833"/>
      <c r="ED7" s="833"/>
      <c r="EE7" s="833"/>
      <c r="EF7" s="833"/>
      <c r="EG7" s="833"/>
      <c r="EH7" s="833"/>
      <c r="EI7" s="833"/>
      <c r="EJ7" s="833"/>
      <c r="EK7" s="833"/>
      <c r="EL7" s="833"/>
      <c r="EM7" s="833"/>
      <c r="EN7" s="833"/>
      <c r="EO7" s="833"/>
      <c r="EP7" s="833"/>
      <c r="EQ7" s="833"/>
      <c r="ER7" s="833"/>
      <c r="ES7" s="833"/>
      <c r="ET7" s="833"/>
      <c r="EU7" s="833"/>
      <c r="EV7" s="833"/>
      <c r="EW7" s="833"/>
      <c r="EX7" s="833"/>
      <c r="EY7" s="833"/>
      <c r="EZ7" s="833"/>
      <c r="FA7" s="833"/>
      <c r="FB7" s="833"/>
      <c r="FC7" s="833"/>
      <c r="FD7" s="833"/>
      <c r="FE7" s="833"/>
      <c r="FF7" s="833"/>
      <c r="FG7" s="833"/>
      <c r="FH7" s="833"/>
      <c r="FI7" s="833"/>
      <c r="FJ7" s="833"/>
      <c r="FK7" s="833"/>
      <c r="FL7" s="5"/>
      <c r="FM7" s="834"/>
      <c r="FN7" s="833"/>
      <c r="FO7" s="833"/>
      <c r="FP7" s="833"/>
      <c r="FQ7" s="833"/>
      <c r="FR7" s="833"/>
      <c r="FS7" s="19"/>
      <c r="FT7" s="19"/>
      <c r="FU7" s="19"/>
      <c r="FV7" s="833"/>
      <c r="FW7" s="833"/>
      <c r="FX7" s="105"/>
      <c r="FY7" s="834"/>
      <c r="FZ7" s="833"/>
      <c r="GA7" s="833"/>
      <c r="GB7" s="833"/>
      <c r="GC7" s="833"/>
      <c r="GD7" s="833"/>
      <c r="GE7" s="833"/>
      <c r="GF7" s="833"/>
      <c r="GG7" s="833"/>
      <c r="GH7" s="833"/>
      <c r="GI7" s="833"/>
      <c r="GJ7" s="833"/>
      <c r="GK7" s="833"/>
      <c r="GL7" s="833"/>
      <c r="GM7" s="833"/>
      <c r="GN7" s="833"/>
      <c r="GO7" s="833"/>
      <c r="GP7" s="833"/>
      <c r="GQ7" s="833"/>
      <c r="GR7" s="833"/>
      <c r="GS7" s="19"/>
      <c r="GT7" s="833"/>
      <c r="GU7" s="833"/>
      <c r="GV7" s="833"/>
      <c r="GW7" s="833"/>
      <c r="GX7" s="833"/>
      <c r="GY7" s="833"/>
      <c r="GZ7" s="833"/>
      <c r="HA7" s="833"/>
      <c r="HB7" s="833"/>
      <c r="HC7" s="833"/>
      <c r="HD7" s="833"/>
      <c r="HE7" s="833"/>
      <c r="HF7" s="833"/>
      <c r="HG7" s="833"/>
      <c r="HH7" s="833"/>
      <c r="HI7" s="833"/>
      <c r="HJ7" s="833"/>
      <c r="HK7" s="833"/>
      <c r="HL7" s="833"/>
      <c r="HM7" s="833"/>
      <c r="HN7" s="833"/>
      <c r="HO7" s="833"/>
      <c r="HP7" s="833"/>
      <c r="HQ7" s="833"/>
      <c r="HR7" s="19"/>
      <c r="HS7" s="833"/>
      <c r="HT7" s="833"/>
      <c r="HU7" s="833"/>
      <c r="HV7" s="833"/>
      <c r="HW7" s="833"/>
      <c r="HX7" s="833"/>
      <c r="HY7" s="833"/>
      <c r="HZ7" s="833"/>
      <c r="IA7" s="833"/>
      <c r="IB7" s="833"/>
      <c r="IC7" s="833"/>
      <c r="ID7" s="833"/>
      <c r="IE7" s="833"/>
      <c r="IF7" s="833"/>
      <c r="IG7" s="833"/>
      <c r="IH7" s="833"/>
      <c r="II7" s="833"/>
      <c r="IJ7" s="833"/>
      <c r="IK7" s="833"/>
      <c r="IL7" s="833"/>
      <c r="IM7" s="833"/>
      <c r="IN7" s="833"/>
      <c r="IO7" s="833"/>
      <c r="IP7" s="833"/>
      <c r="IQ7" s="833"/>
      <c r="IR7" s="833"/>
      <c r="IS7" s="833"/>
      <c r="IT7" s="833"/>
      <c r="IU7" s="833"/>
      <c r="IV7" s="833"/>
      <c r="IW7" s="19"/>
      <c r="IX7" s="833"/>
      <c r="IY7" s="833"/>
      <c r="IZ7" s="833"/>
      <c r="JA7" s="833"/>
      <c r="JB7" s="833"/>
      <c r="JC7" s="79"/>
      <c r="JD7" s="79"/>
      <c r="JE7" s="79"/>
      <c r="JF7" s="79"/>
      <c r="JG7" s="79"/>
      <c r="JH7" s="79"/>
      <c r="JI7" s="79"/>
      <c r="JJ7" s="79"/>
      <c r="JK7" s="79"/>
      <c r="JL7" s="79"/>
      <c r="JM7" s="833"/>
      <c r="JN7" s="833"/>
      <c r="JO7" s="833"/>
      <c r="JP7" s="833"/>
      <c r="JQ7" s="833"/>
      <c r="JR7" s="833"/>
      <c r="JS7" s="860" t="s">
        <v>156</v>
      </c>
      <c r="JT7" s="861"/>
      <c r="JU7" s="861"/>
      <c r="JV7" s="861"/>
      <c r="JW7" s="861"/>
      <c r="JX7" s="861"/>
      <c r="JY7" s="861"/>
      <c r="JZ7" s="861"/>
      <c r="KA7" s="861"/>
      <c r="KB7" s="861"/>
      <c r="KC7" s="861"/>
      <c r="KD7" s="861"/>
      <c r="KE7" s="843" t="s">
        <v>179</v>
      </c>
      <c r="KF7" s="844"/>
      <c r="KG7" s="844"/>
      <c r="KH7" s="844"/>
      <c r="KI7" s="1323"/>
      <c r="KJ7" s="1325" t="s">
        <v>24</v>
      </c>
      <c r="KK7" s="1326"/>
      <c r="KL7" s="1326"/>
      <c r="KM7" s="1326"/>
      <c r="KN7" s="1327"/>
    </row>
    <row r="8" spans="1:300" ht="70.5" customHeight="1" thickBot="1" x14ac:dyDescent="0.25">
      <c r="A8" s="1106" t="s">
        <v>186</v>
      </c>
      <c r="B8" s="914" t="s">
        <v>145</v>
      </c>
      <c r="C8" s="817"/>
      <c r="D8" s="1109" t="s">
        <v>1</v>
      </c>
      <c r="E8" s="1109"/>
      <c r="F8" s="1109"/>
      <c r="G8" s="922"/>
      <c r="H8" s="871" t="s">
        <v>6</v>
      </c>
      <c r="I8" s="893"/>
      <c r="J8" s="895" t="s">
        <v>8</v>
      </c>
      <c r="K8" s="896"/>
      <c r="L8" s="896"/>
      <c r="M8" s="897"/>
      <c r="N8" s="905" t="s">
        <v>14</v>
      </c>
      <c r="O8" s="911"/>
      <c r="P8" s="911"/>
      <c r="Q8" s="906"/>
      <c r="R8" s="1109" t="s">
        <v>15</v>
      </c>
      <c r="S8" s="1109"/>
      <c r="T8" s="905" t="s">
        <v>16</v>
      </c>
      <c r="U8" s="906"/>
      <c r="V8" s="911" t="s">
        <v>19</v>
      </c>
      <c r="W8" s="911"/>
      <c r="X8" s="905" t="s">
        <v>20</v>
      </c>
      <c r="Y8" s="911"/>
      <c r="Z8" s="906"/>
      <c r="AA8" s="104"/>
      <c r="AB8" s="914" t="s">
        <v>145</v>
      </c>
      <c r="AC8" s="817"/>
      <c r="AD8" s="888" t="s">
        <v>22</v>
      </c>
      <c r="AE8" s="889"/>
      <c r="AF8" s="889"/>
      <c r="AG8" s="889"/>
      <c r="AH8" s="889"/>
      <c r="AI8" s="889"/>
      <c r="AJ8" s="890"/>
      <c r="AK8" s="913" t="s">
        <v>27</v>
      </c>
      <c r="AL8" s="910"/>
      <c r="AM8" s="828" t="s">
        <v>28</v>
      </c>
      <c r="AN8" s="909" t="s">
        <v>29</v>
      </c>
      <c r="AO8" s="913"/>
      <c r="AP8" s="913"/>
      <c r="AQ8" s="910"/>
      <c r="AR8" s="913" t="s">
        <v>32</v>
      </c>
      <c r="AS8" s="913"/>
      <c r="AT8" s="913"/>
      <c r="AU8" s="913"/>
      <c r="AV8" s="913"/>
      <c r="AW8" s="913"/>
      <c r="AX8" s="913"/>
      <c r="AY8" s="913"/>
      <c r="AZ8" s="913"/>
      <c r="BA8" s="913"/>
      <c r="BB8" s="910"/>
      <c r="BC8" s="1284" t="s">
        <v>177</v>
      </c>
      <c r="BD8" s="1294" t="s">
        <v>202</v>
      </c>
      <c r="BE8" s="1286" t="s">
        <v>145</v>
      </c>
      <c r="BF8" s="817"/>
      <c r="BG8" s="1085" t="s">
        <v>107</v>
      </c>
      <c r="BH8" s="938" t="s">
        <v>106</v>
      </c>
      <c r="BI8" s="941" t="s">
        <v>34</v>
      </c>
      <c r="BJ8" s="941" t="s">
        <v>108</v>
      </c>
      <c r="BK8" s="930" t="s">
        <v>35</v>
      </c>
      <c r="BL8" s="895" t="s">
        <v>32</v>
      </c>
      <c r="BM8" s="896"/>
      <c r="BN8" s="896"/>
      <c r="BO8" s="896"/>
      <c r="BP8" s="896"/>
      <c r="BQ8" s="896"/>
      <c r="BR8" s="896"/>
      <c r="BS8" s="896"/>
      <c r="BT8" s="896"/>
      <c r="BU8" s="896"/>
      <c r="BV8" s="896"/>
      <c r="BW8" s="896"/>
      <c r="BX8" s="897"/>
      <c r="BY8" s="1182" t="s">
        <v>24</v>
      </c>
      <c r="BZ8" s="1182"/>
      <c r="CA8" s="1182"/>
      <c r="CB8" s="875" t="s">
        <v>10</v>
      </c>
      <c r="CC8" s="877" t="s">
        <v>31</v>
      </c>
      <c r="CD8" s="901" t="s">
        <v>177</v>
      </c>
      <c r="CE8" s="823"/>
      <c r="CF8" s="944" t="s">
        <v>145</v>
      </c>
      <c r="CG8" s="817"/>
      <c r="CH8" s="1085" t="s">
        <v>107</v>
      </c>
      <c r="CI8" s="938" t="s">
        <v>106</v>
      </c>
      <c r="CJ8" s="941" t="s">
        <v>34</v>
      </c>
      <c r="CK8" s="941" t="s">
        <v>108</v>
      </c>
      <c r="CL8" s="930" t="s">
        <v>35</v>
      </c>
      <c r="CM8" s="895" t="s">
        <v>32</v>
      </c>
      <c r="CN8" s="896"/>
      <c r="CO8" s="896"/>
      <c r="CP8" s="896"/>
      <c r="CQ8" s="896"/>
      <c r="CR8" s="896"/>
      <c r="CS8" s="896"/>
      <c r="CT8" s="896"/>
      <c r="CU8" s="897"/>
      <c r="CV8" s="1182" t="s">
        <v>24</v>
      </c>
      <c r="CW8" s="1209"/>
      <c r="CX8" s="898" t="s">
        <v>177</v>
      </c>
      <c r="CY8" s="823"/>
      <c r="CZ8" s="944" t="s">
        <v>145</v>
      </c>
      <c r="DA8" s="883"/>
      <c r="DB8" s="1168" t="s">
        <v>107</v>
      </c>
      <c r="DC8" s="1171" t="s">
        <v>106</v>
      </c>
      <c r="DD8" s="1174" t="s">
        <v>108</v>
      </c>
      <c r="DE8" s="1177" t="s">
        <v>35</v>
      </c>
      <c r="DF8" s="1178" t="s">
        <v>32</v>
      </c>
      <c r="DG8" s="1179"/>
      <c r="DH8" s="1179"/>
      <c r="DI8" s="1179"/>
      <c r="DJ8" s="1179"/>
      <c r="DK8" s="1179"/>
      <c r="DL8" s="1179"/>
      <c r="DM8" s="1179"/>
      <c r="DN8" s="1179"/>
      <c r="DO8" s="1180"/>
      <c r="DP8" s="1051" t="s">
        <v>24</v>
      </c>
      <c r="DQ8" s="1052"/>
      <c r="DR8" s="1053"/>
      <c r="DS8" s="1060" t="s">
        <v>31</v>
      </c>
      <c r="DT8" s="1061"/>
      <c r="DU8" s="1066" t="s">
        <v>10</v>
      </c>
      <c r="DV8" s="1067"/>
      <c r="DW8" s="903" t="s">
        <v>177</v>
      </c>
      <c r="DX8" s="823"/>
      <c r="DY8" s="944" t="s">
        <v>145</v>
      </c>
      <c r="DZ8" s="1072" t="s">
        <v>37</v>
      </c>
      <c r="EA8" s="1072"/>
      <c r="EB8" s="1072"/>
      <c r="EC8" s="1073"/>
      <c r="ED8" s="1073"/>
      <c r="EE8" s="1073"/>
      <c r="EF8" s="1072"/>
      <c r="EG8" s="1072"/>
      <c r="EH8" s="1072"/>
      <c r="EI8" s="1072"/>
      <c r="EJ8" s="1072"/>
      <c r="EK8" s="1072"/>
      <c r="EL8" s="6"/>
      <c r="EM8" s="6"/>
      <c r="EN8" s="6"/>
      <c r="EO8" s="6"/>
      <c r="EP8" s="6"/>
      <c r="EQ8" s="6"/>
      <c r="ER8" s="1074" t="s">
        <v>172</v>
      </c>
      <c r="ES8" s="1075"/>
      <c r="ET8" s="1075"/>
      <c r="EU8" s="1075"/>
      <c r="EV8" s="1075"/>
      <c r="EW8" s="1075"/>
      <c r="EX8" s="1076"/>
      <c r="EY8" s="289"/>
      <c r="EZ8" s="289"/>
      <c r="FA8" s="289"/>
      <c r="FB8" s="1163" t="s">
        <v>46</v>
      </c>
      <c r="FC8" s="1163"/>
      <c r="FD8" s="1163"/>
      <c r="FE8" s="1163"/>
      <c r="FF8" s="1163"/>
      <c r="FG8" s="1163"/>
      <c r="FH8" s="1163"/>
      <c r="FI8" s="1163"/>
      <c r="FJ8" s="1163"/>
      <c r="FK8" s="1163"/>
      <c r="FL8" s="1163"/>
      <c r="FM8" s="1163"/>
      <c r="FN8" s="1163"/>
      <c r="FO8" s="1163"/>
      <c r="FP8" s="1163"/>
      <c r="FQ8" s="1164"/>
      <c r="FR8" s="98"/>
      <c r="FS8" s="944" t="s">
        <v>145</v>
      </c>
      <c r="FT8" s="1165" t="s">
        <v>146</v>
      </c>
      <c r="FU8" s="882" t="s">
        <v>155</v>
      </c>
      <c r="FV8" s="1156" t="s">
        <v>54</v>
      </c>
      <c r="FW8" s="1156"/>
      <c r="FX8" s="1156"/>
      <c r="FY8" s="1156"/>
      <c r="FZ8" s="1156"/>
      <c r="GA8" s="1156"/>
      <c r="GB8" s="1156"/>
      <c r="GC8" s="1156"/>
      <c r="GD8" s="1156"/>
      <c r="GE8" s="1156"/>
      <c r="GF8" s="1157"/>
      <c r="GG8" s="1157"/>
      <c r="GH8" s="1157"/>
      <c r="GI8" s="1156"/>
      <c r="GJ8" s="1156"/>
      <c r="GK8" s="1156"/>
      <c r="GL8" s="1156"/>
      <c r="GM8" s="1156"/>
      <c r="GN8" s="1156"/>
      <c r="GO8" s="1156"/>
      <c r="GP8" s="1156"/>
      <c r="GQ8" s="1158"/>
      <c r="GR8" s="287"/>
      <c r="GS8" s="1038" t="s">
        <v>54</v>
      </c>
      <c r="GT8" s="1039"/>
      <c r="GU8" s="1039"/>
      <c r="GV8" s="1039"/>
      <c r="GW8" s="1039"/>
      <c r="GX8" s="1039"/>
      <c r="GY8" s="1039"/>
      <c r="GZ8" s="1039"/>
      <c r="HA8" s="1040"/>
      <c r="HB8" s="990" t="s">
        <v>73</v>
      </c>
      <c r="HC8" s="991"/>
      <c r="HD8" s="991"/>
      <c r="HE8" s="991"/>
      <c r="HF8" s="991"/>
      <c r="HG8" s="991"/>
      <c r="HH8" s="991"/>
      <c r="HI8" s="991"/>
      <c r="HJ8" s="991"/>
      <c r="HK8" s="991"/>
      <c r="HL8" s="991"/>
      <c r="HM8" s="991"/>
      <c r="HN8" s="991"/>
      <c r="HO8" s="991"/>
      <c r="HP8" s="992"/>
      <c r="HQ8" s="4"/>
      <c r="HR8" s="4"/>
      <c r="HS8" s="1004" t="s">
        <v>82</v>
      </c>
      <c r="HT8" s="1005"/>
      <c r="HU8" s="1005"/>
      <c r="HV8" s="1005"/>
      <c r="HW8" s="1005"/>
      <c r="HX8" s="1005"/>
      <c r="HY8" s="1005"/>
      <c r="HZ8" s="1005"/>
      <c r="IA8" s="1005"/>
      <c r="IB8" s="1005"/>
      <c r="IC8" s="1005"/>
      <c r="ID8" s="1005"/>
      <c r="IE8" s="1005"/>
      <c r="IF8" s="1005"/>
      <c r="IG8" s="1006"/>
      <c r="IH8" s="1004" t="s">
        <v>88</v>
      </c>
      <c r="II8" s="1005"/>
      <c r="IJ8" s="1005"/>
      <c r="IK8" s="1005"/>
      <c r="IL8" s="1005"/>
      <c r="IM8" s="1005"/>
      <c r="IN8" s="1005"/>
      <c r="IO8" s="1005"/>
      <c r="IP8" s="1005"/>
      <c r="IQ8" s="1007" t="s">
        <v>91</v>
      </c>
      <c r="IR8" s="1008"/>
      <c r="IS8" s="1008"/>
      <c r="IT8" s="1008"/>
      <c r="IU8" s="1009"/>
      <c r="IV8" s="4"/>
      <c r="IW8" s="4"/>
      <c r="IX8" s="980" t="s">
        <v>109</v>
      </c>
      <c r="IY8" s="981"/>
      <c r="IZ8" s="981"/>
      <c r="JA8" s="981"/>
      <c r="JB8" s="982"/>
      <c r="JC8" s="996" t="s">
        <v>169</v>
      </c>
      <c r="JD8" s="997"/>
      <c r="JE8" s="997"/>
      <c r="JF8" s="997"/>
      <c r="JG8" s="997"/>
      <c r="JH8" s="997"/>
      <c r="JI8" s="997"/>
      <c r="JJ8" s="997"/>
      <c r="JK8" s="997"/>
      <c r="JL8" s="997"/>
      <c r="JM8" s="997"/>
      <c r="JN8" s="997"/>
      <c r="JO8" s="997"/>
      <c r="JP8" s="997"/>
      <c r="JQ8" s="997"/>
      <c r="JR8" s="998"/>
      <c r="JS8" s="862"/>
      <c r="JT8" s="863"/>
      <c r="JU8" s="863"/>
      <c r="JV8" s="863"/>
      <c r="JW8" s="863"/>
      <c r="JX8" s="863"/>
      <c r="JY8" s="863"/>
      <c r="JZ8" s="863"/>
      <c r="KA8" s="863"/>
      <c r="KB8" s="863"/>
      <c r="KC8" s="863"/>
      <c r="KD8" s="863"/>
      <c r="KE8" s="846"/>
      <c r="KF8" s="847"/>
      <c r="KG8" s="847"/>
      <c r="KH8" s="847"/>
      <c r="KI8" s="1324"/>
      <c r="KJ8" s="1328"/>
      <c r="KK8" s="1329"/>
      <c r="KL8" s="1329"/>
      <c r="KM8" s="1329"/>
      <c r="KN8" s="1330"/>
    </row>
    <row r="9" spans="1:300" ht="46.5" customHeight="1" thickBot="1" x14ac:dyDescent="0.25">
      <c r="A9" s="1107"/>
      <c r="B9" s="915"/>
      <c r="C9" s="818"/>
      <c r="D9" s="935"/>
      <c r="E9" s="935"/>
      <c r="F9" s="935"/>
      <c r="G9" s="924"/>
      <c r="H9" s="873"/>
      <c r="I9" s="894"/>
      <c r="J9" s="885" t="s">
        <v>9</v>
      </c>
      <c r="K9" s="886"/>
      <c r="L9" s="886"/>
      <c r="M9" s="1122" t="s">
        <v>134</v>
      </c>
      <c r="N9" s="907"/>
      <c r="O9" s="912"/>
      <c r="P9" s="912"/>
      <c r="Q9" s="908"/>
      <c r="R9" s="933"/>
      <c r="S9" s="933"/>
      <c r="T9" s="907"/>
      <c r="U9" s="908"/>
      <c r="V9" s="912"/>
      <c r="W9" s="912"/>
      <c r="X9" s="907"/>
      <c r="Y9" s="912"/>
      <c r="Z9" s="908"/>
      <c r="AA9" s="104"/>
      <c r="AB9" s="915"/>
      <c r="AC9" s="818"/>
      <c r="AD9" s="1200" t="s">
        <v>23</v>
      </c>
      <c r="AE9" s="953"/>
      <c r="AF9" s="941" t="s">
        <v>24</v>
      </c>
      <c r="AG9" s="930" t="s">
        <v>108</v>
      </c>
      <c r="AH9" s="905" t="s">
        <v>25</v>
      </c>
      <c r="AI9" s="911"/>
      <c r="AJ9" s="906"/>
      <c r="AK9" s="926" t="s">
        <v>110</v>
      </c>
      <c r="AL9" s="927"/>
      <c r="AM9" s="930" t="s">
        <v>30</v>
      </c>
      <c r="AN9" s="948" t="s">
        <v>24</v>
      </c>
      <c r="AO9" s="949"/>
      <c r="AP9" s="678"/>
      <c r="AQ9" s="124"/>
      <c r="AR9" s="937" t="s">
        <v>8</v>
      </c>
      <c r="AS9" s="937"/>
      <c r="AT9" s="937"/>
      <c r="AU9" s="937"/>
      <c r="AV9" s="937"/>
      <c r="AW9" s="932" t="s">
        <v>14</v>
      </c>
      <c r="AX9" s="933"/>
      <c r="AY9" s="933"/>
      <c r="AZ9" s="934"/>
      <c r="BA9" s="921" t="s">
        <v>18</v>
      </c>
      <c r="BB9" s="922"/>
      <c r="BC9" s="1284"/>
      <c r="BD9" s="1295"/>
      <c r="BE9" s="1287"/>
      <c r="BF9" s="818"/>
      <c r="BG9" s="1086"/>
      <c r="BH9" s="939"/>
      <c r="BI9" s="942"/>
      <c r="BJ9" s="942"/>
      <c r="BK9" s="1181"/>
      <c r="BL9" s="936"/>
      <c r="BM9" s="937"/>
      <c r="BN9" s="937"/>
      <c r="BO9" s="937"/>
      <c r="BP9" s="1265"/>
      <c r="BQ9" s="905" t="s">
        <v>14</v>
      </c>
      <c r="BR9" s="911"/>
      <c r="BS9" s="911"/>
      <c r="BT9" s="906"/>
      <c r="BU9" s="921" t="s">
        <v>17</v>
      </c>
      <c r="BV9" s="922"/>
      <c r="BW9" s="921" t="s">
        <v>18</v>
      </c>
      <c r="BX9" s="922"/>
      <c r="BY9" s="1183"/>
      <c r="BZ9" s="1183"/>
      <c r="CA9" s="1183"/>
      <c r="CB9" s="876"/>
      <c r="CC9" s="878"/>
      <c r="CD9" s="902"/>
      <c r="CE9" s="823"/>
      <c r="CF9" s="945"/>
      <c r="CG9" s="818"/>
      <c r="CH9" s="1086"/>
      <c r="CI9" s="939"/>
      <c r="CJ9" s="942"/>
      <c r="CK9" s="942"/>
      <c r="CL9" s="1181"/>
      <c r="CM9" s="885" t="s">
        <v>9</v>
      </c>
      <c r="CN9" s="886"/>
      <c r="CO9" s="886"/>
      <c r="CP9" s="887"/>
      <c r="CQ9" s="905" t="s">
        <v>14</v>
      </c>
      <c r="CR9" s="911"/>
      <c r="CS9" s="906"/>
      <c r="CT9" s="885" t="s">
        <v>18</v>
      </c>
      <c r="CU9" s="887"/>
      <c r="CV9" s="1183"/>
      <c r="CW9" s="1210"/>
      <c r="CX9" s="899"/>
      <c r="CY9" s="823"/>
      <c r="CZ9" s="945"/>
      <c r="DA9" s="883"/>
      <c r="DB9" s="1169"/>
      <c r="DC9" s="1172"/>
      <c r="DD9" s="1175"/>
      <c r="DE9" s="1169"/>
      <c r="DF9" s="885" t="s">
        <v>9</v>
      </c>
      <c r="DG9" s="886"/>
      <c r="DH9" s="886"/>
      <c r="DI9" s="887"/>
      <c r="DJ9" s="1185" t="s">
        <v>14</v>
      </c>
      <c r="DK9" s="1186"/>
      <c r="DL9" s="1186"/>
      <c r="DM9" s="1187"/>
      <c r="DN9" s="1101" t="s">
        <v>171</v>
      </c>
      <c r="DO9" s="1102"/>
      <c r="DP9" s="1054"/>
      <c r="DQ9" s="1055"/>
      <c r="DR9" s="1056"/>
      <c r="DS9" s="1062"/>
      <c r="DT9" s="1063"/>
      <c r="DU9" s="1068"/>
      <c r="DV9" s="1069"/>
      <c r="DW9" s="903"/>
      <c r="DX9" s="823"/>
      <c r="DY9" s="945"/>
      <c r="DZ9" s="1008" t="s">
        <v>38</v>
      </c>
      <c r="EA9" s="1008"/>
      <c r="EB9" s="1008"/>
      <c r="EC9" s="1077" t="s">
        <v>39</v>
      </c>
      <c r="ED9" s="1078"/>
      <c r="EE9" s="1079"/>
      <c r="EF9" s="1005" t="s">
        <v>40</v>
      </c>
      <c r="EG9" s="1005"/>
      <c r="EH9" s="1005"/>
      <c r="EI9" s="1004" t="s">
        <v>41</v>
      </c>
      <c r="EJ9" s="1072"/>
      <c r="EK9" s="1080"/>
      <c r="EL9" s="1081" t="s">
        <v>44</v>
      </c>
      <c r="EM9" s="1081"/>
      <c r="EN9" s="1081"/>
      <c r="EO9" s="1091" t="s">
        <v>45</v>
      </c>
      <c r="EP9" s="1081"/>
      <c r="EQ9" s="1081"/>
      <c r="ER9" s="1092" t="s">
        <v>146</v>
      </c>
      <c r="ES9" s="1095" t="s">
        <v>154</v>
      </c>
      <c r="ET9" s="1098" t="s">
        <v>147</v>
      </c>
      <c r="EU9" s="1082" t="s">
        <v>148</v>
      </c>
      <c r="EV9" s="1082" t="s">
        <v>149</v>
      </c>
      <c r="EW9" s="1148" t="s">
        <v>150</v>
      </c>
      <c r="EX9" s="1151" t="s">
        <v>151</v>
      </c>
      <c r="EY9" s="290"/>
      <c r="EZ9" s="290"/>
      <c r="FA9" s="290"/>
      <c r="FB9" s="1073" t="s">
        <v>47</v>
      </c>
      <c r="FC9" s="1073"/>
      <c r="FD9" s="1073"/>
      <c r="FE9" s="1072"/>
      <c r="FF9" s="1072"/>
      <c r="FG9" s="1072"/>
      <c r="FH9" s="1072"/>
      <c r="FI9" s="1072"/>
      <c r="FJ9" s="1072"/>
      <c r="FK9" s="1072"/>
      <c r="FL9" s="1072"/>
      <c r="FM9" s="1072"/>
      <c r="FN9" s="1072"/>
      <c r="FO9" s="1072"/>
      <c r="FP9" s="1072"/>
      <c r="FQ9" s="1144" t="s">
        <v>53</v>
      </c>
      <c r="FR9" s="284"/>
      <c r="FS9" s="945"/>
      <c r="FT9" s="1166"/>
      <c r="FU9" s="883"/>
      <c r="FV9" s="1005" t="s">
        <v>101</v>
      </c>
      <c r="FW9" s="1005"/>
      <c r="FX9" s="1005"/>
      <c r="FY9" s="1005"/>
      <c r="FZ9" s="1005"/>
      <c r="GA9" s="1004" t="s">
        <v>102</v>
      </c>
      <c r="GB9" s="1005"/>
      <c r="GC9" s="1005"/>
      <c r="GD9" s="1005"/>
      <c r="GE9" s="1006"/>
      <c r="GF9" s="1261" t="s">
        <v>103</v>
      </c>
      <c r="GG9" s="1161" t="s">
        <v>146</v>
      </c>
      <c r="GH9" s="1125" t="s">
        <v>154</v>
      </c>
      <c r="GI9" s="1072" t="s">
        <v>59</v>
      </c>
      <c r="GJ9" s="1072"/>
      <c r="GK9" s="1072"/>
      <c r="GL9" s="1072"/>
      <c r="GM9" s="1072"/>
      <c r="GN9" s="1072"/>
      <c r="GO9" s="1072"/>
      <c r="GP9" s="1072"/>
      <c r="GQ9" s="1080"/>
      <c r="GR9" s="287"/>
      <c r="GS9" s="1141" t="s">
        <v>59</v>
      </c>
      <c r="GT9" s="1072"/>
      <c r="GU9" s="1072"/>
      <c r="GV9" s="1072"/>
      <c r="GW9" s="1072"/>
      <c r="GX9" s="1072"/>
      <c r="GY9" s="1072"/>
      <c r="GZ9" s="1072"/>
      <c r="HA9" s="1080"/>
      <c r="HB9" s="1049" t="s">
        <v>146</v>
      </c>
      <c r="HC9" s="1047" t="s">
        <v>154</v>
      </c>
      <c r="HD9" s="1013" t="s">
        <v>74</v>
      </c>
      <c r="HE9" s="1014"/>
      <c r="HF9" s="1014"/>
      <c r="HG9" s="1014"/>
      <c r="HH9" s="1015"/>
      <c r="HI9" s="988" t="s">
        <v>75</v>
      </c>
      <c r="HJ9" s="988"/>
      <c r="HK9" s="988"/>
      <c r="HL9" s="988"/>
      <c r="HM9" s="988"/>
      <c r="HN9" s="988"/>
      <c r="HO9" s="988"/>
      <c r="HP9" s="989"/>
      <c r="HQ9" s="98"/>
      <c r="HR9" s="832"/>
      <c r="HS9" s="1026" t="s">
        <v>83</v>
      </c>
      <c r="HT9" s="1027"/>
      <c r="HU9" s="1028"/>
      <c r="HV9" s="1026" t="s">
        <v>84</v>
      </c>
      <c r="HW9" s="1027"/>
      <c r="HX9" s="1028"/>
      <c r="HY9" s="1026" t="s">
        <v>85</v>
      </c>
      <c r="HZ9" s="1027"/>
      <c r="IA9" s="1028"/>
      <c r="IB9" s="1026" t="s">
        <v>86</v>
      </c>
      <c r="IC9" s="1027"/>
      <c r="ID9" s="1028"/>
      <c r="IE9" s="1026" t="s">
        <v>87</v>
      </c>
      <c r="IF9" s="1027"/>
      <c r="IG9" s="1028"/>
      <c r="IH9" s="993" t="s">
        <v>61</v>
      </c>
      <c r="II9" s="994"/>
      <c r="IJ9" s="994"/>
      <c r="IK9" s="993" t="s">
        <v>89</v>
      </c>
      <c r="IL9" s="994"/>
      <c r="IM9" s="995"/>
      <c r="IN9" s="993" t="s">
        <v>192</v>
      </c>
      <c r="IO9" s="994"/>
      <c r="IP9" s="994"/>
      <c r="IQ9" s="1010"/>
      <c r="IR9" s="1011"/>
      <c r="IS9" s="1011"/>
      <c r="IT9" s="1011"/>
      <c r="IU9" s="1012"/>
      <c r="IV9" s="98"/>
      <c r="IW9" s="113"/>
      <c r="IX9" s="983"/>
      <c r="IY9" s="984"/>
      <c r="IZ9" s="984"/>
      <c r="JA9" s="984"/>
      <c r="JB9" s="985"/>
      <c r="JC9" s="986" t="s">
        <v>163</v>
      </c>
      <c r="JD9" s="957"/>
      <c r="JE9" s="957"/>
      <c r="JF9" s="957"/>
      <c r="JG9" s="987"/>
      <c r="JH9" s="956" t="s">
        <v>164</v>
      </c>
      <c r="JI9" s="957"/>
      <c r="JJ9" s="957"/>
      <c r="JK9" s="957"/>
      <c r="JL9" s="958"/>
      <c r="JM9" s="978" t="s">
        <v>187</v>
      </c>
      <c r="JN9" s="1016" t="s">
        <v>146</v>
      </c>
      <c r="JO9" s="1018" t="s">
        <v>155</v>
      </c>
      <c r="JP9" s="999" t="s">
        <v>170</v>
      </c>
      <c r="JQ9" s="1021" t="s">
        <v>152</v>
      </c>
      <c r="JR9" s="1024" t="s">
        <v>153</v>
      </c>
      <c r="JS9" s="849" t="s">
        <v>204</v>
      </c>
      <c r="JT9" s="850"/>
      <c r="JU9" s="850"/>
      <c r="JV9" s="851"/>
      <c r="JW9" s="850" t="s">
        <v>205</v>
      </c>
      <c r="JX9" s="850"/>
      <c r="JY9" s="850"/>
      <c r="JZ9" s="850"/>
      <c r="KA9" s="849" t="s">
        <v>206</v>
      </c>
      <c r="KB9" s="850"/>
      <c r="KC9" s="850"/>
      <c r="KD9" s="851"/>
      <c r="KE9" s="864"/>
      <c r="KF9" s="847"/>
      <c r="KG9" s="847"/>
      <c r="KH9" s="847"/>
      <c r="KI9" s="1324"/>
      <c r="KJ9" s="1328"/>
      <c r="KK9" s="1329"/>
      <c r="KL9" s="1329"/>
      <c r="KM9" s="1329"/>
      <c r="KN9" s="1330"/>
    </row>
    <row r="10" spans="1:300" ht="77.25" customHeight="1" thickBot="1" x14ac:dyDescent="0.25">
      <c r="A10" s="1107"/>
      <c r="B10" s="915"/>
      <c r="C10" s="818"/>
      <c r="D10" s="1110" t="s">
        <v>2</v>
      </c>
      <c r="E10" s="1112" t="s">
        <v>3</v>
      </c>
      <c r="F10" s="1114" t="s">
        <v>4</v>
      </c>
      <c r="G10" s="1120" t="s">
        <v>134</v>
      </c>
      <c r="H10" s="1110" t="s">
        <v>7</v>
      </c>
      <c r="I10" s="871" t="s">
        <v>2</v>
      </c>
      <c r="J10" s="888"/>
      <c r="K10" s="889"/>
      <c r="L10" s="889"/>
      <c r="M10" s="1123"/>
      <c r="N10" s="909"/>
      <c r="O10" s="913"/>
      <c r="P10" s="913"/>
      <c r="Q10" s="910"/>
      <c r="R10" s="935"/>
      <c r="S10" s="935"/>
      <c r="T10" s="909"/>
      <c r="U10" s="910"/>
      <c r="V10" s="913"/>
      <c r="W10" s="913"/>
      <c r="X10" s="909"/>
      <c r="Y10" s="913"/>
      <c r="Z10" s="910"/>
      <c r="AA10" s="104"/>
      <c r="AB10" s="915"/>
      <c r="AC10" s="818"/>
      <c r="AD10" s="1201"/>
      <c r="AE10" s="955"/>
      <c r="AF10" s="943"/>
      <c r="AG10" s="931"/>
      <c r="AH10" s="1116" t="s">
        <v>26</v>
      </c>
      <c r="AI10" s="1117"/>
      <c r="AJ10" s="1085" t="s">
        <v>111</v>
      </c>
      <c r="AK10" s="928"/>
      <c r="AL10" s="929"/>
      <c r="AM10" s="931"/>
      <c r="AN10" s="950"/>
      <c r="AO10" s="951"/>
      <c r="AP10" s="679" t="s">
        <v>31</v>
      </c>
      <c r="AQ10" s="125" t="s">
        <v>9</v>
      </c>
      <c r="AR10" s="889" t="s">
        <v>9</v>
      </c>
      <c r="AS10" s="889"/>
      <c r="AT10" s="889"/>
      <c r="AU10" s="1118" t="s">
        <v>10</v>
      </c>
      <c r="AV10" s="1119"/>
      <c r="AW10" s="935"/>
      <c r="AX10" s="935"/>
      <c r="AY10" s="935"/>
      <c r="AZ10" s="924"/>
      <c r="BA10" s="923"/>
      <c r="BB10" s="924"/>
      <c r="BC10" s="1284"/>
      <c r="BD10" s="1295"/>
      <c r="BE10" s="1287"/>
      <c r="BF10" s="818"/>
      <c r="BG10" s="1087"/>
      <c r="BH10" s="940"/>
      <c r="BI10" s="943"/>
      <c r="BJ10" s="943"/>
      <c r="BK10" s="931"/>
      <c r="BL10" s="947" t="s">
        <v>9</v>
      </c>
      <c r="BM10" s="917"/>
      <c r="BN10" s="917"/>
      <c r="BO10" s="917"/>
      <c r="BP10" s="918"/>
      <c r="BQ10" s="909"/>
      <c r="BR10" s="913"/>
      <c r="BS10" s="913"/>
      <c r="BT10" s="910"/>
      <c r="BU10" s="923"/>
      <c r="BV10" s="924"/>
      <c r="BW10" s="923"/>
      <c r="BX10" s="924"/>
      <c r="BY10" s="1184"/>
      <c r="BZ10" s="1184"/>
      <c r="CA10" s="1184"/>
      <c r="CB10" s="876"/>
      <c r="CC10" s="878"/>
      <c r="CD10" s="902"/>
      <c r="CE10" s="823"/>
      <c r="CF10" s="945"/>
      <c r="CG10" s="818"/>
      <c r="CH10" s="1087"/>
      <c r="CI10" s="940"/>
      <c r="CJ10" s="943"/>
      <c r="CK10" s="943"/>
      <c r="CL10" s="931"/>
      <c r="CM10" s="888"/>
      <c r="CN10" s="889"/>
      <c r="CO10" s="889"/>
      <c r="CP10" s="890"/>
      <c r="CQ10" s="909"/>
      <c r="CR10" s="913"/>
      <c r="CS10" s="910"/>
      <c r="CT10" s="888"/>
      <c r="CU10" s="890"/>
      <c r="CV10" s="1184"/>
      <c r="CW10" s="1211"/>
      <c r="CX10" s="899"/>
      <c r="CY10" s="823"/>
      <c r="CZ10" s="945"/>
      <c r="DA10" s="883"/>
      <c r="DB10" s="1170"/>
      <c r="DC10" s="1173"/>
      <c r="DD10" s="1176"/>
      <c r="DE10" s="1170"/>
      <c r="DF10" s="888"/>
      <c r="DG10" s="889"/>
      <c r="DH10" s="889"/>
      <c r="DI10" s="890"/>
      <c r="DJ10" s="1188"/>
      <c r="DK10" s="1189"/>
      <c r="DL10" s="1189"/>
      <c r="DM10" s="1190"/>
      <c r="DN10" s="1103"/>
      <c r="DO10" s="1104"/>
      <c r="DP10" s="1057"/>
      <c r="DQ10" s="1058"/>
      <c r="DR10" s="1059"/>
      <c r="DS10" s="1064"/>
      <c r="DT10" s="1065"/>
      <c r="DU10" s="1070"/>
      <c r="DV10" s="1071"/>
      <c r="DW10" s="903"/>
      <c r="DX10" s="823"/>
      <c r="DY10" s="945"/>
      <c r="DZ10" s="1072" t="s">
        <v>42</v>
      </c>
      <c r="EA10" s="1072"/>
      <c r="EB10" s="1072"/>
      <c r="EC10" s="1088" t="s">
        <v>42</v>
      </c>
      <c r="ED10" s="1089"/>
      <c r="EE10" s="1090"/>
      <c r="EF10" s="1072" t="s">
        <v>42</v>
      </c>
      <c r="EG10" s="1072"/>
      <c r="EH10" s="1072"/>
      <c r="EI10" s="1141" t="s">
        <v>42</v>
      </c>
      <c r="EJ10" s="1072"/>
      <c r="EK10" s="1080"/>
      <c r="EL10" s="1191" t="s">
        <v>42</v>
      </c>
      <c r="EM10" s="1191"/>
      <c r="EN10" s="1191"/>
      <c r="EO10" s="1192" t="s">
        <v>42</v>
      </c>
      <c r="EP10" s="1191"/>
      <c r="EQ10" s="1191"/>
      <c r="ER10" s="1093"/>
      <c r="ES10" s="1096"/>
      <c r="ET10" s="1099"/>
      <c r="EU10" s="1083"/>
      <c r="EV10" s="1083"/>
      <c r="EW10" s="1149"/>
      <c r="EX10" s="1152"/>
      <c r="EY10" s="1127" t="s">
        <v>191</v>
      </c>
      <c r="EZ10" s="1128"/>
      <c r="FA10" s="1129"/>
      <c r="FB10" s="1127" t="s">
        <v>48</v>
      </c>
      <c r="FC10" s="1128"/>
      <c r="FD10" s="1129"/>
      <c r="FE10" s="1130" t="s">
        <v>49</v>
      </c>
      <c r="FF10" s="1130"/>
      <c r="FG10" s="1131"/>
      <c r="FH10" s="1132" t="s">
        <v>50</v>
      </c>
      <c r="FI10" s="1130"/>
      <c r="FJ10" s="1131"/>
      <c r="FK10" s="1132" t="s">
        <v>51</v>
      </c>
      <c r="FL10" s="1130"/>
      <c r="FM10" s="1131"/>
      <c r="FN10" s="1132" t="s">
        <v>52</v>
      </c>
      <c r="FO10" s="1130"/>
      <c r="FP10" s="1131"/>
      <c r="FQ10" s="1154"/>
      <c r="FR10" s="284"/>
      <c r="FS10" s="945"/>
      <c r="FT10" s="1166"/>
      <c r="FU10" s="883"/>
      <c r="FV10" s="1133" t="s">
        <v>55</v>
      </c>
      <c r="FW10" s="938" t="s">
        <v>56</v>
      </c>
      <c r="FX10" s="938" t="s">
        <v>57</v>
      </c>
      <c r="FY10" s="938" t="s">
        <v>58</v>
      </c>
      <c r="FZ10" s="1135" t="s">
        <v>100</v>
      </c>
      <c r="GA10" s="1159" t="s">
        <v>55</v>
      </c>
      <c r="GB10" s="938" t="s">
        <v>56</v>
      </c>
      <c r="GC10" s="938" t="s">
        <v>57</v>
      </c>
      <c r="GD10" s="938" t="s">
        <v>58</v>
      </c>
      <c r="GE10" s="1137" t="s">
        <v>100</v>
      </c>
      <c r="GF10" s="1262"/>
      <c r="GG10" s="1162"/>
      <c r="GH10" s="1126"/>
      <c r="GI10" s="68" t="s">
        <v>43</v>
      </c>
      <c r="GJ10" s="7" t="s">
        <v>60</v>
      </c>
      <c r="GK10" s="8" t="s">
        <v>61</v>
      </c>
      <c r="GL10" s="8" t="s">
        <v>62</v>
      </c>
      <c r="GM10" s="1142" t="s">
        <v>63</v>
      </c>
      <c r="GN10" s="1142" t="s">
        <v>64</v>
      </c>
      <c r="GO10" s="1142" t="s">
        <v>65</v>
      </c>
      <c r="GP10" s="1142" t="s">
        <v>66</v>
      </c>
      <c r="GQ10" s="1144" t="s">
        <v>67</v>
      </c>
      <c r="GR10" s="284"/>
      <c r="GS10" s="194" t="s">
        <v>145</v>
      </c>
      <c r="GT10" s="1333" t="s">
        <v>68</v>
      </c>
      <c r="GU10" s="1331" t="s">
        <v>112</v>
      </c>
      <c r="GV10" s="1331" t="s">
        <v>69</v>
      </c>
      <c r="GW10" s="1331" t="s">
        <v>70</v>
      </c>
      <c r="GX10" s="1331" t="s">
        <v>71</v>
      </c>
      <c r="GY10" s="1331" t="s">
        <v>104</v>
      </c>
      <c r="GZ10" s="1331" t="s">
        <v>105</v>
      </c>
      <c r="HA10" s="193" t="s">
        <v>72</v>
      </c>
      <c r="HB10" s="1050"/>
      <c r="HC10" s="1048"/>
      <c r="HD10" s="1045" t="s">
        <v>55</v>
      </c>
      <c r="HE10" s="1046" t="s">
        <v>56</v>
      </c>
      <c r="HF10" s="1046" t="s">
        <v>57</v>
      </c>
      <c r="HG10" s="1046" t="s">
        <v>58</v>
      </c>
      <c r="HH10" s="969" t="s">
        <v>161</v>
      </c>
      <c r="HI10" s="1036" t="s">
        <v>61</v>
      </c>
      <c r="HJ10" s="1032" t="s">
        <v>76</v>
      </c>
      <c r="HK10" s="1032" t="s">
        <v>77</v>
      </c>
      <c r="HL10" s="1032" t="s">
        <v>78</v>
      </c>
      <c r="HM10" s="1032" t="s">
        <v>79</v>
      </c>
      <c r="HN10" s="1002" t="s">
        <v>80</v>
      </c>
      <c r="HO10" s="1002" t="s">
        <v>81</v>
      </c>
      <c r="HP10" s="1034" t="s">
        <v>72</v>
      </c>
      <c r="HQ10" s="99"/>
      <c r="HR10" s="71" t="s">
        <v>145</v>
      </c>
      <c r="HS10" s="1029"/>
      <c r="HT10" s="1030"/>
      <c r="HU10" s="1031"/>
      <c r="HV10" s="1029"/>
      <c r="HW10" s="1030"/>
      <c r="HX10" s="1031"/>
      <c r="HY10" s="1029"/>
      <c r="HZ10" s="1030"/>
      <c r="IA10" s="1031"/>
      <c r="IB10" s="1029"/>
      <c r="IC10" s="1030"/>
      <c r="ID10" s="1031"/>
      <c r="IE10" s="1029"/>
      <c r="IF10" s="1030"/>
      <c r="IG10" s="1031"/>
      <c r="IH10" s="1042" t="s">
        <v>90</v>
      </c>
      <c r="II10" s="1043"/>
      <c r="IJ10" s="1043"/>
      <c r="IK10" s="1042" t="s">
        <v>90</v>
      </c>
      <c r="IL10" s="1043"/>
      <c r="IM10" s="1044"/>
      <c r="IN10" s="1042" t="s">
        <v>90</v>
      </c>
      <c r="IO10" s="1043"/>
      <c r="IP10" s="1044"/>
      <c r="IQ10" s="952" t="s">
        <v>92</v>
      </c>
      <c r="IR10" s="971" t="s">
        <v>93</v>
      </c>
      <c r="IS10" s="971" t="s">
        <v>94</v>
      </c>
      <c r="IT10" s="953" t="s">
        <v>95</v>
      </c>
      <c r="IU10" s="953" t="s">
        <v>160</v>
      </c>
      <c r="IV10" s="99"/>
      <c r="IW10" s="120" t="s">
        <v>145</v>
      </c>
      <c r="IX10" s="965" t="s">
        <v>92</v>
      </c>
      <c r="IY10" s="967" t="s">
        <v>93</v>
      </c>
      <c r="IZ10" s="967" t="s">
        <v>94</v>
      </c>
      <c r="JA10" s="967" t="s">
        <v>95</v>
      </c>
      <c r="JB10" s="976" t="s">
        <v>61</v>
      </c>
      <c r="JC10" s="1245" t="s">
        <v>165</v>
      </c>
      <c r="JD10" s="959" t="s">
        <v>166</v>
      </c>
      <c r="JE10" s="959" t="s">
        <v>162</v>
      </c>
      <c r="JF10" s="959" t="s">
        <v>167</v>
      </c>
      <c r="JG10" s="961" t="s">
        <v>168</v>
      </c>
      <c r="JH10" s="959" t="s">
        <v>165</v>
      </c>
      <c r="JI10" s="959" t="s">
        <v>166</v>
      </c>
      <c r="JJ10" s="959" t="s">
        <v>162</v>
      </c>
      <c r="JK10" s="959" t="s">
        <v>167</v>
      </c>
      <c r="JL10" s="973" t="s">
        <v>168</v>
      </c>
      <c r="JM10" s="979"/>
      <c r="JN10" s="1017"/>
      <c r="JO10" s="1019"/>
      <c r="JP10" s="1000"/>
      <c r="JQ10" s="1022"/>
      <c r="JR10" s="1025"/>
      <c r="JS10" s="856" t="s">
        <v>146</v>
      </c>
      <c r="JT10" s="858" t="s">
        <v>207</v>
      </c>
      <c r="JU10" s="852" t="s">
        <v>208</v>
      </c>
      <c r="JV10" s="854" t="s">
        <v>134</v>
      </c>
      <c r="JW10" s="867" t="s">
        <v>146</v>
      </c>
      <c r="JX10" s="858" t="s">
        <v>207</v>
      </c>
      <c r="JY10" s="852" t="s">
        <v>208</v>
      </c>
      <c r="JZ10" s="865" t="s">
        <v>134</v>
      </c>
      <c r="KA10" s="856" t="s">
        <v>146</v>
      </c>
      <c r="KB10" s="858" t="s">
        <v>207</v>
      </c>
      <c r="KC10" s="852" t="s">
        <v>208</v>
      </c>
      <c r="KD10" s="854" t="s">
        <v>134</v>
      </c>
      <c r="KE10" s="211" t="s">
        <v>180</v>
      </c>
      <c r="KF10" s="108" t="s">
        <v>181</v>
      </c>
      <c r="KG10" s="108" t="s">
        <v>182</v>
      </c>
      <c r="KH10" s="108" t="s">
        <v>183</v>
      </c>
      <c r="KI10" s="778" t="s">
        <v>184</v>
      </c>
      <c r="KJ10" s="754" t="s">
        <v>180</v>
      </c>
      <c r="KK10" s="755" t="s">
        <v>210</v>
      </c>
      <c r="KL10" s="755" t="s">
        <v>183</v>
      </c>
      <c r="KM10" s="755" t="s">
        <v>184</v>
      </c>
      <c r="KN10" s="756" t="s">
        <v>211</v>
      </c>
    </row>
    <row r="11" spans="1:300" ht="53.25" customHeight="1" thickBot="1" x14ac:dyDescent="0.3">
      <c r="A11" s="1108"/>
      <c r="B11" s="916"/>
      <c r="C11" s="819" t="s">
        <v>146</v>
      </c>
      <c r="D11" s="1111"/>
      <c r="E11" s="1113"/>
      <c r="F11" s="1115"/>
      <c r="G11" s="1121"/>
      <c r="H11" s="1111"/>
      <c r="I11" s="873"/>
      <c r="J11" s="167" t="s">
        <v>11</v>
      </c>
      <c r="K11" s="27" t="s">
        <v>12</v>
      </c>
      <c r="L11" s="168" t="s">
        <v>13</v>
      </c>
      <c r="M11" s="1124"/>
      <c r="N11" s="173" t="s">
        <v>11</v>
      </c>
      <c r="O11" s="170" t="s">
        <v>12</v>
      </c>
      <c r="P11" s="171" t="s">
        <v>13</v>
      </c>
      <c r="Q11" s="172" t="s">
        <v>134</v>
      </c>
      <c r="R11" s="69" t="s">
        <v>11</v>
      </c>
      <c r="S11" s="168" t="s">
        <v>12</v>
      </c>
      <c r="T11" s="173" t="s">
        <v>11</v>
      </c>
      <c r="U11" s="174" t="s">
        <v>12</v>
      </c>
      <c r="V11" s="169" t="s">
        <v>11</v>
      </c>
      <c r="W11" s="171" t="s">
        <v>12</v>
      </c>
      <c r="X11" s="173" t="s">
        <v>11</v>
      </c>
      <c r="Y11" s="170" t="s">
        <v>12</v>
      </c>
      <c r="Z11" s="174" t="s">
        <v>13</v>
      </c>
      <c r="AA11" s="105"/>
      <c r="AB11" s="916"/>
      <c r="AC11" s="819" t="s">
        <v>146</v>
      </c>
      <c r="AD11" s="176" t="s">
        <v>13</v>
      </c>
      <c r="AE11" s="175" t="s">
        <v>134</v>
      </c>
      <c r="AF11" s="185" t="s">
        <v>11</v>
      </c>
      <c r="AG11" s="176" t="s">
        <v>11</v>
      </c>
      <c r="AH11" s="173" t="s">
        <v>11</v>
      </c>
      <c r="AI11" s="174" t="s">
        <v>12</v>
      </c>
      <c r="AJ11" s="1087"/>
      <c r="AK11" s="169" t="s">
        <v>11</v>
      </c>
      <c r="AL11" s="174" t="s">
        <v>12</v>
      </c>
      <c r="AM11" s="176" t="s">
        <v>11</v>
      </c>
      <c r="AN11" s="176" t="s">
        <v>12</v>
      </c>
      <c r="AO11" s="175" t="s">
        <v>134</v>
      </c>
      <c r="AP11" s="822" t="s">
        <v>178</v>
      </c>
      <c r="AQ11" s="177" t="s">
        <v>178</v>
      </c>
      <c r="AR11" s="69" t="s">
        <v>11</v>
      </c>
      <c r="AS11" s="6" t="s">
        <v>97</v>
      </c>
      <c r="AT11" s="168" t="s">
        <v>98</v>
      </c>
      <c r="AU11" s="258" t="s">
        <v>13</v>
      </c>
      <c r="AV11" s="30" t="s">
        <v>134</v>
      </c>
      <c r="AW11" s="169" t="s">
        <v>11</v>
      </c>
      <c r="AX11" s="170" t="s">
        <v>12</v>
      </c>
      <c r="AY11" s="171" t="s">
        <v>13</v>
      </c>
      <c r="AZ11" s="172" t="s">
        <v>134</v>
      </c>
      <c r="BA11" s="173" t="s">
        <v>96</v>
      </c>
      <c r="BB11" s="174" t="s">
        <v>178</v>
      </c>
      <c r="BC11" s="1285"/>
      <c r="BD11" s="680" t="s">
        <v>178</v>
      </c>
      <c r="BE11" s="1287"/>
      <c r="BF11" s="818" t="s">
        <v>146</v>
      </c>
      <c r="BG11" s="259" t="s">
        <v>11</v>
      </c>
      <c r="BH11" s="14" t="s">
        <v>11</v>
      </c>
      <c r="BI11" s="13" t="s">
        <v>11</v>
      </c>
      <c r="BJ11" s="13" t="s">
        <v>11</v>
      </c>
      <c r="BK11" s="114" t="s">
        <v>11</v>
      </c>
      <c r="BL11" s="829" t="s">
        <v>11</v>
      </c>
      <c r="BM11" s="10" t="s">
        <v>12</v>
      </c>
      <c r="BN11" s="158" t="s">
        <v>98</v>
      </c>
      <c r="BO11" s="158" t="s">
        <v>178</v>
      </c>
      <c r="BP11" s="123" t="s">
        <v>142</v>
      </c>
      <c r="BQ11" s="825" t="s">
        <v>11</v>
      </c>
      <c r="BR11" s="10" t="s">
        <v>12</v>
      </c>
      <c r="BS11" s="11" t="s">
        <v>13</v>
      </c>
      <c r="BT11" s="260" t="s">
        <v>143</v>
      </c>
      <c r="BU11" s="825" t="s">
        <v>12</v>
      </c>
      <c r="BV11" s="12" t="s">
        <v>13</v>
      </c>
      <c r="BW11" s="829" t="s">
        <v>12</v>
      </c>
      <c r="BX11" s="12" t="s">
        <v>13</v>
      </c>
      <c r="BY11" s="825" t="s">
        <v>11</v>
      </c>
      <c r="BZ11" s="11" t="s">
        <v>12</v>
      </c>
      <c r="CA11" s="264" t="s">
        <v>142</v>
      </c>
      <c r="CB11" s="180" t="s">
        <v>178</v>
      </c>
      <c r="CC11" s="181" t="s">
        <v>178</v>
      </c>
      <c r="CD11" s="902"/>
      <c r="CE11" s="105"/>
      <c r="CF11" s="946"/>
      <c r="CG11" s="819" t="s">
        <v>133</v>
      </c>
      <c r="CH11" s="816" t="s">
        <v>11</v>
      </c>
      <c r="CI11" s="125" t="s">
        <v>11</v>
      </c>
      <c r="CJ11" s="831" t="s">
        <v>11</v>
      </c>
      <c r="CK11" s="831" t="s">
        <v>11</v>
      </c>
      <c r="CL11" s="815" t="s">
        <v>11</v>
      </c>
      <c r="CM11" s="173" t="s">
        <v>11</v>
      </c>
      <c r="CN11" s="170" t="s">
        <v>12</v>
      </c>
      <c r="CO11" s="174" t="s">
        <v>13</v>
      </c>
      <c r="CP11" s="174" t="s">
        <v>178</v>
      </c>
      <c r="CQ11" s="173" t="s">
        <v>11</v>
      </c>
      <c r="CR11" s="170" t="s">
        <v>12</v>
      </c>
      <c r="CS11" s="174" t="s">
        <v>13</v>
      </c>
      <c r="CT11" s="173" t="s">
        <v>11</v>
      </c>
      <c r="CU11" s="174" t="s">
        <v>13</v>
      </c>
      <c r="CV11" s="169" t="s">
        <v>11</v>
      </c>
      <c r="CW11" s="174" t="s">
        <v>12</v>
      </c>
      <c r="CX11" s="900"/>
      <c r="CY11" s="105"/>
      <c r="CZ11" s="946"/>
      <c r="DA11" s="884"/>
      <c r="DB11" s="173" t="s">
        <v>11</v>
      </c>
      <c r="DC11" s="27" t="s">
        <v>11</v>
      </c>
      <c r="DD11" s="170" t="s">
        <v>11</v>
      </c>
      <c r="DE11" s="171" t="s">
        <v>11</v>
      </c>
      <c r="DF11" s="173" t="s">
        <v>11</v>
      </c>
      <c r="DG11" s="170" t="s">
        <v>12</v>
      </c>
      <c r="DH11" s="171" t="s">
        <v>178</v>
      </c>
      <c r="DI11" s="186" t="s">
        <v>142</v>
      </c>
      <c r="DJ11" s="169" t="s">
        <v>11</v>
      </c>
      <c r="DK11" s="170" t="s">
        <v>12</v>
      </c>
      <c r="DL11" s="171" t="s">
        <v>13</v>
      </c>
      <c r="DM11" s="187" t="s">
        <v>134</v>
      </c>
      <c r="DN11" s="169" t="s">
        <v>11</v>
      </c>
      <c r="DO11" s="171" t="s">
        <v>98</v>
      </c>
      <c r="DP11" s="173" t="s">
        <v>11</v>
      </c>
      <c r="DQ11" s="171" t="s">
        <v>12</v>
      </c>
      <c r="DR11" s="30" t="s">
        <v>134</v>
      </c>
      <c r="DS11" s="188" t="s">
        <v>178</v>
      </c>
      <c r="DT11" s="267" t="s">
        <v>134</v>
      </c>
      <c r="DU11" s="176" t="s">
        <v>178</v>
      </c>
      <c r="DV11" s="175" t="s">
        <v>134</v>
      </c>
      <c r="DW11" s="904"/>
      <c r="DX11" s="105"/>
      <c r="DY11" s="946"/>
      <c r="DZ11" s="201" t="s">
        <v>11</v>
      </c>
      <c r="EA11" s="827" t="s">
        <v>12</v>
      </c>
      <c r="EB11" s="116" t="s">
        <v>13</v>
      </c>
      <c r="EC11" s="203" t="s">
        <v>11</v>
      </c>
      <c r="ED11" s="827" t="s">
        <v>12</v>
      </c>
      <c r="EE11" s="204" t="s">
        <v>13</v>
      </c>
      <c r="EF11" s="201" t="s">
        <v>11</v>
      </c>
      <c r="EG11" s="827" t="s">
        <v>12</v>
      </c>
      <c r="EH11" s="116" t="s">
        <v>13</v>
      </c>
      <c r="EI11" s="203" t="s">
        <v>11</v>
      </c>
      <c r="EJ11" s="827" t="s">
        <v>12</v>
      </c>
      <c r="EK11" s="204" t="s">
        <v>13</v>
      </c>
      <c r="EL11" s="201" t="s">
        <v>11</v>
      </c>
      <c r="EM11" s="827" t="s">
        <v>12</v>
      </c>
      <c r="EN11" s="116" t="s">
        <v>13</v>
      </c>
      <c r="EO11" s="203" t="s">
        <v>11</v>
      </c>
      <c r="EP11" s="827" t="s">
        <v>12</v>
      </c>
      <c r="EQ11" s="116" t="s">
        <v>13</v>
      </c>
      <c r="ER11" s="1094"/>
      <c r="ES11" s="1097"/>
      <c r="ET11" s="1100"/>
      <c r="EU11" s="1084"/>
      <c r="EV11" s="1084"/>
      <c r="EW11" s="1150"/>
      <c r="EX11" s="1153"/>
      <c r="EY11" s="201" t="s">
        <v>11</v>
      </c>
      <c r="EZ11" s="827" t="s">
        <v>12</v>
      </c>
      <c r="FA11" s="827" t="s">
        <v>13</v>
      </c>
      <c r="FB11" s="201" t="s">
        <v>11</v>
      </c>
      <c r="FC11" s="827" t="s">
        <v>12</v>
      </c>
      <c r="FD11" s="827" t="s">
        <v>13</v>
      </c>
      <c r="FE11" s="69" t="s">
        <v>11</v>
      </c>
      <c r="FF11" s="27" t="s">
        <v>12</v>
      </c>
      <c r="FG11" s="205" t="s">
        <v>13</v>
      </c>
      <c r="FH11" s="167" t="s">
        <v>11</v>
      </c>
      <c r="FI11" s="27" t="s">
        <v>12</v>
      </c>
      <c r="FJ11" s="205" t="s">
        <v>13</v>
      </c>
      <c r="FK11" s="167" t="s">
        <v>11</v>
      </c>
      <c r="FL11" s="27" t="s">
        <v>12</v>
      </c>
      <c r="FM11" s="205" t="s">
        <v>13</v>
      </c>
      <c r="FN11" s="167" t="s">
        <v>11</v>
      </c>
      <c r="FO11" s="27" t="s">
        <v>12</v>
      </c>
      <c r="FP11" s="205" t="s">
        <v>13</v>
      </c>
      <c r="FQ11" s="206" t="s">
        <v>113</v>
      </c>
      <c r="FR11" s="285"/>
      <c r="FS11" s="945"/>
      <c r="FT11" s="1167"/>
      <c r="FU11" s="1155"/>
      <c r="FV11" s="1134"/>
      <c r="FW11" s="939"/>
      <c r="FX11" s="939"/>
      <c r="FY11" s="939"/>
      <c r="FZ11" s="1136"/>
      <c r="GA11" s="1160"/>
      <c r="GB11" s="939"/>
      <c r="GC11" s="939"/>
      <c r="GD11" s="939"/>
      <c r="GE11" s="1138"/>
      <c r="GF11" s="1262"/>
      <c r="GG11" s="1162"/>
      <c r="GH11" s="1126"/>
      <c r="GI11" s="69" t="s">
        <v>11</v>
      </c>
      <c r="GJ11" s="27" t="s">
        <v>11</v>
      </c>
      <c r="GK11" s="27" t="s">
        <v>11</v>
      </c>
      <c r="GL11" s="27" t="s">
        <v>11</v>
      </c>
      <c r="GM11" s="1143"/>
      <c r="GN11" s="1143"/>
      <c r="GO11" s="1143"/>
      <c r="GP11" s="1143"/>
      <c r="GQ11" s="1145"/>
      <c r="GR11" s="284"/>
      <c r="GS11" s="20"/>
      <c r="GT11" s="1334"/>
      <c r="GU11" s="1332"/>
      <c r="GV11" s="1332"/>
      <c r="GW11" s="1332"/>
      <c r="GX11" s="1332"/>
      <c r="GY11" s="1332"/>
      <c r="GZ11" s="1332"/>
      <c r="HA11" s="82" t="s">
        <v>11</v>
      </c>
      <c r="HB11" s="1050"/>
      <c r="HC11" s="1048"/>
      <c r="HD11" s="1045"/>
      <c r="HE11" s="1046"/>
      <c r="HF11" s="1046"/>
      <c r="HG11" s="1046"/>
      <c r="HH11" s="969"/>
      <c r="HI11" s="1037"/>
      <c r="HJ11" s="1033"/>
      <c r="HK11" s="1033"/>
      <c r="HL11" s="1033"/>
      <c r="HM11" s="1033"/>
      <c r="HN11" s="1003"/>
      <c r="HO11" s="1003"/>
      <c r="HP11" s="1035"/>
      <c r="HQ11" s="99"/>
      <c r="HR11" s="70"/>
      <c r="HS11" s="9" t="s">
        <v>11</v>
      </c>
      <c r="HT11" s="826" t="s">
        <v>12</v>
      </c>
      <c r="HU11" s="115" t="s">
        <v>13</v>
      </c>
      <c r="HV11" s="9" t="s">
        <v>11</v>
      </c>
      <c r="HW11" s="826" t="s">
        <v>12</v>
      </c>
      <c r="HX11" s="115" t="s">
        <v>13</v>
      </c>
      <c r="HY11" s="9" t="s">
        <v>11</v>
      </c>
      <c r="HZ11" s="826" t="s">
        <v>12</v>
      </c>
      <c r="IA11" s="115" t="s">
        <v>13</v>
      </c>
      <c r="IB11" s="9" t="s">
        <v>11</v>
      </c>
      <c r="IC11" s="826" t="s">
        <v>12</v>
      </c>
      <c r="ID11" s="115" t="s">
        <v>13</v>
      </c>
      <c r="IE11" s="9" t="s">
        <v>11</v>
      </c>
      <c r="IF11" s="826" t="s">
        <v>12</v>
      </c>
      <c r="IG11" s="82" t="s">
        <v>13</v>
      </c>
      <c r="IH11" s="15" t="s">
        <v>11</v>
      </c>
      <c r="II11" s="16" t="s">
        <v>12</v>
      </c>
      <c r="IJ11" s="298" t="s">
        <v>13</v>
      </c>
      <c r="IK11" s="22" t="s">
        <v>11</v>
      </c>
      <c r="IL11" s="17" t="s">
        <v>12</v>
      </c>
      <c r="IM11" s="18" t="s">
        <v>13</v>
      </c>
      <c r="IN11" s="22" t="s">
        <v>11</v>
      </c>
      <c r="IO11" s="17" t="s">
        <v>12</v>
      </c>
      <c r="IP11" s="18" t="s">
        <v>13</v>
      </c>
      <c r="IQ11" s="1041"/>
      <c r="IR11" s="972"/>
      <c r="IS11" s="972"/>
      <c r="IT11" s="970"/>
      <c r="IU11" s="970"/>
      <c r="IV11" s="99"/>
      <c r="IW11" s="20"/>
      <c r="IX11" s="966"/>
      <c r="IY11" s="968"/>
      <c r="IZ11" s="968"/>
      <c r="JA11" s="968"/>
      <c r="JB11" s="977"/>
      <c r="JC11" s="1254"/>
      <c r="JD11" s="960"/>
      <c r="JE11" s="960"/>
      <c r="JF11" s="960"/>
      <c r="JG11" s="962"/>
      <c r="JH11" s="960"/>
      <c r="JI11" s="960"/>
      <c r="JJ11" s="960"/>
      <c r="JK11" s="960"/>
      <c r="JL11" s="974"/>
      <c r="JM11" s="979"/>
      <c r="JN11" s="1017"/>
      <c r="JO11" s="1020"/>
      <c r="JP11" s="1001"/>
      <c r="JQ11" s="1023"/>
      <c r="JR11" s="1025"/>
      <c r="JS11" s="857"/>
      <c r="JT11" s="859"/>
      <c r="JU11" s="853"/>
      <c r="JV11" s="855"/>
      <c r="JW11" s="868"/>
      <c r="JX11" s="859"/>
      <c r="JY11" s="853"/>
      <c r="JZ11" s="866"/>
      <c r="KA11" s="857"/>
      <c r="KB11" s="859"/>
      <c r="KC11" s="853"/>
      <c r="KD11" s="855"/>
      <c r="KE11" s="695" t="s">
        <v>185</v>
      </c>
      <c r="KF11" s="304" t="s">
        <v>185</v>
      </c>
      <c r="KG11" s="304" t="s">
        <v>185</v>
      </c>
      <c r="KH11" s="304" t="s">
        <v>185</v>
      </c>
      <c r="KI11" s="779" t="s">
        <v>185</v>
      </c>
      <c r="KJ11" s="757" t="s">
        <v>185</v>
      </c>
      <c r="KK11" s="758" t="s">
        <v>185</v>
      </c>
      <c r="KL11" s="758" t="s">
        <v>185</v>
      </c>
      <c r="KM11" s="758" t="s">
        <v>185</v>
      </c>
      <c r="KN11" s="759" t="s">
        <v>185</v>
      </c>
    </row>
    <row r="12" spans="1:300" s="95" customFormat="1" ht="29.25" customHeight="1" thickBot="1" x14ac:dyDescent="0.35">
      <c r="A12" s="31"/>
      <c r="B12" s="32" t="s">
        <v>135</v>
      </c>
      <c r="C12" s="33">
        <f>SUM(C13:C18)</f>
        <v>481</v>
      </c>
      <c r="D12" s="34">
        <f t="shared" ref="D12:BU12" si="0">SUM(D13:D18)</f>
        <v>26</v>
      </c>
      <c r="E12" s="34">
        <f t="shared" si="0"/>
        <v>0</v>
      </c>
      <c r="F12" s="43">
        <f t="shared" si="0"/>
        <v>0</v>
      </c>
      <c r="G12" s="248">
        <f>SUM(D12:F12)/C12*100</f>
        <v>5.4054054054054053</v>
      </c>
      <c r="H12" s="42">
        <f t="shared" si="0"/>
        <v>26</v>
      </c>
      <c r="I12" s="43">
        <f t="shared" si="0"/>
        <v>0</v>
      </c>
      <c r="J12" s="44">
        <f t="shared" si="0"/>
        <v>42</v>
      </c>
      <c r="K12" s="34">
        <f>SUM(K13:K18)</f>
        <v>33</v>
      </c>
      <c r="L12" s="43">
        <f t="shared" si="0"/>
        <v>33</v>
      </c>
      <c r="M12" s="250">
        <f t="shared" ref="M12:M18" si="1">L12/C12*100</f>
        <v>6.8607068607068609</v>
      </c>
      <c r="N12" s="44">
        <f t="shared" si="0"/>
        <v>42</v>
      </c>
      <c r="O12" s="34">
        <f t="shared" si="0"/>
        <v>33</v>
      </c>
      <c r="P12" s="43">
        <f t="shared" si="0"/>
        <v>33</v>
      </c>
      <c r="Q12" s="250">
        <f>P12/C12*100</f>
        <v>6.8607068607068609</v>
      </c>
      <c r="R12" s="42">
        <f t="shared" si="0"/>
        <v>42</v>
      </c>
      <c r="S12" s="43">
        <f t="shared" si="0"/>
        <v>33</v>
      </c>
      <c r="T12" s="44">
        <f t="shared" si="0"/>
        <v>42</v>
      </c>
      <c r="U12" s="35">
        <f t="shared" si="0"/>
        <v>33</v>
      </c>
      <c r="V12" s="42">
        <f t="shared" si="0"/>
        <v>67</v>
      </c>
      <c r="W12" s="43">
        <f t="shared" si="0"/>
        <v>66</v>
      </c>
      <c r="X12" s="44">
        <f t="shared" si="0"/>
        <v>16</v>
      </c>
      <c r="Y12" s="34">
        <f t="shared" si="0"/>
        <v>0</v>
      </c>
      <c r="Z12" s="35">
        <f t="shared" si="0"/>
        <v>0</v>
      </c>
      <c r="AA12" s="100"/>
      <c r="AB12" s="252" t="s">
        <v>135</v>
      </c>
      <c r="AC12" s="253">
        <f>SUM(AC13:AC18)</f>
        <v>559</v>
      </c>
      <c r="AD12" s="268">
        <f t="shared" si="0"/>
        <v>35</v>
      </c>
      <c r="AE12" s="146">
        <f>AD12/AC12*100</f>
        <v>6.2611806797853307</v>
      </c>
      <c r="AF12" s="41">
        <f t="shared" si="0"/>
        <v>35</v>
      </c>
      <c r="AG12" s="38">
        <f t="shared" si="0"/>
        <v>35</v>
      </c>
      <c r="AH12" s="38">
        <f t="shared" si="0"/>
        <v>0</v>
      </c>
      <c r="AI12" s="38">
        <f t="shared" si="0"/>
        <v>0</v>
      </c>
      <c r="AJ12" s="38">
        <f t="shared" si="0"/>
        <v>88</v>
      </c>
      <c r="AK12" s="38">
        <f t="shared" si="0"/>
        <v>0</v>
      </c>
      <c r="AL12" s="38">
        <f t="shared" si="0"/>
        <v>0</v>
      </c>
      <c r="AM12" s="38">
        <f t="shared" si="0"/>
        <v>49</v>
      </c>
      <c r="AN12" s="40">
        <f t="shared" si="0"/>
        <v>52</v>
      </c>
      <c r="AO12" s="146">
        <f>AN12/AC12*100</f>
        <v>9.3023255813953494</v>
      </c>
      <c r="AP12" s="41">
        <f t="shared" si="0"/>
        <v>0</v>
      </c>
      <c r="AQ12" s="38">
        <f t="shared" si="0"/>
        <v>51</v>
      </c>
      <c r="AR12" s="38">
        <f t="shared" si="0"/>
        <v>0</v>
      </c>
      <c r="AS12" s="38"/>
      <c r="AT12" s="38">
        <f t="shared" si="0"/>
        <v>0</v>
      </c>
      <c r="AU12" s="40">
        <f>SUM(AU13:AU18)</f>
        <v>0</v>
      </c>
      <c r="AV12" s="144">
        <f>AU12/AC12*100</f>
        <v>0</v>
      </c>
      <c r="AW12" s="41">
        <f t="shared" si="0"/>
        <v>0</v>
      </c>
      <c r="AX12" s="38">
        <f t="shared" si="0"/>
        <v>0</v>
      </c>
      <c r="AY12" s="40">
        <f>SUM(AY13:AY18)</f>
        <v>0</v>
      </c>
      <c r="AZ12" s="146">
        <f>AY12/AC12*100</f>
        <v>0</v>
      </c>
      <c r="BA12" s="67">
        <f t="shared" si="0"/>
        <v>0</v>
      </c>
      <c r="BB12" s="39">
        <f t="shared" si="0"/>
        <v>0</v>
      </c>
      <c r="BC12" s="268">
        <f t="shared" ref="BC12" si="2">SUM(BC13:BC18)</f>
        <v>41</v>
      </c>
      <c r="BD12" s="163">
        <f t="shared" ref="BD12" si="3">SUM(BD13:BD18)</f>
        <v>51</v>
      </c>
      <c r="BE12" s="655" t="s">
        <v>135</v>
      </c>
      <c r="BF12" s="253">
        <f>SUM(BF13:BF18)</f>
        <v>569</v>
      </c>
      <c r="BG12" s="41">
        <f t="shared" si="0"/>
        <v>1</v>
      </c>
      <c r="BH12" s="38">
        <f t="shared" si="0"/>
        <v>72</v>
      </c>
      <c r="BI12" s="38">
        <f t="shared" si="0"/>
        <v>0</v>
      </c>
      <c r="BJ12" s="38">
        <f t="shared" si="0"/>
        <v>0</v>
      </c>
      <c r="BK12" s="40">
        <f t="shared" si="0"/>
        <v>0</v>
      </c>
      <c r="BL12" s="67">
        <f t="shared" si="0"/>
        <v>1</v>
      </c>
      <c r="BM12" s="38">
        <f t="shared" si="0"/>
        <v>0</v>
      </c>
      <c r="BN12" s="38"/>
      <c r="BO12" s="40">
        <f t="shared" si="0"/>
        <v>3</v>
      </c>
      <c r="BP12" s="146">
        <f>BO12/BF12</f>
        <v>5.272407732864675E-3</v>
      </c>
      <c r="BQ12" s="41">
        <f t="shared" si="0"/>
        <v>1</v>
      </c>
      <c r="BR12" s="38">
        <f t="shared" si="0"/>
        <v>0</v>
      </c>
      <c r="BS12" s="40">
        <f>SUM(BS13:BS18)</f>
        <v>0</v>
      </c>
      <c r="BT12" s="261">
        <f>BS12/BF12*100</f>
        <v>0</v>
      </c>
      <c r="BU12" s="41">
        <f t="shared" si="0"/>
        <v>0</v>
      </c>
      <c r="BV12" s="38">
        <f t="shared" ref="BV12:EE12" si="4">SUM(BV13:BV18)</f>
        <v>0</v>
      </c>
      <c r="BW12" s="38">
        <f t="shared" si="4"/>
        <v>0</v>
      </c>
      <c r="BX12" s="38">
        <f t="shared" si="4"/>
        <v>0</v>
      </c>
      <c r="BY12" s="38">
        <f t="shared" si="4"/>
        <v>0</v>
      </c>
      <c r="BZ12" s="40">
        <f>SUM(BZ13:BZ18)</f>
        <v>0</v>
      </c>
      <c r="CA12" s="146">
        <f t="shared" ref="CA12:CA18" si="5">BZ12/BF12*100</f>
        <v>0</v>
      </c>
      <c r="CB12" s="265">
        <f t="shared" ref="CB12:CC12" si="6">SUM(CB13:CB18)</f>
        <v>0</v>
      </c>
      <c r="CC12" s="83">
        <f t="shared" si="6"/>
        <v>0</v>
      </c>
      <c r="CD12" s="163">
        <f t="shared" ref="CD12" si="7">SUM(CD13:CD18)</f>
        <v>0</v>
      </c>
      <c r="CE12" s="100"/>
      <c r="CF12" s="244" t="s">
        <v>135</v>
      </c>
      <c r="CG12" s="253">
        <f>SUM(CG13:CG18)</f>
        <v>663</v>
      </c>
      <c r="CH12" s="67">
        <f t="shared" ref="CH12:CX12" si="8">SUM(CH13:CH18)</f>
        <v>1</v>
      </c>
      <c r="CI12" s="38">
        <f t="shared" si="8"/>
        <v>44</v>
      </c>
      <c r="CJ12" s="38">
        <f t="shared" si="8"/>
        <v>0</v>
      </c>
      <c r="CK12" s="38">
        <f t="shared" si="8"/>
        <v>0</v>
      </c>
      <c r="CL12" s="38">
        <f t="shared" si="8"/>
        <v>1</v>
      </c>
      <c r="CM12" s="38">
        <f t="shared" si="8"/>
        <v>0</v>
      </c>
      <c r="CN12" s="38">
        <f t="shared" si="8"/>
        <v>0</v>
      </c>
      <c r="CO12" s="38">
        <f t="shared" si="8"/>
        <v>0</v>
      </c>
      <c r="CP12" s="38">
        <f t="shared" si="8"/>
        <v>0</v>
      </c>
      <c r="CQ12" s="38">
        <f t="shared" si="8"/>
        <v>0</v>
      </c>
      <c r="CR12" s="38">
        <f t="shared" si="8"/>
        <v>0</v>
      </c>
      <c r="CS12" s="38">
        <f t="shared" si="8"/>
        <v>0</v>
      </c>
      <c r="CT12" s="38">
        <f t="shared" si="8"/>
        <v>0</v>
      </c>
      <c r="CU12" s="38">
        <f t="shared" si="8"/>
        <v>0</v>
      </c>
      <c r="CV12" s="38">
        <f t="shared" si="8"/>
        <v>1</v>
      </c>
      <c r="CW12" s="38">
        <f t="shared" si="8"/>
        <v>3</v>
      </c>
      <c r="CX12" s="163">
        <f t="shared" si="8"/>
        <v>4</v>
      </c>
      <c r="CY12" s="100"/>
      <c r="CZ12" s="36" t="s">
        <v>135</v>
      </c>
      <c r="DA12" s="37">
        <f>SUM(DA13:DA18)</f>
        <v>682</v>
      </c>
      <c r="DB12" s="38">
        <f t="shared" si="4"/>
        <v>0</v>
      </c>
      <c r="DC12" s="38">
        <f t="shared" si="4"/>
        <v>27</v>
      </c>
      <c r="DD12" s="38">
        <f t="shared" si="4"/>
        <v>0</v>
      </c>
      <c r="DE12" s="40">
        <f t="shared" si="4"/>
        <v>1</v>
      </c>
      <c r="DF12" s="67">
        <f t="shared" si="4"/>
        <v>1</v>
      </c>
      <c r="DG12" s="38">
        <f t="shared" si="4"/>
        <v>0</v>
      </c>
      <c r="DH12" s="40">
        <f>SUM(DH13:DH18)</f>
        <v>2</v>
      </c>
      <c r="DI12" s="146">
        <f t="shared" ref="DI12:DI18" si="9">DH12/DA12*100</f>
        <v>0.2932551319648094</v>
      </c>
      <c r="DJ12" s="41">
        <f t="shared" si="4"/>
        <v>0</v>
      </c>
      <c r="DK12" s="38">
        <f t="shared" si="4"/>
        <v>0</v>
      </c>
      <c r="DL12" s="40">
        <f>SUM(DL13:DL18)</f>
        <v>0</v>
      </c>
      <c r="DM12" s="146">
        <f t="shared" ref="DM12:DM18" si="10">DL12/DA12*100</f>
        <v>0</v>
      </c>
      <c r="DN12" s="41">
        <f t="shared" si="4"/>
        <v>0</v>
      </c>
      <c r="DO12" s="40">
        <f t="shared" si="4"/>
        <v>0</v>
      </c>
      <c r="DP12" s="67">
        <f t="shared" si="4"/>
        <v>2</v>
      </c>
      <c r="DQ12" s="40">
        <f>SUM(DQ13:DQ18)</f>
        <v>4</v>
      </c>
      <c r="DR12" s="146">
        <f t="shared" ref="DR12:DR18" si="11">DQ12/DA12*100</f>
        <v>0.5865102639296188</v>
      </c>
      <c r="DS12" s="41">
        <f>SUM(DS13:DS18)</f>
        <v>59</v>
      </c>
      <c r="DT12" s="152">
        <f t="shared" ref="DT12:DT18" si="12">DS12/DA12</f>
        <v>8.6510263929618775E-2</v>
      </c>
      <c r="DU12" s="268">
        <f>SUM(DU13:DU18)</f>
        <v>58</v>
      </c>
      <c r="DV12" s="146">
        <f t="shared" ref="DV12:DV18" si="13">DU12/DA12</f>
        <v>8.5043988269794715E-2</v>
      </c>
      <c r="DW12" s="163">
        <f t="shared" ref="DW12" si="14">SUM(DW13:DW18)</f>
        <v>2</v>
      </c>
      <c r="DX12" s="100"/>
      <c r="DY12" s="244" t="s">
        <v>135</v>
      </c>
      <c r="DZ12" s="41">
        <f t="shared" si="4"/>
        <v>0</v>
      </c>
      <c r="EA12" s="38">
        <f t="shared" si="4"/>
        <v>0</v>
      </c>
      <c r="EB12" s="38">
        <f t="shared" si="4"/>
        <v>0</v>
      </c>
      <c r="EC12" s="41">
        <f t="shared" si="4"/>
        <v>1</v>
      </c>
      <c r="ED12" s="38">
        <f t="shared" si="4"/>
        <v>2</v>
      </c>
      <c r="EE12" s="38">
        <f t="shared" si="4"/>
        <v>3</v>
      </c>
      <c r="EF12" s="38">
        <f t="shared" ref="EF12:HD12" si="15">SUM(EF13:EF18)</f>
        <v>1</v>
      </c>
      <c r="EG12" s="38">
        <f t="shared" si="15"/>
        <v>3</v>
      </c>
      <c r="EH12" s="38">
        <f t="shared" si="15"/>
        <v>2</v>
      </c>
      <c r="EI12" s="38">
        <f t="shared" si="15"/>
        <v>15</v>
      </c>
      <c r="EJ12" s="38">
        <f t="shared" si="15"/>
        <v>0</v>
      </c>
      <c r="EK12" s="38">
        <f t="shared" si="15"/>
        <v>2</v>
      </c>
      <c r="EL12" s="38">
        <f t="shared" si="15"/>
        <v>2</v>
      </c>
      <c r="EM12" s="38">
        <f t="shared" si="15"/>
        <v>0</v>
      </c>
      <c r="EN12" s="38">
        <f t="shared" si="15"/>
        <v>0</v>
      </c>
      <c r="EO12" s="38">
        <f t="shared" si="15"/>
        <v>0</v>
      </c>
      <c r="EP12" s="38">
        <f t="shared" si="15"/>
        <v>0</v>
      </c>
      <c r="EQ12" s="40">
        <f t="shared" si="15"/>
        <v>0</v>
      </c>
      <c r="ER12" s="274">
        <f>SUM(ER13:ER18)</f>
        <v>509</v>
      </c>
      <c r="ES12" s="271">
        <f>IFERROR(SUM(ET12:EX12)/ER12*100,0)</f>
        <v>3.9292730844793713</v>
      </c>
      <c r="ET12" s="41">
        <f t="shared" si="15"/>
        <v>0</v>
      </c>
      <c r="EU12" s="38">
        <f t="shared" si="15"/>
        <v>0</v>
      </c>
      <c r="EV12" s="38">
        <f t="shared" si="15"/>
        <v>5</v>
      </c>
      <c r="EW12" s="38">
        <f t="shared" si="15"/>
        <v>15</v>
      </c>
      <c r="EX12" s="39">
        <f t="shared" si="15"/>
        <v>0</v>
      </c>
      <c r="EY12" s="41">
        <f t="shared" ref="EY12:FA12" si="16">SUM(EY13:EY18)</f>
        <v>1</v>
      </c>
      <c r="EZ12" s="38">
        <f t="shared" si="16"/>
        <v>0</v>
      </c>
      <c r="FA12" s="38">
        <f t="shared" si="16"/>
        <v>0</v>
      </c>
      <c r="FB12" s="41">
        <f t="shared" si="15"/>
        <v>1</v>
      </c>
      <c r="FC12" s="38">
        <f t="shared" si="15"/>
        <v>0</v>
      </c>
      <c r="FD12" s="38">
        <f t="shared" si="15"/>
        <v>0</v>
      </c>
      <c r="FE12" s="38">
        <f t="shared" si="15"/>
        <v>1</v>
      </c>
      <c r="FF12" s="38">
        <f t="shared" si="15"/>
        <v>1</v>
      </c>
      <c r="FG12" s="38">
        <f t="shared" si="15"/>
        <v>1</v>
      </c>
      <c r="FH12" s="38">
        <f t="shared" si="15"/>
        <v>0</v>
      </c>
      <c r="FI12" s="38">
        <f t="shared" si="15"/>
        <v>3</v>
      </c>
      <c r="FJ12" s="38">
        <f t="shared" si="15"/>
        <v>1</v>
      </c>
      <c r="FK12" s="38">
        <f t="shared" si="15"/>
        <v>16</v>
      </c>
      <c r="FL12" s="38">
        <f t="shared" si="15"/>
        <v>4</v>
      </c>
      <c r="FM12" s="38">
        <f t="shared" si="15"/>
        <v>4</v>
      </c>
      <c r="FN12" s="38">
        <f t="shared" si="15"/>
        <v>8</v>
      </c>
      <c r="FO12" s="38">
        <f t="shared" si="15"/>
        <v>4</v>
      </c>
      <c r="FP12" s="38">
        <f t="shared" si="15"/>
        <v>0</v>
      </c>
      <c r="FQ12" s="39">
        <f t="shared" si="15"/>
        <v>0</v>
      </c>
      <c r="FR12" s="100"/>
      <c r="FS12" s="244" t="s">
        <v>135</v>
      </c>
      <c r="FT12" s="242">
        <f>SUM(FT13:FT18)</f>
        <v>5256</v>
      </c>
      <c r="FU12" s="278">
        <f t="shared" ref="FU12:FU18" si="17">(SUM(FV12:GE12)/FT12)*100</f>
        <v>4.0334855403348548</v>
      </c>
      <c r="FV12" s="41">
        <f t="shared" si="15"/>
        <v>8</v>
      </c>
      <c r="FW12" s="38">
        <f t="shared" si="15"/>
        <v>1</v>
      </c>
      <c r="FX12" s="38">
        <f t="shared" si="15"/>
        <v>10</v>
      </c>
      <c r="FY12" s="38">
        <f t="shared" si="15"/>
        <v>57</v>
      </c>
      <c r="FZ12" s="38">
        <f t="shared" si="15"/>
        <v>59</v>
      </c>
      <c r="GA12" s="38">
        <f t="shared" si="15"/>
        <v>20</v>
      </c>
      <c r="GB12" s="38">
        <f t="shared" si="15"/>
        <v>2</v>
      </c>
      <c r="GC12" s="38">
        <f t="shared" si="15"/>
        <v>16</v>
      </c>
      <c r="GD12" s="38">
        <f t="shared" si="15"/>
        <v>28</v>
      </c>
      <c r="GE12" s="40">
        <f t="shared" si="15"/>
        <v>11</v>
      </c>
      <c r="GF12" s="268">
        <f t="shared" ref="GF12" si="18">SUM(GF13:GF18)</f>
        <v>489</v>
      </c>
      <c r="GG12" s="163">
        <f>SUM(GG13:GG18)</f>
        <v>6917</v>
      </c>
      <c r="GH12" s="281">
        <f t="shared" ref="GH12:GH18" si="19">GF12/GG12*100</f>
        <v>7.0695388174063902</v>
      </c>
      <c r="GI12" s="41">
        <f t="shared" si="15"/>
        <v>16</v>
      </c>
      <c r="GJ12" s="38">
        <f t="shared" si="15"/>
        <v>1</v>
      </c>
      <c r="GK12" s="38">
        <f t="shared" si="15"/>
        <v>24</v>
      </c>
      <c r="GL12" s="38">
        <f t="shared" si="15"/>
        <v>0</v>
      </c>
      <c r="GM12" s="38">
        <f t="shared" si="15"/>
        <v>1</v>
      </c>
      <c r="GN12" s="38">
        <f t="shared" si="15"/>
        <v>0</v>
      </c>
      <c r="GO12" s="38">
        <f t="shared" si="15"/>
        <v>0</v>
      </c>
      <c r="GP12" s="38">
        <f t="shared" si="15"/>
        <v>0</v>
      </c>
      <c r="GQ12" s="39">
        <f t="shared" si="15"/>
        <v>0</v>
      </c>
      <c r="GR12" s="100"/>
      <c r="GS12" s="244" t="s">
        <v>135</v>
      </c>
      <c r="GT12" s="41">
        <f t="shared" si="15"/>
        <v>0</v>
      </c>
      <c r="GU12" s="38">
        <f t="shared" si="15"/>
        <v>0</v>
      </c>
      <c r="GV12" s="38">
        <f t="shared" si="15"/>
        <v>0</v>
      </c>
      <c r="GW12" s="38">
        <f t="shared" si="15"/>
        <v>0</v>
      </c>
      <c r="GX12" s="38">
        <f t="shared" si="15"/>
        <v>0</v>
      </c>
      <c r="GY12" s="38">
        <f t="shared" si="15"/>
        <v>0</v>
      </c>
      <c r="GZ12" s="38">
        <f t="shared" si="15"/>
        <v>0</v>
      </c>
      <c r="HA12" s="39">
        <f t="shared" si="15"/>
        <v>28</v>
      </c>
      <c r="HB12" s="67">
        <f>SUM(HB13:HB18)</f>
        <v>578</v>
      </c>
      <c r="HC12" s="245">
        <f t="shared" ref="HC12:HC18" si="20">IFERROR(SUM(HD12:HH12)/HB12*100,0)</f>
        <v>0.34602076124567477</v>
      </c>
      <c r="HD12" s="67">
        <f t="shared" si="15"/>
        <v>2</v>
      </c>
      <c r="HE12" s="38">
        <f t="shared" ref="HE12:JR12" si="21">SUM(HE13:HE18)</f>
        <v>0</v>
      </c>
      <c r="HF12" s="38">
        <f t="shared" si="21"/>
        <v>0</v>
      </c>
      <c r="HG12" s="38">
        <f t="shared" si="21"/>
        <v>0</v>
      </c>
      <c r="HH12" s="39">
        <f t="shared" ref="HH12" si="22">SUM(HH13:HH18)</f>
        <v>0</v>
      </c>
      <c r="HI12" s="41">
        <f t="shared" si="21"/>
        <v>0</v>
      </c>
      <c r="HJ12" s="38">
        <f t="shared" si="21"/>
        <v>0</v>
      </c>
      <c r="HK12" s="38">
        <f t="shared" si="21"/>
        <v>0</v>
      </c>
      <c r="HL12" s="38">
        <f t="shared" si="21"/>
        <v>0</v>
      </c>
      <c r="HM12" s="38">
        <f t="shared" si="21"/>
        <v>0</v>
      </c>
      <c r="HN12" s="38">
        <f t="shared" si="21"/>
        <v>0</v>
      </c>
      <c r="HO12" s="38">
        <f t="shared" si="21"/>
        <v>0</v>
      </c>
      <c r="HP12" s="39">
        <f t="shared" si="21"/>
        <v>0</v>
      </c>
      <c r="HQ12" s="100"/>
      <c r="HR12" s="91" t="s">
        <v>135</v>
      </c>
      <c r="HS12" s="67">
        <f t="shared" si="21"/>
        <v>0</v>
      </c>
      <c r="HT12" s="38">
        <f t="shared" si="21"/>
        <v>0</v>
      </c>
      <c r="HU12" s="38">
        <f t="shared" si="21"/>
        <v>0</v>
      </c>
      <c r="HV12" s="38">
        <f t="shared" si="21"/>
        <v>1</v>
      </c>
      <c r="HW12" s="38">
        <f t="shared" si="21"/>
        <v>0</v>
      </c>
      <c r="HX12" s="38">
        <f t="shared" si="21"/>
        <v>0</v>
      </c>
      <c r="HY12" s="38">
        <f t="shared" si="21"/>
        <v>1</v>
      </c>
      <c r="HZ12" s="38">
        <f t="shared" si="21"/>
        <v>0</v>
      </c>
      <c r="IA12" s="38">
        <f t="shared" si="21"/>
        <v>0</v>
      </c>
      <c r="IB12" s="38">
        <f t="shared" si="21"/>
        <v>2</v>
      </c>
      <c r="IC12" s="38">
        <f t="shared" si="21"/>
        <v>0</v>
      </c>
      <c r="ID12" s="38">
        <f t="shared" si="21"/>
        <v>8</v>
      </c>
      <c r="IE12" s="38">
        <f t="shared" si="21"/>
        <v>0</v>
      </c>
      <c r="IF12" s="38">
        <f t="shared" si="21"/>
        <v>0</v>
      </c>
      <c r="IG12" s="39">
        <f t="shared" si="21"/>
        <v>0</v>
      </c>
      <c r="IH12" s="42">
        <f t="shared" si="21"/>
        <v>0</v>
      </c>
      <c r="II12" s="34">
        <f t="shared" si="21"/>
        <v>0</v>
      </c>
      <c r="IJ12" s="43">
        <f t="shared" si="21"/>
        <v>1</v>
      </c>
      <c r="IK12" s="44">
        <f t="shared" si="21"/>
        <v>0</v>
      </c>
      <c r="IL12" s="34">
        <f t="shared" si="21"/>
        <v>0</v>
      </c>
      <c r="IM12" s="35">
        <f t="shared" si="21"/>
        <v>0</v>
      </c>
      <c r="IN12" s="44">
        <f t="shared" ref="IN12:IP12" si="23">SUM(IN13:IN18)</f>
        <v>0</v>
      </c>
      <c r="IO12" s="34">
        <f t="shared" si="23"/>
        <v>0</v>
      </c>
      <c r="IP12" s="35">
        <f t="shared" si="23"/>
        <v>0</v>
      </c>
      <c r="IQ12" s="42">
        <f t="shared" si="21"/>
        <v>2</v>
      </c>
      <c r="IR12" s="34">
        <f t="shared" si="21"/>
        <v>0</v>
      </c>
      <c r="IS12" s="34">
        <f t="shared" si="21"/>
        <v>0</v>
      </c>
      <c r="IT12" s="34">
        <f>SUM(IT13:IT18)</f>
        <v>1</v>
      </c>
      <c r="IU12" s="34">
        <f t="shared" si="21"/>
        <v>2</v>
      </c>
      <c r="IV12" s="100"/>
      <c r="IW12" s="240" t="s">
        <v>135</v>
      </c>
      <c r="IX12" s="238">
        <f t="shared" si="21"/>
        <v>0</v>
      </c>
      <c r="IY12" s="231">
        <f t="shared" si="21"/>
        <v>0</v>
      </c>
      <c r="IZ12" s="231">
        <f t="shared" si="21"/>
        <v>0</v>
      </c>
      <c r="JA12" s="231">
        <f t="shared" si="21"/>
        <v>0</v>
      </c>
      <c r="JB12" s="232">
        <f t="shared" si="21"/>
        <v>1</v>
      </c>
      <c r="JC12" s="237">
        <f t="shared" ref="JC12:JM12" si="24">SUM(JC13:JC18)</f>
        <v>0</v>
      </c>
      <c r="JD12" s="231">
        <f t="shared" si="24"/>
        <v>0</v>
      </c>
      <c r="JE12" s="231">
        <f t="shared" si="24"/>
        <v>0</v>
      </c>
      <c r="JF12" s="231">
        <f t="shared" si="24"/>
        <v>1</v>
      </c>
      <c r="JG12" s="239">
        <f t="shared" si="24"/>
        <v>2</v>
      </c>
      <c r="JH12" s="237">
        <f t="shared" si="24"/>
        <v>0</v>
      </c>
      <c r="JI12" s="231">
        <f t="shared" si="24"/>
        <v>0</v>
      </c>
      <c r="JJ12" s="231">
        <f t="shared" si="24"/>
        <v>0</v>
      </c>
      <c r="JK12" s="231">
        <f t="shared" si="24"/>
        <v>0</v>
      </c>
      <c r="JL12" s="239">
        <f t="shared" si="24"/>
        <v>2</v>
      </c>
      <c r="JM12" s="237">
        <f t="shared" si="24"/>
        <v>83</v>
      </c>
      <c r="JN12" s="237">
        <f>SUM(JN13:JN18)</f>
        <v>3463</v>
      </c>
      <c r="JO12" s="402">
        <f t="shared" ref="JO12:JO18" si="25">IFERROR(JM12/JN12*100,0)</f>
        <v>2.3967658099913369</v>
      </c>
      <c r="JP12" s="237">
        <f t="shared" si="21"/>
        <v>7</v>
      </c>
      <c r="JQ12" s="238">
        <f t="shared" si="21"/>
        <v>0</v>
      </c>
      <c r="JR12" s="239">
        <f t="shared" si="21"/>
        <v>0</v>
      </c>
      <c r="JS12" s="237">
        <f t="shared" ref="JS12:KI12" si="26">SUM(JS13:JS18)</f>
        <v>777</v>
      </c>
      <c r="JT12" s="231">
        <f t="shared" si="26"/>
        <v>28</v>
      </c>
      <c r="JU12" s="231">
        <f t="shared" si="26"/>
        <v>22</v>
      </c>
      <c r="JV12" s="402">
        <f>IFERROR(SUM(JT12:JU12)/JS12*100,0)</f>
        <v>6.4350064350064349</v>
      </c>
      <c r="JW12" s="238">
        <f t="shared" si="26"/>
        <v>559</v>
      </c>
      <c r="JX12" s="231">
        <f t="shared" si="26"/>
        <v>23</v>
      </c>
      <c r="JY12" s="231">
        <f t="shared" si="26"/>
        <v>30</v>
      </c>
      <c r="JZ12" s="696">
        <f>IFERROR(SUM(JX12:JY12)/JW12*100,0)</f>
        <v>9.4812164579606435</v>
      </c>
      <c r="KA12" s="237">
        <f t="shared" si="26"/>
        <v>512</v>
      </c>
      <c r="KB12" s="231">
        <f t="shared" si="26"/>
        <v>10</v>
      </c>
      <c r="KC12" s="231">
        <f t="shared" si="26"/>
        <v>27</v>
      </c>
      <c r="KD12" s="402">
        <f>IFERROR(SUM(KB12:KC12)/KA12*100,0)</f>
        <v>7.2265625</v>
      </c>
      <c r="KE12" s="238">
        <f t="shared" si="26"/>
        <v>0</v>
      </c>
      <c r="KF12" s="231">
        <f t="shared" si="26"/>
        <v>0</v>
      </c>
      <c r="KG12" s="231">
        <f t="shared" si="26"/>
        <v>0</v>
      </c>
      <c r="KH12" s="231">
        <f t="shared" si="26"/>
        <v>0</v>
      </c>
      <c r="KI12" s="232">
        <f t="shared" si="26"/>
        <v>0</v>
      </c>
      <c r="KJ12" s="237">
        <f t="shared" ref="KJ12:KN12" si="27">SUM(KJ13:KJ18)</f>
        <v>9</v>
      </c>
      <c r="KK12" s="231">
        <f t="shared" si="27"/>
        <v>2</v>
      </c>
      <c r="KL12" s="231">
        <f t="shared" si="27"/>
        <v>0</v>
      </c>
      <c r="KM12" s="231">
        <f t="shared" si="27"/>
        <v>0</v>
      </c>
      <c r="KN12" s="239">
        <f t="shared" si="27"/>
        <v>0</v>
      </c>
    </row>
    <row r="13" spans="1:300" s="96" customFormat="1" ht="25.5" customHeight="1" x14ac:dyDescent="0.3">
      <c r="A13" s="45"/>
      <c r="B13" s="46" t="s">
        <v>136</v>
      </c>
      <c r="C13" s="47">
        <f>C27+C28+C32</f>
        <v>219</v>
      </c>
      <c r="D13" s="48">
        <f>D27+D28+D32</f>
        <v>23</v>
      </c>
      <c r="E13" s="48">
        <f>E27+E28+E32</f>
        <v>0</v>
      </c>
      <c r="F13" s="51">
        <f>F27+F28+F32</f>
        <v>0</v>
      </c>
      <c r="G13" s="142">
        <f t="shared" ref="G13:G18" si="28">SUM(D13:F13)/C13*100</f>
        <v>10.50228310502283</v>
      </c>
      <c r="H13" s="52">
        <f>H27+H28+H32</f>
        <v>23</v>
      </c>
      <c r="I13" s="51">
        <f>I27+I28+I32</f>
        <v>0</v>
      </c>
      <c r="J13" s="53">
        <f>J27+J28+J32</f>
        <v>16</v>
      </c>
      <c r="K13" s="48">
        <f>K27+K28+K32</f>
        <v>11</v>
      </c>
      <c r="L13" s="51">
        <f>L27+L28+L32</f>
        <v>20</v>
      </c>
      <c r="M13" s="143">
        <f t="shared" si="1"/>
        <v>9.1324200913241995</v>
      </c>
      <c r="N13" s="53">
        <f>N27+N28+N32</f>
        <v>16</v>
      </c>
      <c r="O13" s="48">
        <f>O27+O28+O32</f>
        <v>11</v>
      </c>
      <c r="P13" s="51">
        <f>P27+P28+P32</f>
        <v>20</v>
      </c>
      <c r="Q13" s="145">
        <f t="shared" ref="Q13:Q18" si="29">P13/C13*100</f>
        <v>9.1324200913241995</v>
      </c>
      <c r="R13" s="52">
        <f t="shared" ref="R13:Z13" si="30">R27+R28+R32</f>
        <v>16</v>
      </c>
      <c r="S13" s="51">
        <f t="shared" si="30"/>
        <v>11</v>
      </c>
      <c r="T13" s="53">
        <f t="shared" si="30"/>
        <v>16</v>
      </c>
      <c r="U13" s="49">
        <f t="shared" si="30"/>
        <v>11</v>
      </c>
      <c r="V13" s="52">
        <f t="shared" si="30"/>
        <v>29</v>
      </c>
      <c r="W13" s="51">
        <f t="shared" si="30"/>
        <v>35</v>
      </c>
      <c r="X13" s="53">
        <f t="shared" si="30"/>
        <v>16</v>
      </c>
      <c r="Y13" s="48">
        <f t="shared" si="30"/>
        <v>0</v>
      </c>
      <c r="Z13" s="49">
        <f t="shared" si="30"/>
        <v>0</v>
      </c>
      <c r="AA13" s="101"/>
      <c r="AB13" s="92" t="s">
        <v>136</v>
      </c>
      <c r="AC13" s="254">
        <f>AC27+AC28+AC32</f>
        <v>263</v>
      </c>
      <c r="AD13" s="269">
        <f>AD27+AD28+AD32</f>
        <v>19</v>
      </c>
      <c r="AE13" s="256">
        <f t="shared" ref="AE13:AE18" si="31">AD13/AC13*100</f>
        <v>7.2243346007604554</v>
      </c>
      <c r="AF13" s="52">
        <f t="shared" ref="AF13:AN13" si="32">AF27+AF28+AF32</f>
        <v>19</v>
      </c>
      <c r="AG13" s="48">
        <f t="shared" si="32"/>
        <v>19</v>
      </c>
      <c r="AH13" s="48">
        <f t="shared" si="32"/>
        <v>0</v>
      </c>
      <c r="AI13" s="48">
        <f t="shared" si="32"/>
        <v>0</v>
      </c>
      <c r="AJ13" s="48">
        <f t="shared" si="32"/>
        <v>55</v>
      </c>
      <c r="AK13" s="48">
        <f t="shared" si="32"/>
        <v>0</v>
      </c>
      <c r="AL13" s="48">
        <f t="shared" si="32"/>
        <v>0</v>
      </c>
      <c r="AM13" s="48">
        <f t="shared" si="32"/>
        <v>26</v>
      </c>
      <c r="AN13" s="51">
        <f t="shared" si="32"/>
        <v>27</v>
      </c>
      <c r="AO13" s="256">
        <f t="shared" ref="AO13:AO18" si="33">AN13/AC13*100</f>
        <v>10.266159695817491</v>
      </c>
      <c r="AP13" s="52">
        <f>AP27+AP28+AP32</f>
        <v>0</v>
      </c>
      <c r="AQ13" s="48">
        <f>AQ27+AQ28+AQ32</f>
        <v>26</v>
      </c>
      <c r="AR13" s="48">
        <f>AR27+AR28+AR32</f>
        <v>0</v>
      </c>
      <c r="AS13" s="48"/>
      <c r="AT13" s="48">
        <f>AT27+AT28+AT32</f>
        <v>0</v>
      </c>
      <c r="AU13" s="51">
        <f>AU27+AU28+AU32</f>
        <v>0</v>
      </c>
      <c r="AV13" s="145">
        <f t="shared" ref="AV13:AV18" si="34">AU13/AC13*100</f>
        <v>0</v>
      </c>
      <c r="AW13" s="52">
        <f>AW27+AW28+AW32</f>
        <v>0</v>
      </c>
      <c r="AX13" s="48">
        <f>AX27+AX28+AX32</f>
        <v>0</v>
      </c>
      <c r="AY13" s="51">
        <f>AY27+AY28+AY32</f>
        <v>0</v>
      </c>
      <c r="AZ13" s="256">
        <f t="shared" ref="AZ13:AZ18" si="35">AY13/AC13*100</f>
        <v>0</v>
      </c>
      <c r="BA13" s="53">
        <f>BA27+BA28+BA32</f>
        <v>0</v>
      </c>
      <c r="BB13" s="49">
        <f>BB27+BB28+BB32</f>
        <v>0</v>
      </c>
      <c r="BC13" s="269">
        <f>BC27+BC28+BC32</f>
        <v>18</v>
      </c>
      <c r="BD13" s="164">
        <f>BD27+BD28+BD32</f>
        <v>26</v>
      </c>
      <c r="BE13" s="656" t="s">
        <v>136</v>
      </c>
      <c r="BF13" s="254">
        <f t="shared" ref="BF13:BM13" si="36">BF27+BF28+BF32</f>
        <v>238</v>
      </c>
      <c r="BG13" s="52">
        <f t="shared" si="36"/>
        <v>0</v>
      </c>
      <c r="BH13" s="48">
        <f t="shared" si="36"/>
        <v>38</v>
      </c>
      <c r="BI13" s="48">
        <f t="shared" si="36"/>
        <v>0</v>
      </c>
      <c r="BJ13" s="48">
        <f t="shared" si="36"/>
        <v>0</v>
      </c>
      <c r="BK13" s="51">
        <f t="shared" si="36"/>
        <v>0</v>
      </c>
      <c r="BL13" s="53">
        <f t="shared" si="36"/>
        <v>1</v>
      </c>
      <c r="BM13" s="48">
        <f t="shared" si="36"/>
        <v>0</v>
      </c>
      <c r="BN13" s="48"/>
      <c r="BO13" s="51">
        <f>BO27+BO28+BO32</f>
        <v>3</v>
      </c>
      <c r="BP13" s="256">
        <f t="shared" ref="BP13:BP18" si="37">BO13/BF13</f>
        <v>1.2605042016806723E-2</v>
      </c>
      <c r="BQ13" s="52">
        <f>BQ27+BQ28+BQ32</f>
        <v>1</v>
      </c>
      <c r="BR13" s="48">
        <f>BR27+BR28+BR32</f>
        <v>0</v>
      </c>
      <c r="BS13" s="51">
        <f>BS27+BS28+BS32</f>
        <v>0</v>
      </c>
      <c r="BT13" s="262">
        <f t="shared" ref="BT13:BT18" si="38">BS13/BF13*100</f>
        <v>0</v>
      </c>
      <c r="BU13" s="52">
        <f t="shared" ref="BU13:BZ13" si="39">BU27+BU28+BU32</f>
        <v>0</v>
      </c>
      <c r="BV13" s="48">
        <f t="shared" si="39"/>
        <v>0</v>
      </c>
      <c r="BW13" s="48">
        <f t="shared" si="39"/>
        <v>0</v>
      </c>
      <c r="BX13" s="48">
        <f t="shared" si="39"/>
        <v>0</v>
      </c>
      <c r="BY13" s="48">
        <f t="shared" si="39"/>
        <v>0</v>
      </c>
      <c r="BZ13" s="51">
        <f t="shared" si="39"/>
        <v>0</v>
      </c>
      <c r="CA13" s="256">
        <f t="shared" si="5"/>
        <v>0</v>
      </c>
      <c r="CB13" s="45">
        <f>CB27+CB28+CB32</f>
        <v>0</v>
      </c>
      <c r="CC13" s="84">
        <f>CC27+CC28+CC32</f>
        <v>0</v>
      </c>
      <c r="CD13" s="164">
        <f>CD27+CD28+CD32</f>
        <v>0</v>
      </c>
      <c r="CE13" s="101"/>
      <c r="CF13" s="85" t="s">
        <v>136</v>
      </c>
      <c r="CG13" s="254">
        <f t="shared" ref="CG13:CX13" si="40">CG27+CG28+CG32</f>
        <v>292</v>
      </c>
      <c r="CH13" s="53">
        <f t="shared" si="40"/>
        <v>0</v>
      </c>
      <c r="CI13" s="48">
        <f t="shared" si="40"/>
        <v>25</v>
      </c>
      <c r="CJ13" s="48">
        <f t="shared" si="40"/>
        <v>0</v>
      </c>
      <c r="CK13" s="48">
        <f t="shared" si="40"/>
        <v>0</v>
      </c>
      <c r="CL13" s="48">
        <f t="shared" si="40"/>
        <v>0</v>
      </c>
      <c r="CM13" s="48">
        <f t="shared" si="40"/>
        <v>0</v>
      </c>
      <c r="CN13" s="48">
        <f t="shared" si="40"/>
        <v>0</v>
      </c>
      <c r="CO13" s="48">
        <f t="shared" si="40"/>
        <v>0</v>
      </c>
      <c r="CP13" s="48">
        <f t="shared" si="40"/>
        <v>0</v>
      </c>
      <c r="CQ13" s="48">
        <f t="shared" si="40"/>
        <v>0</v>
      </c>
      <c r="CR13" s="48">
        <f t="shared" si="40"/>
        <v>0</v>
      </c>
      <c r="CS13" s="48">
        <f t="shared" si="40"/>
        <v>0</v>
      </c>
      <c r="CT13" s="48">
        <f t="shared" si="40"/>
        <v>0</v>
      </c>
      <c r="CU13" s="48">
        <f t="shared" si="40"/>
        <v>0</v>
      </c>
      <c r="CV13" s="48">
        <f t="shared" si="40"/>
        <v>1</v>
      </c>
      <c r="CW13" s="48">
        <f t="shared" si="40"/>
        <v>3</v>
      </c>
      <c r="CX13" s="164">
        <f t="shared" si="40"/>
        <v>1</v>
      </c>
      <c r="CY13" s="101"/>
      <c r="CZ13" s="50" t="s">
        <v>136</v>
      </c>
      <c r="DA13" s="47">
        <f t="shared" ref="DA13:DH13" si="41">DA27+DA28+DA32</f>
        <v>324</v>
      </c>
      <c r="DB13" s="48">
        <f t="shared" si="41"/>
        <v>0</v>
      </c>
      <c r="DC13" s="48">
        <f t="shared" si="41"/>
        <v>18</v>
      </c>
      <c r="DD13" s="48">
        <f t="shared" si="41"/>
        <v>0</v>
      </c>
      <c r="DE13" s="51">
        <f t="shared" si="41"/>
        <v>0</v>
      </c>
      <c r="DF13" s="53">
        <f t="shared" si="41"/>
        <v>0</v>
      </c>
      <c r="DG13" s="48">
        <f t="shared" si="41"/>
        <v>0</v>
      </c>
      <c r="DH13" s="51">
        <f t="shared" si="41"/>
        <v>0</v>
      </c>
      <c r="DI13" s="256">
        <f t="shared" si="9"/>
        <v>0</v>
      </c>
      <c r="DJ13" s="52">
        <f>DJ27+DJ28+DJ32</f>
        <v>0</v>
      </c>
      <c r="DK13" s="48">
        <f>DK27+DK28+DK32</f>
        <v>0</v>
      </c>
      <c r="DL13" s="51">
        <f>DL27+DL28+DL32</f>
        <v>0</v>
      </c>
      <c r="DM13" s="256">
        <f t="shared" si="10"/>
        <v>0</v>
      </c>
      <c r="DN13" s="52">
        <f>DN27+DN28+DN32</f>
        <v>0</v>
      </c>
      <c r="DO13" s="51">
        <f>DO27+DO28+DO32</f>
        <v>0</v>
      </c>
      <c r="DP13" s="53">
        <f>DP27+DP28+DP32</f>
        <v>0</v>
      </c>
      <c r="DQ13" s="51">
        <f>DQ27+DQ28+DQ32</f>
        <v>3</v>
      </c>
      <c r="DR13" s="256">
        <f t="shared" si="11"/>
        <v>0.92592592592592582</v>
      </c>
      <c r="DS13" s="52">
        <f>DS27+DS28+DS32</f>
        <v>39</v>
      </c>
      <c r="DT13" s="161">
        <f t="shared" si="12"/>
        <v>0.12037037037037036</v>
      </c>
      <c r="DU13" s="269">
        <f>DU27+DU28+DU32</f>
        <v>38</v>
      </c>
      <c r="DV13" s="256">
        <f t="shared" si="13"/>
        <v>0.11728395061728394</v>
      </c>
      <c r="DW13" s="164">
        <f>DW27+DW28+DW32</f>
        <v>0</v>
      </c>
      <c r="DX13" s="101"/>
      <c r="DY13" s="85" t="s">
        <v>136</v>
      </c>
      <c r="DZ13" s="52">
        <f t="shared" ref="DZ13:ER13" si="42">DZ27+DZ28+DZ32</f>
        <v>0</v>
      </c>
      <c r="EA13" s="48">
        <f t="shared" si="42"/>
        <v>0</v>
      </c>
      <c r="EB13" s="48">
        <f t="shared" si="42"/>
        <v>0</v>
      </c>
      <c r="EC13" s="48">
        <f t="shared" si="42"/>
        <v>0</v>
      </c>
      <c r="ED13" s="48">
        <f t="shared" si="42"/>
        <v>2</v>
      </c>
      <c r="EE13" s="48">
        <f t="shared" si="42"/>
        <v>2</v>
      </c>
      <c r="EF13" s="48">
        <f t="shared" si="42"/>
        <v>1</v>
      </c>
      <c r="EG13" s="48">
        <f t="shared" si="42"/>
        <v>1</v>
      </c>
      <c r="EH13" s="48">
        <f t="shared" si="42"/>
        <v>0</v>
      </c>
      <c r="EI13" s="48">
        <f t="shared" si="42"/>
        <v>9</v>
      </c>
      <c r="EJ13" s="48">
        <f t="shared" si="42"/>
        <v>0</v>
      </c>
      <c r="EK13" s="48">
        <f t="shared" si="42"/>
        <v>1</v>
      </c>
      <c r="EL13" s="48">
        <f t="shared" si="42"/>
        <v>0</v>
      </c>
      <c r="EM13" s="48">
        <f t="shared" si="42"/>
        <v>0</v>
      </c>
      <c r="EN13" s="48">
        <f t="shared" si="42"/>
        <v>0</v>
      </c>
      <c r="EO13" s="48">
        <f t="shared" si="42"/>
        <v>0</v>
      </c>
      <c r="EP13" s="48">
        <f t="shared" si="42"/>
        <v>0</v>
      </c>
      <c r="EQ13" s="51">
        <f t="shared" si="42"/>
        <v>0</v>
      </c>
      <c r="ER13" s="275">
        <f t="shared" si="42"/>
        <v>205</v>
      </c>
      <c r="ES13" s="272">
        <f t="shared" ref="ES13:ES18" si="43">IFERROR(SUM(ET13:EX13)/ER13*100,0)</f>
        <v>2.9268292682926833</v>
      </c>
      <c r="ET13" s="52">
        <f t="shared" ref="ET13:FQ13" si="44">ET27+ET28+ET32</f>
        <v>0</v>
      </c>
      <c r="EU13" s="48">
        <f t="shared" si="44"/>
        <v>0</v>
      </c>
      <c r="EV13" s="48">
        <f t="shared" si="44"/>
        <v>0</v>
      </c>
      <c r="EW13" s="48">
        <f t="shared" si="44"/>
        <v>6</v>
      </c>
      <c r="EX13" s="49">
        <f t="shared" si="44"/>
        <v>0</v>
      </c>
      <c r="EY13" s="52">
        <f t="shared" si="44"/>
        <v>0</v>
      </c>
      <c r="EZ13" s="48">
        <f t="shared" si="44"/>
        <v>0</v>
      </c>
      <c r="FA13" s="48">
        <f t="shared" si="44"/>
        <v>0</v>
      </c>
      <c r="FB13" s="52">
        <f t="shared" si="44"/>
        <v>1</v>
      </c>
      <c r="FC13" s="48">
        <f t="shared" si="44"/>
        <v>0</v>
      </c>
      <c r="FD13" s="48">
        <f t="shared" si="44"/>
        <v>0</v>
      </c>
      <c r="FE13" s="48">
        <f t="shared" si="44"/>
        <v>0</v>
      </c>
      <c r="FF13" s="48">
        <f t="shared" si="44"/>
        <v>1</v>
      </c>
      <c r="FG13" s="48">
        <f t="shared" si="44"/>
        <v>0</v>
      </c>
      <c r="FH13" s="48">
        <f t="shared" si="44"/>
        <v>0</v>
      </c>
      <c r="FI13" s="48">
        <f t="shared" si="44"/>
        <v>1</v>
      </c>
      <c r="FJ13" s="48">
        <f t="shared" si="44"/>
        <v>0</v>
      </c>
      <c r="FK13" s="48">
        <f t="shared" si="44"/>
        <v>9</v>
      </c>
      <c r="FL13" s="48">
        <f t="shared" si="44"/>
        <v>1</v>
      </c>
      <c r="FM13" s="48">
        <f t="shared" si="44"/>
        <v>2</v>
      </c>
      <c r="FN13" s="48">
        <f t="shared" si="44"/>
        <v>4</v>
      </c>
      <c r="FO13" s="48">
        <f t="shared" si="44"/>
        <v>0</v>
      </c>
      <c r="FP13" s="48">
        <f t="shared" si="44"/>
        <v>0</v>
      </c>
      <c r="FQ13" s="49">
        <f t="shared" si="44"/>
        <v>0</v>
      </c>
      <c r="FR13" s="101"/>
      <c r="FS13" s="85" t="s">
        <v>136</v>
      </c>
      <c r="FT13" s="243">
        <f>FT27+FT28+FT32</f>
        <v>2534</v>
      </c>
      <c r="FU13" s="279">
        <f t="shared" si="17"/>
        <v>5.1696921862667722</v>
      </c>
      <c r="FV13" s="52">
        <f t="shared" ref="FV13:GG13" si="45">FV27+FV28+FV32</f>
        <v>6</v>
      </c>
      <c r="FW13" s="48">
        <f t="shared" si="45"/>
        <v>1</v>
      </c>
      <c r="FX13" s="48">
        <f t="shared" si="45"/>
        <v>8</v>
      </c>
      <c r="FY13" s="48">
        <f t="shared" si="45"/>
        <v>40</v>
      </c>
      <c r="FZ13" s="48">
        <f t="shared" si="45"/>
        <v>42</v>
      </c>
      <c r="GA13" s="48">
        <f t="shared" si="45"/>
        <v>9</v>
      </c>
      <c r="GB13" s="48">
        <f t="shared" si="45"/>
        <v>0</v>
      </c>
      <c r="GC13" s="48">
        <f t="shared" si="45"/>
        <v>9</v>
      </c>
      <c r="GD13" s="48">
        <f t="shared" si="45"/>
        <v>12</v>
      </c>
      <c r="GE13" s="51">
        <f t="shared" si="45"/>
        <v>4</v>
      </c>
      <c r="GF13" s="269">
        <f t="shared" si="45"/>
        <v>199</v>
      </c>
      <c r="GG13" s="164">
        <f t="shared" si="45"/>
        <v>3620</v>
      </c>
      <c r="GH13" s="282">
        <f t="shared" si="19"/>
        <v>5.4972375690607738</v>
      </c>
      <c r="GI13" s="52">
        <f t="shared" ref="GI13:GQ13" si="46">GI27+GI28+GI32</f>
        <v>3</v>
      </c>
      <c r="GJ13" s="48">
        <f t="shared" si="46"/>
        <v>1</v>
      </c>
      <c r="GK13" s="48">
        <f t="shared" si="46"/>
        <v>20</v>
      </c>
      <c r="GL13" s="48">
        <f t="shared" si="46"/>
        <v>0</v>
      </c>
      <c r="GM13" s="48">
        <f t="shared" si="46"/>
        <v>0</v>
      </c>
      <c r="GN13" s="48">
        <f t="shared" si="46"/>
        <v>0</v>
      </c>
      <c r="GO13" s="48">
        <f t="shared" si="46"/>
        <v>0</v>
      </c>
      <c r="GP13" s="48">
        <f t="shared" si="46"/>
        <v>0</v>
      </c>
      <c r="GQ13" s="49">
        <f t="shared" si="46"/>
        <v>0</v>
      </c>
      <c r="GR13" s="101"/>
      <c r="GS13" s="85" t="s">
        <v>136</v>
      </c>
      <c r="GT13" s="52">
        <f t="shared" ref="GT13:HB13" si="47">GT27+GT28+GT32</f>
        <v>0</v>
      </c>
      <c r="GU13" s="48">
        <f t="shared" si="47"/>
        <v>0</v>
      </c>
      <c r="GV13" s="48">
        <f t="shared" si="47"/>
        <v>0</v>
      </c>
      <c r="GW13" s="48">
        <f t="shared" si="47"/>
        <v>0</v>
      </c>
      <c r="GX13" s="48">
        <f t="shared" si="47"/>
        <v>0</v>
      </c>
      <c r="GY13" s="48">
        <f t="shared" si="47"/>
        <v>0</v>
      </c>
      <c r="GZ13" s="48">
        <f t="shared" si="47"/>
        <v>0</v>
      </c>
      <c r="HA13" s="49">
        <f t="shared" si="47"/>
        <v>3</v>
      </c>
      <c r="HB13" s="53">
        <f t="shared" si="47"/>
        <v>302</v>
      </c>
      <c r="HC13" s="245">
        <f t="shared" si="20"/>
        <v>0.66225165562913912</v>
      </c>
      <c r="HD13" s="53">
        <f t="shared" ref="HD13:HP13" si="48">HD27+HD28+HD32</f>
        <v>2</v>
      </c>
      <c r="HE13" s="48">
        <f t="shared" si="48"/>
        <v>0</v>
      </c>
      <c r="HF13" s="48">
        <f t="shared" si="48"/>
        <v>0</v>
      </c>
      <c r="HG13" s="48">
        <f t="shared" si="48"/>
        <v>0</v>
      </c>
      <c r="HH13" s="49">
        <f t="shared" si="48"/>
        <v>0</v>
      </c>
      <c r="HI13" s="52">
        <f t="shared" si="48"/>
        <v>0</v>
      </c>
      <c r="HJ13" s="48">
        <f t="shared" si="48"/>
        <v>0</v>
      </c>
      <c r="HK13" s="48">
        <f t="shared" si="48"/>
        <v>0</v>
      </c>
      <c r="HL13" s="48">
        <f t="shared" si="48"/>
        <v>0</v>
      </c>
      <c r="HM13" s="48">
        <f t="shared" si="48"/>
        <v>0</v>
      </c>
      <c r="HN13" s="48">
        <f t="shared" si="48"/>
        <v>0</v>
      </c>
      <c r="HO13" s="48">
        <f t="shared" si="48"/>
        <v>0</v>
      </c>
      <c r="HP13" s="49">
        <f t="shared" si="48"/>
        <v>0</v>
      </c>
      <c r="HQ13" s="101"/>
      <c r="HR13" s="92" t="s">
        <v>136</v>
      </c>
      <c r="HS13" s="53">
        <f t="shared" ref="HS13:IU13" si="49">HS27+HS28+HS32</f>
        <v>0</v>
      </c>
      <c r="HT13" s="48">
        <f t="shared" si="49"/>
        <v>0</v>
      </c>
      <c r="HU13" s="48">
        <f t="shared" si="49"/>
        <v>0</v>
      </c>
      <c r="HV13" s="48">
        <f t="shared" si="49"/>
        <v>1</v>
      </c>
      <c r="HW13" s="48">
        <f t="shared" si="49"/>
        <v>0</v>
      </c>
      <c r="HX13" s="48">
        <f t="shared" si="49"/>
        <v>0</v>
      </c>
      <c r="HY13" s="48">
        <f t="shared" si="49"/>
        <v>1</v>
      </c>
      <c r="HZ13" s="48">
        <f t="shared" si="49"/>
        <v>0</v>
      </c>
      <c r="IA13" s="48">
        <f t="shared" si="49"/>
        <v>0</v>
      </c>
      <c r="IB13" s="48">
        <f t="shared" si="49"/>
        <v>2</v>
      </c>
      <c r="IC13" s="48">
        <f t="shared" si="49"/>
        <v>0</v>
      </c>
      <c r="ID13" s="48">
        <f t="shared" si="49"/>
        <v>7</v>
      </c>
      <c r="IE13" s="48">
        <f t="shared" si="49"/>
        <v>0</v>
      </c>
      <c r="IF13" s="48">
        <f t="shared" si="49"/>
        <v>0</v>
      </c>
      <c r="IG13" s="49">
        <f t="shared" si="49"/>
        <v>0</v>
      </c>
      <c r="IH13" s="52">
        <f t="shared" si="49"/>
        <v>0</v>
      </c>
      <c r="II13" s="48">
        <f t="shared" si="49"/>
        <v>0</v>
      </c>
      <c r="IJ13" s="51">
        <f t="shared" si="49"/>
        <v>0</v>
      </c>
      <c r="IK13" s="53">
        <f t="shared" si="49"/>
        <v>0</v>
      </c>
      <c r="IL13" s="48">
        <f t="shared" si="49"/>
        <v>0</v>
      </c>
      <c r="IM13" s="49">
        <f t="shared" si="49"/>
        <v>0</v>
      </c>
      <c r="IN13" s="53">
        <f t="shared" si="49"/>
        <v>0</v>
      </c>
      <c r="IO13" s="48">
        <f t="shared" si="49"/>
        <v>0</v>
      </c>
      <c r="IP13" s="49">
        <f t="shared" si="49"/>
        <v>0</v>
      </c>
      <c r="IQ13" s="52">
        <f t="shared" si="49"/>
        <v>0</v>
      </c>
      <c r="IR13" s="48">
        <f t="shared" si="49"/>
        <v>0</v>
      </c>
      <c r="IS13" s="48">
        <f t="shared" si="49"/>
        <v>0</v>
      </c>
      <c r="IT13" s="48">
        <f t="shared" si="49"/>
        <v>1</v>
      </c>
      <c r="IU13" s="48">
        <f t="shared" si="49"/>
        <v>2</v>
      </c>
      <c r="IV13" s="101"/>
      <c r="IW13" s="241" t="s">
        <v>136</v>
      </c>
      <c r="IX13" s="229">
        <f t="shared" ref="IX13:JN13" si="50">IX27+IX28+IX32</f>
        <v>0</v>
      </c>
      <c r="IY13" s="223">
        <f t="shared" si="50"/>
        <v>0</v>
      </c>
      <c r="IZ13" s="223">
        <f t="shared" si="50"/>
        <v>0</v>
      </c>
      <c r="JA13" s="223">
        <f t="shared" si="50"/>
        <v>0</v>
      </c>
      <c r="JB13" s="224">
        <f t="shared" si="50"/>
        <v>1</v>
      </c>
      <c r="JC13" s="225">
        <f t="shared" si="50"/>
        <v>0</v>
      </c>
      <c r="JD13" s="226">
        <f t="shared" si="50"/>
        <v>0</v>
      </c>
      <c r="JE13" s="226">
        <f t="shared" si="50"/>
        <v>0</v>
      </c>
      <c r="JF13" s="226">
        <f t="shared" si="50"/>
        <v>1</v>
      </c>
      <c r="JG13" s="227">
        <f t="shared" si="50"/>
        <v>0</v>
      </c>
      <c r="JH13" s="225">
        <f t="shared" si="50"/>
        <v>0</v>
      </c>
      <c r="JI13" s="226">
        <f t="shared" si="50"/>
        <v>0</v>
      </c>
      <c r="JJ13" s="226">
        <f t="shared" si="50"/>
        <v>0</v>
      </c>
      <c r="JK13" s="226">
        <f t="shared" si="50"/>
        <v>0</v>
      </c>
      <c r="JL13" s="227">
        <f t="shared" si="50"/>
        <v>0</v>
      </c>
      <c r="JM13" s="225">
        <f t="shared" si="50"/>
        <v>23</v>
      </c>
      <c r="JN13" s="226">
        <f t="shared" si="50"/>
        <v>1814</v>
      </c>
      <c r="JO13" s="392">
        <f t="shared" si="25"/>
        <v>1.2679162072767365</v>
      </c>
      <c r="JP13" s="228">
        <f t="shared" ref="JP13:KN13" si="51">JP27+JP28+JP32</f>
        <v>7</v>
      </c>
      <c r="JQ13" s="229">
        <f t="shared" si="51"/>
        <v>0</v>
      </c>
      <c r="JR13" s="230">
        <f t="shared" si="51"/>
        <v>0</v>
      </c>
      <c r="JS13" s="228">
        <f t="shared" si="51"/>
        <v>356</v>
      </c>
      <c r="JT13" s="223">
        <f t="shared" si="51"/>
        <v>22</v>
      </c>
      <c r="JU13" s="223">
        <f t="shared" si="51"/>
        <v>15</v>
      </c>
      <c r="JV13" s="697">
        <f t="shared" si="51"/>
        <v>26.754716981132077</v>
      </c>
      <c r="JW13" s="229">
        <f t="shared" si="51"/>
        <v>355</v>
      </c>
      <c r="JX13" s="223">
        <f t="shared" si="51"/>
        <v>17</v>
      </c>
      <c r="JY13" s="223">
        <f t="shared" si="51"/>
        <v>22</v>
      </c>
      <c r="JZ13" s="698">
        <f t="shared" si="51"/>
        <v>30.832765022353563</v>
      </c>
      <c r="KA13" s="228">
        <f t="shared" si="51"/>
        <v>252</v>
      </c>
      <c r="KB13" s="223">
        <f t="shared" si="51"/>
        <v>4</v>
      </c>
      <c r="KC13" s="223">
        <f t="shared" si="51"/>
        <v>9</v>
      </c>
      <c r="KD13" s="697">
        <f t="shared" si="51"/>
        <v>14.862440191387559</v>
      </c>
      <c r="KE13" s="229">
        <f t="shared" si="51"/>
        <v>0</v>
      </c>
      <c r="KF13" s="223">
        <f t="shared" si="51"/>
        <v>0</v>
      </c>
      <c r="KG13" s="223">
        <f t="shared" si="51"/>
        <v>0</v>
      </c>
      <c r="KH13" s="223">
        <f t="shared" si="51"/>
        <v>0</v>
      </c>
      <c r="KI13" s="224">
        <f t="shared" si="51"/>
        <v>0</v>
      </c>
      <c r="KJ13" s="228">
        <f t="shared" si="51"/>
        <v>5</v>
      </c>
      <c r="KK13" s="223">
        <f t="shared" si="51"/>
        <v>1</v>
      </c>
      <c r="KL13" s="223">
        <f t="shared" si="51"/>
        <v>0</v>
      </c>
      <c r="KM13" s="223">
        <f t="shared" si="51"/>
        <v>0</v>
      </c>
      <c r="KN13" s="230">
        <f t="shared" si="51"/>
        <v>0</v>
      </c>
    </row>
    <row r="14" spans="1:300" s="96" customFormat="1" ht="25.5" customHeight="1" x14ac:dyDescent="0.3">
      <c r="A14" s="45"/>
      <c r="B14" s="54" t="s">
        <v>137</v>
      </c>
      <c r="C14" s="47">
        <f>C33</f>
        <v>76</v>
      </c>
      <c r="D14" s="48">
        <f>D33</f>
        <v>1</v>
      </c>
      <c r="E14" s="48">
        <f>E33</f>
        <v>0</v>
      </c>
      <c r="F14" s="51">
        <f>F33</f>
        <v>0</v>
      </c>
      <c r="G14" s="142">
        <f t="shared" si="28"/>
        <v>1.3157894736842104</v>
      </c>
      <c r="H14" s="52">
        <f>H33</f>
        <v>1</v>
      </c>
      <c r="I14" s="51">
        <f>I33</f>
        <v>0</v>
      </c>
      <c r="J14" s="53">
        <f>J33</f>
        <v>5</v>
      </c>
      <c r="K14" s="48">
        <f>K33</f>
        <v>8</v>
      </c>
      <c r="L14" s="51">
        <f>L33</f>
        <v>3</v>
      </c>
      <c r="M14" s="143">
        <f t="shared" si="1"/>
        <v>3.9473684210526314</v>
      </c>
      <c r="N14" s="53">
        <f>N33</f>
        <v>5</v>
      </c>
      <c r="O14" s="48">
        <f>O33</f>
        <v>8</v>
      </c>
      <c r="P14" s="51">
        <f>P33</f>
        <v>3</v>
      </c>
      <c r="Q14" s="145">
        <f t="shared" si="29"/>
        <v>3.9473684210526314</v>
      </c>
      <c r="R14" s="52">
        <f t="shared" ref="R14:Z14" si="52">R33</f>
        <v>5</v>
      </c>
      <c r="S14" s="51">
        <f t="shared" si="52"/>
        <v>8</v>
      </c>
      <c r="T14" s="53">
        <f t="shared" si="52"/>
        <v>5</v>
      </c>
      <c r="U14" s="49">
        <f t="shared" si="52"/>
        <v>8</v>
      </c>
      <c r="V14" s="52">
        <f t="shared" si="52"/>
        <v>11</v>
      </c>
      <c r="W14" s="51">
        <f t="shared" si="52"/>
        <v>13</v>
      </c>
      <c r="X14" s="53">
        <f t="shared" si="52"/>
        <v>0</v>
      </c>
      <c r="Y14" s="48">
        <f t="shared" si="52"/>
        <v>0</v>
      </c>
      <c r="Z14" s="49">
        <f t="shared" si="52"/>
        <v>0</v>
      </c>
      <c r="AA14" s="101"/>
      <c r="AB14" s="93" t="s">
        <v>137</v>
      </c>
      <c r="AC14" s="254">
        <f>AC33</f>
        <v>69</v>
      </c>
      <c r="AD14" s="269">
        <f>AD33</f>
        <v>6</v>
      </c>
      <c r="AE14" s="256">
        <f t="shared" si="31"/>
        <v>8.695652173913043</v>
      </c>
      <c r="AF14" s="52">
        <f t="shared" ref="AF14:AN14" si="53">AF33</f>
        <v>6</v>
      </c>
      <c r="AG14" s="48">
        <f t="shared" si="53"/>
        <v>6</v>
      </c>
      <c r="AH14" s="48">
        <f t="shared" si="53"/>
        <v>0</v>
      </c>
      <c r="AI14" s="48">
        <f t="shared" si="53"/>
        <v>0</v>
      </c>
      <c r="AJ14" s="48">
        <f t="shared" si="53"/>
        <v>2</v>
      </c>
      <c r="AK14" s="48">
        <f t="shared" si="53"/>
        <v>0</v>
      </c>
      <c r="AL14" s="48">
        <f t="shared" si="53"/>
        <v>0</v>
      </c>
      <c r="AM14" s="48">
        <f t="shared" si="53"/>
        <v>5</v>
      </c>
      <c r="AN14" s="51">
        <f t="shared" si="53"/>
        <v>10</v>
      </c>
      <c r="AO14" s="256">
        <f t="shared" si="33"/>
        <v>14.492753623188406</v>
      </c>
      <c r="AP14" s="52">
        <f>AP33</f>
        <v>0</v>
      </c>
      <c r="AQ14" s="48">
        <f>AQ33</f>
        <v>10</v>
      </c>
      <c r="AR14" s="48">
        <f>AR33</f>
        <v>0</v>
      </c>
      <c r="AS14" s="48"/>
      <c r="AT14" s="48">
        <f>AT33</f>
        <v>0</v>
      </c>
      <c r="AU14" s="51">
        <f>AU33</f>
        <v>0</v>
      </c>
      <c r="AV14" s="145">
        <f t="shared" si="34"/>
        <v>0</v>
      </c>
      <c r="AW14" s="52">
        <f>AW33</f>
        <v>0</v>
      </c>
      <c r="AX14" s="48">
        <f>AX33</f>
        <v>0</v>
      </c>
      <c r="AY14" s="51">
        <f>AY33</f>
        <v>0</v>
      </c>
      <c r="AZ14" s="256">
        <f t="shared" si="35"/>
        <v>0</v>
      </c>
      <c r="BA14" s="53">
        <f>BA33</f>
        <v>0</v>
      </c>
      <c r="BB14" s="49">
        <f>BB33</f>
        <v>0</v>
      </c>
      <c r="BC14" s="269">
        <f>BC33</f>
        <v>5</v>
      </c>
      <c r="BD14" s="164">
        <f>BD33</f>
        <v>10</v>
      </c>
      <c r="BE14" s="657" t="s">
        <v>137</v>
      </c>
      <c r="BF14" s="254">
        <f t="shared" ref="BF14:BM14" si="54">BF33</f>
        <v>89</v>
      </c>
      <c r="BG14" s="52">
        <f t="shared" si="54"/>
        <v>0</v>
      </c>
      <c r="BH14" s="48">
        <f t="shared" si="54"/>
        <v>21</v>
      </c>
      <c r="BI14" s="48">
        <f t="shared" si="54"/>
        <v>0</v>
      </c>
      <c r="BJ14" s="48">
        <f t="shared" si="54"/>
        <v>0</v>
      </c>
      <c r="BK14" s="51">
        <f t="shared" si="54"/>
        <v>0</v>
      </c>
      <c r="BL14" s="53">
        <f t="shared" si="54"/>
        <v>0</v>
      </c>
      <c r="BM14" s="48">
        <f t="shared" si="54"/>
        <v>0</v>
      </c>
      <c r="BN14" s="48"/>
      <c r="BO14" s="51">
        <f>BO33</f>
        <v>0</v>
      </c>
      <c r="BP14" s="256">
        <f t="shared" si="37"/>
        <v>0</v>
      </c>
      <c r="BQ14" s="52">
        <f>BQ33</f>
        <v>0</v>
      </c>
      <c r="BR14" s="48">
        <f>BR33</f>
        <v>0</v>
      </c>
      <c r="BS14" s="51">
        <f>BS33</f>
        <v>0</v>
      </c>
      <c r="BT14" s="262">
        <f t="shared" si="38"/>
        <v>0</v>
      </c>
      <c r="BU14" s="52">
        <f t="shared" ref="BU14:BZ14" si="55">BU33</f>
        <v>0</v>
      </c>
      <c r="BV14" s="48">
        <f t="shared" si="55"/>
        <v>0</v>
      </c>
      <c r="BW14" s="48">
        <f t="shared" si="55"/>
        <v>0</v>
      </c>
      <c r="BX14" s="48">
        <f t="shared" si="55"/>
        <v>0</v>
      </c>
      <c r="BY14" s="48">
        <f t="shared" si="55"/>
        <v>0</v>
      </c>
      <c r="BZ14" s="51">
        <f t="shared" si="55"/>
        <v>0</v>
      </c>
      <c r="CA14" s="256">
        <f t="shared" si="5"/>
        <v>0</v>
      </c>
      <c r="CB14" s="45">
        <f>CB33</f>
        <v>0</v>
      </c>
      <c r="CC14" s="84">
        <f>CC33</f>
        <v>0</v>
      </c>
      <c r="CD14" s="164">
        <f>CD33</f>
        <v>0</v>
      </c>
      <c r="CE14" s="101"/>
      <c r="CF14" s="86" t="s">
        <v>137</v>
      </c>
      <c r="CG14" s="254">
        <f t="shared" ref="CG14:CX14" si="56">CG33</f>
        <v>83</v>
      </c>
      <c r="CH14" s="53">
        <f t="shared" si="56"/>
        <v>0</v>
      </c>
      <c r="CI14" s="48">
        <f t="shared" si="56"/>
        <v>4</v>
      </c>
      <c r="CJ14" s="48">
        <f t="shared" si="56"/>
        <v>0</v>
      </c>
      <c r="CK14" s="48">
        <f t="shared" si="56"/>
        <v>0</v>
      </c>
      <c r="CL14" s="48">
        <f t="shared" si="56"/>
        <v>0</v>
      </c>
      <c r="CM14" s="48">
        <f t="shared" si="56"/>
        <v>0</v>
      </c>
      <c r="CN14" s="48">
        <f t="shared" si="56"/>
        <v>0</v>
      </c>
      <c r="CO14" s="48">
        <f t="shared" si="56"/>
        <v>0</v>
      </c>
      <c r="CP14" s="48">
        <f t="shared" si="56"/>
        <v>0</v>
      </c>
      <c r="CQ14" s="48">
        <f t="shared" si="56"/>
        <v>0</v>
      </c>
      <c r="CR14" s="48">
        <f t="shared" si="56"/>
        <v>0</v>
      </c>
      <c r="CS14" s="48">
        <f t="shared" si="56"/>
        <v>0</v>
      </c>
      <c r="CT14" s="48">
        <f t="shared" si="56"/>
        <v>0</v>
      </c>
      <c r="CU14" s="48">
        <f t="shared" si="56"/>
        <v>0</v>
      </c>
      <c r="CV14" s="48">
        <f t="shared" si="56"/>
        <v>0</v>
      </c>
      <c r="CW14" s="48">
        <f t="shared" si="56"/>
        <v>0</v>
      </c>
      <c r="CX14" s="164">
        <f t="shared" si="56"/>
        <v>1</v>
      </c>
      <c r="CY14" s="101"/>
      <c r="CZ14" s="55" t="s">
        <v>137</v>
      </c>
      <c r="DA14" s="47">
        <f t="shared" ref="DA14:DH14" si="57">DA33</f>
        <v>83</v>
      </c>
      <c r="DB14" s="48">
        <f t="shared" si="57"/>
        <v>0</v>
      </c>
      <c r="DC14" s="48">
        <f t="shared" si="57"/>
        <v>3</v>
      </c>
      <c r="DD14" s="48">
        <f t="shared" si="57"/>
        <v>0</v>
      </c>
      <c r="DE14" s="51">
        <f t="shared" si="57"/>
        <v>1</v>
      </c>
      <c r="DF14" s="53">
        <f t="shared" si="57"/>
        <v>1</v>
      </c>
      <c r="DG14" s="48">
        <f t="shared" si="57"/>
        <v>0</v>
      </c>
      <c r="DH14" s="51">
        <f t="shared" si="57"/>
        <v>1</v>
      </c>
      <c r="DI14" s="256">
        <f t="shared" si="9"/>
        <v>1.2048192771084338</v>
      </c>
      <c r="DJ14" s="52">
        <f>DJ33</f>
        <v>0</v>
      </c>
      <c r="DK14" s="48">
        <f>DK33</f>
        <v>0</v>
      </c>
      <c r="DL14" s="51">
        <f>DL33</f>
        <v>0</v>
      </c>
      <c r="DM14" s="256">
        <f t="shared" si="10"/>
        <v>0</v>
      </c>
      <c r="DN14" s="52">
        <f>DN33</f>
        <v>0</v>
      </c>
      <c r="DO14" s="51">
        <f>DO33</f>
        <v>0</v>
      </c>
      <c r="DP14" s="53">
        <f>DP33</f>
        <v>2</v>
      </c>
      <c r="DQ14" s="51">
        <f>DQ33</f>
        <v>1</v>
      </c>
      <c r="DR14" s="256">
        <f t="shared" si="11"/>
        <v>1.2048192771084338</v>
      </c>
      <c r="DS14" s="52">
        <f>DS33</f>
        <v>8</v>
      </c>
      <c r="DT14" s="161">
        <f t="shared" si="12"/>
        <v>9.6385542168674704E-2</v>
      </c>
      <c r="DU14" s="269">
        <f>DU33</f>
        <v>8</v>
      </c>
      <c r="DV14" s="256">
        <f t="shared" si="13"/>
        <v>9.6385542168674704E-2</v>
      </c>
      <c r="DW14" s="164">
        <f>DW33</f>
        <v>2</v>
      </c>
      <c r="DX14" s="101"/>
      <c r="DY14" s="86" t="s">
        <v>137</v>
      </c>
      <c r="DZ14" s="52">
        <f t="shared" ref="DZ14:ER14" si="58">DZ33</f>
        <v>0</v>
      </c>
      <c r="EA14" s="48">
        <f t="shared" si="58"/>
        <v>0</v>
      </c>
      <c r="EB14" s="48">
        <f t="shared" si="58"/>
        <v>0</v>
      </c>
      <c r="EC14" s="48">
        <f t="shared" si="58"/>
        <v>1</v>
      </c>
      <c r="ED14" s="48">
        <f t="shared" si="58"/>
        <v>0</v>
      </c>
      <c r="EE14" s="48">
        <f t="shared" si="58"/>
        <v>1</v>
      </c>
      <c r="EF14" s="48">
        <f t="shared" si="58"/>
        <v>0</v>
      </c>
      <c r="EG14" s="48">
        <f t="shared" si="58"/>
        <v>0</v>
      </c>
      <c r="EH14" s="48">
        <f t="shared" si="58"/>
        <v>0</v>
      </c>
      <c r="EI14" s="48">
        <f t="shared" si="58"/>
        <v>3</v>
      </c>
      <c r="EJ14" s="48">
        <f t="shared" si="58"/>
        <v>0</v>
      </c>
      <c r="EK14" s="48">
        <f t="shared" si="58"/>
        <v>1</v>
      </c>
      <c r="EL14" s="48">
        <f t="shared" si="58"/>
        <v>0</v>
      </c>
      <c r="EM14" s="48">
        <f t="shared" si="58"/>
        <v>0</v>
      </c>
      <c r="EN14" s="48">
        <f t="shared" si="58"/>
        <v>0</v>
      </c>
      <c r="EO14" s="48">
        <f t="shared" si="58"/>
        <v>0</v>
      </c>
      <c r="EP14" s="48">
        <f t="shared" si="58"/>
        <v>0</v>
      </c>
      <c r="EQ14" s="51">
        <f t="shared" si="58"/>
        <v>0</v>
      </c>
      <c r="ER14" s="275">
        <f t="shared" si="58"/>
        <v>88</v>
      </c>
      <c r="ES14" s="272">
        <f t="shared" si="43"/>
        <v>6.8181818181818175</v>
      </c>
      <c r="ET14" s="52">
        <f t="shared" ref="ET14:FQ14" si="59">ET33</f>
        <v>0</v>
      </c>
      <c r="EU14" s="48">
        <f t="shared" si="59"/>
        <v>0</v>
      </c>
      <c r="EV14" s="48">
        <f t="shared" si="59"/>
        <v>1</v>
      </c>
      <c r="EW14" s="48">
        <f t="shared" si="59"/>
        <v>5</v>
      </c>
      <c r="EX14" s="49">
        <f t="shared" si="59"/>
        <v>0</v>
      </c>
      <c r="EY14" s="52">
        <f t="shared" si="59"/>
        <v>1</v>
      </c>
      <c r="EZ14" s="48">
        <f t="shared" si="59"/>
        <v>0</v>
      </c>
      <c r="FA14" s="48">
        <f t="shared" si="59"/>
        <v>0</v>
      </c>
      <c r="FB14" s="52">
        <f t="shared" si="59"/>
        <v>0</v>
      </c>
      <c r="FC14" s="48">
        <f t="shared" si="59"/>
        <v>0</v>
      </c>
      <c r="FD14" s="48">
        <f t="shared" si="59"/>
        <v>0</v>
      </c>
      <c r="FE14" s="48">
        <f t="shared" si="59"/>
        <v>1</v>
      </c>
      <c r="FF14" s="48">
        <f t="shared" si="59"/>
        <v>0</v>
      </c>
      <c r="FG14" s="48">
        <f t="shared" si="59"/>
        <v>1</v>
      </c>
      <c r="FH14" s="48">
        <f t="shared" si="59"/>
        <v>0</v>
      </c>
      <c r="FI14" s="48">
        <f t="shared" si="59"/>
        <v>0</v>
      </c>
      <c r="FJ14" s="48">
        <f t="shared" si="59"/>
        <v>0</v>
      </c>
      <c r="FK14" s="48">
        <f t="shared" si="59"/>
        <v>6</v>
      </c>
      <c r="FL14" s="48">
        <f t="shared" si="59"/>
        <v>1</v>
      </c>
      <c r="FM14" s="48">
        <f t="shared" si="59"/>
        <v>1</v>
      </c>
      <c r="FN14" s="48">
        <f t="shared" si="59"/>
        <v>0</v>
      </c>
      <c r="FO14" s="48">
        <f t="shared" si="59"/>
        <v>0</v>
      </c>
      <c r="FP14" s="48">
        <f t="shared" si="59"/>
        <v>0</v>
      </c>
      <c r="FQ14" s="49">
        <f t="shared" si="59"/>
        <v>0</v>
      </c>
      <c r="FR14" s="101"/>
      <c r="FS14" s="86" t="s">
        <v>137</v>
      </c>
      <c r="FT14" s="243">
        <f>FT33</f>
        <v>718</v>
      </c>
      <c r="FU14" s="279">
        <f t="shared" si="17"/>
        <v>5.5710306406685239</v>
      </c>
      <c r="FV14" s="52">
        <f t="shared" ref="FV14:GG14" si="60">FV33</f>
        <v>2</v>
      </c>
      <c r="FW14" s="48">
        <f t="shared" si="60"/>
        <v>0</v>
      </c>
      <c r="FX14" s="48">
        <f t="shared" si="60"/>
        <v>2</v>
      </c>
      <c r="FY14" s="48">
        <f t="shared" si="60"/>
        <v>7</v>
      </c>
      <c r="FZ14" s="48">
        <f t="shared" si="60"/>
        <v>8</v>
      </c>
      <c r="GA14" s="48">
        <f t="shared" si="60"/>
        <v>9</v>
      </c>
      <c r="GB14" s="48">
        <f t="shared" si="60"/>
        <v>2</v>
      </c>
      <c r="GC14" s="48">
        <f t="shared" si="60"/>
        <v>2</v>
      </c>
      <c r="GD14" s="48">
        <f t="shared" si="60"/>
        <v>5</v>
      </c>
      <c r="GE14" s="51">
        <f t="shared" si="60"/>
        <v>3</v>
      </c>
      <c r="GF14" s="269">
        <f t="shared" si="60"/>
        <v>152</v>
      </c>
      <c r="GG14" s="164">
        <f t="shared" si="60"/>
        <v>930</v>
      </c>
      <c r="GH14" s="282">
        <f t="shared" si="19"/>
        <v>16.344086021505376</v>
      </c>
      <c r="GI14" s="52">
        <f t="shared" ref="GI14:GQ14" si="61">GI33</f>
        <v>5</v>
      </c>
      <c r="GJ14" s="48">
        <f t="shared" si="61"/>
        <v>0</v>
      </c>
      <c r="GK14" s="48">
        <f t="shared" si="61"/>
        <v>2</v>
      </c>
      <c r="GL14" s="48">
        <f t="shared" si="61"/>
        <v>0</v>
      </c>
      <c r="GM14" s="48">
        <f t="shared" si="61"/>
        <v>0</v>
      </c>
      <c r="GN14" s="48">
        <f t="shared" si="61"/>
        <v>0</v>
      </c>
      <c r="GO14" s="48">
        <f t="shared" si="61"/>
        <v>0</v>
      </c>
      <c r="GP14" s="48">
        <f t="shared" si="61"/>
        <v>0</v>
      </c>
      <c r="GQ14" s="49">
        <f t="shared" si="61"/>
        <v>0</v>
      </c>
      <c r="GR14" s="101"/>
      <c r="GS14" s="86" t="s">
        <v>137</v>
      </c>
      <c r="GT14" s="52">
        <f t="shared" ref="GT14:HB14" si="62">GT33</f>
        <v>0</v>
      </c>
      <c r="GU14" s="48">
        <f t="shared" si="62"/>
        <v>0</v>
      </c>
      <c r="GV14" s="48">
        <f t="shared" si="62"/>
        <v>0</v>
      </c>
      <c r="GW14" s="48">
        <f t="shared" si="62"/>
        <v>0</v>
      </c>
      <c r="GX14" s="48">
        <f t="shared" si="62"/>
        <v>0</v>
      </c>
      <c r="GY14" s="48">
        <f t="shared" si="62"/>
        <v>0</v>
      </c>
      <c r="GZ14" s="48">
        <f t="shared" si="62"/>
        <v>0</v>
      </c>
      <c r="HA14" s="49">
        <f t="shared" si="62"/>
        <v>11</v>
      </c>
      <c r="HB14" s="53">
        <f t="shared" si="62"/>
        <v>78</v>
      </c>
      <c r="HC14" s="245">
        <f t="shared" si="20"/>
        <v>0</v>
      </c>
      <c r="HD14" s="53">
        <f t="shared" ref="HD14:HP14" si="63">HD33</f>
        <v>0</v>
      </c>
      <c r="HE14" s="48">
        <f t="shared" si="63"/>
        <v>0</v>
      </c>
      <c r="HF14" s="48">
        <f t="shared" si="63"/>
        <v>0</v>
      </c>
      <c r="HG14" s="48">
        <f t="shared" si="63"/>
        <v>0</v>
      </c>
      <c r="HH14" s="49">
        <f t="shared" si="63"/>
        <v>0</v>
      </c>
      <c r="HI14" s="52">
        <f t="shared" si="63"/>
        <v>0</v>
      </c>
      <c r="HJ14" s="48">
        <f t="shared" si="63"/>
        <v>0</v>
      </c>
      <c r="HK14" s="48">
        <f t="shared" si="63"/>
        <v>0</v>
      </c>
      <c r="HL14" s="48">
        <f t="shared" si="63"/>
        <v>0</v>
      </c>
      <c r="HM14" s="48">
        <f t="shared" si="63"/>
        <v>0</v>
      </c>
      <c r="HN14" s="48">
        <f t="shared" si="63"/>
        <v>0</v>
      </c>
      <c r="HO14" s="48">
        <f t="shared" si="63"/>
        <v>0</v>
      </c>
      <c r="HP14" s="49">
        <f t="shared" si="63"/>
        <v>0</v>
      </c>
      <c r="HQ14" s="101"/>
      <c r="HR14" s="93" t="s">
        <v>137</v>
      </c>
      <c r="HS14" s="53">
        <f t="shared" ref="HS14:IU14" si="64">HS33</f>
        <v>0</v>
      </c>
      <c r="HT14" s="48">
        <f t="shared" si="64"/>
        <v>0</v>
      </c>
      <c r="HU14" s="48">
        <f t="shared" si="64"/>
        <v>0</v>
      </c>
      <c r="HV14" s="48">
        <f t="shared" si="64"/>
        <v>0</v>
      </c>
      <c r="HW14" s="48">
        <f t="shared" si="64"/>
        <v>0</v>
      </c>
      <c r="HX14" s="48">
        <f t="shared" si="64"/>
        <v>0</v>
      </c>
      <c r="HY14" s="48">
        <f t="shared" si="64"/>
        <v>0</v>
      </c>
      <c r="HZ14" s="48">
        <f t="shared" si="64"/>
        <v>0</v>
      </c>
      <c r="IA14" s="48">
        <f t="shared" si="64"/>
        <v>0</v>
      </c>
      <c r="IB14" s="48">
        <f t="shared" si="64"/>
        <v>0</v>
      </c>
      <c r="IC14" s="48">
        <f t="shared" si="64"/>
        <v>0</v>
      </c>
      <c r="ID14" s="48">
        <f t="shared" si="64"/>
        <v>0</v>
      </c>
      <c r="IE14" s="48">
        <f t="shared" si="64"/>
        <v>0</v>
      </c>
      <c r="IF14" s="48">
        <f t="shared" si="64"/>
        <v>0</v>
      </c>
      <c r="IG14" s="49">
        <f t="shared" si="64"/>
        <v>0</v>
      </c>
      <c r="IH14" s="52">
        <f t="shared" si="64"/>
        <v>0</v>
      </c>
      <c r="II14" s="48">
        <f t="shared" si="64"/>
        <v>0</v>
      </c>
      <c r="IJ14" s="51">
        <f t="shared" si="64"/>
        <v>0</v>
      </c>
      <c r="IK14" s="53">
        <f t="shared" si="64"/>
        <v>0</v>
      </c>
      <c r="IL14" s="48">
        <f t="shared" si="64"/>
        <v>0</v>
      </c>
      <c r="IM14" s="49">
        <f t="shared" si="64"/>
        <v>0</v>
      </c>
      <c r="IN14" s="53">
        <f t="shared" si="64"/>
        <v>0</v>
      </c>
      <c r="IO14" s="48">
        <f t="shared" si="64"/>
        <v>0</v>
      </c>
      <c r="IP14" s="49">
        <f t="shared" si="64"/>
        <v>0</v>
      </c>
      <c r="IQ14" s="52">
        <f t="shared" si="64"/>
        <v>2</v>
      </c>
      <c r="IR14" s="48">
        <f t="shared" si="64"/>
        <v>0</v>
      </c>
      <c r="IS14" s="48">
        <f t="shared" si="64"/>
        <v>0</v>
      </c>
      <c r="IT14" s="48">
        <f t="shared" si="64"/>
        <v>0</v>
      </c>
      <c r="IU14" s="48">
        <f t="shared" si="64"/>
        <v>0</v>
      </c>
      <c r="IV14" s="101"/>
      <c r="IW14" s="86" t="s">
        <v>137</v>
      </c>
      <c r="IX14" s="52">
        <f t="shared" ref="IX14:JM14" si="65">IX33</f>
        <v>0</v>
      </c>
      <c r="IY14" s="48">
        <f t="shared" si="65"/>
        <v>0</v>
      </c>
      <c r="IZ14" s="48">
        <f t="shared" si="65"/>
        <v>0</v>
      </c>
      <c r="JA14" s="48">
        <f t="shared" si="65"/>
        <v>0</v>
      </c>
      <c r="JB14" s="51">
        <f t="shared" si="65"/>
        <v>0</v>
      </c>
      <c r="JC14" s="217">
        <f t="shared" si="65"/>
        <v>0</v>
      </c>
      <c r="JD14" s="218">
        <f t="shared" si="65"/>
        <v>0</v>
      </c>
      <c r="JE14" s="218">
        <f t="shared" si="65"/>
        <v>0</v>
      </c>
      <c r="JF14" s="218">
        <f t="shared" si="65"/>
        <v>0</v>
      </c>
      <c r="JG14" s="219">
        <f t="shared" si="65"/>
        <v>2</v>
      </c>
      <c r="JH14" s="217">
        <f t="shared" si="65"/>
        <v>0</v>
      </c>
      <c r="JI14" s="218">
        <f t="shared" si="65"/>
        <v>0</v>
      </c>
      <c r="JJ14" s="218">
        <f t="shared" si="65"/>
        <v>0</v>
      </c>
      <c r="JK14" s="218">
        <f t="shared" si="65"/>
        <v>0</v>
      </c>
      <c r="JL14" s="219">
        <f t="shared" si="65"/>
        <v>2</v>
      </c>
      <c r="JM14" s="217">
        <f t="shared" si="65"/>
        <v>30</v>
      </c>
      <c r="JN14" s="218">
        <f>JN33</f>
        <v>465</v>
      </c>
      <c r="JO14" s="393">
        <f t="shared" si="25"/>
        <v>6.4516129032258061</v>
      </c>
      <c r="JP14" s="53">
        <f t="shared" ref="JP14:KN14" si="66">JP33</f>
        <v>0</v>
      </c>
      <c r="JQ14" s="52">
        <f t="shared" si="66"/>
        <v>0</v>
      </c>
      <c r="JR14" s="49">
        <f t="shared" si="66"/>
        <v>0</v>
      </c>
      <c r="JS14" s="53">
        <f t="shared" si="66"/>
        <v>110</v>
      </c>
      <c r="JT14" s="48">
        <f t="shared" si="66"/>
        <v>0</v>
      </c>
      <c r="JU14" s="48">
        <f t="shared" si="66"/>
        <v>0</v>
      </c>
      <c r="JV14" s="699">
        <f t="shared" si="66"/>
        <v>0</v>
      </c>
      <c r="JW14" s="52">
        <f t="shared" si="66"/>
        <v>7</v>
      </c>
      <c r="JX14" s="48">
        <f t="shared" si="66"/>
        <v>2</v>
      </c>
      <c r="JY14" s="48">
        <f t="shared" si="66"/>
        <v>0</v>
      </c>
      <c r="JZ14" s="700">
        <f t="shared" si="66"/>
        <v>28.571428571428569</v>
      </c>
      <c r="KA14" s="53">
        <f t="shared" si="66"/>
        <v>10</v>
      </c>
      <c r="KB14" s="48">
        <f t="shared" si="66"/>
        <v>0</v>
      </c>
      <c r="KC14" s="48">
        <f t="shared" si="66"/>
        <v>2</v>
      </c>
      <c r="KD14" s="699">
        <f t="shared" si="66"/>
        <v>20</v>
      </c>
      <c r="KE14" s="52">
        <f t="shared" si="66"/>
        <v>0</v>
      </c>
      <c r="KF14" s="48">
        <f t="shared" si="66"/>
        <v>0</v>
      </c>
      <c r="KG14" s="48">
        <f t="shared" si="66"/>
        <v>0</v>
      </c>
      <c r="KH14" s="48">
        <f t="shared" si="66"/>
        <v>0</v>
      </c>
      <c r="KI14" s="51">
        <f t="shared" si="66"/>
        <v>0</v>
      </c>
      <c r="KJ14" s="53">
        <f t="shared" si="66"/>
        <v>4</v>
      </c>
      <c r="KK14" s="48">
        <f t="shared" si="66"/>
        <v>0</v>
      </c>
      <c r="KL14" s="48">
        <f t="shared" si="66"/>
        <v>0</v>
      </c>
      <c r="KM14" s="48">
        <f t="shared" si="66"/>
        <v>0</v>
      </c>
      <c r="KN14" s="49">
        <f t="shared" si="66"/>
        <v>0</v>
      </c>
    </row>
    <row r="15" spans="1:300" s="96" customFormat="1" ht="25.5" customHeight="1" x14ac:dyDescent="0.3">
      <c r="A15" s="45"/>
      <c r="B15" s="46" t="s">
        <v>138</v>
      </c>
      <c r="C15" s="47">
        <f>C40+C42+C43</f>
        <v>55</v>
      </c>
      <c r="D15" s="48">
        <f>D40+D42+D43</f>
        <v>0</v>
      </c>
      <c r="E15" s="48">
        <f>E40+E42+E43</f>
        <v>0</v>
      </c>
      <c r="F15" s="51">
        <f>F40+F42+F43</f>
        <v>0</v>
      </c>
      <c r="G15" s="142">
        <f t="shared" si="28"/>
        <v>0</v>
      </c>
      <c r="H15" s="52">
        <f>H40+H42+H43</f>
        <v>0</v>
      </c>
      <c r="I15" s="51">
        <f>I40+I42+I43</f>
        <v>0</v>
      </c>
      <c r="J15" s="53">
        <f>J40+J42+J43</f>
        <v>5</v>
      </c>
      <c r="K15" s="48">
        <f>K40+K42+K43</f>
        <v>3</v>
      </c>
      <c r="L15" s="51">
        <f>L40+L42+L43</f>
        <v>2</v>
      </c>
      <c r="M15" s="143">
        <f t="shared" si="1"/>
        <v>3.6363636363636362</v>
      </c>
      <c r="N15" s="53">
        <f>N40+N42+N43</f>
        <v>5</v>
      </c>
      <c r="O15" s="48">
        <f>O40+O42+O43</f>
        <v>3</v>
      </c>
      <c r="P15" s="51">
        <f>P40+P42+P43</f>
        <v>2</v>
      </c>
      <c r="Q15" s="145">
        <f t="shared" si="29"/>
        <v>3.6363636363636362</v>
      </c>
      <c r="R15" s="52">
        <f t="shared" ref="R15:Z15" si="67">R40+R42+R43</f>
        <v>5</v>
      </c>
      <c r="S15" s="51">
        <f t="shared" si="67"/>
        <v>3</v>
      </c>
      <c r="T15" s="53">
        <f t="shared" si="67"/>
        <v>5</v>
      </c>
      <c r="U15" s="49">
        <f t="shared" si="67"/>
        <v>3</v>
      </c>
      <c r="V15" s="52">
        <f t="shared" si="67"/>
        <v>6</v>
      </c>
      <c r="W15" s="51">
        <f t="shared" si="67"/>
        <v>10</v>
      </c>
      <c r="X15" s="53">
        <f t="shared" si="67"/>
        <v>0</v>
      </c>
      <c r="Y15" s="48">
        <f t="shared" si="67"/>
        <v>0</v>
      </c>
      <c r="Z15" s="49">
        <f t="shared" si="67"/>
        <v>0</v>
      </c>
      <c r="AA15" s="101"/>
      <c r="AB15" s="92" t="s">
        <v>138</v>
      </c>
      <c r="AC15" s="254">
        <f>AC40+AC42+AC43</f>
        <v>75</v>
      </c>
      <c r="AD15" s="269">
        <f>AD40+AD42+AD43</f>
        <v>3</v>
      </c>
      <c r="AE15" s="256">
        <f t="shared" si="31"/>
        <v>4</v>
      </c>
      <c r="AF15" s="52">
        <f t="shared" ref="AF15:AN15" si="68">AF40+AF42+AF43</f>
        <v>3</v>
      </c>
      <c r="AG15" s="48">
        <f t="shared" si="68"/>
        <v>3</v>
      </c>
      <c r="AH15" s="48">
        <f t="shared" si="68"/>
        <v>0</v>
      </c>
      <c r="AI15" s="48">
        <f t="shared" si="68"/>
        <v>0</v>
      </c>
      <c r="AJ15" s="48">
        <f t="shared" si="68"/>
        <v>8</v>
      </c>
      <c r="AK15" s="48">
        <f t="shared" si="68"/>
        <v>0</v>
      </c>
      <c r="AL15" s="48">
        <f t="shared" si="68"/>
        <v>0</v>
      </c>
      <c r="AM15" s="48">
        <f t="shared" si="68"/>
        <v>5</v>
      </c>
      <c r="AN15" s="51">
        <f t="shared" si="68"/>
        <v>6</v>
      </c>
      <c r="AO15" s="256">
        <f t="shared" si="33"/>
        <v>8</v>
      </c>
      <c r="AP15" s="52">
        <f>AP40+AP42+AP43</f>
        <v>0</v>
      </c>
      <c r="AQ15" s="48">
        <f>AQ40+AQ42+AQ43</f>
        <v>6</v>
      </c>
      <c r="AR15" s="48">
        <f>AR40+AR42+AR43</f>
        <v>0</v>
      </c>
      <c r="AS15" s="48"/>
      <c r="AT15" s="48">
        <f>AT40+AT42+AT43</f>
        <v>0</v>
      </c>
      <c r="AU15" s="51">
        <f>AU40+AU42+AU43</f>
        <v>0</v>
      </c>
      <c r="AV15" s="145">
        <f t="shared" si="34"/>
        <v>0</v>
      </c>
      <c r="AW15" s="52">
        <f>AW40+AW42+AW43</f>
        <v>0</v>
      </c>
      <c r="AX15" s="48">
        <f>AX40+AX42+AX43</f>
        <v>0</v>
      </c>
      <c r="AY15" s="51">
        <f>AY40+AY42+AY43</f>
        <v>0</v>
      </c>
      <c r="AZ15" s="256">
        <f t="shared" si="35"/>
        <v>0</v>
      </c>
      <c r="BA15" s="53">
        <f>BA40+BA42+BA43</f>
        <v>0</v>
      </c>
      <c r="BB15" s="49">
        <f>BB40+BB42+BB43</f>
        <v>0</v>
      </c>
      <c r="BC15" s="269">
        <f>BC40+BC42+BC43</f>
        <v>5</v>
      </c>
      <c r="BD15" s="164">
        <f>BD40+BD42+BD43</f>
        <v>6</v>
      </c>
      <c r="BE15" s="656" t="s">
        <v>138</v>
      </c>
      <c r="BF15" s="254">
        <f t="shared" ref="BF15:BM15" si="69">BF40+BF42+BF43</f>
        <v>81</v>
      </c>
      <c r="BG15" s="52">
        <f t="shared" si="69"/>
        <v>0</v>
      </c>
      <c r="BH15" s="48">
        <f t="shared" si="69"/>
        <v>6</v>
      </c>
      <c r="BI15" s="48">
        <f t="shared" si="69"/>
        <v>0</v>
      </c>
      <c r="BJ15" s="48">
        <f t="shared" si="69"/>
        <v>0</v>
      </c>
      <c r="BK15" s="51">
        <f t="shared" si="69"/>
        <v>0</v>
      </c>
      <c r="BL15" s="53">
        <f t="shared" si="69"/>
        <v>0</v>
      </c>
      <c r="BM15" s="48">
        <f t="shared" si="69"/>
        <v>0</v>
      </c>
      <c r="BN15" s="48"/>
      <c r="BO15" s="51">
        <f>BO40+BO42+BO43</f>
        <v>0</v>
      </c>
      <c r="BP15" s="256">
        <f t="shared" si="37"/>
        <v>0</v>
      </c>
      <c r="BQ15" s="52">
        <f>BQ40+BQ42+BQ43</f>
        <v>0</v>
      </c>
      <c r="BR15" s="48">
        <f>BR40+BR42+BR43</f>
        <v>0</v>
      </c>
      <c r="BS15" s="51">
        <f>BS40+BS42+BS43</f>
        <v>0</v>
      </c>
      <c r="BT15" s="262">
        <f t="shared" si="38"/>
        <v>0</v>
      </c>
      <c r="BU15" s="52">
        <f t="shared" ref="BU15:BZ15" si="70">BU40+BU42+BU43</f>
        <v>0</v>
      </c>
      <c r="BV15" s="48">
        <f t="shared" si="70"/>
        <v>0</v>
      </c>
      <c r="BW15" s="48">
        <f t="shared" si="70"/>
        <v>0</v>
      </c>
      <c r="BX15" s="48">
        <f t="shared" si="70"/>
        <v>0</v>
      </c>
      <c r="BY15" s="48">
        <f t="shared" si="70"/>
        <v>0</v>
      </c>
      <c r="BZ15" s="51">
        <f t="shared" si="70"/>
        <v>0</v>
      </c>
      <c r="CA15" s="256">
        <f t="shared" si="5"/>
        <v>0</v>
      </c>
      <c r="CB15" s="45">
        <f>CB40+CB42+CB43</f>
        <v>0</v>
      </c>
      <c r="CC15" s="84">
        <f>CC40+CC42+CC43</f>
        <v>0</v>
      </c>
      <c r="CD15" s="164">
        <f>CD40+CD42+CD43</f>
        <v>0</v>
      </c>
      <c r="CE15" s="101"/>
      <c r="CF15" s="85" t="s">
        <v>138</v>
      </c>
      <c r="CG15" s="254">
        <f t="shared" ref="CG15:CX15" si="71">CG40+CG42+CG43</f>
        <v>99</v>
      </c>
      <c r="CH15" s="53">
        <f t="shared" si="71"/>
        <v>0</v>
      </c>
      <c r="CI15" s="48">
        <f t="shared" si="71"/>
        <v>3</v>
      </c>
      <c r="CJ15" s="48">
        <f t="shared" si="71"/>
        <v>0</v>
      </c>
      <c r="CK15" s="48">
        <f t="shared" si="71"/>
        <v>0</v>
      </c>
      <c r="CL15" s="48">
        <f t="shared" si="71"/>
        <v>1</v>
      </c>
      <c r="CM15" s="48">
        <f t="shared" si="71"/>
        <v>0</v>
      </c>
      <c r="CN15" s="48">
        <f t="shared" si="71"/>
        <v>0</v>
      </c>
      <c r="CO15" s="48">
        <f t="shared" si="71"/>
        <v>0</v>
      </c>
      <c r="CP15" s="48">
        <f t="shared" si="71"/>
        <v>0</v>
      </c>
      <c r="CQ15" s="48">
        <f t="shared" si="71"/>
        <v>0</v>
      </c>
      <c r="CR15" s="48">
        <f t="shared" si="71"/>
        <v>0</v>
      </c>
      <c r="CS15" s="48">
        <f t="shared" si="71"/>
        <v>0</v>
      </c>
      <c r="CT15" s="48">
        <f t="shared" si="71"/>
        <v>0</v>
      </c>
      <c r="CU15" s="48">
        <f t="shared" si="71"/>
        <v>0</v>
      </c>
      <c r="CV15" s="48">
        <f t="shared" si="71"/>
        <v>0</v>
      </c>
      <c r="CW15" s="48">
        <f t="shared" si="71"/>
        <v>0</v>
      </c>
      <c r="CX15" s="164">
        <f t="shared" si="71"/>
        <v>2</v>
      </c>
      <c r="CY15" s="101"/>
      <c r="CZ15" s="50" t="s">
        <v>138</v>
      </c>
      <c r="DA15" s="47">
        <f t="shared" ref="DA15:DH15" si="72">DA40+DA42+DA43</f>
        <v>101</v>
      </c>
      <c r="DB15" s="48">
        <f t="shared" si="72"/>
        <v>0</v>
      </c>
      <c r="DC15" s="48">
        <f t="shared" si="72"/>
        <v>0</v>
      </c>
      <c r="DD15" s="48">
        <f t="shared" si="72"/>
        <v>0</v>
      </c>
      <c r="DE15" s="51">
        <f t="shared" si="72"/>
        <v>0</v>
      </c>
      <c r="DF15" s="53">
        <f t="shared" si="72"/>
        <v>0</v>
      </c>
      <c r="DG15" s="48">
        <f t="shared" si="72"/>
        <v>0</v>
      </c>
      <c r="DH15" s="51">
        <f t="shared" si="72"/>
        <v>1</v>
      </c>
      <c r="DI15" s="256">
        <f t="shared" si="9"/>
        <v>0.99009900990099009</v>
      </c>
      <c r="DJ15" s="52">
        <f>DJ40+DJ42+DJ43</f>
        <v>0</v>
      </c>
      <c r="DK15" s="48">
        <f>DK40+DK42+DK43</f>
        <v>0</v>
      </c>
      <c r="DL15" s="51">
        <f>DL40+DL42+DL43</f>
        <v>0</v>
      </c>
      <c r="DM15" s="256">
        <f t="shared" si="10"/>
        <v>0</v>
      </c>
      <c r="DN15" s="52">
        <f>DN40+DN42+DN43</f>
        <v>0</v>
      </c>
      <c r="DO15" s="51">
        <f>DO40+DO42+DO43</f>
        <v>0</v>
      </c>
      <c r="DP15" s="53">
        <f>DP40+DP42+DP43</f>
        <v>0</v>
      </c>
      <c r="DQ15" s="51">
        <f>DQ40+DQ42+DQ43</f>
        <v>0</v>
      </c>
      <c r="DR15" s="256">
        <f t="shared" si="11"/>
        <v>0</v>
      </c>
      <c r="DS15" s="52">
        <f>DS40+DS42+DS43</f>
        <v>5</v>
      </c>
      <c r="DT15" s="161">
        <f t="shared" si="12"/>
        <v>4.9504950495049507E-2</v>
      </c>
      <c r="DU15" s="269">
        <f>DU40+DU42+DU43</f>
        <v>5</v>
      </c>
      <c r="DV15" s="256">
        <f t="shared" si="13"/>
        <v>4.9504950495049507E-2</v>
      </c>
      <c r="DW15" s="164">
        <f>DW40+DW42+DW43</f>
        <v>0</v>
      </c>
      <c r="DX15" s="101"/>
      <c r="DY15" s="85" t="s">
        <v>138</v>
      </c>
      <c r="DZ15" s="52">
        <f t="shared" ref="DZ15:ER15" si="73">DZ40+DZ42+DZ43</f>
        <v>0</v>
      </c>
      <c r="EA15" s="48">
        <f t="shared" si="73"/>
        <v>0</v>
      </c>
      <c r="EB15" s="48">
        <f t="shared" si="73"/>
        <v>0</v>
      </c>
      <c r="EC15" s="48">
        <f t="shared" si="73"/>
        <v>0</v>
      </c>
      <c r="ED15" s="48">
        <f t="shared" si="73"/>
        <v>0</v>
      </c>
      <c r="EE15" s="48">
        <f t="shared" si="73"/>
        <v>0</v>
      </c>
      <c r="EF15" s="48">
        <f t="shared" si="73"/>
        <v>0</v>
      </c>
      <c r="EG15" s="48">
        <f t="shared" si="73"/>
        <v>0</v>
      </c>
      <c r="EH15" s="48">
        <f t="shared" si="73"/>
        <v>1</v>
      </c>
      <c r="EI15" s="48">
        <f t="shared" si="73"/>
        <v>0</v>
      </c>
      <c r="EJ15" s="48">
        <f t="shared" si="73"/>
        <v>0</v>
      </c>
      <c r="EK15" s="48">
        <f t="shared" si="73"/>
        <v>0</v>
      </c>
      <c r="EL15" s="48">
        <f t="shared" si="73"/>
        <v>0</v>
      </c>
      <c r="EM15" s="48">
        <f t="shared" si="73"/>
        <v>0</v>
      </c>
      <c r="EN15" s="48">
        <f t="shared" si="73"/>
        <v>0</v>
      </c>
      <c r="EO15" s="48">
        <f t="shared" si="73"/>
        <v>0</v>
      </c>
      <c r="EP15" s="48">
        <f t="shared" si="73"/>
        <v>0</v>
      </c>
      <c r="EQ15" s="51">
        <f t="shared" si="73"/>
        <v>0</v>
      </c>
      <c r="ER15" s="275">
        <f t="shared" si="73"/>
        <v>72</v>
      </c>
      <c r="ES15" s="272">
        <f t="shared" si="43"/>
        <v>2.7777777777777777</v>
      </c>
      <c r="ET15" s="52">
        <f t="shared" ref="ET15:FQ15" si="74">ET40+ET42+ET43</f>
        <v>0</v>
      </c>
      <c r="EU15" s="48">
        <f t="shared" si="74"/>
        <v>0</v>
      </c>
      <c r="EV15" s="48">
        <f t="shared" si="74"/>
        <v>1</v>
      </c>
      <c r="EW15" s="48">
        <f t="shared" si="74"/>
        <v>1</v>
      </c>
      <c r="EX15" s="49">
        <f t="shared" si="74"/>
        <v>0</v>
      </c>
      <c r="EY15" s="52">
        <f t="shared" si="74"/>
        <v>0</v>
      </c>
      <c r="EZ15" s="48">
        <f t="shared" si="74"/>
        <v>0</v>
      </c>
      <c r="FA15" s="48">
        <f t="shared" si="74"/>
        <v>0</v>
      </c>
      <c r="FB15" s="52">
        <f t="shared" si="74"/>
        <v>0</v>
      </c>
      <c r="FC15" s="48">
        <f t="shared" si="74"/>
        <v>0</v>
      </c>
      <c r="FD15" s="48">
        <f t="shared" si="74"/>
        <v>0</v>
      </c>
      <c r="FE15" s="48">
        <f t="shared" si="74"/>
        <v>0</v>
      </c>
      <c r="FF15" s="48">
        <f t="shared" si="74"/>
        <v>0</v>
      </c>
      <c r="FG15" s="48">
        <f t="shared" si="74"/>
        <v>0</v>
      </c>
      <c r="FH15" s="48">
        <f t="shared" si="74"/>
        <v>0</v>
      </c>
      <c r="FI15" s="48">
        <f t="shared" si="74"/>
        <v>0</v>
      </c>
      <c r="FJ15" s="48">
        <f t="shared" si="74"/>
        <v>0</v>
      </c>
      <c r="FK15" s="48">
        <f t="shared" si="74"/>
        <v>0</v>
      </c>
      <c r="FL15" s="48">
        <f t="shared" si="74"/>
        <v>0</v>
      </c>
      <c r="FM15" s="48">
        <f t="shared" si="74"/>
        <v>0</v>
      </c>
      <c r="FN15" s="48">
        <f t="shared" si="74"/>
        <v>0</v>
      </c>
      <c r="FO15" s="48">
        <f t="shared" si="74"/>
        <v>0</v>
      </c>
      <c r="FP15" s="48">
        <f t="shared" si="74"/>
        <v>0</v>
      </c>
      <c r="FQ15" s="49">
        <f t="shared" si="74"/>
        <v>0</v>
      </c>
      <c r="FR15" s="101"/>
      <c r="FS15" s="85" t="s">
        <v>138</v>
      </c>
      <c r="FT15" s="243">
        <f>FT40+FT42+FT43</f>
        <v>719</v>
      </c>
      <c r="FU15" s="279">
        <f t="shared" si="17"/>
        <v>1.3908205841446455</v>
      </c>
      <c r="FV15" s="52">
        <f t="shared" ref="FV15:GG15" si="75">FV40+FV42+FV43</f>
        <v>0</v>
      </c>
      <c r="FW15" s="48">
        <f t="shared" si="75"/>
        <v>0</v>
      </c>
      <c r="FX15" s="48">
        <f t="shared" si="75"/>
        <v>0</v>
      </c>
      <c r="FY15" s="48">
        <f t="shared" si="75"/>
        <v>1</v>
      </c>
      <c r="FZ15" s="48">
        <f t="shared" si="75"/>
        <v>3</v>
      </c>
      <c r="GA15" s="48">
        <f t="shared" si="75"/>
        <v>0</v>
      </c>
      <c r="GB15" s="48">
        <f t="shared" si="75"/>
        <v>0</v>
      </c>
      <c r="GC15" s="48">
        <f t="shared" si="75"/>
        <v>1</v>
      </c>
      <c r="GD15" s="48">
        <f t="shared" si="75"/>
        <v>2</v>
      </c>
      <c r="GE15" s="51">
        <f t="shared" si="75"/>
        <v>3</v>
      </c>
      <c r="GF15" s="269">
        <f t="shared" si="75"/>
        <v>43</v>
      </c>
      <c r="GG15" s="164">
        <f t="shared" si="75"/>
        <v>823</v>
      </c>
      <c r="GH15" s="282">
        <f t="shared" si="19"/>
        <v>5.2247873633049817</v>
      </c>
      <c r="GI15" s="52">
        <f t="shared" ref="GI15:GQ15" si="76">GI40+GI42+GI43</f>
        <v>0</v>
      </c>
      <c r="GJ15" s="48">
        <f t="shared" si="76"/>
        <v>0</v>
      </c>
      <c r="GK15" s="48">
        <f t="shared" si="76"/>
        <v>2</v>
      </c>
      <c r="GL15" s="48">
        <f t="shared" si="76"/>
        <v>0</v>
      </c>
      <c r="GM15" s="48">
        <f t="shared" si="76"/>
        <v>1</v>
      </c>
      <c r="GN15" s="48">
        <f t="shared" si="76"/>
        <v>0</v>
      </c>
      <c r="GO15" s="48">
        <f t="shared" si="76"/>
        <v>0</v>
      </c>
      <c r="GP15" s="48">
        <f t="shared" si="76"/>
        <v>0</v>
      </c>
      <c r="GQ15" s="49">
        <f t="shared" si="76"/>
        <v>0</v>
      </c>
      <c r="GR15" s="101"/>
      <c r="GS15" s="85" t="s">
        <v>138</v>
      </c>
      <c r="GT15" s="52">
        <f t="shared" ref="GT15:HB15" si="77">GT40+GT42+GT43</f>
        <v>0</v>
      </c>
      <c r="GU15" s="48">
        <f t="shared" si="77"/>
        <v>0</v>
      </c>
      <c r="GV15" s="48">
        <f t="shared" si="77"/>
        <v>0</v>
      </c>
      <c r="GW15" s="48">
        <f t="shared" si="77"/>
        <v>0</v>
      </c>
      <c r="GX15" s="48">
        <f t="shared" si="77"/>
        <v>0</v>
      </c>
      <c r="GY15" s="48">
        <f t="shared" si="77"/>
        <v>0</v>
      </c>
      <c r="GZ15" s="48">
        <f t="shared" si="77"/>
        <v>0</v>
      </c>
      <c r="HA15" s="49">
        <f t="shared" si="77"/>
        <v>6</v>
      </c>
      <c r="HB15" s="53">
        <f t="shared" si="77"/>
        <v>68</v>
      </c>
      <c r="HC15" s="245">
        <f t="shared" si="20"/>
        <v>0</v>
      </c>
      <c r="HD15" s="53">
        <f t="shared" ref="HD15:HP15" si="78">HD40+HD42+HD43</f>
        <v>0</v>
      </c>
      <c r="HE15" s="48">
        <f t="shared" si="78"/>
        <v>0</v>
      </c>
      <c r="HF15" s="48">
        <f t="shared" si="78"/>
        <v>0</v>
      </c>
      <c r="HG15" s="48">
        <f t="shared" si="78"/>
        <v>0</v>
      </c>
      <c r="HH15" s="49">
        <f t="shared" si="78"/>
        <v>0</v>
      </c>
      <c r="HI15" s="52">
        <f t="shared" si="78"/>
        <v>0</v>
      </c>
      <c r="HJ15" s="48">
        <f t="shared" si="78"/>
        <v>0</v>
      </c>
      <c r="HK15" s="48">
        <f t="shared" si="78"/>
        <v>0</v>
      </c>
      <c r="HL15" s="48">
        <f t="shared" si="78"/>
        <v>0</v>
      </c>
      <c r="HM15" s="48">
        <f t="shared" si="78"/>
        <v>0</v>
      </c>
      <c r="HN15" s="48">
        <f t="shared" si="78"/>
        <v>0</v>
      </c>
      <c r="HO15" s="48">
        <f t="shared" si="78"/>
        <v>0</v>
      </c>
      <c r="HP15" s="49">
        <f t="shared" si="78"/>
        <v>0</v>
      </c>
      <c r="HQ15" s="101"/>
      <c r="HR15" s="92" t="s">
        <v>138</v>
      </c>
      <c r="HS15" s="53">
        <f t="shared" ref="HS15:IU15" si="79">HS40+HS42+HS43</f>
        <v>0</v>
      </c>
      <c r="HT15" s="48">
        <f t="shared" si="79"/>
        <v>0</v>
      </c>
      <c r="HU15" s="48">
        <f t="shared" si="79"/>
        <v>0</v>
      </c>
      <c r="HV15" s="48">
        <f t="shared" si="79"/>
        <v>0</v>
      </c>
      <c r="HW15" s="48">
        <f t="shared" si="79"/>
        <v>0</v>
      </c>
      <c r="HX15" s="48">
        <f t="shared" si="79"/>
        <v>0</v>
      </c>
      <c r="HY15" s="48">
        <f t="shared" si="79"/>
        <v>0</v>
      </c>
      <c r="HZ15" s="48">
        <f t="shared" si="79"/>
        <v>0</v>
      </c>
      <c r="IA15" s="48">
        <f t="shared" si="79"/>
        <v>0</v>
      </c>
      <c r="IB15" s="48">
        <f t="shared" si="79"/>
        <v>0</v>
      </c>
      <c r="IC15" s="48">
        <f t="shared" si="79"/>
        <v>0</v>
      </c>
      <c r="ID15" s="48">
        <f t="shared" si="79"/>
        <v>1</v>
      </c>
      <c r="IE15" s="48">
        <f t="shared" si="79"/>
        <v>0</v>
      </c>
      <c r="IF15" s="48">
        <f t="shared" si="79"/>
        <v>0</v>
      </c>
      <c r="IG15" s="49">
        <f t="shared" si="79"/>
        <v>0</v>
      </c>
      <c r="IH15" s="52">
        <f t="shared" si="79"/>
        <v>0</v>
      </c>
      <c r="II15" s="48">
        <f t="shared" si="79"/>
        <v>0</v>
      </c>
      <c r="IJ15" s="51">
        <f t="shared" si="79"/>
        <v>1</v>
      </c>
      <c r="IK15" s="53">
        <f t="shared" si="79"/>
        <v>0</v>
      </c>
      <c r="IL15" s="48">
        <f t="shared" si="79"/>
        <v>0</v>
      </c>
      <c r="IM15" s="49">
        <f t="shared" si="79"/>
        <v>0</v>
      </c>
      <c r="IN15" s="53">
        <f t="shared" si="79"/>
        <v>0</v>
      </c>
      <c r="IO15" s="48">
        <f t="shared" si="79"/>
        <v>0</v>
      </c>
      <c r="IP15" s="49">
        <f t="shared" si="79"/>
        <v>0</v>
      </c>
      <c r="IQ15" s="52">
        <f t="shared" si="79"/>
        <v>0</v>
      </c>
      <c r="IR15" s="48">
        <f t="shared" si="79"/>
        <v>0</v>
      </c>
      <c r="IS15" s="48">
        <f t="shared" si="79"/>
        <v>0</v>
      </c>
      <c r="IT15" s="48">
        <f t="shared" si="79"/>
        <v>0</v>
      </c>
      <c r="IU15" s="48">
        <f t="shared" si="79"/>
        <v>0</v>
      </c>
      <c r="IV15" s="101"/>
      <c r="IW15" s="85" t="s">
        <v>138</v>
      </c>
      <c r="IX15" s="52">
        <f t="shared" ref="IX15:JM15" si="80">IX40+IX42+IX43</f>
        <v>0</v>
      </c>
      <c r="IY15" s="48">
        <f t="shared" si="80"/>
        <v>0</v>
      </c>
      <c r="IZ15" s="48">
        <f t="shared" si="80"/>
        <v>0</v>
      </c>
      <c r="JA15" s="48">
        <f t="shared" si="80"/>
        <v>0</v>
      </c>
      <c r="JB15" s="51">
        <f t="shared" si="80"/>
        <v>0</v>
      </c>
      <c r="JC15" s="217">
        <f t="shared" si="80"/>
        <v>0</v>
      </c>
      <c r="JD15" s="218">
        <f t="shared" si="80"/>
        <v>0</v>
      </c>
      <c r="JE15" s="218">
        <f t="shared" si="80"/>
        <v>0</v>
      </c>
      <c r="JF15" s="218">
        <f t="shared" si="80"/>
        <v>0</v>
      </c>
      <c r="JG15" s="219">
        <f t="shared" si="80"/>
        <v>0</v>
      </c>
      <c r="JH15" s="217">
        <f t="shared" si="80"/>
        <v>0</v>
      </c>
      <c r="JI15" s="218">
        <f t="shared" si="80"/>
        <v>0</v>
      </c>
      <c r="JJ15" s="218">
        <f t="shared" si="80"/>
        <v>0</v>
      </c>
      <c r="JK15" s="218">
        <f t="shared" si="80"/>
        <v>0</v>
      </c>
      <c r="JL15" s="219">
        <f t="shared" si="80"/>
        <v>0</v>
      </c>
      <c r="JM15" s="217">
        <f t="shared" si="80"/>
        <v>10</v>
      </c>
      <c r="JN15" s="218">
        <f>JN40+JN42+JN43</f>
        <v>412</v>
      </c>
      <c r="JO15" s="393">
        <f t="shared" si="25"/>
        <v>2.4271844660194173</v>
      </c>
      <c r="JP15" s="53">
        <f t="shared" ref="JP15:KN15" si="81">JP40+JP42+JP43</f>
        <v>0</v>
      </c>
      <c r="JQ15" s="52">
        <f t="shared" si="81"/>
        <v>0</v>
      </c>
      <c r="JR15" s="49">
        <f t="shared" si="81"/>
        <v>0</v>
      </c>
      <c r="JS15" s="53">
        <f t="shared" si="81"/>
        <v>87</v>
      </c>
      <c r="JT15" s="48">
        <f t="shared" si="81"/>
        <v>6</v>
      </c>
      <c r="JU15" s="48">
        <f t="shared" si="81"/>
        <v>4</v>
      </c>
      <c r="JV15" s="699">
        <f t="shared" si="81"/>
        <v>44.252873563218387</v>
      </c>
      <c r="JW15" s="52">
        <f t="shared" si="81"/>
        <v>59</v>
      </c>
      <c r="JX15" s="48">
        <f t="shared" si="81"/>
        <v>3</v>
      </c>
      <c r="JY15" s="48">
        <f t="shared" si="81"/>
        <v>4</v>
      </c>
      <c r="JZ15" s="700">
        <f t="shared" si="81"/>
        <v>36.84210526315789</v>
      </c>
      <c r="KA15" s="53">
        <f t="shared" si="81"/>
        <v>77</v>
      </c>
      <c r="KB15" s="48">
        <f t="shared" si="81"/>
        <v>6</v>
      </c>
      <c r="KC15" s="48">
        <f t="shared" si="81"/>
        <v>14</v>
      </c>
      <c r="KD15" s="699">
        <f t="shared" si="81"/>
        <v>78.439024390243901</v>
      </c>
      <c r="KE15" s="52">
        <f t="shared" si="81"/>
        <v>0</v>
      </c>
      <c r="KF15" s="48">
        <f t="shared" si="81"/>
        <v>0</v>
      </c>
      <c r="KG15" s="48">
        <f t="shared" si="81"/>
        <v>0</v>
      </c>
      <c r="KH15" s="48">
        <f t="shared" si="81"/>
        <v>0</v>
      </c>
      <c r="KI15" s="51">
        <f t="shared" si="81"/>
        <v>0</v>
      </c>
      <c r="KJ15" s="53">
        <f t="shared" si="81"/>
        <v>0</v>
      </c>
      <c r="KK15" s="48">
        <f t="shared" si="81"/>
        <v>1</v>
      </c>
      <c r="KL15" s="48">
        <f t="shared" si="81"/>
        <v>0</v>
      </c>
      <c r="KM15" s="48">
        <f t="shared" si="81"/>
        <v>0</v>
      </c>
      <c r="KN15" s="49">
        <f t="shared" si="81"/>
        <v>0</v>
      </c>
    </row>
    <row r="16" spans="1:300" s="96" customFormat="1" ht="25.5" customHeight="1" x14ac:dyDescent="0.3">
      <c r="A16" s="45"/>
      <c r="B16" s="54" t="s">
        <v>139</v>
      </c>
      <c r="C16" s="47">
        <f>C30+C29</f>
        <v>62</v>
      </c>
      <c r="D16" s="48">
        <f>D30+D29</f>
        <v>2</v>
      </c>
      <c r="E16" s="48">
        <f>E30+E29</f>
        <v>0</v>
      </c>
      <c r="F16" s="51">
        <f>F30+F29</f>
        <v>0</v>
      </c>
      <c r="G16" s="142">
        <f t="shared" si="28"/>
        <v>3.225806451612903</v>
      </c>
      <c r="H16" s="52">
        <f>H30+H29</f>
        <v>2</v>
      </c>
      <c r="I16" s="51">
        <f>I30+I29</f>
        <v>0</v>
      </c>
      <c r="J16" s="53">
        <f>J30+J29</f>
        <v>8</v>
      </c>
      <c r="K16" s="48">
        <f>K30+K29</f>
        <v>6</v>
      </c>
      <c r="L16" s="51">
        <f>L30+L29</f>
        <v>4</v>
      </c>
      <c r="M16" s="143">
        <f t="shared" si="1"/>
        <v>6.4516129032258061</v>
      </c>
      <c r="N16" s="53">
        <f>N30+N29</f>
        <v>8</v>
      </c>
      <c r="O16" s="48">
        <f>O30+O29</f>
        <v>6</v>
      </c>
      <c r="P16" s="51">
        <f>P30+P29</f>
        <v>4</v>
      </c>
      <c r="Q16" s="145">
        <f t="shared" si="29"/>
        <v>6.4516129032258061</v>
      </c>
      <c r="R16" s="52">
        <f t="shared" ref="R16:Z16" si="82">R30+R29</f>
        <v>8</v>
      </c>
      <c r="S16" s="51">
        <f t="shared" si="82"/>
        <v>6</v>
      </c>
      <c r="T16" s="53">
        <f t="shared" si="82"/>
        <v>8</v>
      </c>
      <c r="U16" s="49">
        <f t="shared" si="82"/>
        <v>6</v>
      </c>
      <c r="V16" s="52">
        <f t="shared" si="82"/>
        <v>9</v>
      </c>
      <c r="W16" s="51">
        <f t="shared" si="82"/>
        <v>3</v>
      </c>
      <c r="X16" s="53">
        <f t="shared" si="82"/>
        <v>0</v>
      </c>
      <c r="Y16" s="48">
        <f t="shared" si="82"/>
        <v>0</v>
      </c>
      <c r="Z16" s="49">
        <f t="shared" si="82"/>
        <v>0</v>
      </c>
      <c r="AA16" s="101"/>
      <c r="AB16" s="93" t="s">
        <v>139</v>
      </c>
      <c r="AC16" s="254">
        <f>AC30+AC29</f>
        <v>80</v>
      </c>
      <c r="AD16" s="269">
        <f>AD30+AD29</f>
        <v>2</v>
      </c>
      <c r="AE16" s="256">
        <f t="shared" si="31"/>
        <v>2.5</v>
      </c>
      <c r="AF16" s="52">
        <f t="shared" ref="AF16:AN16" si="83">AF30+AF29</f>
        <v>2</v>
      </c>
      <c r="AG16" s="48">
        <f t="shared" si="83"/>
        <v>2</v>
      </c>
      <c r="AH16" s="48">
        <f t="shared" si="83"/>
        <v>0</v>
      </c>
      <c r="AI16" s="48">
        <f t="shared" si="83"/>
        <v>0</v>
      </c>
      <c r="AJ16" s="48">
        <f t="shared" si="83"/>
        <v>12</v>
      </c>
      <c r="AK16" s="48">
        <f t="shared" si="83"/>
        <v>0</v>
      </c>
      <c r="AL16" s="48">
        <f t="shared" si="83"/>
        <v>0</v>
      </c>
      <c r="AM16" s="48">
        <f t="shared" si="83"/>
        <v>7</v>
      </c>
      <c r="AN16" s="51">
        <f t="shared" si="83"/>
        <v>5</v>
      </c>
      <c r="AO16" s="256">
        <f t="shared" si="33"/>
        <v>6.25</v>
      </c>
      <c r="AP16" s="52">
        <f>AP30+AP29</f>
        <v>0</v>
      </c>
      <c r="AQ16" s="48">
        <f>AQ30+AQ29</f>
        <v>5</v>
      </c>
      <c r="AR16" s="48">
        <f>AR30+AR29</f>
        <v>0</v>
      </c>
      <c r="AS16" s="48"/>
      <c r="AT16" s="48">
        <f>AT30+AT29</f>
        <v>0</v>
      </c>
      <c r="AU16" s="51">
        <f>AU30+AU29</f>
        <v>0</v>
      </c>
      <c r="AV16" s="145">
        <f t="shared" si="34"/>
        <v>0</v>
      </c>
      <c r="AW16" s="52">
        <f>AW30+AW29</f>
        <v>0</v>
      </c>
      <c r="AX16" s="48">
        <f>AX30+AX29</f>
        <v>0</v>
      </c>
      <c r="AY16" s="51">
        <f>AY30+AY29</f>
        <v>0</v>
      </c>
      <c r="AZ16" s="256">
        <f t="shared" si="35"/>
        <v>0</v>
      </c>
      <c r="BA16" s="53">
        <f t="shared" ref="BA16:BD16" si="84">BA30+BA29</f>
        <v>0</v>
      </c>
      <c r="BB16" s="49">
        <f t="shared" si="84"/>
        <v>0</v>
      </c>
      <c r="BC16" s="269">
        <f t="shared" si="84"/>
        <v>7</v>
      </c>
      <c r="BD16" s="164">
        <f t="shared" si="84"/>
        <v>5</v>
      </c>
      <c r="BE16" s="657" t="s">
        <v>139</v>
      </c>
      <c r="BF16" s="254">
        <f>BF30+BF29</f>
        <v>80</v>
      </c>
      <c r="BG16" s="52">
        <f t="shared" ref="BG16:BO16" si="85">BG30+BG29</f>
        <v>1</v>
      </c>
      <c r="BH16" s="48">
        <f t="shared" si="85"/>
        <v>6</v>
      </c>
      <c r="BI16" s="48">
        <f t="shared" si="85"/>
        <v>0</v>
      </c>
      <c r="BJ16" s="48">
        <f t="shared" si="85"/>
        <v>0</v>
      </c>
      <c r="BK16" s="51">
        <f t="shared" si="85"/>
        <v>0</v>
      </c>
      <c r="BL16" s="53">
        <f t="shared" si="85"/>
        <v>0</v>
      </c>
      <c r="BM16" s="48">
        <f t="shared" si="85"/>
        <v>0</v>
      </c>
      <c r="BN16" s="48"/>
      <c r="BO16" s="51">
        <f t="shared" si="85"/>
        <v>0</v>
      </c>
      <c r="BP16" s="256">
        <f t="shared" si="37"/>
        <v>0</v>
      </c>
      <c r="BQ16" s="52">
        <f>BQ30+BQ29</f>
        <v>0</v>
      </c>
      <c r="BR16" s="48">
        <f>BR30+BR29</f>
        <v>0</v>
      </c>
      <c r="BS16" s="51">
        <f>BS30+BS29</f>
        <v>0</v>
      </c>
      <c r="BT16" s="262">
        <f t="shared" si="38"/>
        <v>0</v>
      </c>
      <c r="BU16" s="52">
        <f t="shared" ref="BU16:BZ16" si="86">BU30+BU29</f>
        <v>0</v>
      </c>
      <c r="BV16" s="48">
        <f t="shared" si="86"/>
        <v>0</v>
      </c>
      <c r="BW16" s="48">
        <f t="shared" si="86"/>
        <v>0</v>
      </c>
      <c r="BX16" s="48">
        <f t="shared" si="86"/>
        <v>0</v>
      </c>
      <c r="BY16" s="48">
        <f t="shared" si="86"/>
        <v>0</v>
      </c>
      <c r="BZ16" s="51">
        <f t="shared" si="86"/>
        <v>0</v>
      </c>
      <c r="CA16" s="256">
        <f t="shared" si="5"/>
        <v>0</v>
      </c>
      <c r="CB16" s="45">
        <f t="shared" ref="CB16:CD16" si="87">CB30+CB29</f>
        <v>0</v>
      </c>
      <c r="CC16" s="84">
        <f t="shared" si="87"/>
        <v>0</v>
      </c>
      <c r="CD16" s="164">
        <f t="shared" si="87"/>
        <v>0</v>
      </c>
      <c r="CE16" s="101"/>
      <c r="CF16" s="86" t="s">
        <v>139</v>
      </c>
      <c r="CG16" s="254">
        <f t="shared" ref="CG16:CX16" si="88">CG30+CG29</f>
        <v>85</v>
      </c>
      <c r="CH16" s="53">
        <f t="shared" si="88"/>
        <v>1</v>
      </c>
      <c r="CI16" s="48">
        <f t="shared" si="88"/>
        <v>4</v>
      </c>
      <c r="CJ16" s="48">
        <f t="shared" si="88"/>
        <v>0</v>
      </c>
      <c r="CK16" s="48">
        <f t="shared" si="88"/>
        <v>0</v>
      </c>
      <c r="CL16" s="48">
        <f t="shared" si="88"/>
        <v>0</v>
      </c>
      <c r="CM16" s="48">
        <f t="shared" si="88"/>
        <v>0</v>
      </c>
      <c r="CN16" s="48">
        <f t="shared" si="88"/>
        <v>0</v>
      </c>
      <c r="CO16" s="48">
        <f t="shared" si="88"/>
        <v>0</v>
      </c>
      <c r="CP16" s="48">
        <f t="shared" si="88"/>
        <v>0</v>
      </c>
      <c r="CQ16" s="48">
        <f t="shared" si="88"/>
        <v>0</v>
      </c>
      <c r="CR16" s="48">
        <f t="shared" si="88"/>
        <v>0</v>
      </c>
      <c r="CS16" s="48">
        <f t="shared" si="88"/>
        <v>0</v>
      </c>
      <c r="CT16" s="48">
        <f t="shared" si="88"/>
        <v>0</v>
      </c>
      <c r="CU16" s="48">
        <f t="shared" si="88"/>
        <v>0</v>
      </c>
      <c r="CV16" s="48">
        <f t="shared" si="88"/>
        <v>0</v>
      </c>
      <c r="CW16" s="48">
        <f t="shared" si="88"/>
        <v>0</v>
      </c>
      <c r="CX16" s="164">
        <f t="shared" si="88"/>
        <v>0</v>
      </c>
      <c r="CY16" s="101"/>
      <c r="CZ16" s="55" t="s">
        <v>139</v>
      </c>
      <c r="DA16" s="47">
        <f>DA30+DA29</f>
        <v>85</v>
      </c>
      <c r="DB16" s="48">
        <f t="shared" ref="DB16:DH16" si="89">DB30+DB29</f>
        <v>0</v>
      </c>
      <c r="DC16" s="48">
        <f t="shared" si="89"/>
        <v>2</v>
      </c>
      <c r="DD16" s="48">
        <f t="shared" si="89"/>
        <v>0</v>
      </c>
      <c r="DE16" s="51">
        <f t="shared" si="89"/>
        <v>0</v>
      </c>
      <c r="DF16" s="53">
        <f t="shared" si="89"/>
        <v>0</v>
      </c>
      <c r="DG16" s="48">
        <f t="shared" si="89"/>
        <v>0</v>
      </c>
      <c r="DH16" s="51">
        <f t="shared" si="89"/>
        <v>0</v>
      </c>
      <c r="DI16" s="256">
        <f t="shared" si="9"/>
        <v>0</v>
      </c>
      <c r="DJ16" s="52">
        <f>DJ30+DJ29</f>
        <v>0</v>
      </c>
      <c r="DK16" s="48">
        <f>DK30+DK29</f>
        <v>0</v>
      </c>
      <c r="DL16" s="51">
        <f>DL30+DL29</f>
        <v>0</v>
      </c>
      <c r="DM16" s="256">
        <f t="shared" si="10"/>
        <v>0</v>
      </c>
      <c r="DN16" s="52">
        <f t="shared" ref="DN16:DQ16" si="90">DN30+DN29</f>
        <v>0</v>
      </c>
      <c r="DO16" s="51">
        <f t="shared" si="90"/>
        <v>0</v>
      </c>
      <c r="DP16" s="53">
        <f t="shared" si="90"/>
        <v>0</v>
      </c>
      <c r="DQ16" s="51">
        <f t="shared" si="90"/>
        <v>0</v>
      </c>
      <c r="DR16" s="256">
        <f t="shared" si="11"/>
        <v>0</v>
      </c>
      <c r="DS16" s="52">
        <f>DS30+DS29</f>
        <v>2</v>
      </c>
      <c r="DT16" s="161">
        <f t="shared" si="12"/>
        <v>2.3529411764705882E-2</v>
      </c>
      <c r="DU16" s="269">
        <f>DU30+DU29</f>
        <v>2</v>
      </c>
      <c r="DV16" s="256">
        <f t="shared" si="13"/>
        <v>2.3529411764705882E-2</v>
      </c>
      <c r="DW16" s="164">
        <f t="shared" ref="DW16" si="91">DW30+DW29</f>
        <v>0</v>
      </c>
      <c r="DX16" s="101"/>
      <c r="DY16" s="86" t="s">
        <v>139</v>
      </c>
      <c r="DZ16" s="52">
        <f>DZ30+DZ29</f>
        <v>0</v>
      </c>
      <c r="EA16" s="48">
        <f t="shared" ref="EA16:EQ16" si="92">EA30+EA29</f>
        <v>0</v>
      </c>
      <c r="EB16" s="48">
        <f t="shared" si="92"/>
        <v>0</v>
      </c>
      <c r="EC16" s="48">
        <f t="shared" si="92"/>
        <v>0</v>
      </c>
      <c r="ED16" s="48">
        <f t="shared" si="92"/>
        <v>0</v>
      </c>
      <c r="EE16" s="48">
        <f t="shared" si="92"/>
        <v>0</v>
      </c>
      <c r="EF16" s="48">
        <f t="shared" si="92"/>
        <v>0</v>
      </c>
      <c r="EG16" s="48">
        <f t="shared" si="92"/>
        <v>0</v>
      </c>
      <c r="EH16" s="48">
        <f t="shared" si="92"/>
        <v>1</v>
      </c>
      <c r="EI16" s="48">
        <f t="shared" si="92"/>
        <v>0</v>
      </c>
      <c r="EJ16" s="48">
        <f t="shared" si="92"/>
        <v>0</v>
      </c>
      <c r="EK16" s="48">
        <f t="shared" si="92"/>
        <v>0</v>
      </c>
      <c r="EL16" s="48">
        <f t="shared" si="92"/>
        <v>0</v>
      </c>
      <c r="EM16" s="48">
        <f t="shared" si="92"/>
        <v>0</v>
      </c>
      <c r="EN16" s="48">
        <f t="shared" si="92"/>
        <v>0</v>
      </c>
      <c r="EO16" s="48">
        <f t="shared" si="92"/>
        <v>0</v>
      </c>
      <c r="EP16" s="48">
        <f t="shared" si="92"/>
        <v>0</v>
      </c>
      <c r="EQ16" s="51">
        <f t="shared" si="92"/>
        <v>0</v>
      </c>
      <c r="ER16" s="275">
        <f>ER30+ER29</f>
        <v>68</v>
      </c>
      <c r="ES16" s="272">
        <f t="shared" si="43"/>
        <v>4.4117647058823533</v>
      </c>
      <c r="ET16" s="52">
        <f t="shared" ref="ET16:FQ16" si="93">ET30+ET29</f>
        <v>0</v>
      </c>
      <c r="EU16" s="48">
        <f t="shared" si="93"/>
        <v>0</v>
      </c>
      <c r="EV16" s="48">
        <f t="shared" si="93"/>
        <v>2</v>
      </c>
      <c r="EW16" s="48">
        <f t="shared" si="93"/>
        <v>1</v>
      </c>
      <c r="EX16" s="49">
        <f t="shared" si="93"/>
        <v>0</v>
      </c>
      <c r="EY16" s="52">
        <f t="shared" si="93"/>
        <v>0</v>
      </c>
      <c r="EZ16" s="48">
        <f t="shared" si="93"/>
        <v>0</v>
      </c>
      <c r="FA16" s="48">
        <f t="shared" si="93"/>
        <v>0</v>
      </c>
      <c r="FB16" s="52">
        <f t="shared" si="93"/>
        <v>0</v>
      </c>
      <c r="FC16" s="48">
        <f t="shared" si="93"/>
        <v>0</v>
      </c>
      <c r="FD16" s="48">
        <f t="shared" si="93"/>
        <v>0</v>
      </c>
      <c r="FE16" s="48">
        <f t="shared" si="93"/>
        <v>0</v>
      </c>
      <c r="FF16" s="48">
        <f t="shared" si="93"/>
        <v>0</v>
      </c>
      <c r="FG16" s="48">
        <f t="shared" si="93"/>
        <v>0</v>
      </c>
      <c r="FH16" s="48">
        <f t="shared" si="93"/>
        <v>0</v>
      </c>
      <c r="FI16" s="48">
        <f t="shared" si="93"/>
        <v>0</v>
      </c>
      <c r="FJ16" s="48">
        <f t="shared" si="93"/>
        <v>0</v>
      </c>
      <c r="FK16" s="48">
        <f t="shared" si="93"/>
        <v>0</v>
      </c>
      <c r="FL16" s="48">
        <f t="shared" si="93"/>
        <v>0</v>
      </c>
      <c r="FM16" s="48">
        <f t="shared" si="93"/>
        <v>0</v>
      </c>
      <c r="FN16" s="48">
        <f t="shared" si="93"/>
        <v>0</v>
      </c>
      <c r="FO16" s="48">
        <f t="shared" si="93"/>
        <v>0</v>
      </c>
      <c r="FP16" s="48">
        <f t="shared" si="93"/>
        <v>0</v>
      </c>
      <c r="FQ16" s="49">
        <f t="shared" si="93"/>
        <v>0</v>
      </c>
      <c r="FR16" s="101"/>
      <c r="FS16" s="86" t="s">
        <v>139</v>
      </c>
      <c r="FT16" s="243">
        <f>FT30+FT29</f>
        <v>528</v>
      </c>
      <c r="FU16" s="279">
        <f t="shared" si="17"/>
        <v>2.6515151515151514</v>
      </c>
      <c r="FV16" s="52">
        <f>FV30+FV29</f>
        <v>0</v>
      </c>
      <c r="FW16" s="48">
        <f t="shared" ref="FW16:GG16" si="94">FW30+FW29</f>
        <v>0</v>
      </c>
      <c r="FX16" s="48">
        <f t="shared" si="94"/>
        <v>0</v>
      </c>
      <c r="FY16" s="48">
        <f t="shared" si="94"/>
        <v>1</v>
      </c>
      <c r="FZ16" s="48">
        <f t="shared" si="94"/>
        <v>5</v>
      </c>
      <c r="GA16" s="48">
        <f t="shared" si="94"/>
        <v>1</v>
      </c>
      <c r="GB16" s="48">
        <f t="shared" si="94"/>
        <v>0</v>
      </c>
      <c r="GC16" s="48">
        <f t="shared" si="94"/>
        <v>3</v>
      </c>
      <c r="GD16" s="48">
        <f t="shared" si="94"/>
        <v>3</v>
      </c>
      <c r="GE16" s="51">
        <f t="shared" si="94"/>
        <v>1</v>
      </c>
      <c r="GF16" s="269">
        <f t="shared" si="94"/>
        <v>36</v>
      </c>
      <c r="GG16" s="164">
        <f t="shared" si="94"/>
        <v>404</v>
      </c>
      <c r="GH16" s="282">
        <f t="shared" si="19"/>
        <v>8.9108910891089099</v>
      </c>
      <c r="GI16" s="52">
        <f t="shared" ref="GI16:GQ16" si="95">GI30+GI29</f>
        <v>6</v>
      </c>
      <c r="GJ16" s="48">
        <f t="shared" si="95"/>
        <v>0</v>
      </c>
      <c r="GK16" s="48">
        <f t="shared" si="95"/>
        <v>0</v>
      </c>
      <c r="GL16" s="48">
        <f t="shared" si="95"/>
        <v>0</v>
      </c>
      <c r="GM16" s="48">
        <f t="shared" si="95"/>
        <v>0</v>
      </c>
      <c r="GN16" s="48">
        <f t="shared" si="95"/>
        <v>0</v>
      </c>
      <c r="GO16" s="48">
        <f t="shared" si="95"/>
        <v>0</v>
      </c>
      <c r="GP16" s="48">
        <f t="shared" si="95"/>
        <v>0</v>
      </c>
      <c r="GQ16" s="49">
        <f t="shared" si="95"/>
        <v>0</v>
      </c>
      <c r="GR16" s="101"/>
      <c r="GS16" s="86" t="s">
        <v>139</v>
      </c>
      <c r="GT16" s="52">
        <f t="shared" ref="GT16:HB16" si="96">GT30+GT29</f>
        <v>0</v>
      </c>
      <c r="GU16" s="48">
        <f t="shared" si="96"/>
        <v>0</v>
      </c>
      <c r="GV16" s="48">
        <f t="shared" si="96"/>
        <v>0</v>
      </c>
      <c r="GW16" s="48">
        <f t="shared" si="96"/>
        <v>0</v>
      </c>
      <c r="GX16" s="48">
        <f t="shared" si="96"/>
        <v>0</v>
      </c>
      <c r="GY16" s="48">
        <f t="shared" si="96"/>
        <v>0</v>
      </c>
      <c r="GZ16" s="48">
        <f t="shared" si="96"/>
        <v>0</v>
      </c>
      <c r="HA16" s="49">
        <f t="shared" si="96"/>
        <v>1</v>
      </c>
      <c r="HB16" s="53">
        <f t="shared" si="96"/>
        <v>34</v>
      </c>
      <c r="HC16" s="245">
        <f t="shared" si="20"/>
        <v>0</v>
      </c>
      <c r="HD16" s="53">
        <f t="shared" ref="HD16:HP16" si="97">HD30+HD29</f>
        <v>0</v>
      </c>
      <c r="HE16" s="48">
        <f t="shared" si="97"/>
        <v>0</v>
      </c>
      <c r="HF16" s="48">
        <f t="shared" si="97"/>
        <v>0</v>
      </c>
      <c r="HG16" s="48">
        <f t="shared" si="97"/>
        <v>0</v>
      </c>
      <c r="HH16" s="49">
        <f t="shared" si="97"/>
        <v>0</v>
      </c>
      <c r="HI16" s="52">
        <f t="shared" si="97"/>
        <v>0</v>
      </c>
      <c r="HJ16" s="48">
        <f t="shared" si="97"/>
        <v>0</v>
      </c>
      <c r="HK16" s="48">
        <f t="shared" si="97"/>
        <v>0</v>
      </c>
      <c r="HL16" s="48">
        <f t="shared" si="97"/>
        <v>0</v>
      </c>
      <c r="HM16" s="48">
        <f t="shared" si="97"/>
        <v>0</v>
      </c>
      <c r="HN16" s="48">
        <f t="shared" si="97"/>
        <v>0</v>
      </c>
      <c r="HO16" s="48">
        <f t="shared" si="97"/>
        <v>0</v>
      </c>
      <c r="HP16" s="49">
        <f t="shared" si="97"/>
        <v>0</v>
      </c>
      <c r="HQ16" s="101"/>
      <c r="HR16" s="93" t="s">
        <v>139</v>
      </c>
      <c r="HS16" s="53">
        <f t="shared" ref="HS16:IU16" si="98">HS30+HS29</f>
        <v>0</v>
      </c>
      <c r="HT16" s="48">
        <f t="shared" si="98"/>
        <v>0</v>
      </c>
      <c r="HU16" s="48">
        <f t="shared" si="98"/>
        <v>0</v>
      </c>
      <c r="HV16" s="48">
        <f t="shared" si="98"/>
        <v>0</v>
      </c>
      <c r="HW16" s="48">
        <f t="shared" si="98"/>
        <v>0</v>
      </c>
      <c r="HX16" s="48">
        <f t="shared" si="98"/>
        <v>0</v>
      </c>
      <c r="HY16" s="48">
        <f t="shared" si="98"/>
        <v>0</v>
      </c>
      <c r="HZ16" s="48">
        <f t="shared" si="98"/>
        <v>0</v>
      </c>
      <c r="IA16" s="48">
        <f t="shared" si="98"/>
        <v>0</v>
      </c>
      <c r="IB16" s="48">
        <f t="shared" si="98"/>
        <v>0</v>
      </c>
      <c r="IC16" s="48">
        <f t="shared" si="98"/>
        <v>0</v>
      </c>
      <c r="ID16" s="48">
        <f t="shared" si="98"/>
        <v>0</v>
      </c>
      <c r="IE16" s="48">
        <f t="shared" si="98"/>
        <v>0</v>
      </c>
      <c r="IF16" s="48">
        <f t="shared" si="98"/>
        <v>0</v>
      </c>
      <c r="IG16" s="49">
        <f t="shared" si="98"/>
        <v>0</v>
      </c>
      <c r="IH16" s="52">
        <f t="shared" si="98"/>
        <v>0</v>
      </c>
      <c r="II16" s="48">
        <f t="shared" si="98"/>
        <v>0</v>
      </c>
      <c r="IJ16" s="51">
        <f t="shared" si="98"/>
        <v>0</v>
      </c>
      <c r="IK16" s="53">
        <f t="shared" si="98"/>
        <v>0</v>
      </c>
      <c r="IL16" s="48">
        <f t="shared" si="98"/>
        <v>0</v>
      </c>
      <c r="IM16" s="49">
        <f t="shared" si="98"/>
        <v>0</v>
      </c>
      <c r="IN16" s="53">
        <f t="shared" si="98"/>
        <v>0</v>
      </c>
      <c r="IO16" s="48">
        <f t="shared" si="98"/>
        <v>0</v>
      </c>
      <c r="IP16" s="49">
        <f t="shared" si="98"/>
        <v>0</v>
      </c>
      <c r="IQ16" s="52">
        <f t="shared" si="98"/>
        <v>0</v>
      </c>
      <c r="IR16" s="48">
        <f t="shared" si="98"/>
        <v>0</v>
      </c>
      <c r="IS16" s="48">
        <f t="shared" si="98"/>
        <v>0</v>
      </c>
      <c r="IT16" s="48">
        <f t="shared" si="98"/>
        <v>0</v>
      </c>
      <c r="IU16" s="48">
        <f t="shared" si="98"/>
        <v>0</v>
      </c>
      <c r="IV16" s="101"/>
      <c r="IW16" s="86" t="s">
        <v>139</v>
      </c>
      <c r="IX16" s="52">
        <f t="shared" ref="IX16:JN16" si="99">IX30+IX29</f>
        <v>0</v>
      </c>
      <c r="IY16" s="48">
        <f t="shared" si="99"/>
        <v>0</v>
      </c>
      <c r="IZ16" s="48">
        <f t="shared" si="99"/>
        <v>0</v>
      </c>
      <c r="JA16" s="48">
        <f t="shared" si="99"/>
        <v>0</v>
      </c>
      <c r="JB16" s="51">
        <f t="shared" si="99"/>
        <v>0</v>
      </c>
      <c r="JC16" s="217">
        <f t="shared" si="99"/>
        <v>0</v>
      </c>
      <c r="JD16" s="218">
        <f t="shared" si="99"/>
        <v>0</v>
      </c>
      <c r="JE16" s="218">
        <f t="shared" si="99"/>
        <v>0</v>
      </c>
      <c r="JF16" s="218">
        <f t="shared" si="99"/>
        <v>0</v>
      </c>
      <c r="JG16" s="219">
        <f t="shared" si="99"/>
        <v>0</v>
      </c>
      <c r="JH16" s="217">
        <f t="shared" si="99"/>
        <v>0</v>
      </c>
      <c r="JI16" s="218">
        <f t="shared" si="99"/>
        <v>0</v>
      </c>
      <c r="JJ16" s="218">
        <f t="shared" si="99"/>
        <v>0</v>
      </c>
      <c r="JK16" s="218">
        <f t="shared" si="99"/>
        <v>0</v>
      </c>
      <c r="JL16" s="219">
        <f t="shared" si="99"/>
        <v>0</v>
      </c>
      <c r="JM16" s="217">
        <f t="shared" si="99"/>
        <v>4</v>
      </c>
      <c r="JN16" s="218">
        <f t="shared" si="99"/>
        <v>202</v>
      </c>
      <c r="JO16" s="393">
        <f t="shared" si="25"/>
        <v>1.9801980198019802</v>
      </c>
      <c r="JP16" s="53">
        <f t="shared" ref="JP16:KN16" si="100">JP30+JP29</f>
        <v>0</v>
      </c>
      <c r="JQ16" s="52">
        <f t="shared" si="100"/>
        <v>0</v>
      </c>
      <c r="JR16" s="49">
        <f t="shared" si="100"/>
        <v>0</v>
      </c>
      <c r="JS16" s="53">
        <f t="shared" si="100"/>
        <v>112</v>
      </c>
      <c r="JT16" s="48">
        <f t="shared" si="100"/>
        <v>0</v>
      </c>
      <c r="JU16" s="48">
        <f t="shared" si="100"/>
        <v>2</v>
      </c>
      <c r="JV16" s="699">
        <f t="shared" si="100"/>
        <v>1.7857142857142856</v>
      </c>
      <c r="JW16" s="52">
        <f t="shared" si="100"/>
        <v>67</v>
      </c>
      <c r="JX16" s="48">
        <f t="shared" si="100"/>
        <v>0</v>
      </c>
      <c r="JY16" s="48">
        <f t="shared" si="100"/>
        <v>1</v>
      </c>
      <c r="JZ16" s="700">
        <f t="shared" si="100"/>
        <v>1.4925373134328357</v>
      </c>
      <c r="KA16" s="53">
        <f t="shared" si="100"/>
        <v>90</v>
      </c>
      <c r="KB16" s="48">
        <f t="shared" si="100"/>
        <v>0</v>
      </c>
      <c r="KC16" s="48">
        <f t="shared" si="100"/>
        <v>1</v>
      </c>
      <c r="KD16" s="699">
        <f t="shared" si="100"/>
        <v>1.1111111111111112</v>
      </c>
      <c r="KE16" s="52">
        <f t="shared" si="100"/>
        <v>0</v>
      </c>
      <c r="KF16" s="48">
        <f t="shared" si="100"/>
        <v>0</v>
      </c>
      <c r="KG16" s="48">
        <f t="shared" si="100"/>
        <v>0</v>
      </c>
      <c r="KH16" s="48">
        <f t="shared" si="100"/>
        <v>0</v>
      </c>
      <c r="KI16" s="51">
        <f t="shared" si="100"/>
        <v>0</v>
      </c>
      <c r="KJ16" s="53">
        <f t="shared" si="100"/>
        <v>0</v>
      </c>
      <c r="KK16" s="48">
        <f t="shared" si="100"/>
        <v>0</v>
      </c>
      <c r="KL16" s="48">
        <f t="shared" si="100"/>
        <v>0</v>
      </c>
      <c r="KM16" s="48">
        <f t="shared" si="100"/>
        <v>0</v>
      </c>
      <c r="KN16" s="49">
        <f t="shared" si="100"/>
        <v>0</v>
      </c>
    </row>
    <row r="17" spans="1:300" s="96" customFormat="1" ht="25.5" customHeight="1" x14ac:dyDescent="0.3">
      <c r="A17" s="45"/>
      <c r="B17" s="54" t="s">
        <v>140</v>
      </c>
      <c r="C17" s="47">
        <f>C31</f>
        <v>4</v>
      </c>
      <c r="D17" s="48">
        <f>D31</f>
        <v>0</v>
      </c>
      <c r="E17" s="48">
        <f>E31</f>
        <v>0</v>
      </c>
      <c r="F17" s="51">
        <f>F31</f>
        <v>0</v>
      </c>
      <c r="G17" s="142">
        <f t="shared" si="28"/>
        <v>0</v>
      </c>
      <c r="H17" s="52">
        <f>H31</f>
        <v>0</v>
      </c>
      <c r="I17" s="51">
        <f>I31</f>
        <v>0</v>
      </c>
      <c r="J17" s="53">
        <f>J31</f>
        <v>0</v>
      </c>
      <c r="K17" s="48">
        <f>K31</f>
        <v>1</v>
      </c>
      <c r="L17" s="51">
        <f>L31</f>
        <v>1</v>
      </c>
      <c r="M17" s="143">
        <f t="shared" si="1"/>
        <v>25</v>
      </c>
      <c r="N17" s="53">
        <f>N31</f>
        <v>0</v>
      </c>
      <c r="O17" s="48">
        <f>O31</f>
        <v>1</v>
      </c>
      <c r="P17" s="51">
        <f>P31</f>
        <v>1</v>
      </c>
      <c r="Q17" s="145">
        <f t="shared" si="29"/>
        <v>25</v>
      </c>
      <c r="R17" s="52">
        <f t="shared" ref="R17:Z17" si="101">R31</f>
        <v>0</v>
      </c>
      <c r="S17" s="51">
        <f t="shared" si="101"/>
        <v>1</v>
      </c>
      <c r="T17" s="53">
        <f t="shared" si="101"/>
        <v>0</v>
      </c>
      <c r="U17" s="49">
        <f t="shared" si="101"/>
        <v>1</v>
      </c>
      <c r="V17" s="52">
        <f t="shared" si="101"/>
        <v>1</v>
      </c>
      <c r="W17" s="51">
        <f t="shared" si="101"/>
        <v>0</v>
      </c>
      <c r="X17" s="53">
        <f t="shared" si="101"/>
        <v>0</v>
      </c>
      <c r="Y17" s="48">
        <f t="shared" si="101"/>
        <v>0</v>
      </c>
      <c r="Z17" s="49">
        <f t="shared" si="101"/>
        <v>0</v>
      </c>
      <c r="AA17" s="101"/>
      <c r="AB17" s="93" t="s">
        <v>140</v>
      </c>
      <c r="AC17" s="254">
        <f>AC31</f>
        <v>7</v>
      </c>
      <c r="AD17" s="269">
        <f>AD31</f>
        <v>1</v>
      </c>
      <c r="AE17" s="256">
        <f t="shared" si="31"/>
        <v>14.285714285714285</v>
      </c>
      <c r="AF17" s="52">
        <f t="shared" ref="AF17:AN17" si="102">AF31</f>
        <v>1</v>
      </c>
      <c r="AG17" s="48">
        <f t="shared" si="102"/>
        <v>1</v>
      </c>
      <c r="AH17" s="48">
        <f t="shared" si="102"/>
        <v>0</v>
      </c>
      <c r="AI17" s="48">
        <f t="shared" si="102"/>
        <v>0</v>
      </c>
      <c r="AJ17" s="48">
        <f t="shared" si="102"/>
        <v>2</v>
      </c>
      <c r="AK17" s="48">
        <f t="shared" si="102"/>
        <v>0</v>
      </c>
      <c r="AL17" s="48">
        <f t="shared" si="102"/>
        <v>0</v>
      </c>
      <c r="AM17" s="48">
        <f t="shared" si="102"/>
        <v>2</v>
      </c>
      <c r="AN17" s="51">
        <f t="shared" si="102"/>
        <v>0</v>
      </c>
      <c r="AO17" s="256">
        <f t="shared" si="33"/>
        <v>0</v>
      </c>
      <c r="AP17" s="52">
        <f>AP31</f>
        <v>0</v>
      </c>
      <c r="AQ17" s="48">
        <f>AQ31</f>
        <v>0</v>
      </c>
      <c r="AR17" s="48">
        <f>AR31</f>
        <v>0</v>
      </c>
      <c r="AS17" s="48"/>
      <c r="AT17" s="48">
        <f>AT31</f>
        <v>0</v>
      </c>
      <c r="AU17" s="51">
        <f>AU31</f>
        <v>0</v>
      </c>
      <c r="AV17" s="145">
        <f t="shared" si="34"/>
        <v>0</v>
      </c>
      <c r="AW17" s="52">
        <f>AW31</f>
        <v>0</v>
      </c>
      <c r="AX17" s="48">
        <f>AX31</f>
        <v>0</v>
      </c>
      <c r="AY17" s="51">
        <f>AY31</f>
        <v>0</v>
      </c>
      <c r="AZ17" s="256">
        <f t="shared" si="35"/>
        <v>0</v>
      </c>
      <c r="BA17" s="53">
        <f>BA31</f>
        <v>0</v>
      </c>
      <c r="BB17" s="49">
        <f>BB31</f>
        <v>0</v>
      </c>
      <c r="BC17" s="269">
        <f>BC31</f>
        <v>2</v>
      </c>
      <c r="BD17" s="164">
        <f>BD31</f>
        <v>0</v>
      </c>
      <c r="BE17" s="657" t="s">
        <v>140</v>
      </c>
      <c r="BF17" s="254">
        <f t="shared" ref="BF17:BM17" si="103">BF31</f>
        <v>7</v>
      </c>
      <c r="BG17" s="52">
        <f t="shared" si="103"/>
        <v>0</v>
      </c>
      <c r="BH17" s="48">
        <f t="shared" si="103"/>
        <v>0</v>
      </c>
      <c r="BI17" s="48">
        <f t="shared" si="103"/>
        <v>0</v>
      </c>
      <c r="BJ17" s="48">
        <f t="shared" si="103"/>
        <v>0</v>
      </c>
      <c r="BK17" s="51">
        <f t="shared" si="103"/>
        <v>0</v>
      </c>
      <c r="BL17" s="53">
        <f t="shared" si="103"/>
        <v>0</v>
      </c>
      <c r="BM17" s="48">
        <f t="shared" si="103"/>
        <v>0</v>
      </c>
      <c r="BN17" s="48"/>
      <c r="BO17" s="51">
        <f>BO31</f>
        <v>0</v>
      </c>
      <c r="BP17" s="256">
        <f t="shared" si="37"/>
        <v>0</v>
      </c>
      <c r="BQ17" s="52">
        <f>BQ31</f>
        <v>0</v>
      </c>
      <c r="BR17" s="48">
        <f>BR31</f>
        <v>0</v>
      </c>
      <c r="BS17" s="51">
        <f>BS31</f>
        <v>0</v>
      </c>
      <c r="BT17" s="262">
        <f t="shared" si="38"/>
        <v>0</v>
      </c>
      <c r="BU17" s="52">
        <f t="shared" ref="BU17:BZ17" si="104">BU31</f>
        <v>0</v>
      </c>
      <c r="BV17" s="48">
        <f t="shared" si="104"/>
        <v>0</v>
      </c>
      <c r="BW17" s="48">
        <f t="shared" si="104"/>
        <v>0</v>
      </c>
      <c r="BX17" s="48">
        <f t="shared" si="104"/>
        <v>0</v>
      </c>
      <c r="BY17" s="48">
        <f t="shared" si="104"/>
        <v>0</v>
      </c>
      <c r="BZ17" s="51">
        <f t="shared" si="104"/>
        <v>0</v>
      </c>
      <c r="CA17" s="256">
        <f t="shared" si="5"/>
        <v>0</v>
      </c>
      <c r="CB17" s="45">
        <f>CB31</f>
        <v>0</v>
      </c>
      <c r="CC17" s="84">
        <f>CC31</f>
        <v>0</v>
      </c>
      <c r="CD17" s="164">
        <f>CD31</f>
        <v>0</v>
      </c>
      <c r="CE17" s="101"/>
      <c r="CF17" s="86" t="s">
        <v>140</v>
      </c>
      <c r="CG17" s="254">
        <f t="shared" ref="CG17:CX17" si="105">CG31</f>
        <v>17</v>
      </c>
      <c r="CH17" s="53">
        <f t="shared" si="105"/>
        <v>0</v>
      </c>
      <c r="CI17" s="48">
        <f t="shared" si="105"/>
        <v>1</v>
      </c>
      <c r="CJ17" s="48">
        <f t="shared" si="105"/>
        <v>0</v>
      </c>
      <c r="CK17" s="48">
        <f t="shared" si="105"/>
        <v>0</v>
      </c>
      <c r="CL17" s="48">
        <f t="shared" si="105"/>
        <v>0</v>
      </c>
      <c r="CM17" s="48">
        <f t="shared" si="105"/>
        <v>0</v>
      </c>
      <c r="CN17" s="48">
        <f t="shared" si="105"/>
        <v>0</v>
      </c>
      <c r="CO17" s="48">
        <f t="shared" si="105"/>
        <v>0</v>
      </c>
      <c r="CP17" s="48">
        <f t="shared" si="105"/>
        <v>0</v>
      </c>
      <c r="CQ17" s="48">
        <f t="shared" si="105"/>
        <v>0</v>
      </c>
      <c r="CR17" s="48">
        <f t="shared" si="105"/>
        <v>0</v>
      </c>
      <c r="CS17" s="48">
        <f t="shared" si="105"/>
        <v>0</v>
      </c>
      <c r="CT17" s="48">
        <f t="shared" si="105"/>
        <v>0</v>
      </c>
      <c r="CU17" s="48">
        <f t="shared" si="105"/>
        <v>0</v>
      </c>
      <c r="CV17" s="48">
        <f t="shared" si="105"/>
        <v>0</v>
      </c>
      <c r="CW17" s="48">
        <f t="shared" si="105"/>
        <v>0</v>
      </c>
      <c r="CX17" s="164">
        <f t="shared" si="105"/>
        <v>0</v>
      </c>
      <c r="CY17" s="101"/>
      <c r="CZ17" s="55" t="s">
        <v>140</v>
      </c>
      <c r="DA17" s="47">
        <f t="shared" ref="DA17:DH17" si="106">DA31</f>
        <v>13</v>
      </c>
      <c r="DB17" s="48">
        <f t="shared" si="106"/>
        <v>0</v>
      </c>
      <c r="DC17" s="48">
        <f t="shared" si="106"/>
        <v>1</v>
      </c>
      <c r="DD17" s="48">
        <f t="shared" si="106"/>
        <v>0</v>
      </c>
      <c r="DE17" s="51">
        <f t="shared" si="106"/>
        <v>0</v>
      </c>
      <c r="DF17" s="53">
        <f t="shared" si="106"/>
        <v>0</v>
      </c>
      <c r="DG17" s="48">
        <f t="shared" si="106"/>
        <v>0</v>
      </c>
      <c r="DH17" s="51">
        <f t="shared" si="106"/>
        <v>0</v>
      </c>
      <c r="DI17" s="256">
        <f t="shared" si="9"/>
        <v>0</v>
      </c>
      <c r="DJ17" s="52">
        <f>DJ31</f>
        <v>0</v>
      </c>
      <c r="DK17" s="48">
        <f>DK31</f>
        <v>0</v>
      </c>
      <c r="DL17" s="51">
        <f>DL31</f>
        <v>0</v>
      </c>
      <c r="DM17" s="256">
        <f t="shared" si="10"/>
        <v>0</v>
      </c>
      <c r="DN17" s="52">
        <f>DN31</f>
        <v>0</v>
      </c>
      <c r="DO17" s="51">
        <f>DO31</f>
        <v>0</v>
      </c>
      <c r="DP17" s="53">
        <f>DP31</f>
        <v>0</v>
      </c>
      <c r="DQ17" s="51">
        <f>DQ31</f>
        <v>0</v>
      </c>
      <c r="DR17" s="256">
        <f t="shared" si="11"/>
        <v>0</v>
      </c>
      <c r="DS17" s="52">
        <f>DS31</f>
        <v>0</v>
      </c>
      <c r="DT17" s="161">
        <f t="shared" si="12"/>
        <v>0</v>
      </c>
      <c r="DU17" s="269">
        <f>DU31</f>
        <v>0</v>
      </c>
      <c r="DV17" s="256">
        <f t="shared" si="13"/>
        <v>0</v>
      </c>
      <c r="DW17" s="164">
        <f>DW31</f>
        <v>0</v>
      </c>
      <c r="DX17" s="101"/>
      <c r="DY17" s="86" t="s">
        <v>140</v>
      </c>
      <c r="DZ17" s="52">
        <f t="shared" ref="DZ17:ER17" si="107">DZ31</f>
        <v>0</v>
      </c>
      <c r="EA17" s="48">
        <f t="shared" si="107"/>
        <v>0</v>
      </c>
      <c r="EB17" s="48">
        <f t="shared" si="107"/>
        <v>0</v>
      </c>
      <c r="EC17" s="48">
        <f t="shared" si="107"/>
        <v>0</v>
      </c>
      <c r="ED17" s="48">
        <f t="shared" si="107"/>
        <v>0</v>
      </c>
      <c r="EE17" s="48">
        <f t="shared" si="107"/>
        <v>0</v>
      </c>
      <c r="EF17" s="48">
        <f t="shared" si="107"/>
        <v>0</v>
      </c>
      <c r="EG17" s="48">
        <f t="shared" si="107"/>
        <v>0</v>
      </c>
      <c r="EH17" s="48">
        <f t="shared" si="107"/>
        <v>0</v>
      </c>
      <c r="EI17" s="48">
        <f t="shared" si="107"/>
        <v>0</v>
      </c>
      <c r="EJ17" s="48">
        <f t="shared" si="107"/>
        <v>0</v>
      </c>
      <c r="EK17" s="48">
        <f t="shared" si="107"/>
        <v>0</v>
      </c>
      <c r="EL17" s="48">
        <f t="shared" si="107"/>
        <v>0</v>
      </c>
      <c r="EM17" s="48">
        <f t="shared" si="107"/>
        <v>0</v>
      </c>
      <c r="EN17" s="48">
        <f t="shared" si="107"/>
        <v>0</v>
      </c>
      <c r="EO17" s="48">
        <f t="shared" si="107"/>
        <v>0</v>
      </c>
      <c r="EP17" s="48">
        <f t="shared" si="107"/>
        <v>0</v>
      </c>
      <c r="EQ17" s="51">
        <f t="shared" si="107"/>
        <v>0</v>
      </c>
      <c r="ER17" s="275">
        <f t="shared" si="107"/>
        <v>15</v>
      </c>
      <c r="ES17" s="272">
        <f t="shared" si="43"/>
        <v>0</v>
      </c>
      <c r="ET17" s="52">
        <f t="shared" ref="ET17:FQ17" si="108">ET31</f>
        <v>0</v>
      </c>
      <c r="EU17" s="48">
        <f t="shared" si="108"/>
        <v>0</v>
      </c>
      <c r="EV17" s="48">
        <f t="shared" si="108"/>
        <v>0</v>
      </c>
      <c r="EW17" s="48">
        <f t="shared" si="108"/>
        <v>0</v>
      </c>
      <c r="EX17" s="49">
        <f t="shared" si="108"/>
        <v>0</v>
      </c>
      <c r="EY17" s="52">
        <f t="shared" si="108"/>
        <v>0</v>
      </c>
      <c r="EZ17" s="48">
        <f t="shared" si="108"/>
        <v>0</v>
      </c>
      <c r="FA17" s="48">
        <f t="shared" si="108"/>
        <v>0</v>
      </c>
      <c r="FB17" s="52">
        <f t="shared" si="108"/>
        <v>0</v>
      </c>
      <c r="FC17" s="48">
        <f t="shared" si="108"/>
        <v>0</v>
      </c>
      <c r="FD17" s="48">
        <f t="shared" si="108"/>
        <v>0</v>
      </c>
      <c r="FE17" s="48">
        <f t="shared" si="108"/>
        <v>0</v>
      </c>
      <c r="FF17" s="48">
        <f t="shared" si="108"/>
        <v>0</v>
      </c>
      <c r="FG17" s="48">
        <f t="shared" si="108"/>
        <v>0</v>
      </c>
      <c r="FH17" s="48">
        <f t="shared" si="108"/>
        <v>0</v>
      </c>
      <c r="FI17" s="48">
        <f t="shared" si="108"/>
        <v>0</v>
      </c>
      <c r="FJ17" s="48">
        <f t="shared" si="108"/>
        <v>0</v>
      </c>
      <c r="FK17" s="48">
        <f t="shared" si="108"/>
        <v>0</v>
      </c>
      <c r="FL17" s="48">
        <f t="shared" si="108"/>
        <v>0</v>
      </c>
      <c r="FM17" s="48">
        <f t="shared" si="108"/>
        <v>0</v>
      </c>
      <c r="FN17" s="48">
        <f t="shared" si="108"/>
        <v>0</v>
      </c>
      <c r="FO17" s="48">
        <f t="shared" si="108"/>
        <v>0</v>
      </c>
      <c r="FP17" s="48">
        <f t="shared" si="108"/>
        <v>0</v>
      </c>
      <c r="FQ17" s="49">
        <f t="shared" si="108"/>
        <v>0</v>
      </c>
      <c r="FR17" s="101"/>
      <c r="FS17" s="86" t="s">
        <v>140</v>
      </c>
      <c r="FT17" s="243">
        <f>FT31</f>
        <v>125</v>
      </c>
      <c r="FU17" s="279">
        <f t="shared" si="17"/>
        <v>4</v>
      </c>
      <c r="FV17" s="52">
        <f t="shared" ref="FV17:GG17" si="109">FV31</f>
        <v>0</v>
      </c>
      <c r="FW17" s="48">
        <f t="shared" si="109"/>
        <v>0</v>
      </c>
      <c r="FX17" s="48">
        <f t="shared" si="109"/>
        <v>0</v>
      </c>
      <c r="FY17" s="48">
        <f t="shared" si="109"/>
        <v>4</v>
      </c>
      <c r="FZ17" s="48">
        <f t="shared" si="109"/>
        <v>1</v>
      </c>
      <c r="GA17" s="48">
        <f t="shared" si="109"/>
        <v>0</v>
      </c>
      <c r="GB17" s="48">
        <f t="shared" si="109"/>
        <v>0</v>
      </c>
      <c r="GC17" s="48">
        <f t="shared" si="109"/>
        <v>0</v>
      </c>
      <c r="GD17" s="48">
        <f t="shared" si="109"/>
        <v>0</v>
      </c>
      <c r="GE17" s="51">
        <f t="shared" si="109"/>
        <v>0</v>
      </c>
      <c r="GF17" s="269">
        <f t="shared" si="109"/>
        <v>4</v>
      </c>
      <c r="GG17" s="164">
        <f t="shared" si="109"/>
        <v>222</v>
      </c>
      <c r="GH17" s="282">
        <f t="shared" si="19"/>
        <v>1.8018018018018018</v>
      </c>
      <c r="GI17" s="52">
        <f t="shared" ref="GI17:GQ17" si="110">GI31</f>
        <v>0</v>
      </c>
      <c r="GJ17" s="48">
        <f t="shared" si="110"/>
        <v>0</v>
      </c>
      <c r="GK17" s="48">
        <f t="shared" si="110"/>
        <v>0</v>
      </c>
      <c r="GL17" s="48">
        <f t="shared" si="110"/>
        <v>0</v>
      </c>
      <c r="GM17" s="48">
        <f t="shared" si="110"/>
        <v>0</v>
      </c>
      <c r="GN17" s="48">
        <f t="shared" si="110"/>
        <v>0</v>
      </c>
      <c r="GO17" s="48">
        <f t="shared" si="110"/>
        <v>0</v>
      </c>
      <c r="GP17" s="48">
        <f t="shared" si="110"/>
        <v>0</v>
      </c>
      <c r="GQ17" s="49">
        <f t="shared" si="110"/>
        <v>0</v>
      </c>
      <c r="GR17" s="101"/>
      <c r="GS17" s="86" t="s">
        <v>140</v>
      </c>
      <c r="GT17" s="52">
        <f t="shared" ref="GT17:HB17" si="111">GT31</f>
        <v>0</v>
      </c>
      <c r="GU17" s="48">
        <f t="shared" si="111"/>
        <v>0</v>
      </c>
      <c r="GV17" s="48">
        <f t="shared" si="111"/>
        <v>0</v>
      </c>
      <c r="GW17" s="48">
        <f t="shared" si="111"/>
        <v>0</v>
      </c>
      <c r="GX17" s="48">
        <f t="shared" si="111"/>
        <v>0</v>
      </c>
      <c r="GY17" s="48">
        <f t="shared" si="111"/>
        <v>0</v>
      </c>
      <c r="GZ17" s="48">
        <f t="shared" si="111"/>
        <v>0</v>
      </c>
      <c r="HA17" s="49">
        <f t="shared" si="111"/>
        <v>0</v>
      </c>
      <c r="HB17" s="53">
        <f t="shared" si="111"/>
        <v>19</v>
      </c>
      <c r="HC17" s="245">
        <f t="shared" si="20"/>
        <v>0</v>
      </c>
      <c r="HD17" s="53">
        <f t="shared" ref="HD17:HP17" si="112">HD31</f>
        <v>0</v>
      </c>
      <c r="HE17" s="48">
        <f t="shared" si="112"/>
        <v>0</v>
      </c>
      <c r="HF17" s="48">
        <f t="shared" si="112"/>
        <v>0</v>
      </c>
      <c r="HG17" s="48">
        <f t="shared" si="112"/>
        <v>0</v>
      </c>
      <c r="HH17" s="49">
        <f t="shared" si="112"/>
        <v>0</v>
      </c>
      <c r="HI17" s="52">
        <f t="shared" si="112"/>
        <v>0</v>
      </c>
      <c r="HJ17" s="48">
        <f t="shared" si="112"/>
        <v>0</v>
      </c>
      <c r="HK17" s="48">
        <f t="shared" si="112"/>
        <v>0</v>
      </c>
      <c r="HL17" s="48">
        <f t="shared" si="112"/>
        <v>0</v>
      </c>
      <c r="HM17" s="48">
        <f t="shared" si="112"/>
        <v>0</v>
      </c>
      <c r="HN17" s="48">
        <f t="shared" si="112"/>
        <v>0</v>
      </c>
      <c r="HO17" s="48">
        <f t="shared" si="112"/>
        <v>0</v>
      </c>
      <c r="HP17" s="49">
        <f t="shared" si="112"/>
        <v>0</v>
      </c>
      <c r="HQ17" s="101"/>
      <c r="HR17" s="93" t="s">
        <v>140</v>
      </c>
      <c r="HS17" s="53">
        <f t="shared" ref="HS17:IU17" si="113">HS31</f>
        <v>0</v>
      </c>
      <c r="HT17" s="48">
        <f t="shared" si="113"/>
        <v>0</v>
      </c>
      <c r="HU17" s="48">
        <f t="shared" si="113"/>
        <v>0</v>
      </c>
      <c r="HV17" s="48">
        <f t="shared" si="113"/>
        <v>0</v>
      </c>
      <c r="HW17" s="48">
        <f t="shared" si="113"/>
        <v>0</v>
      </c>
      <c r="HX17" s="48">
        <f t="shared" si="113"/>
        <v>0</v>
      </c>
      <c r="HY17" s="48">
        <f t="shared" si="113"/>
        <v>0</v>
      </c>
      <c r="HZ17" s="48">
        <f t="shared" si="113"/>
        <v>0</v>
      </c>
      <c r="IA17" s="48">
        <f t="shared" si="113"/>
        <v>0</v>
      </c>
      <c r="IB17" s="48">
        <f t="shared" si="113"/>
        <v>0</v>
      </c>
      <c r="IC17" s="48">
        <f t="shared" si="113"/>
        <v>0</v>
      </c>
      <c r="ID17" s="48">
        <f t="shared" si="113"/>
        <v>0</v>
      </c>
      <c r="IE17" s="48">
        <f t="shared" si="113"/>
        <v>0</v>
      </c>
      <c r="IF17" s="48">
        <f t="shared" si="113"/>
        <v>0</v>
      </c>
      <c r="IG17" s="49">
        <f t="shared" si="113"/>
        <v>0</v>
      </c>
      <c r="IH17" s="52">
        <f t="shared" si="113"/>
        <v>0</v>
      </c>
      <c r="II17" s="48">
        <f t="shared" si="113"/>
        <v>0</v>
      </c>
      <c r="IJ17" s="51">
        <f t="shared" si="113"/>
        <v>0</v>
      </c>
      <c r="IK17" s="53">
        <f t="shared" si="113"/>
        <v>0</v>
      </c>
      <c r="IL17" s="48">
        <f t="shared" si="113"/>
        <v>0</v>
      </c>
      <c r="IM17" s="49">
        <f t="shared" si="113"/>
        <v>0</v>
      </c>
      <c r="IN17" s="53">
        <f t="shared" si="113"/>
        <v>0</v>
      </c>
      <c r="IO17" s="48">
        <f t="shared" si="113"/>
        <v>0</v>
      </c>
      <c r="IP17" s="49">
        <f t="shared" si="113"/>
        <v>0</v>
      </c>
      <c r="IQ17" s="52">
        <f t="shared" si="113"/>
        <v>0</v>
      </c>
      <c r="IR17" s="48">
        <f t="shared" si="113"/>
        <v>0</v>
      </c>
      <c r="IS17" s="48">
        <f t="shared" si="113"/>
        <v>0</v>
      </c>
      <c r="IT17" s="48">
        <f t="shared" si="113"/>
        <v>0</v>
      </c>
      <c r="IU17" s="48">
        <f t="shared" si="113"/>
        <v>0</v>
      </c>
      <c r="IV17" s="101"/>
      <c r="IW17" s="86" t="s">
        <v>140</v>
      </c>
      <c r="IX17" s="52">
        <f t="shared" ref="IX17:JM17" si="114">IX31</f>
        <v>0</v>
      </c>
      <c r="IY17" s="48">
        <f t="shared" si="114"/>
        <v>0</v>
      </c>
      <c r="IZ17" s="48">
        <f t="shared" si="114"/>
        <v>0</v>
      </c>
      <c r="JA17" s="48">
        <f t="shared" si="114"/>
        <v>0</v>
      </c>
      <c r="JB17" s="51">
        <f t="shared" si="114"/>
        <v>0</v>
      </c>
      <c r="JC17" s="217">
        <f t="shared" si="114"/>
        <v>0</v>
      </c>
      <c r="JD17" s="218">
        <f t="shared" si="114"/>
        <v>0</v>
      </c>
      <c r="JE17" s="218">
        <f t="shared" si="114"/>
        <v>0</v>
      </c>
      <c r="JF17" s="218">
        <f t="shared" si="114"/>
        <v>0</v>
      </c>
      <c r="JG17" s="219">
        <f t="shared" si="114"/>
        <v>0</v>
      </c>
      <c r="JH17" s="217">
        <f t="shared" si="114"/>
        <v>0</v>
      </c>
      <c r="JI17" s="218">
        <f t="shared" si="114"/>
        <v>0</v>
      </c>
      <c r="JJ17" s="218">
        <f t="shared" si="114"/>
        <v>0</v>
      </c>
      <c r="JK17" s="218">
        <f t="shared" si="114"/>
        <v>0</v>
      </c>
      <c r="JL17" s="219">
        <f t="shared" si="114"/>
        <v>0</v>
      </c>
      <c r="JM17" s="217">
        <f t="shared" si="114"/>
        <v>0</v>
      </c>
      <c r="JN17" s="218">
        <f>JN31</f>
        <v>111</v>
      </c>
      <c r="JO17" s="393">
        <f t="shared" si="25"/>
        <v>0</v>
      </c>
      <c r="JP17" s="53">
        <f t="shared" ref="JP17:KN17" si="115">JP31</f>
        <v>0</v>
      </c>
      <c r="JQ17" s="52">
        <f t="shared" si="115"/>
        <v>0</v>
      </c>
      <c r="JR17" s="49">
        <f t="shared" si="115"/>
        <v>0</v>
      </c>
      <c r="JS17" s="53">
        <f t="shared" si="115"/>
        <v>18</v>
      </c>
      <c r="JT17" s="48">
        <f t="shared" si="115"/>
        <v>0</v>
      </c>
      <c r="JU17" s="48">
        <f t="shared" si="115"/>
        <v>0</v>
      </c>
      <c r="JV17" s="699">
        <f t="shared" si="115"/>
        <v>0</v>
      </c>
      <c r="JW17" s="52">
        <f t="shared" si="115"/>
        <v>7</v>
      </c>
      <c r="JX17" s="48">
        <f t="shared" si="115"/>
        <v>0</v>
      </c>
      <c r="JY17" s="48">
        <f t="shared" si="115"/>
        <v>0</v>
      </c>
      <c r="JZ17" s="700">
        <f t="shared" si="115"/>
        <v>0</v>
      </c>
      <c r="KA17" s="53">
        <f t="shared" si="115"/>
        <v>10</v>
      </c>
      <c r="KB17" s="48">
        <f t="shared" si="115"/>
        <v>0</v>
      </c>
      <c r="KC17" s="48">
        <f t="shared" si="115"/>
        <v>0</v>
      </c>
      <c r="KD17" s="699">
        <f t="shared" si="115"/>
        <v>0</v>
      </c>
      <c r="KE17" s="52">
        <f t="shared" si="115"/>
        <v>0</v>
      </c>
      <c r="KF17" s="48">
        <f t="shared" si="115"/>
        <v>0</v>
      </c>
      <c r="KG17" s="48">
        <f t="shared" si="115"/>
        <v>0</v>
      </c>
      <c r="KH17" s="48">
        <f t="shared" si="115"/>
        <v>0</v>
      </c>
      <c r="KI17" s="51">
        <f t="shared" si="115"/>
        <v>0</v>
      </c>
      <c r="KJ17" s="53">
        <f t="shared" si="115"/>
        <v>0</v>
      </c>
      <c r="KK17" s="48">
        <f t="shared" si="115"/>
        <v>0</v>
      </c>
      <c r="KL17" s="48">
        <f t="shared" si="115"/>
        <v>0</v>
      </c>
      <c r="KM17" s="48">
        <f t="shared" si="115"/>
        <v>0</v>
      </c>
      <c r="KN17" s="49">
        <f t="shared" si="115"/>
        <v>0</v>
      </c>
    </row>
    <row r="18" spans="1:300" s="96" customFormat="1" ht="25.5" customHeight="1" thickBot="1" x14ac:dyDescent="0.35">
      <c r="A18" s="56"/>
      <c r="B18" s="57" t="s">
        <v>141</v>
      </c>
      <c r="C18" s="58">
        <f>C41</f>
        <v>65</v>
      </c>
      <c r="D18" s="59">
        <f>D41</f>
        <v>0</v>
      </c>
      <c r="E18" s="59">
        <f>E41</f>
        <v>0</v>
      </c>
      <c r="F18" s="62">
        <f>F41</f>
        <v>0</v>
      </c>
      <c r="G18" s="249">
        <f t="shared" si="28"/>
        <v>0</v>
      </c>
      <c r="H18" s="63">
        <f>H41</f>
        <v>0</v>
      </c>
      <c r="I18" s="62">
        <f>I41</f>
        <v>0</v>
      </c>
      <c r="J18" s="64">
        <f>J41</f>
        <v>8</v>
      </c>
      <c r="K18" s="59">
        <f>K41</f>
        <v>4</v>
      </c>
      <c r="L18" s="62">
        <f>L41</f>
        <v>3</v>
      </c>
      <c r="M18" s="251">
        <f t="shared" si="1"/>
        <v>4.6153846153846159</v>
      </c>
      <c r="N18" s="64">
        <f>N41</f>
        <v>8</v>
      </c>
      <c r="O18" s="59">
        <f>O41</f>
        <v>4</v>
      </c>
      <c r="P18" s="62">
        <f>P41</f>
        <v>3</v>
      </c>
      <c r="Q18" s="147">
        <f t="shared" si="29"/>
        <v>4.6153846153846159</v>
      </c>
      <c r="R18" s="63">
        <f t="shared" ref="R18:Z18" si="116">R41</f>
        <v>8</v>
      </c>
      <c r="S18" s="62">
        <f t="shared" si="116"/>
        <v>4</v>
      </c>
      <c r="T18" s="64">
        <f t="shared" si="116"/>
        <v>8</v>
      </c>
      <c r="U18" s="60">
        <f t="shared" si="116"/>
        <v>4</v>
      </c>
      <c r="V18" s="63">
        <f t="shared" si="116"/>
        <v>11</v>
      </c>
      <c r="W18" s="62">
        <f t="shared" si="116"/>
        <v>5</v>
      </c>
      <c r="X18" s="64">
        <f t="shared" si="116"/>
        <v>0</v>
      </c>
      <c r="Y18" s="59">
        <f t="shared" si="116"/>
        <v>0</v>
      </c>
      <c r="Z18" s="60">
        <f t="shared" si="116"/>
        <v>0</v>
      </c>
      <c r="AA18" s="101"/>
      <c r="AB18" s="247" t="s">
        <v>141</v>
      </c>
      <c r="AC18" s="255">
        <f>AC41</f>
        <v>65</v>
      </c>
      <c r="AD18" s="270">
        <f>AD41</f>
        <v>4</v>
      </c>
      <c r="AE18" s="257">
        <f t="shared" si="31"/>
        <v>6.1538461538461542</v>
      </c>
      <c r="AF18" s="63">
        <f t="shared" ref="AF18:AN18" si="117">AF41</f>
        <v>4</v>
      </c>
      <c r="AG18" s="59">
        <f t="shared" si="117"/>
        <v>4</v>
      </c>
      <c r="AH18" s="59">
        <f t="shared" si="117"/>
        <v>0</v>
      </c>
      <c r="AI18" s="59">
        <f t="shared" si="117"/>
        <v>0</v>
      </c>
      <c r="AJ18" s="59">
        <f t="shared" si="117"/>
        <v>9</v>
      </c>
      <c r="AK18" s="59">
        <f t="shared" si="117"/>
        <v>0</v>
      </c>
      <c r="AL18" s="59">
        <f t="shared" si="117"/>
        <v>0</v>
      </c>
      <c r="AM18" s="59">
        <f t="shared" si="117"/>
        <v>4</v>
      </c>
      <c r="AN18" s="62">
        <f t="shared" si="117"/>
        <v>4</v>
      </c>
      <c r="AO18" s="257">
        <f t="shared" si="33"/>
        <v>6.1538461538461542</v>
      </c>
      <c r="AP18" s="63">
        <f>AP41</f>
        <v>0</v>
      </c>
      <c r="AQ18" s="59">
        <f>AQ41</f>
        <v>4</v>
      </c>
      <c r="AR18" s="59">
        <f>AR41</f>
        <v>0</v>
      </c>
      <c r="AS18" s="59"/>
      <c r="AT18" s="59">
        <f>AT41</f>
        <v>0</v>
      </c>
      <c r="AU18" s="62">
        <f>AU41</f>
        <v>0</v>
      </c>
      <c r="AV18" s="147">
        <f t="shared" si="34"/>
        <v>0</v>
      </c>
      <c r="AW18" s="63">
        <f>AW41</f>
        <v>0</v>
      </c>
      <c r="AX18" s="59">
        <f>AX41</f>
        <v>0</v>
      </c>
      <c r="AY18" s="62">
        <f>AY41</f>
        <v>0</v>
      </c>
      <c r="AZ18" s="257">
        <f t="shared" si="35"/>
        <v>0</v>
      </c>
      <c r="BA18" s="64">
        <f>BA41</f>
        <v>0</v>
      </c>
      <c r="BB18" s="60">
        <f>BB41</f>
        <v>0</v>
      </c>
      <c r="BC18" s="270">
        <f>BC41</f>
        <v>4</v>
      </c>
      <c r="BD18" s="165">
        <f>BD41</f>
        <v>4</v>
      </c>
      <c r="BE18" s="658" t="s">
        <v>141</v>
      </c>
      <c r="BF18" s="255">
        <f>BF41</f>
        <v>74</v>
      </c>
      <c r="BG18" s="63">
        <f t="shared" ref="BG18:BO18" si="118">BG41</f>
        <v>0</v>
      </c>
      <c r="BH18" s="59">
        <f t="shared" si="118"/>
        <v>1</v>
      </c>
      <c r="BI18" s="59">
        <f t="shared" si="118"/>
        <v>0</v>
      </c>
      <c r="BJ18" s="59">
        <f t="shared" si="118"/>
        <v>0</v>
      </c>
      <c r="BK18" s="62">
        <f t="shared" si="118"/>
        <v>0</v>
      </c>
      <c r="BL18" s="64">
        <f t="shared" si="118"/>
        <v>0</v>
      </c>
      <c r="BM18" s="59">
        <f t="shared" si="118"/>
        <v>0</v>
      </c>
      <c r="BN18" s="59"/>
      <c r="BO18" s="62">
        <f t="shared" si="118"/>
        <v>0</v>
      </c>
      <c r="BP18" s="257">
        <f t="shared" si="37"/>
        <v>0</v>
      </c>
      <c r="BQ18" s="63">
        <f>BQ41</f>
        <v>0</v>
      </c>
      <c r="BR18" s="59">
        <f>BR41</f>
        <v>0</v>
      </c>
      <c r="BS18" s="62">
        <f>BS41</f>
        <v>0</v>
      </c>
      <c r="BT18" s="263">
        <f t="shared" si="38"/>
        <v>0</v>
      </c>
      <c r="BU18" s="63">
        <f t="shared" ref="BU18:BZ18" si="119">BU41</f>
        <v>0</v>
      </c>
      <c r="BV18" s="59">
        <f t="shared" si="119"/>
        <v>0</v>
      </c>
      <c r="BW18" s="59">
        <f t="shared" si="119"/>
        <v>0</v>
      </c>
      <c r="BX18" s="59">
        <f t="shared" si="119"/>
        <v>0</v>
      </c>
      <c r="BY18" s="59">
        <f t="shared" si="119"/>
        <v>0</v>
      </c>
      <c r="BZ18" s="62">
        <f t="shared" si="119"/>
        <v>0</v>
      </c>
      <c r="CA18" s="257">
        <f t="shared" si="5"/>
        <v>0</v>
      </c>
      <c r="CB18" s="56">
        <f t="shared" ref="CB18:CC18" si="120">CB41</f>
        <v>0</v>
      </c>
      <c r="CC18" s="266">
        <f t="shared" si="120"/>
        <v>0</v>
      </c>
      <c r="CD18" s="165">
        <f>CD41</f>
        <v>0</v>
      </c>
      <c r="CE18" s="101"/>
      <c r="CF18" s="87" t="s">
        <v>141</v>
      </c>
      <c r="CG18" s="255">
        <f t="shared" ref="CG18:CX18" si="121">CG41</f>
        <v>87</v>
      </c>
      <c r="CH18" s="64">
        <f t="shared" si="121"/>
        <v>0</v>
      </c>
      <c r="CI18" s="59">
        <f t="shared" si="121"/>
        <v>7</v>
      </c>
      <c r="CJ18" s="59">
        <f t="shared" si="121"/>
        <v>0</v>
      </c>
      <c r="CK18" s="59">
        <f t="shared" si="121"/>
        <v>0</v>
      </c>
      <c r="CL18" s="59">
        <f t="shared" si="121"/>
        <v>0</v>
      </c>
      <c r="CM18" s="59">
        <f t="shared" si="121"/>
        <v>0</v>
      </c>
      <c r="CN18" s="59">
        <f t="shared" si="121"/>
        <v>0</v>
      </c>
      <c r="CO18" s="59">
        <f t="shared" si="121"/>
        <v>0</v>
      </c>
      <c r="CP18" s="59">
        <f t="shared" si="121"/>
        <v>0</v>
      </c>
      <c r="CQ18" s="59">
        <f t="shared" si="121"/>
        <v>0</v>
      </c>
      <c r="CR18" s="59">
        <f t="shared" si="121"/>
        <v>0</v>
      </c>
      <c r="CS18" s="59">
        <f t="shared" si="121"/>
        <v>0</v>
      </c>
      <c r="CT18" s="59">
        <f t="shared" si="121"/>
        <v>0</v>
      </c>
      <c r="CU18" s="59">
        <f t="shared" si="121"/>
        <v>0</v>
      </c>
      <c r="CV18" s="59">
        <f t="shared" si="121"/>
        <v>0</v>
      </c>
      <c r="CW18" s="59">
        <f t="shared" si="121"/>
        <v>0</v>
      </c>
      <c r="CX18" s="165">
        <f t="shared" si="121"/>
        <v>0</v>
      </c>
      <c r="CY18" s="101"/>
      <c r="CZ18" s="61" t="s">
        <v>141</v>
      </c>
      <c r="DA18" s="58">
        <f>DA41</f>
        <v>76</v>
      </c>
      <c r="DB18" s="59">
        <f t="shared" ref="DB18:DH18" si="122">DB41</f>
        <v>0</v>
      </c>
      <c r="DC18" s="59">
        <f t="shared" si="122"/>
        <v>3</v>
      </c>
      <c r="DD18" s="59">
        <f t="shared" si="122"/>
        <v>0</v>
      </c>
      <c r="DE18" s="62">
        <f t="shared" si="122"/>
        <v>0</v>
      </c>
      <c r="DF18" s="64">
        <f t="shared" si="122"/>
        <v>0</v>
      </c>
      <c r="DG18" s="59">
        <f t="shared" si="122"/>
        <v>0</v>
      </c>
      <c r="DH18" s="62">
        <f t="shared" si="122"/>
        <v>0</v>
      </c>
      <c r="DI18" s="257">
        <f t="shared" si="9"/>
        <v>0</v>
      </c>
      <c r="DJ18" s="63">
        <f>DJ41</f>
        <v>0</v>
      </c>
      <c r="DK18" s="59">
        <f>DK41</f>
        <v>0</v>
      </c>
      <c r="DL18" s="62">
        <f>DL41</f>
        <v>0</v>
      </c>
      <c r="DM18" s="257">
        <f t="shared" si="10"/>
        <v>0</v>
      </c>
      <c r="DN18" s="63">
        <f>DN41</f>
        <v>0</v>
      </c>
      <c r="DO18" s="62">
        <f>DO41</f>
        <v>0</v>
      </c>
      <c r="DP18" s="64">
        <f>DP41</f>
        <v>0</v>
      </c>
      <c r="DQ18" s="62">
        <f>DQ41</f>
        <v>0</v>
      </c>
      <c r="DR18" s="257">
        <f t="shared" si="11"/>
        <v>0</v>
      </c>
      <c r="DS18" s="63">
        <f>DS41</f>
        <v>5</v>
      </c>
      <c r="DT18" s="162">
        <f t="shared" si="12"/>
        <v>6.5789473684210523E-2</v>
      </c>
      <c r="DU18" s="270">
        <f>DU41</f>
        <v>5</v>
      </c>
      <c r="DV18" s="257">
        <f t="shared" si="13"/>
        <v>6.5789473684210523E-2</v>
      </c>
      <c r="DW18" s="165">
        <f>DW41</f>
        <v>0</v>
      </c>
      <c r="DX18" s="101"/>
      <c r="DY18" s="87" t="s">
        <v>141</v>
      </c>
      <c r="DZ18" s="63">
        <f>DZ41</f>
        <v>0</v>
      </c>
      <c r="EA18" s="59">
        <f t="shared" ref="EA18:ER18" si="123">EA41</f>
        <v>0</v>
      </c>
      <c r="EB18" s="59">
        <f t="shared" si="123"/>
        <v>0</v>
      </c>
      <c r="EC18" s="59">
        <f t="shared" si="123"/>
        <v>0</v>
      </c>
      <c r="ED18" s="59">
        <f t="shared" si="123"/>
        <v>0</v>
      </c>
      <c r="EE18" s="59">
        <f t="shared" si="123"/>
        <v>0</v>
      </c>
      <c r="EF18" s="59">
        <f t="shared" si="123"/>
        <v>0</v>
      </c>
      <c r="EG18" s="59">
        <f t="shared" si="123"/>
        <v>2</v>
      </c>
      <c r="EH18" s="59">
        <f t="shared" si="123"/>
        <v>0</v>
      </c>
      <c r="EI18" s="59">
        <f t="shared" si="123"/>
        <v>3</v>
      </c>
      <c r="EJ18" s="59">
        <f t="shared" si="123"/>
        <v>0</v>
      </c>
      <c r="EK18" s="59">
        <f t="shared" si="123"/>
        <v>0</v>
      </c>
      <c r="EL18" s="59">
        <f t="shared" si="123"/>
        <v>2</v>
      </c>
      <c r="EM18" s="59">
        <f t="shared" si="123"/>
        <v>0</v>
      </c>
      <c r="EN18" s="59">
        <f t="shared" si="123"/>
        <v>0</v>
      </c>
      <c r="EO18" s="59">
        <f t="shared" si="123"/>
        <v>0</v>
      </c>
      <c r="EP18" s="59">
        <f t="shared" si="123"/>
        <v>0</v>
      </c>
      <c r="EQ18" s="62">
        <f t="shared" si="123"/>
        <v>0</v>
      </c>
      <c r="ER18" s="276">
        <f t="shared" si="123"/>
        <v>61</v>
      </c>
      <c r="ES18" s="273">
        <f t="shared" si="43"/>
        <v>4.918032786885246</v>
      </c>
      <c r="ET18" s="63">
        <f t="shared" ref="ET18:FQ18" si="124">ET41</f>
        <v>0</v>
      </c>
      <c r="EU18" s="59">
        <f t="shared" si="124"/>
        <v>0</v>
      </c>
      <c r="EV18" s="59">
        <f t="shared" si="124"/>
        <v>1</v>
      </c>
      <c r="EW18" s="59">
        <f t="shared" si="124"/>
        <v>2</v>
      </c>
      <c r="EX18" s="60">
        <f t="shared" si="124"/>
        <v>0</v>
      </c>
      <c r="EY18" s="63">
        <f t="shared" si="124"/>
        <v>0</v>
      </c>
      <c r="EZ18" s="59">
        <f t="shared" si="124"/>
        <v>0</v>
      </c>
      <c r="FA18" s="59">
        <f t="shared" si="124"/>
        <v>0</v>
      </c>
      <c r="FB18" s="63">
        <f t="shared" si="124"/>
        <v>0</v>
      </c>
      <c r="FC18" s="59">
        <f t="shared" si="124"/>
        <v>0</v>
      </c>
      <c r="FD18" s="59">
        <f t="shared" si="124"/>
        <v>0</v>
      </c>
      <c r="FE18" s="59">
        <f t="shared" si="124"/>
        <v>0</v>
      </c>
      <c r="FF18" s="59">
        <f t="shared" si="124"/>
        <v>0</v>
      </c>
      <c r="FG18" s="59">
        <f t="shared" si="124"/>
        <v>0</v>
      </c>
      <c r="FH18" s="59">
        <f t="shared" si="124"/>
        <v>0</v>
      </c>
      <c r="FI18" s="59">
        <f t="shared" si="124"/>
        <v>2</v>
      </c>
      <c r="FJ18" s="59">
        <f t="shared" si="124"/>
        <v>1</v>
      </c>
      <c r="FK18" s="59">
        <f t="shared" si="124"/>
        <v>1</v>
      </c>
      <c r="FL18" s="59">
        <f t="shared" si="124"/>
        <v>2</v>
      </c>
      <c r="FM18" s="59">
        <f t="shared" si="124"/>
        <v>1</v>
      </c>
      <c r="FN18" s="59">
        <f t="shared" si="124"/>
        <v>4</v>
      </c>
      <c r="FO18" s="59">
        <f t="shared" si="124"/>
        <v>4</v>
      </c>
      <c r="FP18" s="59">
        <f t="shared" si="124"/>
        <v>0</v>
      </c>
      <c r="FQ18" s="60">
        <f t="shared" si="124"/>
        <v>0</v>
      </c>
      <c r="FR18" s="101"/>
      <c r="FS18" s="87" t="s">
        <v>141</v>
      </c>
      <c r="FT18" s="277">
        <f>FT41</f>
        <v>632</v>
      </c>
      <c r="FU18" s="280">
        <f t="shared" si="17"/>
        <v>1.89873417721519</v>
      </c>
      <c r="FV18" s="63">
        <f>FV41</f>
        <v>0</v>
      </c>
      <c r="FW18" s="59">
        <f t="shared" ref="FW18:GG18" si="125">FW41</f>
        <v>0</v>
      </c>
      <c r="FX18" s="59">
        <f t="shared" si="125"/>
        <v>0</v>
      </c>
      <c r="FY18" s="59">
        <f t="shared" si="125"/>
        <v>4</v>
      </c>
      <c r="FZ18" s="59">
        <f t="shared" si="125"/>
        <v>0</v>
      </c>
      <c r="GA18" s="59">
        <f t="shared" si="125"/>
        <v>1</v>
      </c>
      <c r="GB18" s="59">
        <f t="shared" si="125"/>
        <v>0</v>
      </c>
      <c r="GC18" s="59">
        <f t="shared" si="125"/>
        <v>1</v>
      </c>
      <c r="GD18" s="59">
        <f t="shared" si="125"/>
        <v>6</v>
      </c>
      <c r="GE18" s="62">
        <f t="shared" si="125"/>
        <v>0</v>
      </c>
      <c r="GF18" s="270">
        <f t="shared" si="125"/>
        <v>55</v>
      </c>
      <c r="GG18" s="165">
        <f t="shared" si="125"/>
        <v>918</v>
      </c>
      <c r="GH18" s="283">
        <f t="shared" si="19"/>
        <v>5.9912854030501093</v>
      </c>
      <c r="GI18" s="63">
        <f t="shared" ref="GI18:GQ18" si="126">GI41</f>
        <v>2</v>
      </c>
      <c r="GJ18" s="59">
        <f t="shared" si="126"/>
        <v>0</v>
      </c>
      <c r="GK18" s="59">
        <f t="shared" si="126"/>
        <v>0</v>
      </c>
      <c r="GL18" s="59">
        <f t="shared" si="126"/>
        <v>0</v>
      </c>
      <c r="GM18" s="59">
        <f t="shared" si="126"/>
        <v>0</v>
      </c>
      <c r="GN18" s="59">
        <f t="shared" si="126"/>
        <v>0</v>
      </c>
      <c r="GO18" s="59">
        <f t="shared" si="126"/>
        <v>0</v>
      </c>
      <c r="GP18" s="59">
        <f t="shared" si="126"/>
        <v>0</v>
      </c>
      <c r="GQ18" s="60">
        <f t="shared" si="126"/>
        <v>0</v>
      </c>
      <c r="GR18" s="101"/>
      <c r="GS18" s="87" t="s">
        <v>141</v>
      </c>
      <c r="GT18" s="63">
        <f t="shared" ref="GT18:HB18" si="127">GT41</f>
        <v>0</v>
      </c>
      <c r="GU18" s="59">
        <f t="shared" si="127"/>
        <v>0</v>
      </c>
      <c r="GV18" s="59">
        <f t="shared" si="127"/>
        <v>0</v>
      </c>
      <c r="GW18" s="59">
        <f t="shared" si="127"/>
        <v>0</v>
      </c>
      <c r="GX18" s="59">
        <f t="shared" si="127"/>
        <v>0</v>
      </c>
      <c r="GY18" s="59">
        <f t="shared" si="127"/>
        <v>0</v>
      </c>
      <c r="GZ18" s="59">
        <f t="shared" si="127"/>
        <v>0</v>
      </c>
      <c r="HA18" s="60">
        <f t="shared" si="127"/>
        <v>7</v>
      </c>
      <c r="HB18" s="64">
        <f t="shared" si="127"/>
        <v>77</v>
      </c>
      <c r="HC18" s="246">
        <f t="shared" si="20"/>
        <v>0</v>
      </c>
      <c r="HD18" s="64">
        <f t="shared" ref="HD18:HP18" si="128">HD41</f>
        <v>0</v>
      </c>
      <c r="HE18" s="59">
        <f t="shared" si="128"/>
        <v>0</v>
      </c>
      <c r="HF18" s="59">
        <f t="shared" si="128"/>
        <v>0</v>
      </c>
      <c r="HG18" s="59">
        <f t="shared" si="128"/>
        <v>0</v>
      </c>
      <c r="HH18" s="60">
        <f t="shared" si="128"/>
        <v>0</v>
      </c>
      <c r="HI18" s="63">
        <f t="shared" si="128"/>
        <v>0</v>
      </c>
      <c r="HJ18" s="59">
        <f t="shared" si="128"/>
        <v>0</v>
      </c>
      <c r="HK18" s="59">
        <f t="shared" si="128"/>
        <v>0</v>
      </c>
      <c r="HL18" s="59">
        <f t="shared" si="128"/>
        <v>0</v>
      </c>
      <c r="HM18" s="59">
        <f t="shared" si="128"/>
        <v>0</v>
      </c>
      <c r="HN18" s="59">
        <f t="shared" si="128"/>
        <v>0</v>
      </c>
      <c r="HO18" s="59">
        <f t="shared" si="128"/>
        <v>0</v>
      </c>
      <c r="HP18" s="60">
        <f t="shared" si="128"/>
        <v>0</v>
      </c>
      <c r="HQ18" s="101"/>
      <c r="HR18" s="247" t="s">
        <v>141</v>
      </c>
      <c r="HS18" s="64">
        <f t="shared" ref="HS18:IU18" si="129">HS41</f>
        <v>0</v>
      </c>
      <c r="HT18" s="59">
        <f t="shared" si="129"/>
        <v>0</v>
      </c>
      <c r="HU18" s="59">
        <f t="shared" si="129"/>
        <v>0</v>
      </c>
      <c r="HV18" s="59">
        <f t="shared" si="129"/>
        <v>0</v>
      </c>
      <c r="HW18" s="59">
        <f t="shared" si="129"/>
        <v>0</v>
      </c>
      <c r="HX18" s="59">
        <f t="shared" si="129"/>
        <v>0</v>
      </c>
      <c r="HY18" s="59">
        <f t="shared" si="129"/>
        <v>0</v>
      </c>
      <c r="HZ18" s="59">
        <f t="shared" si="129"/>
        <v>0</v>
      </c>
      <c r="IA18" s="59">
        <f t="shared" si="129"/>
        <v>0</v>
      </c>
      <c r="IB18" s="59">
        <f t="shared" si="129"/>
        <v>0</v>
      </c>
      <c r="IC18" s="59">
        <f t="shared" si="129"/>
        <v>0</v>
      </c>
      <c r="ID18" s="59">
        <f t="shared" si="129"/>
        <v>0</v>
      </c>
      <c r="IE18" s="59">
        <f t="shared" si="129"/>
        <v>0</v>
      </c>
      <c r="IF18" s="59">
        <f t="shared" si="129"/>
        <v>0</v>
      </c>
      <c r="IG18" s="60">
        <f t="shared" si="129"/>
        <v>0</v>
      </c>
      <c r="IH18" s="63">
        <f t="shared" si="129"/>
        <v>0</v>
      </c>
      <c r="II18" s="59">
        <f t="shared" si="129"/>
        <v>0</v>
      </c>
      <c r="IJ18" s="62">
        <f t="shared" si="129"/>
        <v>0</v>
      </c>
      <c r="IK18" s="64">
        <f t="shared" si="129"/>
        <v>0</v>
      </c>
      <c r="IL18" s="59">
        <f t="shared" si="129"/>
        <v>0</v>
      </c>
      <c r="IM18" s="60">
        <f t="shared" si="129"/>
        <v>0</v>
      </c>
      <c r="IN18" s="64">
        <f t="shared" si="129"/>
        <v>0</v>
      </c>
      <c r="IO18" s="59">
        <f t="shared" si="129"/>
        <v>0</v>
      </c>
      <c r="IP18" s="60">
        <f t="shared" si="129"/>
        <v>0</v>
      </c>
      <c r="IQ18" s="63">
        <f t="shared" si="129"/>
        <v>0</v>
      </c>
      <c r="IR18" s="59">
        <f t="shared" si="129"/>
        <v>0</v>
      </c>
      <c r="IS18" s="59">
        <f t="shared" si="129"/>
        <v>0</v>
      </c>
      <c r="IT18" s="59">
        <f t="shared" si="129"/>
        <v>0</v>
      </c>
      <c r="IU18" s="59">
        <f t="shared" si="129"/>
        <v>0</v>
      </c>
      <c r="IV18" s="101"/>
      <c r="IW18" s="87" t="s">
        <v>141</v>
      </c>
      <c r="IX18" s="63">
        <f t="shared" ref="IX18:JM18" si="130">IX41</f>
        <v>0</v>
      </c>
      <c r="IY18" s="59">
        <f t="shared" si="130"/>
        <v>0</v>
      </c>
      <c r="IZ18" s="59">
        <f t="shared" si="130"/>
        <v>0</v>
      </c>
      <c r="JA18" s="59">
        <f t="shared" si="130"/>
        <v>0</v>
      </c>
      <c r="JB18" s="62">
        <f t="shared" si="130"/>
        <v>0</v>
      </c>
      <c r="JC18" s="220">
        <f t="shared" si="130"/>
        <v>0</v>
      </c>
      <c r="JD18" s="221">
        <f t="shared" si="130"/>
        <v>0</v>
      </c>
      <c r="JE18" s="221">
        <f t="shared" si="130"/>
        <v>0</v>
      </c>
      <c r="JF18" s="221">
        <f t="shared" si="130"/>
        <v>0</v>
      </c>
      <c r="JG18" s="222">
        <f t="shared" si="130"/>
        <v>0</v>
      </c>
      <c r="JH18" s="220">
        <f t="shared" si="130"/>
        <v>0</v>
      </c>
      <c r="JI18" s="221">
        <f t="shared" si="130"/>
        <v>0</v>
      </c>
      <c r="JJ18" s="221">
        <f t="shared" si="130"/>
        <v>0</v>
      </c>
      <c r="JK18" s="221">
        <f t="shared" si="130"/>
        <v>0</v>
      </c>
      <c r="JL18" s="222">
        <f t="shared" si="130"/>
        <v>0</v>
      </c>
      <c r="JM18" s="220">
        <f t="shared" si="130"/>
        <v>16</v>
      </c>
      <c r="JN18" s="221">
        <f>JN41</f>
        <v>459</v>
      </c>
      <c r="JO18" s="394">
        <f t="shared" si="25"/>
        <v>3.4858387799564272</v>
      </c>
      <c r="JP18" s="64">
        <f t="shared" ref="JP18:KN18" si="131">JP41</f>
        <v>0</v>
      </c>
      <c r="JQ18" s="63">
        <f t="shared" si="131"/>
        <v>0</v>
      </c>
      <c r="JR18" s="60">
        <f t="shared" si="131"/>
        <v>0</v>
      </c>
      <c r="JS18" s="64">
        <f t="shared" si="131"/>
        <v>94</v>
      </c>
      <c r="JT18" s="59">
        <f t="shared" si="131"/>
        <v>0</v>
      </c>
      <c r="JU18" s="59">
        <f t="shared" si="131"/>
        <v>1</v>
      </c>
      <c r="JV18" s="701">
        <f t="shared" si="131"/>
        <v>1.0638297872340425</v>
      </c>
      <c r="JW18" s="63">
        <f t="shared" si="131"/>
        <v>64</v>
      </c>
      <c r="JX18" s="59">
        <f t="shared" si="131"/>
        <v>1</v>
      </c>
      <c r="JY18" s="59">
        <f t="shared" si="131"/>
        <v>3</v>
      </c>
      <c r="JZ18" s="702">
        <f t="shared" si="131"/>
        <v>6.25</v>
      </c>
      <c r="KA18" s="64">
        <f t="shared" si="131"/>
        <v>73</v>
      </c>
      <c r="KB18" s="59">
        <f t="shared" si="131"/>
        <v>0</v>
      </c>
      <c r="KC18" s="59">
        <f t="shared" si="131"/>
        <v>1</v>
      </c>
      <c r="KD18" s="701">
        <f t="shared" si="131"/>
        <v>1.3698630136986301</v>
      </c>
      <c r="KE18" s="63">
        <f t="shared" si="131"/>
        <v>0</v>
      </c>
      <c r="KF18" s="59">
        <f t="shared" si="131"/>
        <v>0</v>
      </c>
      <c r="KG18" s="59">
        <f t="shared" si="131"/>
        <v>0</v>
      </c>
      <c r="KH18" s="59">
        <f t="shared" si="131"/>
        <v>0</v>
      </c>
      <c r="KI18" s="62">
        <f t="shared" si="131"/>
        <v>0</v>
      </c>
      <c r="KJ18" s="64">
        <f t="shared" si="131"/>
        <v>0</v>
      </c>
      <c r="KK18" s="59">
        <f t="shared" si="131"/>
        <v>0</v>
      </c>
      <c r="KL18" s="59">
        <f t="shared" si="131"/>
        <v>0</v>
      </c>
      <c r="KM18" s="59">
        <f t="shared" si="131"/>
        <v>0</v>
      </c>
      <c r="KN18" s="60">
        <f t="shared" si="131"/>
        <v>0</v>
      </c>
    </row>
    <row r="20" spans="1:300" ht="13.5" thickBot="1" x14ac:dyDescent="0.25"/>
    <row r="21" spans="1:300" ht="70.5" customHeight="1" thickBot="1" x14ac:dyDescent="0.25">
      <c r="A21" s="213"/>
      <c r="B21" s="21" t="s">
        <v>0</v>
      </c>
      <c r="C21" s="26"/>
      <c r="D21" s="1304" t="s">
        <v>5</v>
      </c>
      <c r="E21" s="1304"/>
      <c r="F21" s="1304"/>
      <c r="G21" s="1304"/>
      <c r="H21" s="1304"/>
      <c r="I21" s="1304"/>
      <c r="J21" s="1304"/>
      <c r="K21" s="1304"/>
      <c r="L21" s="1304"/>
      <c r="M21" s="1304"/>
      <c r="N21" s="1304"/>
      <c r="O21" s="1304"/>
      <c r="P21" s="1304"/>
      <c r="Q21" s="1304"/>
      <c r="R21" s="1304"/>
      <c r="S21" s="1304"/>
      <c r="T21" s="1304"/>
      <c r="U21" s="1304"/>
      <c r="V21" s="1304"/>
      <c r="W21" s="1304"/>
      <c r="X21" s="1304"/>
      <c r="Y21" s="1304"/>
      <c r="Z21" s="1304"/>
      <c r="AA21" s="1305"/>
      <c r="AB21" s="66"/>
      <c r="AC21" s="25"/>
      <c r="AD21" s="1274" t="s">
        <v>21</v>
      </c>
      <c r="AE21" s="1275"/>
      <c r="AF21" s="1275"/>
      <c r="AG21" s="1275"/>
      <c r="AH21" s="1275"/>
      <c r="AI21" s="1275"/>
      <c r="AJ21" s="1275"/>
      <c r="AK21" s="1275"/>
      <c r="AL21" s="1275"/>
      <c r="AM21" s="1275"/>
      <c r="AN21" s="1275"/>
      <c r="AO21" s="1275"/>
      <c r="AP21" s="1275"/>
      <c r="AQ21" s="1275"/>
      <c r="AR21" s="1275"/>
      <c r="AS21" s="1275"/>
      <c r="AT21" s="1275"/>
      <c r="AU21" s="1275"/>
      <c r="AV21" s="1275"/>
      <c r="AW21" s="1275"/>
      <c r="AX21" s="1275"/>
      <c r="AY21" s="1275"/>
      <c r="AZ21" s="1275"/>
      <c r="BA21" s="1275"/>
      <c r="BB21" s="1275"/>
      <c r="BC21" s="1275"/>
      <c r="BD21" s="1276"/>
      <c r="BE21" s="632"/>
      <c r="BF21" s="632"/>
      <c r="BG21" s="1280" t="s">
        <v>33</v>
      </c>
      <c r="BH21" s="1281"/>
      <c r="BI21" s="1281"/>
      <c r="BJ21" s="1281"/>
      <c r="BK21" s="1281"/>
      <c r="BL21" s="1281"/>
      <c r="BM21" s="1281"/>
      <c r="BN21" s="1281"/>
      <c r="BO21" s="1281"/>
      <c r="BP21" s="1281"/>
      <c r="BQ21" s="1281"/>
      <c r="BR21" s="1281"/>
      <c r="BS21" s="1281"/>
      <c r="BT21" s="1281"/>
      <c r="BU21" s="1281"/>
      <c r="BV21" s="1281"/>
      <c r="BW21" s="1281"/>
      <c r="BX21" s="1281"/>
      <c r="BY21" s="1281"/>
      <c r="BZ21" s="1281"/>
      <c r="CA21" s="1281"/>
      <c r="CB21" s="1282"/>
      <c r="CC21" s="1282"/>
      <c r="CD21" s="633"/>
      <c r="CE21" s="103"/>
      <c r="CF21" s="66" t="s">
        <v>0</v>
      </c>
      <c r="CG21" s="25"/>
      <c r="CH21" s="920" t="s">
        <v>173</v>
      </c>
      <c r="CI21" s="920"/>
      <c r="CJ21" s="920"/>
      <c r="CK21" s="920"/>
      <c r="CL21" s="920"/>
      <c r="CM21" s="920"/>
      <c r="CN21" s="920"/>
      <c r="CO21" s="920"/>
      <c r="CP21" s="920"/>
      <c r="CQ21" s="920"/>
      <c r="CR21" s="920"/>
      <c r="CS21" s="920"/>
      <c r="CT21" s="920"/>
      <c r="CU21" s="920"/>
      <c r="CV21" s="920"/>
      <c r="CW21" s="920"/>
      <c r="CX21" s="820"/>
      <c r="CY21" s="103"/>
      <c r="CZ21" s="21" t="s">
        <v>0</v>
      </c>
      <c r="DA21" s="882" t="s">
        <v>146</v>
      </c>
      <c r="DB21" s="879" t="s">
        <v>36</v>
      </c>
      <c r="DC21" s="880"/>
      <c r="DD21" s="880"/>
      <c r="DE21" s="880"/>
      <c r="DF21" s="880"/>
      <c r="DG21" s="880"/>
      <c r="DH21" s="880"/>
      <c r="DI21" s="880"/>
      <c r="DJ21" s="880"/>
      <c r="DK21" s="880"/>
      <c r="DL21" s="880"/>
      <c r="DM21" s="880"/>
      <c r="DN21" s="880"/>
      <c r="DO21" s="880"/>
      <c r="DP21" s="880"/>
      <c r="DQ21" s="880"/>
      <c r="DR21" s="880"/>
      <c r="DS21" s="880"/>
      <c r="DT21" s="880"/>
      <c r="DU21" s="880"/>
      <c r="DV21" s="880"/>
      <c r="DW21" s="881"/>
      <c r="DX21" s="4"/>
      <c r="DY21" s="19"/>
      <c r="DZ21" s="833"/>
      <c r="EA21" s="833"/>
      <c r="EB21" s="833"/>
      <c r="EC21" s="833"/>
      <c r="ED21" s="833"/>
      <c r="EE21" s="833"/>
      <c r="EF21" s="833"/>
      <c r="EG21" s="833"/>
      <c r="EH21" s="833"/>
      <c r="EI21" s="833"/>
      <c r="EJ21" s="833"/>
      <c r="EK21" s="833"/>
      <c r="EL21" s="833"/>
      <c r="EM21" s="833"/>
      <c r="EN21" s="833"/>
      <c r="EO21" s="833"/>
      <c r="EP21" s="833"/>
      <c r="EQ21" s="833"/>
      <c r="ER21" s="833"/>
      <c r="ES21" s="833"/>
      <c r="ET21" s="833"/>
      <c r="EU21" s="833"/>
      <c r="EV21" s="833"/>
      <c r="EW21" s="833"/>
      <c r="EX21" s="833"/>
      <c r="EY21" s="833"/>
      <c r="EZ21" s="833"/>
      <c r="FA21" s="833"/>
      <c r="FB21" s="833"/>
      <c r="FC21" s="833"/>
      <c r="FD21" s="833"/>
      <c r="FE21" s="833"/>
      <c r="FF21" s="833"/>
      <c r="FG21" s="833"/>
      <c r="FH21" s="833"/>
      <c r="FI21" s="833"/>
      <c r="FJ21" s="833"/>
      <c r="FK21" s="833"/>
      <c r="FL21" s="5"/>
      <c r="FM21" s="834"/>
      <c r="FN21" s="833"/>
      <c r="FO21" s="833"/>
      <c r="FP21" s="833"/>
      <c r="FQ21" s="833"/>
      <c r="FR21" s="833"/>
      <c r="FS21" s="19"/>
      <c r="FT21" s="19"/>
      <c r="FU21" s="19"/>
      <c r="FV21" s="833"/>
      <c r="FW21" s="833"/>
      <c r="FX21" s="105"/>
      <c r="FY21" s="834"/>
      <c r="FZ21" s="833"/>
      <c r="GA21" s="833"/>
      <c r="GB21" s="833"/>
      <c r="GC21" s="833"/>
      <c r="GD21" s="833"/>
      <c r="GE21" s="833"/>
      <c r="GF21" s="833"/>
      <c r="GG21" s="833"/>
      <c r="GH21" s="833"/>
      <c r="GI21" s="833"/>
      <c r="GJ21" s="833"/>
      <c r="GK21" s="833"/>
      <c r="GL21" s="833"/>
      <c r="GM21" s="833"/>
      <c r="GN21" s="833"/>
      <c r="GO21" s="833"/>
      <c r="GP21" s="833"/>
      <c r="GQ21" s="833"/>
      <c r="GR21" s="833"/>
      <c r="GS21" s="19"/>
      <c r="GT21" s="833"/>
      <c r="GU21" s="833"/>
      <c r="GV21" s="833"/>
      <c r="GW21" s="833"/>
      <c r="GX21" s="833"/>
      <c r="GY21" s="833"/>
      <c r="GZ21" s="833"/>
      <c r="HA21" s="833"/>
      <c r="HB21" s="833"/>
      <c r="HC21" s="833"/>
      <c r="HD21" s="833"/>
      <c r="HE21" s="833"/>
      <c r="HF21" s="833"/>
      <c r="HG21" s="833"/>
      <c r="HH21" s="833"/>
      <c r="HI21" s="833"/>
      <c r="HJ21" s="833"/>
      <c r="HK21" s="833"/>
      <c r="HL21" s="833"/>
      <c r="HM21" s="833"/>
      <c r="HN21" s="833"/>
      <c r="HO21" s="833"/>
      <c r="HP21" s="833"/>
      <c r="HQ21" s="833"/>
      <c r="HR21" s="19"/>
      <c r="HS21" s="833"/>
      <c r="HT21" s="833"/>
      <c r="HU21" s="833"/>
      <c r="HV21" s="833"/>
      <c r="HW21" s="833"/>
      <c r="HX21" s="833"/>
      <c r="HY21" s="833"/>
      <c r="HZ21" s="833"/>
      <c r="IA21" s="833"/>
      <c r="IB21" s="833"/>
      <c r="IC21" s="833"/>
      <c r="ID21" s="833"/>
      <c r="IE21" s="833"/>
      <c r="IF21" s="833"/>
      <c r="IG21" s="833"/>
      <c r="IH21" s="833"/>
      <c r="II21" s="833"/>
      <c r="IJ21" s="833"/>
      <c r="IK21" s="833"/>
      <c r="IL21" s="833"/>
      <c r="IM21" s="833"/>
      <c r="IN21" s="833"/>
      <c r="IO21" s="833"/>
      <c r="IP21" s="833"/>
      <c r="IQ21" s="833"/>
      <c r="IR21" s="833"/>
      <c r="IS21" s="833"/>
      <c r="IT21" s="833"/>
      <c r="IU21" s="833"/>
      <c r="IV21" s="833"/>
      <c r="IW21" s="19"/>
      <c r="IX21" s="835"/>
      <c r="IY21" s="836"/>
      <c r="IZ21" s="836"/>
      <c r="JA21" s="836"/>
      <c r="JB21" s="836"/>
      <c r="JC21" s="301"/>
      <c r="JD21" s="301"/>
      <c r="JE21" s="301"/>
      <c r="JF21" s="301"/>
      <c r="JG21" s="301"/>
      <c r="JH21" s="301"/>
      <c r="JI21" s="301"/>
      <c r="JJ21" s="301"/>
      <c r="JK21" s="301"/>
      <c r="JL21" s="301"/>
      <c r="JM21" s="836"/>
      <c r="JN21" s="836"/>
      <c r="JO21" s="836"/>
      <c r="JP21" s="836"/>
      <c r="JQ21" s="836"/>
      <c r="JR21" s="836"/>
      <c r="JS21" s="860" t="s">
        <v>156</v>
      </c>
      <c r="JT21" s="861"/>
      <c r="JU21" s="861"/>
      <c r="JV21" s="861"/>
      <c r="JW21" s="861"/>
      <c r="JX21" s="861"/>
      <c r="JY21" s="861"/>
      <c r="JZ21" s="861"/>
      <c r="KA21" s="861"/>
      <c r="KB21" s="861"/>
      <c r="KC21" s="861"/>
      <c r="KD21" s="861"/>
      <c r="KE21" s="1317" t="s">
        <v>179</v>
      </c>
      <c r="KF21" s="1318"/>
      <c r="KG21" s="1318"/>
      <c r="KH21" s="1318"/>
      <c r="KI21" s="1319"/>
      <c r="KJ21" s="1325" t="s">
        <v>24</v>
      </c>
      <c r="KK21" s="1326"/>
      <c r="KL21" s="1326"/>
      <c r="KM21" s="1326"/>
      <c r="KN21" s="1327"/>
    </row>
    <row r="22" spans="1:300" ht="46.5" customHeight="1" thickBot="1" x14ac:dyDescent="0.25">
      <c r="A22" s="1193" t="s">
        <v>186</v>
      </c>
      <c r="B22" s="914" t="s">
        <v>99</v>
      </c>
      <c r="C22" s="817"/>
      <c r="D22" s="1109" t="s">
        <v>1</v>
      </c>
      <c r="E22" s="1109"/>
      <c r="F22" s="1109"/>
      <c r="G22" s="922"/>
      <c r="H22" s="871" t="s">
        <v>6</v>
      </c>
      <c r="I22" s="872"/>
      <c r="J22" s="896" t="s">
        <v>8</v>
      </c>
      <c r="K22" s="896"/>
      <c r="L22" s="896"/>
      <c r="M22" s="897"/>
      <c r="N22" s="905" t="s">
        <v>14</v>
      </c>
      <c r="O22" s="911"/>
      <c r="P22" s="911"/>
      <c r="Q22" s="906"/>
      <c r="R22" s="921" t="s">
        <v>15</v>
      </c>
      <c r="S22" s="1109"/>
      <c r="T22" s="905" t="s">
        <v>16</v>
      </c>
      <c r="U22" s="906"/>
      <c r="V22" s="911" t="s">
        <v>19</v>
      </c>
      <c r="W22" s="911"/>
      <c r="X22" s="905" t="s">
        <v>20</v>
      </c>
      <c r="Y22" s="911"/>
      <c r="Z22" s="906"/>
      <c r="AA22" s="1315" t="s">
        <v>209</v>
      </c>
      <c r="AB22" s="944" t="s">
        <v>99</v>
      </c>
      <c r="AC22" s="817"/>
      <c r="AD22" s="947" t="s">
        <v>22</v>
      </c>
      <c r="AE22" s="917"/>
      <c r="AF22" s="917"/>
      <c r="AG22" s="917"/>
      <c r="AH22" s="917"/>
      <c r="AI22" s="917"/>
      <c r="AJ22" s="918"/>
      <c r="AK22" s="896" t="s">
        <v>27</v>
      </c>
      <c r="AL22" s="897"/>
      <c r="AM22" s="821" t="s">
        <v>28</v>
      </c>
      <c r="AN22" s="895" t="s">
        <v>29</v>
      </c>
      <c r="AO22" s="896"/>
      <c r="AP22" s="896"/>
      <c r="AQ22" s="897"/>
      <c r="AR22" s="896" t="s">
        <v>32</v>
      </c>
      <c r="AS22" s="896"/>
      <c r="AT22" s="896"/>
      <c r="AU22" s="896"/>
      <c r="AV22" s="896"/>
      <c r="AW22" s="896"/>
      <c r="AX22" s="896"/>
      <c r="AY22" s="896"/>
      <c r="AZ22" s="896"/>
      <c r="BA22" s="896"/>
      <c r="BB22" s="897"/>
      <c r="BC22" s="898" t="s">
        <v>177</v>
      </c>
      <c r="BD22" s="652"/>
      <c r="BE22" s="944" t="s">
        <v>99</v>
      </c>
      <c r="BF22" s="817"/>
      <c r="BG22" s="941" t="s">
        <v>107</v>
      </c>
      <c r="BH22" s="938" t="s">
        <v>106</v>
      </c>
      <c r="BI22" s="941" t="s">
        <v>34</v>
      </c>
      <c r="BJ22" s="941" t="s">
        <v>108</v>
      </c>
      <c r="BK22" s="930" t="s">
        <v>35</v>
      </c>
      <c r="BL22" s="895" t="s">
        <v>32</v>
      </c>
      <c r="BM22" s="896"/>
      <c r="BN22" s="896"/>
      <c r="BO22" s="896"/>
      <c r="BP22" s="896"/>
      <c r="BQ22" s="896"/>
      <c r="BR22" s="896"/>
      <c r="BS22" s="896"/>
      <c r="BT22" s="896"/>
      <c r="BU22" s="896"/>
      <c r="BV22" s="896"/>
      <c r="BW22" s="896"/>
      <c r="BX22" s="897"/>
      <c r="BY22" s="1182" t="s">
        <v>24</v>
      </c>
      <c r="BZ22" s="1182"/>
      <c r="CA22" s="1209"/>
      <c r="CB22" s="875" t="s">
        <v>10</v>
      </c>
      <c r="CC22" s="877" t="s">
        <v>31</v>
      </c>
      <c r="CD22" s="901" t="s">
        <v>177</v>
      </c>
      <c r="CE22" s="823"/>
      <c r="CF22" s="944" t="s">
        <v>99</v>
      </c>
      <c r="CG22" s="817"/>
      <c r="CH22" s="1085" t="s">
        <v>107</v>
      </c>
      <c r="CI22" s="938" t="s">
        <v>106</v>
      </c>
      <c r="CJ22" s="941" t="s">
        <v>34</v>
      </c>
      <c r="CK22" s="941" t="s">
        <v>108</v>
      </c>
      <c r="CL22" s="930" t="s">
        <v>35</v>
      </c>
      <c r="CM22" s="895" t="s">
        <v>32</v>
      </c>
      <c r="CN22" s="896"/>
      <c r="CO22" s="896"/>
      <c r="CP22" s="896"/>
      <c r="CQ22" s="896"/>
      <c r="CR22" s="896"/>
      <c r="CS22" s="896"/>
      <c r="CT22" s="896"/>
      <c r="CU22" s="897"/>
      <c r="CV22" s="1182" t="s">
        <v>24</v>
      </c>
      <c r="CW22" s="1209"/>
      <c r="CX22" s="898" t="s">
        <v>177</v>
      </c>
      <c r="CY22" s="823"/>
      <c r="CZ22" s="944" t="s">
        <v>99</v>
      </c>
      <c r="DA22" s="883"/>
      <c r="DB22" s="1174" t="s">
        <v>107</v>
      </c>
      <c r="DC22" s="1171" t="s">
        <v>106</v>
      </c>
      <c r="DD22" s="1174" t="s">
        <v>108</v>
      </c>
      <c r="DE22" s="1177" t="s">
        <v>35</v>
      </c>
      <c r="DF22" s="1178" t="s">
        <v>32</v>
      </c>
      <c r="DG22" s="1179"/>
      <c r="DH22" s="1179"/>
      <c r="DI22" s="1179"/>
      <c r="DJ22" s="1179"/>
      <c r="DK22" s="1179"/>
      <c r="DL22" s="1179"/>
      <c r="DM22" s="1179"/>
      <c r="DN22" s="1179"/>
      <c r="DO22" s="1215"/>
      <c r="DP22" s="1216" t="s">
        <v>24</v>
      </c>
      <c r="DQ22" s="1052"/>
      <c r="DR22" s="1217"/>
      <c r="DS22" s="1066" t="s">
        <v>31</v>
      </c>
      <c r="DT22" s="1067"/>
      <c r="DU22" s="1060" t="s">
        <v>10</v>
      </c>
      <c r="DV22" s="1067"/>
      <c r="DW22" s="903" t="s">
        <v>177</v>
      </c>
      <c r="DX22" s="823"/>
      <c r="DY22" s="944" t="s">
        <v>99</v>
      </c>
      <c r="DZ22" s="1072" t="s">
        <v>37</v>
      </c>
      <c r="EA22" s="1072"/>
      <c r="EB22" s="1072"/>
      <c r="EC22" s="1073"/>
      <c r="ED22" s="1073"/>
      <c r="EE22" s="1073"/>
      <c r="EF22" s="1072"/>
      <c r="EG22" s="1072"/>
      <c r="EH22" s="1072"/>
      <c r="EI22" s="1072"/>
      <c r="EJ22" s="1072"/>
      <c r="EK22" s="1072"/>
      <c r="EL22" s="6"/>
      <c r="EM22" s="6"/>
      <c r="EN22" s="6"/>
      <c r="EO22" s="6"/>
      <c r="EP22" s="6"/>
      <c r="EQ22" s="6"/>
      <c r="ER22" s="1074" t="s">
        <v>172</v>
      </c>
      <c r="ES22" s="1075"/>
      <c r="ET22" s="1075"/>
      <c r="EU22" s="1075"/>
      <c r="EV22" s="1075"/>
      <c r="EW22" s="1075"/>
      <c r="EX22" s="1076"/>
      <c r="EY22" s="289"/>
      <c r="EZ22" s="289"/>
      <c r="FA22" s="289"/>
      <c r="FB22" s="1163" t="s">
        <v>46</v>
      </c>
      <c r="FC22" s="1163"/>
      <c r="FD22" s="1163"/>
      <c r="FE22" s="1163"/>
      <c r="FF22" s="1163"/>
      <c r="FG22" s="1163"/>
      <c r="FH22" s="1163"/>
      <c r="FI22" s="1163"/>
      <c r="FJ22" s="1163"/>
      <c r="FK22" s="1163"/>
      <c r="FL22" s="1163"/>
      <c r="FM22" s="1163"/>
      <c r="FN22" s="1163"/>
      <c r="FO22" s="1163"/>
      <c r="FP22" s="1163"/>
      <c r="FQ22" s="1164"/>
      <c r="FR22" s="98"/>
      <c r="FS22" s="944" t="s">
        <v>99</v>
      </c>
      <c r="FT22" s="1165" t="s">
        <v>146</v>
      </c>
      <c r="FU22" s="882" t="s">
        <v>155</v>
      </c>
      <c r="FV22" s="1202" t="s">
        <v>54</v>
      </c>
      <c r="FW22" s="1156"/>
      <c r="FX22" s="1156"/>
      <c r="FY22" s="1156"/>
      <c r="FZ22" s="1156"/>
      <c r="GA22" s="1156"/>
      <c r="GB22" s="1156"/>
      <c r="GC22" s="1156"/>
      <c r="GD22" s="1156"/>
      <c r="GE22" s="1156"/>
      <c r="GF22" s="1157"/>
      <c r="GG22" s="1157"/>
      <c r="GH22" s="1157"/>
      <c r="GI22" s="1156"/>
      <c r="GJ22" s="1156"/>
      <c r="GK22" s="1156"/>
      <c r="GL22" s="1156"/>
      <c r="GM22" s="1156"/>
      <c r="GN22" s="1156"/>
      <c r="GO22" s="1156"/>
      <c r="GP22" s="1156"/>
      <c r="GQ22" s="1158"/>
      <c r="GR22" s="287"/>
      <c r="GS22" s="1038" t="s">
        <v>54</v>
      </c>
      <c r="GT22" s="1039"/>
      <c r="GU22" s="1039"/>
      <c r="GV22" s="1039"/>
      <c r="GW22" s="1039"/>
      <c r="GX22" s="1039"/>
      <c r="GY22" s="1039"/>
      <c r="GZ22" s="1039"/>
      <c r="HA22" s="1040"/>
      <c r="HB22" s="990" t="s">
        <v>73</v>
      </c>
      <c r="HC22" s="991"/>
      <c r="HD22" s="991"/>
      <c r="HE22" s="991"/>
      <c r="HF22" s="991"/>
      <c r="HG22" s="991"/>
      <c r="HH22" s="991"/>
      <c r="HI22" s="991"/>
      <c r="HJ22" s="991"/>
      <c r="HK22" s="991"/>
      <c r="HL22" s="991"/>
      <c r="HM22" s="991"/>
      <c r="HN22" s="991"/>
      <c r="HO22" s="991"/>
      <c r="HP22" s="992"/>
      <c r="HQ22" s="4"/>
      <c r="HR22" s="4"/>
      <c r="HS22" s="1004" t="s">
        <v>82</v>
      </c>
      <c r="HT22" s="1005"/>
      <c r="HU22" s="1005"/>
      <c r="HV22" s="1005"/>
      <c r="HW22" s="1005"/>
      <c r="HX22" s="1005"/>
      <c r="HY22" s="1005"/>
      <c r="HZ22" s="1005"/>
      <c r="IA22" s="1005"/>
      <c r="IB22" s="1005"/>
      <c r="IC22" s="1005"/>
      <c r="ID22" s="1005"/>
      <c r="IE22" s="1005"/>
      <c r="IF22" s="1005"/>
      <c r="IG22" s="1006"/>
      <c r="IH22" s="1004" t="s">
        <v>88</v>
      </c>
      <c r="II22" s="1005"/>
      <c r="IJ22" s="1005"/>
      <c r="IK22" s="1005"/>
      <c r="IL22" s="1005"/>
      <c r="IM22" s="1005"/>
      <c r="IN22" s="1005"/>
      <c r="IO22" s="1005"/>
      <c r="IP22" s="1005"/>
      <c r="IQ22" s="1007" t="s">
        <v>91</v>
      </c>
      <c r="IR22" s="1008"/>
      <c r="IS22" s="1008"/>
      <c r="IT22" s="1008"/>
      <c r="IU22" s="1009"/>
      <c r="IV22" s="4"/>
      <c r="IW22" s="4"/>
      <c r="IX22" s="980" t="s">
        <v>109</v>
      </c>
      <c r="IY22" s="981"/>
      <c r="IZ22" s="981"/>
      <c r="JA22" s="981"/>
      <c r="JB22" s="982"/>
      <c r="JC22" s="1255" t="s">
        <v>169</v>
      </c>
      <c r="JD22" s="1256"/>
      <c r="JE22" s="1256"/>
      <c r="JF22" s="1256"/>
      <c r="JG22" s="1256"/>
      <c r="JH22" s="1256"/>
      <c r="JI22" s="1256"/>
      <c r="JJ22" s="1256"/>
      <c r="JK22" s="1256"/>
      <c r="JL22" s="1256"/>
      <c r="JM22" s="1256"/>
      <c r="JN22" s="1256"/>
      <c r="JO22" s="1256"/>
      <c r="JP22" s="1256"/>
      <c r="JQ22" s="1256"/>
      <c r="JR22" s="1257"/>
      <c r="JS22" s="862"/>
      <c r="JT22" s="863"/>
      <c r="JU22" s="863"/>
      <c r="JV22" s="863"/>
      <c r="JW22" s="863"/>
      <c r="JX22" s="863"/>
      <c r="JY22" s="863"/>
      <c r="JZ22" s="863"/>
      <c r="KA22" s="863"/>
      <c r="KB22" s="863"/>
      <c r="KC22" s="863"/>
      <c r="KD22" s="863"/>
      <c r="KE22" s="1320"/>
      <c r="KF22" s="1321"/>
      <c r="KG22" s="1321"/>
      <c r="KH22" s="1321"/>
      <c r="KI22" s="1322"/>
      <c r="KJ22" s="1328"/>
      <c r="KK22" s="1329"/>
      <c r="KL22" s="1329"/>
      <c r="KM22" s="1329"/>
      <c r="KN22" s="1330"/>
    </row>
    <row r="23" spans="1:300" ht="77.25" customHeight="1" thickBot="1" x14ac:dyDescent="0.25">
      <c r="A23" s="1194"/>
      <c r="B23" s="915"/>
      <c r="C23" s="818"/>
      <c r="D23" s="935"/>
      <c r="E23" s="935"/>
      <c r="F23" s="935"/>
      <c r="G23" s="924"/>
      <c r="H23" s="873"/>
      <c r="I23" s="894"/>
      <c r="J23" s="885" t="s">
        <v>9</v>
      </c>
      <c r="K23" s="886"/>
      <c r="L23" s="887"/>
      <c r="M23" s="1122" t="s">
        <v>134</v>
      </c>
      <c r="N23" s="912"/>
      <c r="O23" s="912"/>
      <c r="P23" s="912"/>
      <c r="Q23" s="908"/>
      <c r="R23" s="932"/>
      <c r="S23" s="933"/>
      <c r="T23" s="907"/>
      <c r="U23" s="908"/>
      <c r="V23" s="912"/>
      <c r="W23" s="912"/>
      <c r="X23" s="907"/>
      <c r="Y23" s="912"/>
      <c r="Z23" s="908"/>
      <c r="AA23" s="1316"/>
      <c r="AB23" s="945"/>
      <c r="AC23" s="818"/>
      <c r="AD23" s="1200" t="s">
        <v>23</v>
      </c>
      <c r="AE23" s="953"/>
      <c r="AF23" s="1085" t="s">
        <v>24</v>
      </c>
      <c r="AG23" s="930" t="s">
        <v>108</v>
      </c>
      <c r="AH23" s="905" t="s">
        <v>25</v>
      </c>
      <c r="AI23" s="911"/>
      <c r="AJ23" s="906"/>
      <c r="AK23" s="926" t="s">
        <v>110</v>
      </c>
      <c r="AL23" s="927"/>
      <c r="AM23" s="941" t="s">
        <v>30</v>
      </c>
      <c r="AN23" s="948" t="s">
        <v>24</v>
      </c>
      <c r="AO23" s="949"/>
      <c r="AP23" s="678"/>
      <c r="AQ23" s="124"/>
      <c r="AR23" s="937" t="s">
        <v>8</v>
      </c>
      <c r="AS23" s="937"/>
      <c r="AT23" s="937"/>
      <c r="AU23" s="937"/>
      <c r="AV23" s="937"/>
      <c r="AW23" s="932" t="s">
        <v>14</v>
      </c>
      <c r="AX23" s="933"/>
      <c r="AY23" s="933"/>
      <c r="AZ23" s="934"/>
      <c r="BA23" s="921" t="s">
        <v>18</v>
      </c>
      <c r="BB23" s="922"/>
      <c r="BC23" s="899"/>
      <c r="BD23" s="653" t="s">
        <v>202</v>
      </c>
      <c r="BE23" s="945"/>
      <c r="BF23" s="818"/>
      <c r="BG23" s="942"/>
      <c r="BH23" s="939"/>
      <c r="BI23" s="942"/>
      <c r="BJ23" s="942"/>
      <c r="BK23" s="1181"/>
      <c r="BL23" s="936"/>
      <c r="BM23" s="937"/>
      <c r="BN23" s="937"/>
      <c r="BO23" s="937"/>
      <c r="BP23" s="937"/>
      <c r="BQ23" s="905" t="s">
        <v>14</v>
      </c>
      <c r="BR23" s="911"/>
      <c r="BS23" s="911"/>
      <c r="BT23" s="906"/>
      <c r="BU23" s="921" t="s">
        <v>17</v>
      </c>
      <c r="BV23" s="922"/>
      <c r="BW23" s="921" t="s">
        <v>18</v>
      </c>
      <c r="BX23" s="922"/>
      <c r="BY23" s="1183"/>
      <c r="BZ23" s="1183"/>
      <c r="CA23" s="1210"/>
      <c r="CB23" s="876"/>
      <c r="CC23" s="878"/>
      <c r="CD23" s="902"/>
      <c r="CE23" s="823"/>
      <c r="CF23" s="945"/>
      <c r="CG23" s="818"/>
      <c r="CH23" s="1086"/>
      <c r="CI23" s="939"/>
      <c r="CJ23" s="942"/>
      <c r="CK23" s="942"/>
      <c r="CL23" s="1181"/>
      <c r="CM23" s="885" t="s">
        <v>9</v>
      </c>
      <c r="CN23" s="886"/>
      <c r="CO23" s="886"/>
      <c r="CP23" s="887"/>
      <c r="CQ23" s="905" t="s">
        <v>14</v>
      </c>
      <c r="CR23" s="911"/>
      <c r="CS23" s="906"/>
      <c r="CT23" s="885" t="s">
        <v>18</v>
      </c>
      <c r="CU23" s="887"/>
      <c r="CV23" s="1183"/>
      <c r="CW23" s="1210"/>
      <c r="CX23" s="899"/>
      <c r="CY23" s="823"/>
      <c r="CZ23" s="945"/>
      <c r="DA23" s="883"/>
      <c r="DB23" s="1175"/>
      <c r="DC23" s="1172"/>
      <c r="DD23" s="1175"/>
      <c r="DE23" s="1212"/>
      <c r="DF23" s="885" t="s">
        <v>9</v>
      </c>
      <c r="DG23" s="886"/>
      <c r="DH23" s="886"/>
      <c r="DI23" s="887"/>
      <c r="DJ23" s="1222" t="s">
        <v>14</v>
      </c>
      <c r="DK23" s="1186"/>
      <c r="DL23" s="1186"/>
      <c r="DM23" s="1187"/>
      <c r="DN23" s="1101" t="s">
        <v>171</v>
      </c>
      <c r="DO23" s="1207"/>
      <c r="DP23" s="1218"/>
      <c r="DQ23" s="1055"/>
      <c r="DR23" s="1219"/>
      <c r="DS23" s="1068"/>
      <c r="DT23" s="1069"/>
      <c r="DU23" s="1062"/>
      <c r="DV23" s="1069"/>
      <c r="DW23" s="903"/>
      <c r="DX23" s="823"/>
      <c r="DY23" s="945"/>
      <c r="DZ23" s="1008" t="s">
        <v>38</v>
      </c>
      <c r="EA23" s="1008"/>
      <c r="EB23" s="1008"/>
      <c r="EC23" s="1077" t="s">
        <v>39</v>
      </c>
      <c r="ED23" s="1078"/>
      <c r="EE23" s="1079"/>
      <c r="EF23" s="1005" t="s">
        <v>40</v>
      </c>
      <c r="EG23" s="1005"/>
      <c r="EH23" s="1005"/>
      <c r="EI23" s="1004" t="s">
        <v>41</v>
      </c>
      <c r="EJ23" s="1072"/>
      <c r="EK23" s="1080"/>
      <c r="EL23" s="1081" t="s">
        <v>44</v>
      </c>
      <c r="EM23" s="1081"/>
      <c r="EN23" s="1081"/>
      <c r="EO23" s="1091" t="s">
        <v>45</v>
      </c>
      <c r="EP23" s="1081"/>
      <c r="EQ23" s="1205"/>
      <c r="ER23" s="1092" t="s">
        <v>146</v>
      </c>
      <c r="ES23" s="1096" t="s">
        <v>154</v>
      </c>
      <c r="ET23" s="1098" t="s">
        <v>147</v>
      </c>
      <c r="EU23" s="1082" t="s">
        <v>148</v>
      </c>
      <c r="EV23" s="1082" t="s">
        <v>149</v>
      </c>
      <c r="EW23" s="1148" t="s">
        <v>150</v>
      </c>
      <c r="EX23" s="1151" t="s">
        <v>151</v>
      </c>
      <c r="EY23" s="1141" t="s">
        <v>47</v>
      </c>
      <c r="EZ23" s="1072"/>
      <c r="FA23" s="1072"/>
      <c r="FB23" s="1072"/>
      <c r="FC23" s="1072"/>
      <c r="FD23" s="1072"/>
      <c r="FE23" s="1072"/>
      <c r="FF23" s="1072"/>
      <c r="FG23" s="1072"/>
      <c r="FH23" s="1072"/>
      <c r="FI23" s="1072"/>
      <c r="FJ23" s="1072"/>
      <c r="FK23" s="1072"/>
      <c r="FL23" s="1072"/>
      <c r="FM23" s="1072"/>
      <c r="FN23" s="1072"/>
      <c r="FO23" s="1072"/>
      <c r="FP23" s="1226"/>
      <c r="FQ23" s="1144" t="s">
        <v>53</v>
      </c>
      <c r="FR23" s="284"/>
      <c r="FS23" s="945"/>
      <c r="FT23" s="1166"/>
      <c r="FU23" s="883"/>
      <c r="FV23" s="1004" t="s">
        <v>101</v>
      </c>
      <c r="FW23" s="1005"/>
      <c r="FX23" s="1005"/>
      <c r="FY23" s="1005"/>
      <c r="FZ23" s="1006"/>
      <c r="GA23" s="1005" t="s">
        <v>102</v>
      </c>
      <c r="GB23" s="1005"/>
      <c r="GC23" s="1005"/>
      <c r="GD23" s="1005"/>
      <c r="GE23" s="1006"/>
      <c r="GF23" s="1139" t="s">
        <v>103</v>
      </c>
      <c r="GG23" s="1161" t="s">
        <v>146</v>
      </c>
      <c r="GH23" s="1125" t="s">
        <v>154</v>
      </c>
      <c r="GI23" s="1072" t="s">
        <v>59</v>
      </c>
      <c r="GJ23" s="1072"/>
      <c r="GK23" s="1072"/>
      <c r="GL23" s="1072"/>
      <c r="GM23" s="1072"/>
      <c r="GN23" s="1072"/>
      <c r="GO23" s="1072"/>
      <c r="GP23" s="1072"/>
      <c r="GQ23" s="1080"/>
      <c r="GR23" s="287"/>
      <c r="GS23" s="1141" t="s">
        <v>59</v>
      </c>
      <c r="GT23" s="1072"/>
      <c r="GU23" s="1072"/>
      <c r="GV23" s="1072"/>
      <c r="GW23" s="1072"/>
      <c r="GX23" s="1072"/>
      <c r="GY23" s="1072"/>
      <c r="GZ23" s="1072"/>
      <c r="HA23" s="1080"/>
      <c r="HB23" s="1049" t="s">
        <v>146</v>
      </c>
      <c r="HC23" s="1231" t="s">
        <v>154</v>
      </c>
      <c r="HD23" s="1013" t="s">
        <v>74</v>
      </c>
      <c r="HE23" s="1014"/>
      <c r="HF23" s="1014"/>
      <c r="HG23" s="1014"/>
      <c r="HH23" s="1015"/>
      <c r="HI23" s="988" t="s">
        <v>75</v>
      </c>
      <c r="HJ23" s="988"/>
      <c r="HK23" s="988"/>
      <c r="HL23" s="988"/>
      <c r="HM23" s="988"/>
      <c r="HN23" s="988"/>
      <c r="HO23" s="988"/>
      <c r="HP23" s="989"/>
      <c r="HQ23" s="98"/>
      <c r="HR23" s="113"/>
      <c r="HS23" s="1026" t="s">
        <v>83</v>
      </c>
      <c r="HT23" s="1027"/>
      <c r="HU23" s="1028"/>
      <c r="HV23" s="1026" t="s">
        <v>84</v>
      </c>
      <c r="HW23" s="1027"/>
      <c r="HX23" s="1028"/>
      <c r="HY23" s="1026" t="s">
        <v>85</v>
      </c>
      <c r="HZ23" s="1027"/>
      <c r="IA23" s="1028"/>
      <c r="IB23" s="1026" t="s">
        <v>86</v>
      </c>
      <c r="IC23" s="1027"/>
      <c r="ID23" s="1028"/>
      <c r="IE23" s="1026" t="s">
        <v>87</v>
      </c>
      <c r="IF23" s="1027"/>
      <c r="IG23" s="1028"/>
      <c r="IH23" s="993" t="s">
        <v>61</v>
      </c>
      <c r="II23" s="994"/>
      <c r="IJ23" s="994"/>
      <c r="IK23" s="993" t="s">
        <v>89</v>
      </c>
      <c r="IL23" s="994"/>
      <c r="IM23" s="995"/>
      <c r="IN23" s="993" t="s">
        <v>192</v>
      </c>
      <c r="IO23" s="994"/>
      <c r="IP23" s="994"/>
      <c r="IQ23" s="1010"/>
      <c r="IR23" s="1011"/>
      <c r="IS23" s="1011"/>
      <c r="IT23" s="1011"/>
      <c r="IU23" s="1012"/>
      <c r="IV23" s="98"/>
      <c r="IW23" s="113"/>
      <c r="IX23" s="983"/>
      <c r="IY23" s="984"/>
      <c r="IZ23" s="984"/>
      <c r="JA23" s="984"/>
      <c r="JB23" s="985"/>
      <c r="JC23" s="986" t="s">
        <v>163</v>
      </c>
      <c r="JD23" s="957"/>
      <c r="JE23" s="957"/>
      <c r="JF23" s="957"/>
      <c r="JG23" s="987"/>
      <c r="JH23" s="956" t="s">
        <v>164</v>
      </c>
      <c r="JI23" s="957"/>
      <c r="JJ23" s="957"/>
      <c r="JK23" s="957"/>
      <c r="JL23" s="958"/>
      <c r="JM23" s="978" t="s">
        <v>187</v>
      </c>
      <c r="JN23" s="1016" t="s">
        <v>146</v>
      </c>
      <c r="JO23" s="1018" t="s">
        <v>155</v>
      </c>
      <c r="JP23" s="999" t="s">
        <v>170</v>
      </c>
      <c r="JQ23" s="1021" t="s">
        <v>152</v>
      </c>
      <c r="JR23" s="1300" t="s">
        <v>153</v>
      </c>
      <c r="JS23" s="849" t="s">
        <v>204</v>
      </c>
      <c r="JT23" s="850"/>
      <c r="JU23" s="850"/>
      <c r="JV23" s="851"/>
      <c r="JW23" s="849" t="s">
        <v>205</v>
      </c>
      <c r="JX23" s="850"/>
      <c r="JY23" s="850"/>
      <c r="JZ23" s="851"/>
      <c r="KA23" s="850" t="s">
        <v>206</v>
      </c>
      <c r="KB23" s="850"/>
      <c r="KC23" s="850"/>
      <c r="KD23" s="851"/>
      <c r="KE23" s="1320"/>
      <c r="KF23" s="1321"/>
      <c r="KG23" s="1321"/>
      <c r="KH23" s="1321"/>
      <c r="KI23" s="1322"/>
      <c r="KJ23" s="1328"/>
      <c r="KK23" s="1329"/>
      <c r="KL23" s="1329"/>
      <c r="KM23" s="1329"/>
      <c r="KN23" s="1330"/>
    </row>
    <row r="24" spans="1:300" ht="53.25" customHeight="1" thickBot="1" x14ac:dyDescent="0.25">
      <c r="A24" s="1194"/>
      <c r="B24" s="915"/>
      <c r="C24" s="818"/>
      <c r="D24" s="1110" t="s">
        <v>2</v>
      </c>
      <c r="E24" s="1112" t="s">
        <v>3</v>
      </c>
      <c r="F24" s="1114" t="s">
        <v>4</v>
      </c>
      <c r="G24" s="1120" t="s">
        <v>134</v>
      </c>
      <c r="H24" s="1196" t="s">
        <v>7</v>
      </c>
      <c r="I24" s="871" t="s">
        <v>2</v>
      </c>
      <c r="J24" s="888"/>
      <c r="K24" s="889"/>
      <c r="L24" s="890"/>
      <c r="M24" s="1123"/>
      <c r="N24" s="913"/>
      <c r="O24" s="913"/>
      <c r="P24" s="913"/>
      <c r="Q24" s="910"/>
      <c r="R24" s="923"/>
      <c r="S24" s="935"/>
      <c r="T24" s="909"/>
      <c r="U24" s="910"/>
      <c r="V24" s="913"/>
      <c r="W24" s="913"/>
      <c r="X24" s="909"/>
      <c r="Y24" s="913"/>
      <c r="Z24" s="910"/>
      <c r="AA24" s="1316"/>
      <c r="AB24" s="945"/>
      <c r="AC24" s="818"/>
      <c r="AD24" s="1201"/>
      <c r="AE24" s="955"/>
      <c r="AF24" s="1087"/>
      <c r="AG24" s="931"/>
      <c r="AH24" s="1116" t="s">
        <v>26</v>
      </c>
      <c r="AI24" s="1268"/>
      <c r="AJ24" s="1177" t="s">
        <v>111</v>
      </c>
      <c r="AK24" s="928"/>
      <c r="AL24" s="929"/>
      <c r="AM24" s="943"/>
      <c r="AN24" s="950"/>
      <c r="AO24" s="951"/>
      <c r="AP24" s="679" t="s">
        <v>31</v>
      </c>
      <c r="AQ24" s="125" t="s">
        <v>9</v>
      </c>
      <c r="AR24" s="889" t="s">
        <v>9</v>
      </c>
      <c r="AS24" s="889"/>
      <c r="AT24" s="889"/>
      <c r="AU24" s="1118" t="s">
        <v>10</v>
      </c>
      <c r="AV24" s="1119"/>
      <c r="AW24" s="935"/>
      <c r="AX24" s="935"/>
      <c r="AY24" s="935"/>
      <c r="AZ24" s="924"/>
      <c r="BA24" s="923"/>
      <c r="BB24" s="924"/>
      <c r="BC24" s="899"/>
      <c r="BD24" s="654" t="s">
        <v>178</v>
      </c>
      <c r="BE24" s="945"/>
      <c r="BF24" s="818"/>
      <c r="BG24" s="943"/>
      <c r="BH24" s="940"/>
      <c r="BI24" s="943"/>
      <c r="BJ24" s="943"/>
      <c r="BK24" s="931"/>
      <c r="BL24" s="947" t="s">
        <v>9</v>
      </c>
      <c r="BM24" s="917"/>
      <c r="BN24" s="917"/>
      <c r="BO24" s="917"/>
      <c r="BP24" s="918"/>
      <c r="BQ24" s="909"/>
      <c r="BR24" s="913"/>
      <c r="BS24" s="913"/>
      <c r="BT24" s="910"/>
      <c r="BU24" s="923"/>
      <c r="BV24" s="924"/>
      <c r="BW24" s="923"/>
      <c r="BX24" s="924"/>
      <c r="BY24" s="1184"/>
      <c r="BZ24" s="1184"/>
      <c r="CA24" s="1211"/>
      <c r="CB24" s="876"/>
      <c r="CC24" s="878"/>
      <c r="CD24" s="902"/>
      <c r="CE24" s="823"/>
      <c r="CF24" s="945"/>
      <c r="CG24" s="818"/>
      <c r="CH24" s="1087"/>
      <c r="CI24" s="940"/>
      <c r="CJ24" s="943"/>
      <c r="CK24" s="943"/>
      <c r="CL24" s="931"/>
      <c r="CM24" s="888"/>
      <c r="CN24" s="889"/>
      <c r="CO24" s="889"/>
      <c r="CP24" s="890"/>
      <c r="CQ24" s="909"/>
      <c r="CR24" s="913"/>
      <c r="CS24" s="910"/>
      <c r="CT24" s="888"/>
      <c r="CU24" s="890"/>
      <c r="CV24" s="1184"/>
      <c r="CW24" s="1211"/>
      <c r="CX24" s="899"/>
      <c r="CY24" s="823"/>
      <c r="CZ24" s="945"/>
      <c r="DA24" s="883"/>
      <c r="DB24" s="1176"/>
      <c r="DC24" s="1173"/>
      <c r="DD24" s="1176"/>
      <c r="DE24" s="1213"/>
      <c r="DF24" s="888"/>
      <c r="DG24" s="889"/>
      <c r="DH24" s="889"/>
      <c r="DI24" s="890"/>
      <c r="DJ24" s="1223"/>
      <c r="DK24" s="1189"/>
      <c r="DL24" s="1189"/>
      <c r="DM24" s="1190"/>
      <c r="DN24" s="1103"/>
      <c r="DO24" s="1208"/>
      <c r="DP24" s="1220"/>
      <c r="DQ24" s="1058"/>
      <c r="DR24" s="1221"/>
      <c r="DS24" s="1070"/>
      <c r="DT24" s="1071"/>
      <c r="DU24" s="1064"/>
      <c r="DV24" s="1071"/>
      <c r="DW24" s="903"/>
      <c r="DX24" s="823"/>
      <c r="DY24" s="945"/>
      <c r="DZ24" s="1072" t="s">
        <v>42</v>
      </c>
      <c r="EA24" s="1072"/>
      <c r="EB24" s="1072"/>
      <c r="EC24" s="1088" t="s">
        <v>42</v>
      </c>
      <c r="ED24" s="1089"/>
      <c r="EE24" s="1090"/>
      <c r="EF24" s="1072" t="s">
        <v>42</v>
      </c>
      <c r="EG24" s="1072"/>
      <c r="EH24" s="1072"/>
      <c r="EI24" s="1141" t="s">
        <v>42</v>
      </c>
      <c r="EJ24" s="1072"/>
      <c r="EK24" s="1080"/>
      <c r="EL24" s="1191" t="s">
        <v>42</v>
      </c>
      <c r="EM24" s="1191"/>
      <c r="EN24" s="1191"/>
      <c r="EO24" s="1192" t="s">
        <v>42</v>
      </c>
      <c r="EP24" s="1191"/>
      <c r="EQ24" s="1214"/>
      <c r="ER24" s="1093"/>
      <c r="ES24" s="1096"/>
      <c r="ET24" s="1099"/>
      <c r="EU24" s="1083"/>
      <c r="EV24" s="1083"/>
      <c r="EW24" s="1149"/>
      <c r="EX24" s="1152"/>
      <c r="EY24" s="1127" t="s">
        <v>191</v>
      </c>
      <c r="EZ24" s="1128"/>
      <c r="FA24" s="1269"/>
      <c r="FB24" s="1271" t="s">
        <v>48</v>
      </c>
      <c r="FC24" s="1128"/>
      <c r="FD24" s="1129"/>
      <c r="FE24" s="1130" t="s">
        <v>49</v>
      </c>
      <c r="FF24" s="1130"/>
      <c r="FG24" s="1130"/>
      <c r="FH24" s="1132" t="s">
        <v>50</v>
      </c>
      <c r="FI24" s="1130"/>
      <c r="FJ24" s="1131"/>
      <c r="FK24" s="1130" t="s">
        <v>51</v>
      </c>
      <c r="FL24" s="1130"/>
      <c r="FM24" s="1130"/>
      <c r="FN24" s="1132" t="s">
        <v>52</v>
      </c>
      <c r="FO24" s="1130"/>
      <c r="FP24" s="1131"/>
      <c r="FQ24" s="1270"/>
      <c r="FR24" s="284"/>
      <c r="FS24" s="945"/>
      <c r="FT24" s="1166"/>
      <c r="FU24" s="883"/>
      <c r="FV24" s="1159" t="s">
        <v>55</v>
      </c>
      <c r="FW24" s="938" t="s">
        <v>56</v>
      </c>
      <c r="FX24" s="938" t="s">
        <v>57</v>
      </c>
      <c r="FY24" s="938" t="s">
        <v>58</v>
      </c>
      <c r="FZ24" s="1137" t="s">
        <v>100</v>
      </c>
      <c r="GA24" s="1133" t="s">
        <v>55</v>
      </c>
      <c r="GB24" s="938" t="s">
        <v>56</v>
      </c>
      <c r="GC24" s="938" t="s">
        <v>57</v>
      </c>
      <c r="GD24" s="938" t="s">
        <v>58</v>
      </c>
      <c r="GE24" s="1137" t="s">
        <v>100</v>
      </c>
      <c r="GF24" s="1140"/>
      <c r="GG24" s="1162"/>
      <c r="GH24" s="1126"/>
      <c r="GI24" s="68" t="s">
        <v>43</v>
      </c>
      <c r="GJ24" s="7" t="s">
        <v>60</v>
      </c>
      <c r="GK24" s="8" t="s">
        <v>61</v>
      </c>
      <c r="GL24" s="8" t="s">
        <v>62</v>
      </c>
      <c r="GM24" s="1142" t="s">
        <v>63</v>
      </c>
      <c r="GN24" s="1142" t="s">
        <v>64</v>
      </c>
      <c r="GO24" s="1142" t="s">
        <v>65</v>
      </c>
      <c r="GP24" s="1142" t="s">
        <v>66</v>
      </c>
      <c r="GQ24" s="1144" t="s">
        <v>67</v>
      </c>
      <c r="GR24" s="284"/>
      <c r="GS24" s="194" t="s">
        <v>144</v>
      </c>
      <c r="GT24" s="1333" t="s">
        <v>68</v>
      </c>
      <c r="GU24" s="1331" t="s">
        <v>112</v>
      </c>
      <c r="GV24" s="1331" t="s">
        <v>69</v>
      </c>
      <c r="GW24" s="1331" t="s">
        <v>70</v>
      </c>
      <c r="GX24" s="1331" t="s">
        <v>71</v>
      </c>
      <c r="GY24" s="1331" t="s">
        <v>104</v>
      </c>
      <c r="GZ24" s="1331" t="s">
        <v>105</v>
      </c>
      <c r="HA24" s="193" t="s">
        <v>72</v>
      </c>
      <c r="HB24" s="1050"/>
      <c r="HC24" s="1232"/>
      <c r="HD24" s="1045" t="s">
        <v>55</v>
      </c>
      <c r="HE24" s="1046" t="s">
        <v>56</v>
      </c>
      <c r="HF24" s="1046" t="s">
        <v>57</v>
      </c>
      <c r="HG24" s="1046" t="s">
        <v>58</v>
      </c>
      <c r="HH24" s="969" t="s">
        <v>161</v>
      </c>
      <c r="HI24" s="1036" t="s">
        <v>61</v>
      </c>
      <c r="HJ24" s="1032" t="s">
        <v>76</v>
      </c>
      <c r="HK24" s="1032" t="s">
        <v>77</v>
      </c>
      <c r="HL24" s="1032" t="s">
        <v>78</v>
      </c>
      <c r="HM24" s="1032" t="s">
        <v>79</v>
      </c>
      <c r="HN24" s="1002" t="s">
        <v>80</v>
      </c>
      <c r="HO24" s="1002" t="s">
        <v>81</v>
      </c>
      <c r="HP24" s="1034" t="s">
        <v>72</v>
      </c>
      <c r="HQ24" s="99"/>
      <c r="HR24" s="121" t="s">
        <v>144</v>
      </c>
      <c r="HS24" s="1029"/>
      <c r="HT24" s="1030"/>
      <c r="HU24" s="1031"/>
      <c r="HV24" s="1029"/>
      <c r="HW24" s="1030"/>
      <c r="HX24" s="1031"/>
      <c r="HY24" s="1029"/>
      <c r="HZ24" s="1030"/>
      <c r="IA24" s="1031"/>
      <c r="IB24" s="1029"/>
      <c r="IC24" s="1030"/>
      <c r="ID24" s="1031"/>
      <c r="IE24" s="1029"/>
      <c r="IF24" s="1030"/>
      <c r="IG24" s="1031"/>
      <c r="IH24" s="1042" t="s">
        <v>90</v>
      </c>
      <c r="II24" s="1043"/>
      <c r="IJ24" s="1043"/>
      <c r="IK24" s="1042" t="s">
        <v>90</v>
      </c>
      <c r="IL24" s="1043"/>
      <c r="IM24" s="1044"/>
      <c r="IN24" s="1042" t="s">
        <v>90</v>
      </c>
      <c r="IO24" s="1043"/>
      <c r="IP24" s="1044"/>
      <c r="IQ24" s="1200" t="s">
        <v>92</v>
      </c>
      <c r="IR24" s="971" t="s">
        <v>93</v>
      </c>
      <c r="IS24" s="971" t="s">
        <v>94</v>
      </c>
      <c r="IT24" s="953" t="s">
        <v>95</v>
      </c>
      <c r="IU24" s="953" t="s">
        <v>160</v>
      </c>
      <c r="IV24" s="99"/>
      <c r="IW24" s="121" t="s">
        <v>144</v>
      </c>
      <c r="IX24" s="1247" t="s">
        <v>92</v>
      </c>
      <c r="IY24" s="967" t="s">
        <v>93</v>
      </c>
      <c r="IZ24" s="967" t="s">
        <v>94</v>
      </c>
      <c r="JA24" s="967" t="s">
        <v>95</v>
      </c>
      <c r="JB24" s="976" t="s">
        <v>61</v>
      </c>
      <c r="JC24" s="1245" t="s">
        <v>165</v>
      </c>
      <c r="JD24" s="959" t="s">
        <v>166</v>
      </c>
      <c r="JE24" s="959" t="s">
        <v>162</v>
      </c>
      <c r="JF24" s="959" t="s">
        <v>167</v>
      </c>
      <c r="JG24" s="961" t="s">
        <v>168</v>
      </c>
      <c r="JH24" s="959" t="s">
        <v>165</v>
      </c>
      <c r="JI24" s="959" t="s">
        <v>166</v>
      </c>
      <c r="JJ24" s="959" t="s">
        <v>162</v>
      </c>
      <c r="JK24" s="959" t="s">
        <v>167</v>
      </c>
      <c r="JL24" s="973" t="s">
        <v>168</v>
      </c>
      <c r="JM24" s="979"/>
      <c r="JN24" s="1017"/>
      <c r="JO24" s="1019"/>
      <c r="JP24" s="1000"/>
      <c r="JQ24" s="1022"/>
      <c r="JR24" s="1301"/>
      <c r="JS24" s="856" t="s">
        <v>146</v>
      </c>
      <c r="JT24" s="858" t="s">
        <v>207</v>
      </c>
      <c r="JU24" s="852" t="s">
        <v>208</v>
      </c>
      <c r="JV24" s="854" t="s">
        <v>134</v>
      </c>
      <c r="JW24" s="856" t="s">
        <v>146</v>
      </c>
      <c r="JX24" s="858" t="s">
        <v>207</v>
      </c>
      <c r="JY24" s="852" t="s">
        <v>208</v>
      </c>
      <c r="JZ24" s="854" t="s">
        <v>134</v>
      </c>
      <c r="KA24" s="856" t="s">
        <v>146</v>
      </c>
      <c r="KB24" s="858" t="s">
        <v>207</v>
      </c>
      <c r="KC24" s="852" t="s">
        <v>208</v>
      </c>
      <c r="KD24" s="854" t="s">
        <v>134</v>
      </c>
      <c r="KE24" s="107" t="s">
        <v>180</v>
      </c>
      <c r="KF24" s="108" t="s">
        <v>181</v>
      </c>
      <c r="KG24" s="108" t="s">
        <v>182</v>
      </c>
      <c r="KH24" s="108" t="s">
        <v>183</v>
      </c>
      <c r="KI24" s="778" t="s">
        <v>184</v>
      </c>
      <c r="KJ24" s="754" t="s">
        <v>180</v>
      </c>
      <c r="KK24" s="755" t="s">
        <v>210</v>
      </c>
      <c r="KL24" s="755" t="s">
        <v>183</v>
      </c>
      <c r="KM24" s="755" t="s">
        <v>184</v>
      </c>
      <c r="KN24" s="756" t="s">
        <v>211</v>
      </c>
    </row>
    <row r="25" spans="1:300" ht="21" customHeight="1" thickBot="1" x14ac:dyDescent="0.3">
      <c r="A25" s="1195"/>
      <c r="B25" s="916"/>
      <c r="C25" s="819" t="s">
        <v>146</v>
      </c>
      <c r="D25" s="1111"/>
      <c r="E25" s="1113"/>
      <c r="F25" s="1115"/>
      <c r="G25" s="1121"/>
      <c r="H25" s="1197"/>
      <c r="I25" s="873"/>
      <c r="J25" s="167" t="s">
        <v>11</v>
      </c>
      <c r="K25" s="27" t="s">
        <v>12</v>
      </c>
      <c r="L25" s="205" t="s">
        <v>13</v>
      </c>
      <c r="M25" s="1124"/>
      <c r="N25" s="169" t="s">
        <v>11</v>
      </c>
      <c r="O25" s="170" t="s">
        <v>12</v>
      </c>
      <c r="P25" s="171" t="s">
        <v>13</v>
      </c>
      <c r="Q25" s="172" t="s">
        <v>134</v>
      </c>
      <c r="R25" s="69" t="s">
        <v>11</v>
      </c>
      <c r="S25" s="168" t="s">
        <v>12</v>
      </c>
      <c r="T25" s="173" t="s">
        <v>11</v>
      </c>
      <c r="U25" s="174" t="s">
        <v>12</v>
      </c>
      <c r="V25" s="169" t="s">
        <v>11</v>
      </c>
      <c r="W25" s="171" t="s">
        <v>12</v>
      </c>
      <c r="X25" s="173" t="s">
        <v>11</v>
      </c>
      <c r="Y25" s="170" t="s">
        <v>12</v>
      </c>
      <c r="Z25" s="174" t="s">
        <v>13</v>
      </c>
      <c r="AA25" s="1316"/>
      <c r="AB25" s="946"/>
      <c r="AC25" s="818" t="s">
        <v>146</v>
      </c>
      <c r="AD25" s="830" t="s">
        <v>13</v>
      </c>
      <c r="AE25" s="618" t="s">
        <v>134</v>
      </c>
      <c r="AF25" s="814" t="s">
        <v>11</v>
      </c>
      <c r="AG25" s="813" t="s">
        <v>11</v>
      </c>
      <c r="AH25" s="829" t="s">
        <v>11</v>
      </c>
      <c r="AI25" s="11" t="s">
        <v>12</v>
      </c>
      <c r="AJ25" s="1279"/>
      <c r="AK25" s="825" t="s">
        <v>11</v>
      </c>
      <c r="AL25" s="12" t="s">
        <v>12</v>
      </c>
      <c r="AM25" s="830" t="s">
        <v>11</v>
      </c>
      <c r="AN25" s="813" t="s">
        <v>12</v>
      </c>
      <c r="AO25" s="618" t="s">
        <v>134</v>
      </c>
      <c r="AP25" s="822" t="s">
        <v>178</v>
      </c>
      <c r="AQ25" s="124" t="s">
        <v>178</v>
      </c>
      <c r="AR25" s="681" t="s">
        <v>11</v>
      </c>
      <c r="AS25" s="619" t="s">
        <v>97</v>
      </c>
      <c r="AT25" s="115" t="s">
        <v>98</v>
      </c>
      <c r="AU25" s="14" t="s">
        <v>13</v>
      </c>
      <c r="AV25" s="620" t="s">
        <v>134</v>
      </c>
      <c r="AW25" s="825" t="s">
        <v>11</v>
      </c>
      <c r="AX25" s="10" t="s">
        <v>12</v>
      </c>
      <c r="AY25" s="12" t="s">
        <v>13</v>
      </c>
      <c r="AZ25" s="682" t="s">
        <v>134</v>
      </c>
      <c r="BA25" s="829" t="s">
        <v>96</v>
      </c>
      <c r="BB25" s="12" t="s">
        <v>178</v>
      </c>
      <c r="BC25" s="899"/>
      <c r="BD25" s="683"/>
      <c r="BE25" s="945"/>
      <c r="BF25" s="818" t="s">
        <v>146</v>
      </c>
      <c r="BG25" s="831" t="s">
        <v>11</v>
      </c>
      <c r="BH25" s="125" t="s">
        <v>11</v>
      </c>
      <c r="BI25" s="831" t="s">
        <v>11</v>
      </c>
      <c r="BJ25" s="831" t="s">
        <v>11</v>
      </c>
      <c r="BK25" s="815" t="s">
        <v>11</v>
      </c>
      <c r="BL25" s="173" t="s">
        <v>11</v>
      </c>
      <c r="BM25" s="170" t="s">
        <v>12</v>
      </c>
      <c r="BN25" s="310" t="s">
        <v>98</v>
      </c>
      <c r="BO25" s="311" t="s">
        <v>178</v>
      </c>
      <c r="BP25" s="312" t="s">
        <v>142</v>
      </c>
      <c r="BQ25" s="173" t="s">
        <v>11</v>
      </c>
      <c r="BR25" s="170" t="s">
        <v>12</v>
      </c>
      <c r="BS25" s="174" t="s">
        <v>13</v>
      </c>
      <c r="BT25" s="313" t="s">
        <v>143</v>
      </c>
      <c r="BU25" s="173" t="s">
        <v>12</v>
      </c>
      <c r="BV25" s="174" t="s">
        <v>13</v>
      </c>
      <c r="BW25" s="173" t="s">
        <v>12</v>
      </c>
      <c r="BX25" s="174" t="s">
        <v>13</v>
      </c>
      <c r="BY25" s="169" t="s">
        <v>11</v>
      </c>
      <c r="BZ25" s="174" t="s">
        <v>12</v>
      </c>
      <c r="CA25" s="314" t="s">
        <v>142</v>
      </c>
      <c r="CB25" s="180" t="s">
        <v>178</v>
      </c>
      <c r="CC25" s="181" t="s">
        <v>178</v>
      </c>
      <c r="CD25" s="975"/>
      <c r="CE25" s="105"/>
      <c r="CF25" s="946"/>
      <c r="CG25" s="819" t="s">
        <v>133</v>
      </c>
      <c r="CH25" s="816" t="s">
        <v>11</v>
      </c>
      <c r="CI25" s="125" t="s">
        <v>11</v>
      </c>
      <c r="CJ25" s="831" t="s">
        <v>11</v>
      </c>
      <c r="CK25" s="831" t="s">
        <v>11</v>
      </c>
      <c r="CL25" s="815" t="s">
        <v>11</v>
      </c>
      <c r="CM25" s="173" t="s">
        <v>11</v>
      </c>
      <c r="CN25" s="170" t="s">
        <v>12</v>
      </c>
      <c r="CO25" s="174" t="s">
        <v>13</v>
      </c>
      <c r="CP25" s="174" t="s">
        <v>178</v>
      </c>
      <c r="CQ25" s="173" t="s">
        <v>11</v>
      </c>
      <c r="CR25" s="170" t="s">
        <v>12</v>
      </c>
      <c r="CS25" s="174" t="s">
        <v>13</v>
      </c>
      <c r="CT25" s="173" t="s">
        <v>11</v>
      </c>
      <c r="CU25" s="174" t="s">
        <v>13</v>
      </c>
      <c r="CV25" s="169" t="s">
        <v>11</v>
      </c>
      <c r="CW25" s="174" t="s">
        <v>12</v>
      </c>
      <c r="CX25" s="900"/>
      <c r="CY25" s="105"/>
      <c r="CZ25" s="946"/>
      <c r="DA25" s="884"/>
      <c r="DB25" s="169" t="s">
        <v>11</v>
      </c>
      <c r="DC25" s="27" t="s">
        <v>11</v>
      </c>
      <c r="DD25" s="170" t="s">
        <v>11</v>
      </c>
      <c r="DE25" s="171" t="s">
        <v>11</v>
      </c>
      <c r="DF25" s="173" t="s">
        <v>11</v>
      </c>
      <c r="DG25" s="170" t="s">
        <v>12</v>
      </c>
      <c r="DH25" s="171" t="s">
        <v>178</v>
      </c>
      <c r="DI25" s="186" t="s">
        <v>142</v>
      </c>
      <c r="DJ25" s="169" t="s">
        <v>11</v>
      </c>
      <c r="DK25" s="170" t="s">
        <v>12</v>
      </c>
      <c r="DL25" s="171" t="s">
        <v>13</v>
      </c>
      <c r="DM25" s="187" t="s">
        <v>134</v>
      </c>
      <c r="DN25" s="169" t="s">
        <v>11</v>
      </c>
      <c r="DO25" s="174" t="s">
        <v>98</v>
      </c>
      <c r="DP25" s="169" t="s">
        <v>11</v>
      </c>
      <c r="DQ25" s="171" t="s">
        <v>12</v>
      </c>
      <c r="DR25" s="30" t="s">
        <v>134</v>
      </c>
      <c r="DS25" s="188" t="s">
        <v>178</v>
      </c>
      <c r="DT25" s="175" t="s">
        <v>134</v>
      </c>
      <c r="DU25" s="188" t="s">
        <v>178</v>
      </c>
      <c r="DV25" s="175" t="s">
        <v>134</v>
      </c>
      <c r="DW25" s="904"/>
      <c r="DX25" s="105"/>
      <c r="DY25" s="946"/>
      <c r="DZ25" s="201" t="s">
        <v>11</v>
      </c>
      <c r="EA25" s="827" t="s">
        <v>12</v>
      </c>
      <c r="EB25" s="116" t="s">
        <v>13</v>
      </c>
      <c r="EC25" s="203" t="s">
        <v>11</v>
      </c>
      <c r="ED25" s="827" t="s">
        <v>12</v>
      </c>
      <c r="EE25" s="204" t="s">
        <v>13</v>
      </c>
      <c r="EF25" s="201" t="s">
        <v>11</v>
      </c>
      <c r="EG25" s="827" t="s">
        <v>12</v>
      </c>
      <c r="EH25" s="116" t="s">
        <v>13</v>
      </c>
      <c r="EI25" s="203" t="s">
        <v>11</v>
      </c>
      <c r="EJ25" s="827" t="s">
        <v>12</v>
      </c>
      <c r="EK25" s="204" t="s">
        <v>13</v>
      </c>
      <c r="EL25" s="201" t="s">
        <v>11</v>
      </c>
      <c r="EM25" s="827" t="s">
        <v>12</v>
      </c>
      <c r="EN25" s="116" t="s">
        <v>13</v>
      </c>
      <c r="EO25" s="203" t="s">
        <v>11</v>
      </c>
      <c r="EP25" s="827" t="s">
        <v>12</v>
      </c>
      <c r="EQ25" s="204" t="s">
        <v>13</v>
      </c>
      <c r="ER25" s="1094"/>
      <c r="ES25" s="1097"/>
      <c r="ET25" s="1100"/>
      <c r="EU25" s="1084"/>
      <c r="EV25" s="1084"/>
      <c r="EW25" s="1150"/>
      <c r="EX25" s="1153"/>
      <c r="EY25" s="201" t="s">
        <v>11</v>
      </c>
      <c r="EZ25" s="827" t="s">
        <v>12</v>
      </c>
      <c r="FA25" s="116" t="s">
        <v>13</v>
      </c>
      <c r="FB25" s="203" t="s">
        <v>11</v>
      </c>
      <c r="FC25" s="827" t="s">
        <v>12</v>
      </c>
      <c r="FD25" s="204" t="s">
        <v>13</v>
      </c>
      <c r="FE25" s="69" t="s">
        <v>11</v>
      </c>
      <c r="FF25" s="27" t="s">
        <v>12</v>
      </c>
      <c r="FG25" s="168" t="s">
        <v>13</v>
      </c>
      <c r="FH25" s="167" t="s">
        <v>11</v>
      </c>
      <c r="FI25" s="27" t="s">
        <v>12</v>
      </c>
      <c r="FJ25" s="205" t="s">
        <v>13</v>
      </c>
      <c r="FK25" s="69" t="s">
        <v>11</v>
      </c>
      <c r="FL25" s="27" t="s">
        <v>12</v>
      </c>
      <c r="FM25" s="168" t="s">
        <v>13</v>
      </c>
      <c r="FN25" s="167" t="s">
        <v>11</v>
      </c>
      <c r="FO25" s="27" t="s">
        <v>12</v>
      </c>
      <c r="FP25" s="205" t="s">
        <v>13</v>
      </c>
      <c r="FQ25" s="586" t="s">
        <v>113</v>
      </c>
      <c r="FR25" s="285"/>
      <c r="FS25" s="946"/>
      <c r="FT25" s="1167"/>
      <c r="FU25" s="1155"/>
      <c r="FV25" s="1224"/>
      <c r="FW25" s="940"/>
      <c r="FX25" s="940"/>
      <c r="FY25" s="940"/>
      <c r="FZ25" s="1227"/>
      <c r="GA25" s="1313"/>
      <c r="GB25" s="940"/>
      <c r="GC25" s="940"/>
      <c r="GD25" s="940"/>
      <c r="GE25" s="1227"/>
      <c r="GF25" s="1228"/>
      <c r="GG25" s="1203"/>
      <c r="GH25" s="1204"/>
      <c r="GI25" s="69" t="s">
        <v>11</v>
      </c>
      <c r="GJ25" s="27" t="s">
        <v>11</v>
      </c>
      <c r="GK25" s="27" t="s">
        <v>11</v>
      </c>
      <c r="GL25" s="27" t="s">
        <v>11</v>
      </c>
      <c r="GM25" s="1143"/>
      <c r="GN25" s="1143"/>
      <c r="GO25" s="1143"/>
      <c r="GP25" s="1143"/>
      <c r="GQ25" s="1145"/>
      <c r="GR25" s="284"/>
      <c r="GS25" s="302"/>
      <c r="GT25" s="1336"/>
      <c r="GU25" s="1335"/>
      <c r="GV25" s="1335"/>
      <c r="GW25" s="1335"/>
      <c r="GX25" s="1335"/>
      <c r="GY25" s="1335"/>
      <c r="GZ25" s="1335"/>
      <c r="HA25" s="205" t="s">
        <v>11</v>
      </c>
      <c r="HB25" s="1230"/>
      <c r="HC25" s="1233"/>
      <c r="HD25" s="1235"/>
      <c r="HE25" s="1236"/>
      <c r="HF25" s="1236"/>
      <c r="HG25" s="1236"/>
      <c r="HH25" s="1237"/>
      <c r="HI25" s="1238"/>
      <c r="HJ25" s="1240"/>
      <c r="HK25" s="1240"/>
      <c r="HL25" s="1240"/>
      <c r="HM25" s="1240"/>
      <c r="HN25" s="1239"/>
      <c r="HO25" s="1239"/>
      <c r="HP25" s="1234"/>
      <c r="HQ25" s="99"/>
      <c r="HR25" s="302"/>
      <c r="HS25" s="167" t="s">
        <v>11</v>
      </c>
      <c r="HT25" s="27" t="s">
        <v>12</v>
      </c>
      <c r="HU25" s="168" t="s">
        <v>13</v>
      </c>
      <c r="HV25" s="167" t="s">
        <v>11</v>
      </c>
      <c r="HW25" s="27" t="s">
        <v>12</v>
      </c>
      <c r="HX25" s="168" t="s">
        <v>13</v>
      </c>
      <c r="HY25" s="167" t="s">
        <v>11</v>
      </c>
      <c r="HZ25" s="27" t="s">
        <v>12</v>
      </c>
      <c r="IA25" s="168" t="s">
        <v>13</v>
      </c>
      <c r="IB25" s="167" t="s">
        <v>11</v>
      </c>
      <c r="IC25" s="27" t="s">
        <v>12</v>
      </c>
      <c r="ID25" s="168" t="s">
        <v>13</v>
      </c>
      <c r="IE25" s="167" t="s">
        <v>11</v>
      </c>
      <c r="IF25" s="27" t="s">
        <v>12</v>
      </c>
      <c r="IG25" s="205" t="s">
        <v>13</v>
      </c>
      <c r="IH25" s="306" t="s">
        <v>11</v>
      </c>
      <c r="II25" s="307" t="s">
        <v>12</v>
      </c>
      <c r="IJ25" s="308" t="s">
        <v>13</v>
      </c>
      <c r="IK25" s="306" t="s">
        <v>11</v>
      </c>
      <c r="IL25" s="307" t="s">
        <v>12</v>
      </c>
      <c r="IM25" s="309" t="s">
        <v>13</v>
      </c>
      <c r="IN25" s="306" t="s">
        <v>11</v>
      </c>
      <c r="IO25" s="307" t="s">
        <v>12</v>
      </c>
      <c r="IP25" s="309" t="s">
        <v>13</v>
      </c>
      <c r="IQ25" s="1201"/>
      <c r="IR25" s="1260"/>
      <c r="IS25" s="1260"/>
      <c r="IT25" s="955"/>
      <c r="IU25" s="955"/>
      <c r="IV25" s="99"/>
      <c r="IW25" s="302"/>
      <c r="IX25" s="1248"/>
      <c r="IY25" s="1249"/>
      <c r="IZ25" s="1249"/>
      <c r="JA25" s="1249"/>
      <c r="JB25" s="1250"/>
      <c r="JC25" s="1246"/>
      <c r="JD25" s="1244"/>
      <c r="JE25" s="1244"/>
      <c r="JF25" s="1244"/>
      <c r="JG25" s="1258"/>
      <c r="JH25" s="1244"/>
      <c r="JI25" s="1244"/>
      <c r="JJ25" s="1244"/>
      <c r="JK25" s="1244"/>
      <c r="JL25" s="1253"/>
      <c r="JM25" s="1251"/>
      <c r="JN25" s="1252"/>
      <c r="JO25" s="1241"/>
      <c r="JP25" s="1259"/>
      <c r="JQ25" s="1242"/>
      <c r="JR25" s="1302"/>
      <c r="JS25" s="857"/>
      <c r="JT25" s="859"/>
      <c r="JU25" s="853"/>
      <c r="JV25" s="855"/>
      <c r="JW25" s="857"/>
      <c r="JX25" s="859"/>
      <c r="JY25" s="853"/>
      <c r="JZ25" s="855"/>
      <c r="KA25" s="857"/>
      <c r="KB25" s="859"/>
      <c r="KC25" s="853"/>
      <c r="KD25" s="855"/>
      <c r="KE25" s="303" t="s">
        <v>185</v>
      </c>
      <c r="KF25" s="304" t="s">
        <v>185</v>
      </c>
      <c r="KG25" s="304" t="s">
        <v>185</v>
      </c>
      <c r="KH25" s="304" t="s">
        <v>185</v>
      </c>
      <c r="KI25" s="779" t="s">
        <v>185</v>
      </c>
      <c r="KJ25" s="757" t="s">
        <v>185</v>
      </c>
      <c r="KK25" s="758" t="s">
        <v>185</v>
      </c>
      <c r="KL25" s="758" t="s">
        <v>185</v>
      </c>
      <c r="KM25" s="758" t="s">
        <v>185</v>
      </c>
      <c r="KN25" s="759" t="s">
        <v>185</v>
      </c>
    </row>
    <row r="26" spans="1:300" s="97" customFormat="1" ht="21" customHeight="1" thickBot="1" x14ac:dyDescent="0.35">
      <c r="A26" s="414"/>
      <c r="B26" s="415" t="s">
        <v>118</v>
      </c>
      <c r="C26" s="416">
        <v>481</v>
      </c>
      <c r="D26" s="621">
        <f t="shared" ref="D26:AA26" si="132">SUM(D27:D32)+D33+D39</f>
        <v>26</v>
      </c>
      <c r="E26" s="416">
        <f t="shared" si="132"/>
        <v>0</v>
      </c>
      <c r="F26" s="416">
        <f t="shared" si="132"/>
        <v>0</v>
      </c>
      <c r="G26" s="417">
        <f>IFERROR(SUM(D26:F26)/C26*100,0)</f>
        <v>5.4054054054054053</v>
      </c>
      <c r="H26" s="416">
        <f t="shared" si="132"/>
        <v>26</v>
      </c>
      <c r="I26" s="587">
        <f t="shared" si="132"/>
        <v>0</v>
      </c>
      <c r="J26" s="416">
        <f t="shared" si="132"/>
        <v>42</v>
      </c>
      <c r="K26" s="416">
        <f t="shared" si="132"/>
        <v>33</v>
      </c>
      <c r="L26" s="416">
        <f t="shared" si="132"/>
        <v>33</v>
      </c>
      <c r="M26" s="418">
        <f>IFERROR(L26/C26*100,0)</f>
        <v>6.8607068607068609</v>
      </c>
      <c r="N26" s="416">
        <f t="shared" si="132"/>
        <v>42</v>
      </c>
      <c r="O26" s="416">
        <f t="shared" si="132"/>
        <v>33</v>
      </c>
      <c r="P26" s="416">
        <f t="shared" si="132"/>
        <v>33</v>
      </c>
      <c r="Q26" s="419">
        <f>IFERROR(P26/C26*100,0)</f>
        <v>6.8607068607068609</v>
      </c>
      <c r="R26" s="416">
        <f t="shared" si="132"/>
        <v>42</v>
      </c>
      <c r="S26" s="587">
        <f t="shared" si="132"/>
        <v>33</v>
      </c>
      <c r="T26" s="416">
        <f t="shared" si="132"/>
        <v>42</v>
      </c>
      <c r="U26" s="416">
        <f t="shared" si="132"/>
        <v>33</v>
      </c>
      <c r="V26" s="621">
        <f t="shared" si="132"/>
        <v>67</v>
      </c>
      <c r="W26" s="416">
        <f t="shared" si="132"/>
        <v>66</v>
      </c>
      <c r="X26" s="416">
        <f t="shared" si="132"/>
        <v>16</v>
      </c>
      <c r="Y26" s="416">
        <f t="shared" si="132"/>
        <v>0</v>
      </c>
      <c r="Z26" s="416">
        <f t="shared" si="132"/>
        <v>0</v>
      </c>
      <c r="AA26" s="587">
        <f t="shared" si="132"/>
        <v>25</v>
      </c>
      <c r="AB26" s="420" t="s">
        <v>118</v>
      </c>
      <c r="AC26" s="622">
        <v>559</v>
      </c>
      <c r="AD26" s="622">
        <f t="shared" ref="AD26:BD26" si="133">SUM(AD27:AD32)+AD33+AD39</f>
        <v>35</v>
      </c>
      <c r="AE26" s="623">
        <f t="shared" ref="AE26:AE39" si="134">IFERROR(AD26/AC26*100,0)</f>
        <v>6.2611806797853307</v>
      </c>
      <c r="AF26" s="622">
        <f t="shared" si="133"/>
        <v>35</v>
      </c>
      <c r="AG26" s="624">
        <f t="shared" si="133"/>
        <v>35</v>
      </c>
      <c r="AH26" s="622">
        <f t="shared" si="133"/>
        <v>0</v>
      </c>
      <c r="AI26" s="622">
        <f t="shared" si="133"/>
        <v>0</v>
      </c>
      <c r="AJ26" s="622">
        <f t="shared" si="133"/>
        <v>88</v>
      </c>
      <c r="AK26" s="622">
        <f t="shared" si="133"/>
        <v>0</v>
      </c>
      <c r="AL26" s="622">
        <f t="shared" si="133"/>
        <v>0</v>
      </c>
      <c r="AM26" s="622">
        <f t="shared" si="133"/>
        <v>49</v>
      </c>
      <c r="AN26" s="622">
        <f t="shared" si="133"/>
        <v>52</v>
      </c>
      <c r="AO26" s="625">
        <f t="shared" ref="AO26:AO39" si="135">IFERROR(AN26/AC26*100,0)</f>
        <v>9.3023255813953494</v>
      </c>
      <c r="AP26" s="622">
        <f t="shared" si="133"/>
        <v>0</v>
      </c>
      <c r="AQ26" s="622">
        <f t="shared" si="133"/>
        <v>51</v>
      </c>
      <c r="AR26" s="622">
        <f t="shared" si="133"/>
        <v>0</v>
      </c>
      <c r="AS26" s="622">
        <f t="shared" si="133"/>
        <v>0</v>
      </c>
      <c r="AT26" s="622">
        <f t="shared" si="133"/>
        <v>0</v>
      </c>
      <c r="AU26" s="622">
        <f t="shared" si="133"/>
        <v>0</v>
      </c>
      <c r="AV26" s="625">
        <f t="shared" ref="AV26:AV39" si="136">IFERROR(AU26/AC26*100,0)</f>
        <v>0</v>
      </c>
      <c r="AW26" s="622">
        <f t="shared" si="133"/>
        <v>0</v>
      </c>
      <c r="AX26" s="622">
        <f t="shared" si="133"/>
        <v>0</v>
      </c>
      <c r="AY26" s="622">
        <f t="shared" si="133"/>
        <v>0</v>
      </c>
      <c r="AZ26" s="625">
        <f t="shared" ref="AZ26:AZ39" si="137">IFERROR(AY26/AC26*100,0)</f>
        <v>0</v>
      </c>
      <c r="BA26" s="622">
        <f t="shared" si="133"/>
        <v>0</v>
      </c>
      <c r="BB26" s="622">
        <f t="shared" si="133"/>
        <v>0</v>
      </c>
      <c r="BC26" s="622">
        <f t="shared" si="133"/>
        <v>41</v>
      </c>
      <c r="BD26" s="622">
        <f t="shared" si="133"/>
        <v>51</v>
      </c>
      <c r="BE26" s="689" t="s">
        <v>118</v>
      </c>
      <c r="BF26" s="416">
        <v>569</v>
      </c>
      <c r="BG26" s="416">
        <f t="shared" ref="BG26:BO26" si="138">SUM(BG27:BG32)+BG33+BG39</f>
        <v>1</v>
      </c>
      <c r="BH26" s="416">
        <f t="shared" si="138"/>
        <v>72</v>
      </c>
      <c r="BI26" s="416">
        <f t="shared" si="138"/>
        <v>0</v>
      </c>
      <c r="BJ26" s="416">
        <f t="shared" si="138"/>
        <v>0</v>
      </c>
      <c r="BK26" s="416">
        <f t="shared" si="138"/>
        <v>0</v>
      </c>
      <c r="BL26" s="416">
        <f t="shared" si="138"/>
        <v>1</v>
      </c>
      <c r="BM26" s="416">
        <f t="shared" si="138"/>
        <v>0</v>
      </c>
      <c r="BN26" s="416">
        <f t="shared" si="138"/>
        <v>0</v>
      </c>
      <c r="BO26" s="416">
        <f t="shared" si="138"/>
        <v>3</v>
      </c>
      <c r="BP26" s="419">
        <f t="shared" ref="BP26:BP39" si="139">IFERROR(BO26/BF26,0)</f>
        <v>5.272407732864675E-3</v>
      </c>
      <c r="BQ26" s="416">
        <f t="shared" ref="BQ26:BS26" si="140">SUM(BQ27:BQ32)+BQ33+BQ39</f>
        <v>1</v>
      </c>
      <c r="BR26" s="416">
        <f t="shared" si="140"/>
        <v>0</v>
      </c>
      <c r="BS26" s="416">
        <f t="shared" si="140"/>
        <v>0</v>
      </c>
      <c r="BT26" s="423">
        <f t="shared" ref="BT26:BT39" si="141">IFERROR(BS26/BF26*100,0)</f>
        <v>0</v>
      </c>
      <c r="BU26" s="416">
        <f t="shared" ref="BU26:BZ26" si="142">SUM(BU27:BU32)+BU33+BU39</f>
        <v>0</v>
      </c>
      <c r="BV26" s="416">
        <f t="shared" si="142"/>
        <v>0</v>
      </c>
      <c r="BW26" s="416">
        <f t="shared" si="142"/>
        <v>0</v>
      </c>
      <c r="BX26" s="416">
        <f t="shared" si="142"/>
        <v>0</v>
      </c>
      <c r="BY26" s="416">
        <f t="shared" si="142"/>
        <v>0</v>
      </c>
      <c r="BZ26" s="416">
        <f t="shared" si="142"/>
        <v>0</v>
      </c>
      <c r="CA26" s="419">
        <f t="shared" ref="CA26:CA39" si="143">IFERROR(BZ26/BF26*100,0)</f>
        <v>0</v>
      </c>
      <c r="CB26" s="416">
        <f t="shared" ref="CB26:CD26" si="144">SUM(CB27:CB32)+CB33+CB39</f>
        <v>0</v>
      </c>
      <c r="CC26" s="416">
        <f t="shared" si="144"/>
        <v>0</v>
      </c>
      <c r="CD26" s="416">
        <f t="shared" si="144"/>
        <v>0</v>
      </c>
      <c r="CE26" s="106"/>
      <c r="CF26" s="420" t="s">
        <v>118</v>
      </c>
      <c r="CG26" s="416">
        <f>SUM(CG27:CG32)+CG33+CG39</f>
        <v>663</v>
      </c>
      <c r="CH26" s="416">
        <f t="shared" ref="CH26:CX26" si="145">SUM(CH27:CH32)+CH33+CH39</f>
        <v>1</v>
      </c>
      <c r="CI26" s="416">
        <f t="shared" si="145"/>
        <v>44</v>
      </c>
      <c r="CJ26" s="416">
        <f t="shared" si="145"/>
        <v>0</v>
      </c>
      <c r="CK26" s="416">
        <f t="shared" si="145"/>
        <v>0</v>
      </c>
      <c r="CL26" s="416">
        <f t="shared" si="145"/>
        <v>1</v>
      </c>
      <c r="CM26" s="416">
        <f t="shared" si="145"/>
        <v>0</v>
      </c>
      <c r="CN26" s="416">
        <f t="shared" si="145"/>
        <v>0</v>
      </c>
      <c r="CO26" s="416">
        <f t="shared" si="145"/>
        <v>0</v>
      </c>
      <c r="CP26" s="416">
        <f t="shared" si="145"/>
        <v>0</v>
      </c>
      <c r="CQ26" s="416">
        <f t="shared" si="145"/>
        <v>0</v>
      </c>
      <c r="CR26" s="416">
        <f t="shared" si="145"/>
        <v>0</v>
      </c>
      <c r="CS26" s="416">
        <f t="shared" si="145"/>
        <v>0</v>
      </c>
      <c r="CT26" s="416">
        <f t="shared" si="145"/>
        <v>0</v>
      </c>
      <c r="CU26" s="416">
        <f t="shared" si="145"/>
        <v>0</v>
      </c>
      <c r="CV26" s="416">
        <f t="shared" si="145"/>
        <v>1</v>
      </c>
      <c r="CW26" s="416">
        <f t="shared" si="145"/>
        <v>3</v>
      </c>
      <c r="CX26" s="416">
        <f t="shared" si="145"/>
        <v>4</v>
      </c>
      <c r="CY26" s="106"/>
      <c r="CZ26" s="415" t="s">
        <v>118</v>
      </c>
      <c r="DA26" s="416">
        <v>682</v>
      </c>
      <c r="DB26" s="621">
        <f t="shared" ref="DB26:DH26" si="146">SUM(DB27:DB32)+DB33+DB39</f>
        <v>0</v>
      </c>
      <c r="DC26" s="416">
        <f t="shared" si="146"/>
        <v>27</v>
      </c>
      <c r="DD26" s="416">
        <f t="shared" si="146"/>
        <v>0</v>
      </c>
      <c r="DE26" s="416">
        <f t="shared" si="146"/>
        <v>1</v>
      </c>
      <c r="DF26" s="416">
        <f t="shared" si="146"/>
        <v>1</v>
      </c>
      <c r="DG26" s="416">
        <f t="shared" si="146"/>
        <v>0</v>
      </c>
      <c r="DH26" s="416">
        <f t="shared" si="146"/>
        <v>2</v>
      </c>
      <c r="DI26" s="419">
        <f t="shared" ref="DI26:DI39" si="147">IFERROR(DH26/DA26*100,0)</f>
        <v>0.2932551319648094</v>
      </c>
      <c r="DJ26" s="416">
        <f t="shared" ref="DJ26:DL26" si="148">SUM(DJ27:DJ32)+DJ33+DJ39</f>
        <v>0</v>
      </c>
      <c r="DK26" s="416">
        <f t="shared" si="148"/>
        <v>0</v>
      </c>
      <c r="DL26" s="416">
        <f t="shared" si="148"/>
        <v>0</v>
      </c>
      <c r="DM26" s="419">
        <f t="shared" ref="DM26:DM39" si="149">IFERROR(DL26/DA26*100,0)</f>
        <v>0</v>
      </c>
      <c r="DN26" s="416">
        <f t="shared" ref="DN26:DQ26" si="150">SUM(DN27:DN32)+DN33+DN39</f>
        <v>0</v>
      </c>
      <c r="DO26" s="416">
        <f t="shared" si="150"/>
        <v>0</v>
      </c>
      <c r="DP26" s="416">
        <f t="shared" si="150"/>
        <v>2</v>
      </c>
      <c r="DQ26" s="416">
        <f t="shared" si="150"/>
        <v>4</v>
      </c>
      <c r="DR26" s="419">
        <f t="shared" ref="DR26:DR39" si="151">IFERROR(DQ26/DA26*100,0)</f>
        <v>0.5865102639296188</v>
      </c>
      <c r="DS26" s="416">
        <f t="shared" ref="DS26" si="152">SUM(DS27:DS32)+DS33+DS39</f>
        <v>59</v>
      </c>
      <c r="DT26" s="419">
        <f t="shared" ref="DT26:DT39" si="153">IFERROR(DS26/DA26*100,0)</f>
        <v>8.651026392961878</v>
      </c>
      <c r="DU26" s="416">
        <f t="shared" ref="DU26" si="154">SUM(DU27:DU32)+DU33+DU39</f>
        <v>58</v>
      </c>
      <c r="DV26" s="419">
        <f t="shared" ref="DV26:DV39" si="155">IFERROR(DU26/DA26*100,0)</f>
        <v>8.5043988269794717</v>
      </c>
      <c r="DW26" s="416">
        <f t="shared" ref="DW26" si="156">SUM(DW27:DW32)+DW33+DW39</f>
        <v>2</v>
      </c>
      <c r="DX26" s="106"/>
      <c r="DY26" s="420" t="s">
        <v>118</v>
      </c>
      <c r="DZ26" s="473">
        <f t="shared" ref="DZ26:EQ26" si="157">SUM(DZ27:DZ32)+DZ33+DZ39</f>
        <v>0</v>
      </c>
      <c r="EA26" s="474">
        <f t="shared" si="157"/>
        <v>0</v>
      </c>
      <c r="EB26" s="475">
        <f t="shared" si="157"/>
        <v>0</v>
      </c>
      <c r="EC26" s="476">
        <f t="shared" si="157"/>
        <v>1</v>
      </c>
      <c r="ED26" s="474">
        <f t="shared" si="157"/>
        <v>2</v>
      </c>
      <c r="EE26" s="477">
        <f t="shared" si="157"/>
        <v>3</v>
      </c>
      <c r="EF26" s="473">
        <f t="shared" si="157"/>
        <v>1</v>
      </c>
      <c r="EG26" s="474">
        <f t="shared" si="157"/>
        <v>3</v>
      </c>
      <c r="EH26" s="475">
        <f t="shared" si="157"/>
        <v>2</v>
      </c>
      <c r="EI26" s="476">
        <f t="shared" si="157"/>
        <v>15</v>
      </c>
      <c r="EJ26" s="474">
        <f t="shared" si="157"/>
        <v>0</v>
      </c>
      <c r="EK26" s="477">
        <f t="shared" si="157"/>
        <v>2</v>
      </c>
      <c r="EL26" s="473">
        <f t="shared" si="157"/>
        <v>2</v>
      </c>
      <c r="EM26" s="474">
        <f t="shared" si="157"/>
        <v>0</v>
      </c>
      <c r="EN26" s="475">
        <f t="shared" si="157"/>
        <v>0</v>
      </c>
      <c r="EO26" s="476">
        <f t="shared" si="157"/>
        <v>0</v>
      </c>
      <c r="EP26" s="474">
        <f t="shared" si="157"/>
        <v>0</v>
      </c>
      <c r="EQ26" s="477">
        <f t="shared" si="157"/>
        <v>0</v>
      </c>
      <c r="ER26" s="478">
        <v>509</v>
      </c>
      <c r="ES26" s="588">
        <f t="shared" ref="ES26:ES39" si="158">IFERROR(SUM(ET26:EX26)/ER26*100,0)</f>
        <v>3.9292730844793713</v>
      </c>
      <c r="ET26" s="473">
        <f t="shared" ref="ET26:FQ26" si="159">SUM(ET27:ET32)+ET33+ET39</f>
        <v>0</v>
      </c>
      <c r="EU26" s="474">
        <f t="shared" si="159"/>
        <v>0</v>
      </c>
      <c r="EV26" s="474">
        <f t="shared" si="159"/>
        <v>5</v>
      </c>
      <c r="EW26" s="474">
        <f t="shared" si="159"/>
        <v>15</v>
      </c>
      <c r="EX26" s="477">
        <f t="shared" si="159"/>
        <v>0</v>
      </c>
      <c r="EY26" s="473">
        <f t="shared" si="159"/>
        <v>1</v>
      </c>
      <c r="EZ26" s="474">
        <f t="shared" si="159"/>
        <v>0</v>
      </c>
      <c r="FA26" s="475">
        <f t="shared" si="159"/>
        <v>0</v>
      </c>
      <c r="FB26" s="476">
        <f t="shared" si="159"/>
        <v>1</v>
      </c>
      <c r="FC26" s="474">
        <f t="shared" si="159"/>
        <v>0</v>
      </c>
      <c r="FD26" s="477">
        <f t="shared" si="159"/>
        <v>0</v>
      </c>
      <c r="FE26" s="473">
        <f t="shared" si="159"/>
        <v>1</v>
      </c>
      <c r="FF26" s="474">
        <f t="shared" si="159"/>
        <v>1</v>
      </c>
      <c r="FG26" s="475">
        <f t="shared" si="159"/>
        <v>1</v>
      </c>
      <c r="FH26" s="476">
        <f t="shared" si="159"/>
        <v>0</v>
      </c>
      <c r="FI26" s="474">
        <f t="shared" si="159"/>
        <v>3</v>
      </c>
      <c r="FJ26" s="477">
        <f t="shared" si="159"/>
        <v>1</v>
      </c>
      <c r="FK26" s="473">
        <f t="shared" si="159"/>
        <v>16</v>
      </c>
      <c r="FL26" s="474">
        <f t="shared" si="159"/>
        <v>4</v>
      </c>
      <c r="FM26" s="475">
        <f t="shared" si="159"/>
        <v>4</v>
      </c>
      <c r="FN26" s="476">
        <f t="shared" si="159"/>
        <v>8</v>
      </c>
      <c r="FO26" s="474">
        <f t="shared" si="159"/>
        <v>4</v>
      </c>
      <c r="FP26" s="477">
        <f t="shared" si="159"/>
        <v>0</v>
      </c>
      <c r="FQ26" s="480">
        <f t="shared" si="159"/>
        <v>0</v>
      </c>
      <c r="FR26" s="286"/>
      <c r="FS26" s="430" t="s">
        <v>118</v>
      </c>
      <c r="FT26" s="505">
        <v>5256</v>
      </c>
      <c r="FU26" s="589">
        <f>IFERROR(SUM(FV26:GE26)/FT26,0)*100</f>
        <v>4.0334855403348548</v>
      </c>
      <c r="FV26" s="476">
        <f t="shared" ref="FV26:GF26" si="160">SUM(FV27:FV32)+FV33+FV39</f>
        <v>8</v>
      </c>
      <c r="FW26" s="473">
        <f t="shared" si="160"/>
        <v>1</v>
      </c>
      <c r="FX26" s="473">
        <f t="shared" si="160"/>
        <v>10</v>
      </c>
      <c r="FY26" s="473">
        <f t="shared" si="160"/>
        <v>57</v>
      </c>
      <c r="FZ26" s="480">
        <f t="shared" si="160"/>
        <v>59</v>
      </c>
      <c r="GA26" s="473">
        <f t="shared" si="160"/>
        <v>20</v>
      </c>
      <c r="GB26" s="473">
        <f t="shared" si="160"/>
        <v>2</v>
      </c>
      <c r="GC26" s="473">
        <f t="shared" si="160"/>
        <v>16</v>
      </c>
      <c r="GD26" s="473">
        <f t="shared" si="160"/>
        <v>28</v>
      </c>
      <c r="GE26" s="480">
        <f t="shared" si="160"/>
        <v>11</v>
      </c>
      <c r="GF26" s="479">
        <f t="shared" si="160"/>
        <v>489</v>
      </c>
      <c r="GG26" s="481">
        <v>6926</v>
      </c>
      <c r="GH26" s="590">
        <f>IFERROR(GF26/GG26,0)</f>
        <v>7.0603522956973724E-2</v>
      </c>
      <c r="GI26" s="473">
        <f t="shared" ref="GI26:GQ26" si="161">SUM(GI27:GI32)+GI33+GI39</f>
        <v>16</v>
      </c>
      <c r="GJ26" s="473">
        <f t="shared" si="161"/>
        <v>1</v>
      </c>
      <c r="GK26" s="473">
        <f t="shared" si="161"/>
        <v>24</v>
      </c>
      <c r="GL26" s="473">
        <f t="shared" si="161"/>
        <v>0</v>
      </c>
      <c r="GM26" s="473">
        <f t="shared" si="161"/>
        <v>1</v>
      </c>
      <c r="GN26" s="473">
        <f t="shared" si="161"/>
        <v>0</v>
      </c>
      <c r="GO26" s="473">
        <f t="shared" si="161"/>
        <v>0</v>
      </c>
      <c r="GP26" s="473">
        <f t="shared" si="161"/>
        <v>0</v>
      </c>
      <c r="GQ26" s="480">
        <f t="shared" si="161"/>
        <v>0</v>
      </c>
      <c r="GR26" s="288"/>
      <c r="GS26" s="420" t="s">
        <v>118</v>
      </c>
      <c r="GT26" s="473">
        <f t="shared" ref="GT26:HA26" si="162">SUM(GT27:GT32)+GT33+GT39</f>
        <v>0</v>
      </c>
      <c r="GU26" s="473">
        <f t="shared" si="162"/>
        <v>0</v>
      </c>
      <c r="GV26" s="473">
        <f t="shared" si="162"/>
        <v>0</v>
      </c>
      <c r="GW26" s="473">
        <f t="shared" si="162"/>
        <v>0</v>
      </c>
      <c r="GX26" s="473">
        <f t="shared" si="162"/>
        <v>0</v>
      </c>
      <c r="GY26" s="473">
        <f t="shared" si="162"/>
        <v>0</v>
      </c>
      <c r="GZ26" s="473">
        <f t="shared" si="162"/>
        <v>0</v>
      </c>
      <c r="HA26" s="480">
        <f t="shared" si="162"/>
        <v>28</v>
      </c>
      <c r="HB26" s="482">
        <v>578</v>
      </c>
      <c r="HC26" s="591">
        <f t="shared" ref="HC26:HC39" si="163">IFERROR(SUM(HD26:HH26)/HB26*100,0)</f>
        <v>0.34602076124567477</v>
      </c>
      <c r="HD26" s="476">
        <f t="shared" ref="HD26:HP26" si="164">SUM(HD27:HD32)+HD33+HD39</f>
        <v>2</v>
      </c>
      <c r="HE26" s="473">
        <f t="shared" si="164"/>
        <v>0</v>
      </c>
      <c r="HF26" s="473">
        <f t="shared" si="164"/>
        <v>0</v>
      </c>
      <c r="HG26" s="473">
        <f t="shared" si="164"/>
        <v>0</v>
      </c>
      <c r="HH26" s="480">
        <f t="shared" si="164"/>
        <v>0</v>
      </c>
      <c r="HI26" s="473">
        <f t="shared" si="164"/>
        <v>0</v>
      </c>
      <c r="HJ26" s="473">
        <f t="shared" si="164"/>
        <v>0</v>
      </c>
      <c r="HK26" s="473">
        <f t="shared" si="164"/>
        <v>0</v>
      </c>
      <c r="HL26" s="473">
        <f t="shared" si="164"/>
        <v>0</v>
      </c>
      <c r="HM26" s="473">
        <f t="shared" si="164"/>
        <v>0</v>
      </c>
      <c r="HN26" s="473">
        <f t="shared" si="164"/>
        <v>0</v>
      </c>
      <c r="HO26" s="473">
        <f t="shared" si="164"/>
        <v>0</v>
      </c>
      <c r="HP26" s="480">
        <f t="shared" si="164"/>
        <v>0</v>
      </c>
      <c r="HQ26" s="102"/>
      <c r="HR26" s="430" t="s">
        <v>118</v>
      </c>
      <c r="HS26" s="476">
        <f t="shared" ref="HS26:IU26" si="165">SUM(HS27:HS32)+HS33+HS39</f>
        <v>0</v>
      </c>
      <c r="HT26" s="473">
        <f t="shared" si="165"/>
        <v>0</v>
      </c>
      <c r="HU26" s="473">
        <f t="shared" si="165"/>
        <v>0</v>
      </c>
      <c r="HV26" s="473">
        <f t="shared" si="165"/>
        <v>1</v>
      </c>
      <c r="HW26" s="473">
        <f t="shared" si="165"/>
        <v>0</v>
      </c>
      <c r="HX26" s="473">
        <f t="shared" si="165"/>
        <v>0</v>
      </c>
      <c r="HY26" s="473">
        <f t="shared" si="165"/>
        <v>1</v>
      </c>
      <c r="HZ26" s="473">
        <f t="shared" si="165"/>
        <v>0</v>
      </c>
      <c r="IA26" s="473">
        <f t="shared" si="165"/>
        <v>0</v>
      </c>
      <c r="IB26" s="473">
        <f t="shared" si="165"/>
        <v>2</v>
      </c>
      <c r="IC26" s="473">
        <f t="shared" si="165"/>
        <v>0</v>
      </c>
      <c r="ID26" s="473">
        <f t="shared" si="165"/>
        <v>8</v>
      </c>
      <c r="IE26" s="473">
        <f t="shared" si="165"/>
        <v>0</v>
      </c>
      <c r="IF26" s="473">
        <f t="shared" si="165"/>
        <v>0</v>
      </c>
      <c r="IG26" s="480">
        <f t="shared" si="165"/>
        <v>0</v>
      </c>
      <c r="IH26" s="476">
        <f t="shared" si="165"/>
        <v>0</v>
      </c>
      <c r="II26" s="473">
        <f t="shared" si="165"/>
        <v>0</v>
      </c>
      <c r="IJ26" s="479">
        <f t="shared" si="165"/>
        <v>1</v>
      </c>
      <c r="IK26" s="476">
        <f t="shared" si="165"/>
        <v>0</v>
      </c>
      <c r="IL26" s="473">
        <f t="shared" si="165"/>
        <v>0</v>
      </c>
      <c r="IM26" s="480">
        <f t="shared" si="165"/>
        <v>0</v>
      </c>
      <c r="IN26" s="473">
        <f t="shared" si="165"/>
        <v>0</v>
      </c>
      <c r="IO26" s="473">
        <f t="shared" si="165"/>
        <v>0</v>
      </c>
      <c r="IP26" s="480">
        <f t="shared" si="165"/>
        <v>0</v>
      </c>
      <c r="IQ26" s="473">
        <f t="shared" si="165"/>
        <v>2</v>
      </c>
      <c r="IR26" s="473">
        <f t="shared" si="165"/>
        <v>0</v>
      </c>
      <c r="IS26" s="473">
        <f t="shared" si="165"/>
        <v>0</v>
      </c>
      <c r="IT26" s="473">
        <f t="shared" si="165"/>
        <v>1</v>
      </c>
      <c r="IU26" s="480">
        <f t="shared" si="165"/>
        <v>2</v>
      </c>
      <c r="IV26" s="102"/>
      <c r="IW26" s="437" t="s">
        <v>118</v>
      </c>
      <c r="IX26" s="476">
        <f t="shared" ref="IX26:JM26" si="166">SUM(IX27:IX32)+IX33+IX39</f>
        <v>0</v>
      </c>
      <c r="IY26" s="473">
        <f t="shared" si="166"/>
        <v>0</v>
      </c>
      <c r="IZ26" s="473">
        <f t="shared" si="166"/>
        <v>0</v>
      </c>
      <c r="JA26" s="473">
        <f t="shared" si="166"/>
        <v>0</v>
      </c>
      <c r="JB26" s="480">
        <f t="shared" si="166"/>
        <v>1</v>
      </c>
      <c r="JC26" s="473">
        <f t="shared" si="166"/>
        <v>0</v>
      </c>
      <c r="JD26" s="473">
        <f t="shared" si="166"/>
        <v>0</v>
      </c>
      <c r="JE26" s="473">
        <f t="shared" si="166"/>
        <v>0</v>
      </c>
      <c r="JF26" s="473">
        <f t="shared" si="166"/>
        <v>1</v>
      </c>
      <c r="JG26" s="479">
        <f t="shared" si="166"/>
        <v>2</v>
      </c>
      <c r="JH26" s="476">
        <f t="shared" si="166"/>
        <v>0</v>
      </c>
      <c r="JI26" s="473">
        <f t="shared" si="166"/>
        <v>0</v>
      </c>
      <c r="JJ26" s="473">
        <f t="shared" si="166"/>
        <v>0</v>
      </c>
      <c r="JK26" s="473">
        <f t="shared" si="166"/>
        <v>0</v>
      </c>
      <c r="JL26" s="480">
        <f t="shared" si="166"/>
        <v>2</v>
      </c>
      <c r="JM26" s="476">
        <f t="shared" si="166"/>
        <v>83</v>
      </c>
      <c r="JN26" s="474">
        <v>3463</v>
      </c>
      <c r="JO26" s="592">
        <f t="shared" ref="JO26:JO43" si="167">IFERROR(JM26/JN26*100,0)</f>
        <v>2.3967658099913369</v>
      </c>
      <c r="JP26" s="473">
        <f t="shared" ref="JP26:JR26" si="168">SUM(JP27:JP32)+JP33+JP39</f>
        <v>7</v>
      </c>
      <c r="JQ26" s="473">
        <f t="shared" si="168"/>
        <v>0</v>
      </c>
      <c r="JR26" s="479">
        <f t="shared" si="168"/>
        <v>0</v>
      </c>
      <c r="JS26" s="481">
        <f t="shared" ref="JS26:KI26" si="169">SUM(JS27:JS32)+JS33+JS39</f>
        <v>777</v>
      </c>
      <c r="JT26" s="473">
        <f t="shared" si="169"/>
        <v>28</v>
      </c>
      <c r="JU26" s="473">
        <f t="shared" si="169"/>
        <v>22</v>
      </c>
      <c r="JV26" s="703">
        <f>IFERROR(SUM(JT26:JU26)/JS26*100,0)</f>
        <v>6.4350064350064349</v>
      </c>
      <c r="JW26" s="481">
        <f t="shared" si="169"/>
        <v>559</v>
      </c>
      <c r="JX26" s="473">
        <f t="shared" si="169"/>
        <v>23</v>
      </c>
      <c r="JY26" s="473">
        <f t="shared" si="169"/>
        <v>30</v>
      </c>
      <c r="JZ26" s="703">
        <f>IFERROR(SUM(JX26:JY26)/JW26*100,0)</f>
        <v>9.4812164579606435</v>
      </c>
      <c r="KA26" s="481">
        <f t="shared" si="169"/>
        <v>512</v>
      </c>
      <c r="KB26" s="473">
        <f t="shared" si="169"/>
        <v>10</v>
      </c>
      <c r="KC26" s="473">
        <f t="shared" si="169"/>
        <v>27</v>
      </c>
      <c r="KD26" s="704">
        <f>IFERROR(SUM(KB26:KC26)/KA26*100,0)</f>
        <v>7.2265625</v>
      </c>
      <c r="KE26" s="476">
        <f t="shared" si="169"/>
        <v>0</v>
      </c>
      <c r="KF26" s="473">
        <f t="shared" si="169"/>
        <v>0</v>
      </c>
      <c r="KG26" s="473">
        <f t="shared" si="169"/>
        <v>0</v>
      </c>
      <c r="KH26" s="473">
        <f t="shared" si="169"/>
        <v>0</v>
      </c>
      <c r="KI26" s="479">
        <f t="shared" si="169"/>
        <v>0</v>
      </c>
      <c r="KJ26" s="760">
        <f t="shared" ref="KJ26:KN26" si="170">SUM(KJ27:KJ32)+KJ33+KJ39</f>
        <v>9</v>
      </c>
      <c r="KK26" s="761">
        <f t="shared" si="170"/>
        <v>2</v>
      </c>
      <c r="KL26" s="761">
        <f t="shared" si="170"/>
        <v>0</v>
      </c>
      <c r="KM26" s="761">
        <f t="shared" si="170"/>
        <v>0</v>
      </c>
      <c r="KN26" s="762">
        <f t="shared" si="170"/>
        <v>0</v>
      </c>
    </row>
    <row r="27" spans="1:300" s="794" customFormat="1" ht="37.5" x14ac:dyDescent="0.3">
      <c r="A27" s="316" t="s">
        <v>114</v>
      </c>
      <c r="B27" s="351" t="s">
        <v>119</v>
      </c>
      <c r="C27" s="317">
        <v>101</v>
      </c>
      <c r="D27" s="786">
        <v>13</v>
      </c>
      <c r="E27" s="786"/>
      <c r="F27" s="786"/>
      <c r="G27" s="142">
        <v>12.871287128712872</v>
      </c>
      <c r="H27" s="786">
        <v>13</v>
      </c>
      <c r="I27" s="787"/>
      <c r="J27" s="788">
        <v>7</v>
      </c>
      <c r="K27" s="786">
        <v>7</v>
      </c>
      <c r="L27" s="789">
        <v>6</v>
      </c>
      <c r="M27" s="143">
        <v>5.9405940594059405</v>
      </c>
      <c r="N27" s="786">
        <v>7</v>
      </c>
      <c r="O27" s="786">
        <v>7</v>
      </c>
      <c r="P27" s="786">
        <v>6</v>
      </c>
      <c r="Q27" s="145">
        <v>5.9405940594059405</v>
      </c>
      <c r="R27" s="786">
        <v>7</v>
      </c>
      <c r="S27" s="787">
        <v>7</v>
      </c>
      <c r="T27" s="788">
        <v>7</v>
      </c>
      <c r="U27" s="789">
        <v>7</v>
      </c>
      <c r="V27" s="318">
        <v>15</v>
      </c>
      <c r="W27" s="323">
        <v>10</v>
      </c>
      <c r="X27" s="321">
        <v>16</v>
      </c>
      <c r="Y27" s="318"/>
      <c r="Z27" s="322"/>
      <c r="AA27" s="333"/>
      <c r="AB27" s="350" t="s">
        <v>119</v>
      </c>
      <c r="AC27" s="325">
        <v>121</v>
      </c>
      <c r="AD27" s="381">
        <v>9</v>
      </c>
      <c r="AE27" s="627">
        <v>7.4380165289256199</v>
      </c>
      <c r="AF27" s="792">
        <v>9</v>
      </c>
      <c r="AG27" s="792">
        <v>9</v>
      </c>
      <c r="AH27" s="321"/>
      <c r="AI27" s="319"/>
      <c r="AJ27" s="629">
        <v>15</v>
      </c>
      <c r="AK27" s="318"/>
      <c r="AL27" s="318"/>
      <c r="AM27" s="325">
        <v>8</v>
      </c>
      <c r="AN27" s="382">
        <v>10</v>
      </c>
      <c r="AO27" s="143">
        <v>8.2644628099173563</v>
      </c>
      <c r="AP27" s="325"/>
      <c r="AQ27" s="325">
        <v>9</v>
      </c>
      <c r="AR27" s="318"/>
      <c r="AS27" s="318"/>
      <c r="AT27" s="318"/>
      <c r="AU27" s="323"/>
      <c r="AV27" s="143">
        <v>0</v>
      </c>
      <c r="AW27" s="318"/>
      <c r="AX27" s="325"/>
      <c r="AY27" s="323"/>
      <c r="AZ27" s="143">
        <v>0</v>
      </c>
      <c r="BA27" s="325"/>
      <c r="BB27" s="325"/>
      <c r="BC27" s="325"/>
      <c r="BD27" s="325">
        <v>9</v>
      </c>
      <c r="BE27" s="837" t="s">
        <v>119</v>
      </c>
      <c r="BF27" s="317">
        <v>109</v>
      </c>
      <c r="BG27" s="327"/>
      <c r="BH27" s="328">
        <v>12</v>
      </c>
      <c r="BI27" s="328"/>
      <c r="BJ27" s="328"/>
      <c r="BK27" s="329"/>
      <c r="BL27" s="330"/>
      <c r="BM27" s="328"/>
      <c r="BN27" s="328"/>
      <c r="BO27" s="329"/>
      <c r="BP27" s="145">
        <v>0</v>
      </c>
      <c r="BQ27" s="327"/>
      <c r="BR27" s="328"/>
      <c r="BS27" s="328"/>
      <c r="BT27" s="130">
        <v>0</v>
      </c>
      <c r="BU27" s="328"/>
      <c r="BV27" s="328"/>
      <c r="BW27" s="328"/>
      <c r="BX27" s="331"/>
      <c r="BY27" s="327"/>
      <c r="BZ27" s="329"/>
      <c r="CA27" s="145">
        <v>0</v>
      </c>
      <c r="CB27" s="330"/>
      <c r="CC27" s="331"/>
      <c r="CD27" s="332"/>
      <c r="CE27" s="324"/>
      <c r="CF27" s="838" t="s">
        <v>119</v>
      </c>
      <c r="CG27" s="317">
        <v>134</v>
      </c>
      <c r="CH27" s="318"/>
      <c r="CI27" s="318">
        <v>3</v>
      </c>
      <c r="CJ27" s="318"/>
      <c r="CK27" s="318"/>
      <c r="CL27" s="323"/>
      <c r="CM27" s="321"/>
      <c r="CN27" s="318"/>
      <c r="CO27" s="318"/>
      <c r="CP27" s="318"/>
      <c r="CQ27" s="318"/>
      <c r="CR27" s="318"/>
      <c r="CS27" s="318"/>
      <c r="CT27" s="318"/>
      <c r="CU27" s="322"/>
      <c r="CV27" s="318"/>
      <c r="CW27" s="318"/>
      <c r="CX27" s="326">
        <v>1</v>
      </c>
      <c r="CY27" s="324"/>
      <c r="CZ27" s="346" t="s">
        <v>119</v>
      </c>
      <c r="DA27" s="333">
        <v>149</v>
      </c>
      <c r="DB27" s="327"/>
      <c r="DC27" s="328">
        <v>3</v>
      </c>
      <c r="DD27" s="328"/>
      <c r="DE27" s="329"/>
      <c r="DF27" s="330"/>
      <c r="DG27" s="328"/>
      <c r="DH27" s="329"/>
      <c r="DI27" s="145">
        <v>0</v>
      </c>
      <c r="DJ27" s="327"/>
      <c r="DK27" s="328"/>
      <c r="DL27" s="329"/>
      <c r="DM27" s="145">
        <v>0</v>
      </c>
      <c r="DN27" s="327"/>
      <c r="DO27" s="331"/>
      <c r="DP27" s="327"/>
      <c r="DQ27" s="329"/>
      <c r="DR27" s="145">
        <v>0</v>
      </c>
      <c r="DS27" s="389">
        <v>6</v>
      </c>
      <c r="DT27" s="145">
        <v>4.0268456375838921</v>
      </c>
      <c r="DU27" s="389">
        <v>5</v>
      </c>
      <c r="DV27" s="145">
        <v>3.3557046979865772</v>
      </c>
      <c r="DW27" s="332"/>
      <c r="DX27" s="324"/>
      <c r="DY27" s="838" t="s">
        <v>159</v>
      </c>
      <c r="DZ27" s="318"/>
      <c r="EA27" s="328"/>
      <c r="EB27" s="329"/>
      <c r="EC27" s="330"/>
      <c r="ED27" s="328"/>
      <c r="EE27" s="331"/>
      <c r="EF27" s="327"/>
      <c r="EG27" s="384"/>
      <c r="EH27" s="329"/>
      <c r="EI27" s="330">
        <v>6</v>
      </c>
      <c r="EJ27" s="328"/>
      <c r="EK27" s="331"/>
      <c r="EL27" s="327"/>
      <c r="EM27" s="328"/>
      <c r="EN27" s="329"/>
      <c r="EO27" s="330"/>
      <c r="EP27" s="328"/>
      <c r="EQ27" s="331"/>
      <c r="ER27" s="335">
        <v>94</v>
      </c>
      <c r="ES27" s="336">
        <v>3.1914893617021276</v>
      </c>
      <c r="ET27" s="327"/>
      <c r="EU27" s="328"/>
      <c r="EV27" s="328"/>
      <c r="EW27" s="328">
        <v>3</v>
      </c>
      <c r="EX27" s="331"/>
      <c r="EY27" s="327"/>
      <c r="EZ27" s="328"/>
      <c r="FA27" s="328"/>
      <c r="FB27" s="327"/>
      <c r="FC27" s="328"/>
      <c r="FD27" s="328"/>
      <c r="FE27" s="328"/>
      <c r="FF27" s="328"/>
      <c r="FG27" s="328"/>
      <c r="FH27" s="328"/>
      <c r="FI27" s="328"/>
      <c r="FJ27" s="328"/>
      <c r="FK27" s="328">
        <v>9</v>
      </c>
      <c r="FL27" s="328"/>
      <c r="FM27" s="328"/>
      <c r="FN27" s="328"/>
      <c r="FO27" s="328"/>
      <c r="FP27" s="328"/>
      <c r="FQ27" s="331"/>
      <c r="FR27" s="324"/>
      <c r="FS27" s="838" t="s">
        <v>159</v>
      </c>
      <c r="FT27" s="337">
        <v>1166</v>
      </c>
      <c r="FU27" s="338">
        <v>41.680960548885075</v>
      </c>
      <c r="FV27" s="448">
        <v>5</v>
      </c>
      <c r="FW27" s="449">
        <v>1</v>
      </c>
      <c r="FX27" s="449">
        <v>7</v>
      </c>
      <c r="FY27" s="449">
        <v>37</v>
      </c>
      <c r="FZ27" s="139">
        <v>39</v>
      </c>
      <c r="GA27" s="449">
        <v>1</v>
      </c>
      <c r="GB27" s="449"/>
      <c r="GC27" s="449"/>
      <c r="GD27" s="449">
        <v>4</v>
      </c>
      <c r="GE27" s="139">
        <v>4</v>
      </c>
      <c r="GF27" s="323">
        <v>115</v>
      </c>
      <c r="GG27" s="333">
        <v>1660</v>
      </c>
      <c r="GH27" s="339">
        <v>6.927710843373494</v>
      </c>
      <c r="GI27" s="449">
        <v>1</v>
      </c>
      <c r="GJ27" s="449"/>
      <c r="GK27" s="449">
        <v>8</v>
      </c>
      <c r="GL27" s="449"/>
      <c r="GM27" s="449"/>
      <c r="GN27" s="449"/>
      <c r="GO27" s="449"/>
      <c r="GP27" s="449"/>
      <c r="GQ27" s="139"/>
      <c r="GR27" s="324"/>
      <c r="GS27" s="838" t="s">
        <v>159</v>
      </c>
      <c r="GT27" s="318"/>
      <c r="GU27" s="318"/>
      <c r="GV27" s="318"/>
      <c r="GW27" s="318"/>
      <c r="GX27" s="318"/>
      <c r="GY27" s="318"/>
      <c r="GZ27" s="318"/>
      <c r="HA27" s="322"/>
      <c r="HB27" s="330">
        <v>139</v>
      </c>
      <c r="HC27" s="340">
        <v>1.4388489208633095</v>
      </c>
      <c r="HD27" s="321">
        <v>2</v>
      </c>
      <c r="HE27" s="318"/>
      <c r="HF27" s="318"/>
      <c r="HG27" s="318"/>
      <c r="HH27" s="322"/>
      <c r="HI27" s="318"/>
      <c r="HJ27" s="318"/>
      <c r="HK27" s="318"/>
      <c r="HL27" s="318"/>
      <c r="HM27" s="318"/>
      <c r="HN27" s="318"/>
      <c r="HO27" s="318"/>
      <c r="HP27" s="322"/>
      <c r="HQ27" s="324"/>
      <c r="HR27" s="837" t="s">
        <v>119</v>
      </c>
      <c r="HS27" s="321"/>
      <c r="HT27" s="318"/>
      <c r="HU27" s="318"/>
      <c r="HV27" s="318"/>
      <c r="HW27" s="318"/>
      <c r="HX27" s="318"/>
      <c r="HY27" s="318"/>
      <c r="HZ27" s="318"/>
      <c r="IA27" s="318"/>
      <c r="IB27" s="383"/>
      <c r="IC27" s="318"/>
      <c r="ID27" s="318">
        <v>6</v>
      </c>
      <c r="IE27" s="318"/>
      <c r="IF27" s="318"/>
      <c r="IG27" s="322"/>
      <c r="IH27" s="386"/>
      <c r="II27" s="383"/>
      <c r="IJ27" s="323"/>
      <c r="IK27" s="321"/>
      <c r="IL27" s="318"/>
      <c r="IM27" s="322"/>
      <c r="IN27" s="318"/>
      <c r="IO27" s="318"/>
      <c r="IP27" s="322"/>
      <c r="IQ27" s="383"/>
      <c r="IR27" s="383"/>
      <c r="IS27" s="383"/>
      <c r="IT27" s="383"/>
      <c r="IU27" s="388">
        <v>2</v>
      </c>
      <c r="IV27" s="324"/>
      <c r="IW27" s="346" t="s">
        <v>159</v>
      </c>
      <c r="IX27" s="321"/>
      <c r="IY27" s="318"/>
      <c r="IZ27" s="318"/>
      <c r="JA27" s="318"/>
      <c r="JB27" s="322">
        <v>1</v>
      </c>
      <c r="JC27" s="318"/>
      <c r="JD27" s="318"/>
      <c r="JE27" s="318"/>
      <c r="JF27" s="318">
        <v>1</v>
      </c>
      <c r="JG27" s="323"/>
      <c r="JH27" s="321"/>
      <c r="JI27" s="318"/>
      <c r="JJ27" s="318"/>
      <c r="JK27" s="318"/>
      <c r="JL27" s="322"/>
      <c r="JM27" s="321">
        <v>15</v>
      </c>
      <c r="JN27" s="343">
        <v>834</v>
      </c>
      <c r="JO27" s="344">
        <f t="shared" si="167"/>
        <v>1.7985611510791366</v>
      </c>
      <c r="JP27" s="383">
        <v>7</v>
      </c>
      <c r="JQ27" s="318"/>
      <c r="JR27" s="323"/>
      <c r="JS27" s="326"/>
      <c r="JT27" s="318"/>
      <c r="JU27" s="318"/>
      <c r="JV27" s="705">
        <f t="shared" ref="JV27:JV43" si="171">IFERROR(SUM(JT27:JU27)/JS27*100,0)</f>
        <v>0</v>
      </c>
      <c r="JW27" s="326"/>
      <c r="JX27" s="318"/>
      <c r="JY27" s="318"/>
      <c r="JZ27" s="705">
        <f t="shared" ref="JZ27:JZ43" si="172">IFERROR(SUM(JX27:JY27)/JW27*100,0)</f>
        <v>0</v>
      </c>
      <c r="KA27" s="326"/>
      <c r="KB27" s="318"/>
      <c r="KC27" s="318"/>
      <c r="KD27" s="706">
        <f t="shared" ref="KD27:KD43" si="173">IFERROR(SUM(KB27:KC27)/KA27*100,0)</f>
        <v>0</v>
      </c>
      <c r="KE27" s="321"/>
      <c r="KF27" s="318"/>
      <c r="KG27" s="318"/>
      <c r="KH27" s="318"/>
      <c r="KI27" s="322"/>
      <c r="KJ27" s="839"/>
      <c r="KN27" s="840"/>
    </row>
    <row r="28" spans="1:300" s="97" customFormat="1" ht="27" customHeight="1" x14ac:dyDescent="0.3">
      <c r="A28" s="291">
        <v>34737</v>
      </c>
      <c r="B28" s="539" t="s">
        <v>199</v>
      </c>
      <c r="C28" s="127">
        <v>92</v>
      </c>
      <c r="D28" s="540">
        <v>10</v>
      </c>
      <c r="E28" s="540">
        <v>0</v>
      </c>
      <c r="F28" s="540">
        <v>0</v>
      </c>
      <c r="G28" s="142">
        <v>10.869565217391305</v>
      </c>
      <c r="H28" s="540">
        <v>10</v>
      </c>
      <c r="I28" s="541">
        <v>0</v>
      </c>
      <c r="J28" s="542">
        <v>7</v>
      </c>
      <c r="K28" s="540">
        <v>4</v>
      </c>
      <c r="L28" s="543">
        <v>8</v>
      </c>
      <c r="M28" s="347">
        <v>8.695652173913043</v>
      </c>
      <c r="N28" s="540">
        <v>7</v>
      </c>
      <c r="O28" s="540">
        <v>4</v>
      </c>
      <c r="P28" s="540">
        <v>8</v>
      </c>
      <c r="Q28" s="145">
        <v>8.695652173913043</v>
      </c>
      <c r="R28" s="540">
        <v>7</v>
      </c>
      <c r="S28" s="541">
        <v>4</v>
      </c>
      <c r="T28" s="542">
        <v>7</v>
      </c>
      <c r="U28" s="543">
        <v>4</v>
      </c>
      <c r="V28" s="540">
        <v>7</v>
      </c>
      <c r="W28" s="541">
        <v>22</v>
      </c>
      <c r="X28" s="542">
        <v>0</v>
      </c>
      <c r="Y28" s="540">
        <v>0</v>
      </c>
      <c r="Z28" s="543">
        <v>0</v>
      </c>
      <c r="AA28" s="459">
        <v>7</v>
      </c>
      <c r="AB28" s="296" t="s">
        <v>201</v>
      </c>
      <c r="AC28" s="127">
        <v>110</v>
      </c>
      <c r="AD28" s="448">
        <v>8</v>
      </c>
      <c r="AE28" s="340">
        <v>7.2727272727272725</v>
      </c>
      <c r="AF28" s="449">
        <v>8</v>
      </c>
      <c r="AG28" s="464">
        <v>8</v>
      </c>
      <c r="AH28" s="448">
        <v>0</v>
      </c>
      <c r="AI28" s="463">
        <v>0</v>
      </c>
      <c r="AJ28" s="465">
        <v>37</v>
      </c>
      <c r="AK28" s="449">
        <v>0</v>
      </c>
      <c r="AL28" s="449">
        <v>0</v>
      </c>
      <c r="AM28" s="139">
        <v>15</v>
      </c>
      <c r="AN28" s="459">
        <v>15</v>
      </c>
      <c r="AO28" s="145">
        <v>13.636363636363635</v>
      </c>
      <c r="AP28" s="449">
        <v>0</v>
      </c>
      <c r="AQ28" s="139">
        <v>15</v>
      </c>
      <c r="AR28" s="449">
        <v>0</v>
      </c>
      <c r="AS28" s="449">
        <v>0</v>
      </c>
      <c r="AT28" s="449">
        <v>0</v>
      </c>
      <c r="AU28" s="450">
        <v>0</v>
      </c>
      <c r="AV28" s="145">
        <v>0</v>
      </c>
      <c r="AW28" s="449">
        <v>0</v>
      </c>
      <c r="AX28" s="449">
        <v>0</v>
      </c>
      <c r="AY28" s="450">
        <v>0</v>
      </c>
      <c r="AZ28" s="145">
        <v>0</v>
      </c>
      <c r="BA28" s="449">
        <v>0</v>
      </c>
      <c r="BB28" s="450">
        <v>0</v>
      </c>
      <c r="BC28" s="127">
        <v>15</v>
      </c>
      <c r="BD28" s="127">
        <v>15</v>
      </c>
      <c r="BE28" s="691" t="s">
        <v>201</v>
      </c>
      <c r="BF28" s="127">
        <v>100</v>
      </c>
      <c r="BG28" s="449">
        <v>0</v>
      </c>
      <c r="BH28" s="449">
        <v>25</v>
      </c>
      <c r="BI28" s="463">
        <v>0</v>
      </c>
      <c r="BJ28" s="463">
        <v>0</v>
      </c>
      <c r="BK28" s="464">
        <v>0</v>
      </c>
      <c r="BL28" s="448">
        <v>1</v>
      </c>
      <c r="BM28" s="463">
        <v>0</v>
      </c>
      <c r="BN28" s="463">
        <v>0</v>
      </c>
      <c r="BO28" s="464">
        <v>3</v>
      </c>
      <c r="BP28" s="145">
        <v>0.03</v>
      </c>
      <c r="BQ28" s="449">
        <v>1</v>
      </c>
      <c r="BR28" s="463">
        <v>0</v>
      </c>
      <c r="BS28" s="463">
        <v>0</v>
      </c>
      <c r="BT28" s="130">
        <v>0</v>
      </c>
      <c r="BU28" s="463">
        <v>0</v>
      </c>
      <c r="BV28" s="463">
        <v>0</v>
      </c>
      <c r="BW28" s="463">
        <v>0</v>
      </c>
      <c r="BX28" s="465">
        <v>0</v>
      </c>
      <c r="BY28" s="449">
        <v>0</v>
      </c>
      <c r="BZ28" s="464">
        <v>0</v>
      </c>
      <c r="CA28" s="145">
        <v>0</v>
      </c>
      <c r="CB28" s="448">
        <v>0</v>
      </c>
      <c r="CC28" s="465">
        <v>0</v>
      </c>
      <c r="CD28" s="139">
        <v>0</v>
      </c>
      <c r="CE28" s="65"/>
      <c r="CF28" s="791" t="s">
        <v>201</v>
      </c>
      <c r="CG28" s="127">
        <v>123</v>
      </c>
      <c r="CH28" s="449">
        <v>0</v>
      </c>
      <c r="CI28" s="449">
        <v>21</v>
      </c>
      <c r="CJ28" s="449">
        <v>0</v>
      </c>
      <c r="CK28" s="449">
        <v>0</v>
      </c>
      <c r="CL28" s="450">
        <v>0</v>
      </c>
      <c r="CM28" s="448">
        <v>0</v>
      </c>
      <c r="CN28" s="449">
        <v>0</v>
      </c>
      <c r="CO28" s="449">
        <v>0</v>
      </c>
      <c r="CP28" s="449">
        <v>0</v>
      </c>
      <c r="CQ28" s="449">
        <v>0</v>
      </c>
      <c r="CR28" s="449">
        <v>0</v>
      </c>
      <c r="CS28" s="449">
        <v>0</v>
      </c>
      <c r="CT28" s="449">
        <v>0</v>
      </c>
      <c r="CU28" s="139">
        <v>0</v>
      </c>
      <c r="CV28" s="449">
        <v>1</v>
      </c>
      <c r="CW28" s="449">
        <v>3</v>
      </c>
      <c r="CX28" s="127">
        <v>0</v>
      </c>
      <c r="CY28" s="65"/>
      <c r="CZ28" s="791" t="s">
        <v>201</v>
      </c>
      <c r="DA28" s="127">
        <v>136</v>
      </c>
      <c r="DB28" s="449">
        <v>0</v>
      </c>
      <c r="DC28" s="463">
        <v>14</v>
      </c>
      <c r="DD28" s="463">
        <v>0</v>
      </c>
      <c r="DE28" s="464">
        <v>0</v>
      </c>
      <c r="DF28" s="448">
        <v>0</v>
      </c>
      <c r="DG28" s="463">
        <v>0</v>
      </c>
      <c r="DH28" s="464">
        <v>0</v>
      </c>
      <c r="DI28" s="145">
        <v>0</v>
      </c>
      <c r="DJ28" s="449">
        <v>0</v>
      </c>
      <c r="DK28" s="463">
        <v>0</v>
      </c>
      <c r="DL28" s="464">
        <v>0</v>
      </c>
      <c r="DM28" s="145">
        <v>0</v>
      </c>
      <c r="DN28" s="449">
        <v>0</v>
      </c>
      <c r="DO28" s="465">
        <v>0</v>
      </c>
      <c r="DP28" s="449">
        <v>0</v>
      </c>
      <c r="DQ28" s="464">
        <v>3</v>
      </c>
      <c r="DR28" s="145">
        <v>2.2058823529411766</v>
      </c>
      <c r="DS28" s="450">
        <v>31</v>
      </c>
      <c r="DT28" s="145">
        <v>22.794117647058822</v>
      </c>
      <c r="DU28" s="450">
        <v>31</v>
      </c>
      <c r="DV28" s="145">
        <v>22.794117647058822</v>
      </c>
      <c r="DW28" s="139">
        <v>0</v>
      </c>
      <c r="DX28" s="65"/>
      <c r="DY28" s="791" t="s">
        <v>201</v>
      </c>
      <c r="DZ28" s="449">
        <v>0</v>
      </c>
      <c r="EA28" s="463">
        <v>0</v>
      </c>
      <c r="EB28" s="464">
        <v>0</v>
      </c>
      <c r="EC28" s="448">
        <v>0</v>
      </c>
      <c r="ED28" s="463">
        <v>0</v>
      </c>
      <c r="EE28" s="465">
        <v>0</v>
      </c>
      <c r="EF28" s="449">
        <v>1</v>
      </c>
      <c r="EG28" s="463">
        <v>1</v>
      </c>
      <c r="EH28" s="464">
        <v>0</v>
      </c>
      <c r="EI28" s="448">
        <v>3</v>
      </c>
      <c r="EJ28" s="463">
        <v>0</v>
      </c>
      <c r="EK28" s="465">
        <v>1</v>
      </c>
      <c r="EL28" s="449">
        <v>0</v>
      </c>
      <c r="EM28" s="463">
        <v>0</v>
      </c>
      <c r="EN28" s="464">
        <v>0</v>
      </c>
      <c r="EO28" s="448">
        <v>0</v>
      </c>
      <c r="EP28" s="463">
        <v>0</v>
      </c>
      <c r="EQ28" s="465">
        <v>0</v>
      </c>
      <c r="ER28" s="459">
        <v>86</v>
      </c>
      <c r="ES28" s="544">
        <v>2.3255813953488373</v>
      </c>
      <c r="ET28" s="449">
        <v>0</v>
      </c>
      <c r="EU28" s="463">
        <v>0</v>
      </c>
      <c r="EV28" s="463">
        <v>0</v>
      </c>
      <c r="EW28" s="463">
        <v>2</v>
      </c>
      <c r="EX28" s="465">
        <v>0</v>
      </c>
      <c r="EY28" s="449">
        <v>0</v>
      </c>
      <c r="EZ28" s="463">
        <v>0</v>
      </c>
      <c r="FA28" s="464">
        <v>0</v>
      </c>
      <c r="FB28" s="448">
        <v>1</v>
      </c>
      <c r="FC28" s="463">
        <v>0</v>
      </c>
      <c r="FD28" s="465">
        <v>0</v>
      </c>
      <c r="FE28" s="449">
        <v>0</v>
      </c>
      <c r="FF28" s="463">
        <v>0</v>
      </c>
      <c r="FG28" s="464">
        <v>0</v>
      </c>
      <c r="FH28" s="448">
        <v>0</v>
      </c>
      <c r="FI28" s="463">
        <v>1</v>
      </c>
      <c r="FJ28" s="465">
        <v>0</v>
      </c>
      <c r="FK28" s="449">
        <v>0</v>
      </c>
      <c r="FL28" s="463">
        <v>1</v>
      </c>
      <c r="FM28" s="464">
        <v>2</v>
      </c>
      <c r="FN28" s="448">
        <v>3</v>
      </c>
      <c r="FO28" s="463">
        <v>0</v>
      </c>
      <c r="FP28" s="465">
        <v>0</v>
      </c>
      <c r="FQ28" s="139">
        <v>0</v>
      </c>
      <c r="FR28" s="65"/>
      <c r="FS28" s="791" t="s">
        <v>201</v>
      </c>
      <c r="FT28" s="506">
        <v>1064</v>
      </c>
      <c r="FU28" s="545">
        <v>2.2556390977443606</v>
      </c>
      <c r="FV28" s="448">
        <v>0</v>
      </c>
      <c r="FW28" s="449">
        <v>0</v>
      </c>
      <c r="FX28" s="449">
        <v>1</v>
      </c>
      <c r="FY28" s="449">
        <v>3</v>
      </c>
      <c r="FZ28" s="139">
        <v>1</v>
      </c>
      <c r="GA28" s="449">
        <v>7</v>
      </c>
      <c r="GB28" s="449">
        <v>0</v>
      </c>
      <c r="GC28" s="449">
        <v>8</v>
      </c>
      <c r="GD28" s="449">
        <v>4</v>
      </c>
      <c r="GE28" s="139">
        <v>0</v>
      </c>
      <c r="GF28" s="450">
        <v>32</v>
      </c>
      <c r="GG28" s="127">
        <v>1524</v>
      </c>
      <c r="GH28" s="339">
        <v>2.0997375328083989E-2</v>
      </c>
      <c r="GI28" s="449">
        <v>1</v>
      </c>
      <c r="GJ28" s="449">
        <v>1</v>
      </c>
      <c r="GK28" s="449">
        <v>11</v>
      </c>
      <c r="GL28" s="449">
        <v>0</v>
      </c>
      <c r="GM28" s="449">
        <v>0</v>
      </c>
      <c r="GN28" s="449">
        <v>0</v>
      </c>
      <c r="GO28" s="449">
        <v>0</v>
      </c>
      <c r="GP28" s="449">
        <v>0</v>
      </c>
      <c r="GQ28" s="139">
        <v>0</v>
      </c>
      <c r="GR28" s="65"/>
      <c r="GS28" s="296" t="s">
        <v>201</v>
      </c>
      <c r="GT28" s="449">
        <v>0</v>
      </c>
      <c r="GU28" s="449">
        <v>0</v>
      </c>
      <c r="GV28" s="449">
        <v>0</v>
      </c>
      <c r="GW28" s="449">
        <v>0</v>
      </c>
      <c r="GX28" s="449">
        <v>0</v>
      </c>
      <c r="GY28" s="449">
        <v>0</v>
      </c>
      <c r="GZ28" s="449">
        <v>0</v>
      </c>
      <c r="HA28" s="139">
        <v>0</v>
      </c>
      <c r="HB28" s="448">
        <v>127</v>
      </c>
      <c r="HC28" s="340">
        <v>0</v>
      </c>
      <c r="HD28" s="448">
        <v>0</v>
      </c>
      <c r="HE28" s="449">
        <v>0</v>
      </c>
      <c r="HF28" s="449">
        <v>0</v>
      </c>
      <c r="HG28" s="449">
        <v>0</v>
      </c>
      <c r="HH28" s="139">
        <v>0</v>
      </c>
      <c r="HI28" s="449">
        <v>0</v>
      </c>
      <c r="HJ28" s="449">
        <v>0</v>
      </c>
      <c r="HK28" s="449">
        <v>0</v>
      </c>
      <c r="HL28" s="449">
        <v>0</v>
      </c>
      <c r="HM28" s="449">
        <v>0</v>
      </c>
      <c r="HN28" s="449">
        <v>0</v>
      </c>
      <c r="HO28" s="449">
        <v>0</v>
      </c>
      <c r="HP28" s="139">
        <v>0</v>
      </c>
      <c r="HQ28" s="65"/>
      <c r="HR28" s="296" t="s">
        <v>201</v>
      </c>
      <c r="HS28" s="448">
        <v>0</v>
      </c>
      <c r="HT28" s="449">
        <v>0</v>
      </c>
      <c r="HU28" s="449">
        <v>0</v>
      </c>
      <c r="HV28" s="449">
        <v>0</v>
      </c>
      <c r="HW28" s="449">
        <v>0</v>
      </c>
      <c r="HX28" s="449">
        <v>0</v>
      </c>
      <c r="HY28" s="449">
        <v>0</v>
      </c>
      <c r="HZ28" s="449">
        <v>0</v>
      </c>
      <c r="IA28" s="449">
        <v>0</v>
      </c>
      <c r="IB28" s="449">
        <v>1</v>
      </c>
      <c r="IC28" s="449">
        <v>0</v>
      </c>
      <c r="ID28" s="449">
        <v>0</v>
      </c>
      <c r="IE28" s="449">
        <v>0</v>
      </c>
      <c r="IF28" s="449">
        <v>0</v>
      </c>
      <c r="IG28" s="139">
        <v>0</v>
      </c>
      <c r="IH28" s="448">
        <v>0</v>
      </c>
      <c r="II28" s="449">
        <v>0</v>
      </c>
      <c r="IJ28" s="450">
        <v>0</v>
      </c>
      <c r="IK28" s="448">
        <v>0</v>
      </c>
      <c r="IL28" s="449">
        <v>0</v>
      </c>
      <c r="IM28" s="139">
        <v>0</v>
      </c>
      <c r="IN28" s="449">
        <v>0</v>
      </c>
      <c r="IO28" s="449">
        <v>0</v>
      </c>
      <c r="IP28" s="139">
        <v>0</v>
      </c>
      <c r="IQ28" s="449">
        <v>0</v>
      </c>
      <c r="IR28" s="449">
        <v>0</v>
      </c>
      <c r="IS28" s="449">
        <v>0</v>
      </c>
      <c r="IT28" s="449">
        <v>1</v>
      </c>
      <c r="IU28" s="139">
        <v>0</v>
      </c>
      <c r="IV28" s="65"/>
      <c r="IW28" s="296" t="s">
        <v>201</v>
      </c>
      <c r="IX28" s="448">
        <v>0</v>
      </c>
      <c r="IY28" s="449">
        <v>0</v>
      </c>
      <c r="IZ28" s="449">
        <v>0</v>
      </c>
      <c r="JA28" s="449">
        <v>0</v>
      </c>
      <c r="JB28" s="139">
        <v>0</v>
      </c>
      <c r="JC28" s="449">
        <v>0</v>
      </c>
      <c r="JD28" s="449">
        <v>0</v>
      </c>
      <c r="JE28" s="449">
        <v>0</v>
      </c>
      <c r="JF28" s="449">
        <v>0</v>
      </c>
      <c r="JG28" s="450">
        <v>0</v>
      </c>
      <c r="JH28" s="448">
        <v>0</v>
      </c>
      <c r="JI28" s="449">
        <v>0</v>
      </c>
      <c r="JJ28" s="449">
        <v>0</v>
      </c>
      <c r="JK28" s="449">
        <v>0</v>
      </c>
      <c r="JL28" s="139">
        <v>0</v>
      </c>
      <c r="JM28" s="448">
        <v>2</v>
      </c>
      <c r="JN28" s="343">
        <v>762</v>
      </c>
      <c r="JO28" s="546">
        <f t="shared" si="167"/>
        <v>0.26246719160104987</v>
      </c>
      <c r="JP28" s="449">
        <v>0</v>
      </c>
      <c r="JQ28" s="449">
        <v>0</v>
      </c>
      <c r="JR28" s="450">
        <v>0</v>
      </c>
      <c r="JS28" s="127">
        <v>250</v>
      </c>
      <c r="JT28" s="449">
        <v>7</v>
      </c>
      <c r="JU28" s="449">
        <v>8</v>
      </c>
      <c r="JV28" s="705">
        <f t="shared" si="171"/>
        <v>6</v>
      </c>
      <c r="JW28" s="127">
        <v>249</v>
      </c>
      <c r="JX28" s="449">
        <v>10</v>
      </c>
      <c r="JY28" s="449">
        <v>1</v>
      </c>
      <c r="JZ28" s="705">
        <f t="shared" si="172"/>
        <v>4.4176706827309236</v>
      </c>
      <c r="KA28" s="127">
        <v>176</v>
      </c>
      <c r="KB28" s="449">
        <v>1</v>
      </c>
      <c r="KC28" s="449">
        <v>2</v>
      </c>
      <c r="KD28" s="708">
        <f t="shared" si="173"/>
        <v>1.7045454545454544</v>
      </c>
      <c r="KE28" s="448">
        <v>0</v>
      </c>
      <c r="KF28" s="449">
        <v>0</v>
      </c>
      <c r="KG28" s="449">
        <v>0</v>
      </c>
      <c r="KH28" s="449">
        <v>0</v>
      </c>
      <c r="KI28" s="450">
        <v>0</v>
      </c>
      <c r="KJ28" s="766">
        <v>5</v>
      </c>
      <c r="KK28" s="767">
        <v>0</v>
      </c>
      <c r="KL28" s="767">
        <v>0</v>
      </c>
      <c r="KM28" s="767">
        <v>0</v>
      </c>
      <c r="KN28" s="768">
        <v>0</v>
      </c>
    </row>
    <row r="29" spans="1:300" s="97" customFormat="1" ht="28.5" customHeight="1" x14ac:dyDescent="0.3">
      <c r="A29" s="291">
        <v>1443</v>
      </c>
      <c r="B29" s="539" t="s">
        <v>120</v>
      </c>
      <c r="C29" s="127">
        <v>62</v>
      </c>
      <c r="D29" s="540">
        <v>2</v>
      </c>
      <c r="E29" s="540">
        <v>0</v>
      </c>
      <c r="F29" s="540">
        <v>0</v>
      </c>
      <c r="G29" s="142">
        <v>3.225806451612903</v>
      </c>
      <c r="H29" s="540">
        <v>2</v>
      </c>
      <c r="I29" s="541">
        <v>0</v>
      </c>
      <c r="J29" s="542">
        <v>6</v>
      </c>
      <c r="K29" s="540">
        <v>6</v>
      </c>
      <c r="L29" s="543">
        <v>4</v>
      </c>
      <c r="M29" s="347">
        <v>6.4516129032258061</v>
      </c>
      <c r="N29" s="540">
        <v>6</v>
      </c>
      <c r="O29" s="540">
        <v>6</v>
      </c>
      <c r="P29" s="540">
        <v>4</v>
      </c>
      <c r="Q29" s="145">
        <v>6.4516129032258061</v>
      </c>
      <c r="R29" s="540">
        <v>6</v>
      </c>
      <c r="S29" s="541">
        <v>6</v>
      </c>
      <c r="T29" s="542">
        <v>6</v>
      </c>
      <c r="U29" s="543">
        <v>6</v>
      </c>
      <c r="V29" s="540">
        <v>8</v>
      </c>
      <c r="W29" s="541">
        <v>2</v>
      </c>
      <c r="X29" s="542">
        <v>0</v>
      </c>
      <c r="Y29" s="540">
        <v>0</v>
      </c>
      <c r="Z29" s="543">
        <v>0</v>
      </c>
      <c r="AA29" s="459">
        <v>5</v>
      </c>
      <c r="AB29" s="296" t="s">
        <v>120</v>
      </c>
      <c r="AC29" s="127">
        <v>80</v>
      </c>
      <c r="AD29" s="448">
        <v>2</v>
      </c>
      <c r="AE29" s="340">
        <v>2.5</v>
      </c>
      <c r="AF29" s="449">
        <v>2</v>
      </c>
      <c r="AG29" s="464">
        <v>2</v>
      </c>
      <c r="AH29" s="448">
        <v>0</v>
      </c>
      <c r="AI29" s="463">
        <v>0</v>
      </c>
      <c r="AJ29" s="465">
        <v>10</v>
      </c>
      <c r="AK29" s="449">
        <v>0</v>
      </c>
      <c r="AL29" s="449">
        <v>0</v>
      </c>
      <c r="AM29" s="139">
        <v>7</v>
      </c>
      <c r="AN29" s="459">
        <v>5</v>
      </c>
      <c r="AO29" s="145">
        <v>6.25</v>
      </c>
      <c r="AP29" s="449">
        <v>0</v>
      </c>
      <c r="AQ29" s="139">
        <v>5</v>
      </c>
      <c r="AR29" s="449">
        <v>0</v>
      </c>
      <c r="AS29" s="449">
        <v>0</v>
      </c>
      <c r="AT29" s="449">
        <v>0</v>
      </c>
      <c r="AU29" s="450">
        <v>0</v>
      </c>
      <c r="AV29" s="145">
        <v>0</v>
      </c>
      <c r="AW29" s="449">
        <v>0</v>
      </c>
      <c r="AX29" s="449">
        <v>0</v>
      </c>
      <c r="AY29" s="450">
        <v>0</v>
      </c>
      <c r="AZ29" s="145">
        <v>0</v>
      </c>
      <c r="BA29" s="449">
        <v>0</v>
      </c>
      <c r="BB29" s="450">
        <v>0</v>
      </c>
      <c r="BC29" s="127">
        <v>5</v>
      </c>
      <c r="BD29" s="127">
        <v>5</v>
      </c>
      <c r="BE29" s="691" t="s">
        <v>120</v>
      </c>
      <c r="BF29" s="127">
        <v>80</v>
      </c>
      <c r="BG29" s="449">
        <v>0</v>
      </c>
      <c r="BH29" s="449">
        <v>6</v>
      </c>
      <c r="BI29" s="463">
        <v>0</v>
      </c>
      <c r="BJ29" s="463">
        <v>0</v>
      </c>
      <c r="BK29" s="464">
        <v>0</v>
      </c>
      <c r="BL29" s="448">
        <v>0</v>
      </c>
      <c r="BM29" s="463">
        <v>0</v>
      </c>
      <c r="BN29" s="463">
        <v>0</v>
      </c>
      <c r="BO29" s="464">
        <v>0</v>
      </c>
      <c r="BP29" s="145">
        <v>0</v>
      </c>
      <c r="BQ29" s="449">
        <v>0</v>
      </c>
      <c r="BR29" s="463">
        <v>0</v>
      </c>
      <c r="BS29" s="463">
        <v>0</v>
      </c>
      <c r="BT29" s="130">
        <v>0</v>
      </c>
      <c r="BU29" s="463">
        <v>0</v>
      </c>
      <c r="BV29" s="463">
        <v>0</v>
      </c>
      <c r="BW29" s="463">
        <v>0</v>
      </c>
      <c r="BX29" s="465">
        <v>0</v>
      </c>
      <c r="BY29" s="449">
        <v>0</v>
      </c>
      <c r="BZ29" s="464">
        <v>0</v>
      </c>
      <c r="CA29" s="145">
        <v>0</v>
      </c>
      <c r="CB29" s="448">
        <v>0</v>
      </c>
      <c r="CC29" s="465">
        <v>0</v>
      </c>
      <c r="CD29" s="139">
        <v>0</v>
      </c>
      <c r="CE29" s="65"/>
      <c r="CF29" s="791" t="s">
        <v>120</v>
      </c>
      <c r="CG29" s="127">
        <v>85</v>
      </c>
      <c r="CH29" s="449">
        <v>0</v>
      </c>
      <c r="CI29" s="449">
        <v>4</v>
      </c>
      <c r="CJ29" s="449">
        <v>0</v>
      </c>
      <c r="CK29" s="449">
        <v>0</v>
      </c>
      <c r="CL29" s="450">
        <v>0</v>
      </c>
      <c r="CM29" s="448">
        <v>0</v>
      </c>
      <c r="CN29" s="449">
        <v>0</v>
      </c>
      <c r="CO29" s="449">
        <v>0</v>
      </c>
      <c r="CP29" s="449">
        <v>0</v>
      </c>
      <c r="CQ29" s="449">
        <v>0</v>
      </c>
      <c r="CR29" s="449">
        <v>0</v>
      </c>
      <c r="CS29" s="449">
        <v>0</v>
      </c>
      <c r="CT29" s="449">
        <v>0</v>
      </c>
      <c r="CU29" s="139">
        <v>0</v>
      </c>
      <c r="CV29" s="449">
        <v>0</v>
      </c>
      <c r="CW29" s="449">
        <v>0</v>
      </c>
      <c r="CX29" s="127">
        <v>0</v>
      </c>
      <c r="CY29" s="65"/>
      <c r="CZ29" s="791" t="s">
        <v>120</v>
      </c>
      <c r="DA29" s="127">
        <v>85</v>
      </c>
      <c r="DB29" s="449">
        <v>0</v>
      </c>
      <c r="DC29" s="463">
        <v>2</v>
      </c>
      <c r="DD29" s="463">
        <v>0</v>
      </c>
      <c r="DE29" s="464">
        <v>0</v>
      </c>
      <c r="DF29" s="448">
        <v>0</v>
      </c>
      <c r="DG29" s="463">
        <v>0</v>
      </c>
      <c r="DH29" s="464">
        <v>0</v>
      </c>
      <c r="DI29" s="145">
        <v>0</v>
      </c>
      <c r="DJ29" s="449">
        <v>0</v>
      </c>
      <c r="DK29" s="463">
        <v>0</v>
      </c>
      <c r="DL29" s="464">
        <v>0</v>
      </c>
      <c r="DM29" s="145">
        <v>0</v>
      </c>
      <c r="DN29" s="449">
        <v>0</v>
      </c>
      <c r="DO29" s="465">
        <v>0</v>
      </c>
      <c r="DP29" s="449">
        <v>0</v>
      </c>
      <c r="DQ29" s="464">
        <v>0</v>
      </c>
      <c r="DR29" s="145">
        <v>0</v>
      </c>
      <c r="DS29" s="450">
        <v>2</v>
      </c>
      <c r="DT29" s="145">
        <v>2.3529411764705883</v>
      </c>
      <c r="DU29" s="450">
        <v>2</v>
      </c>
      <c r="DV29" s="145">
        <v>2.3529411764705883</v>
      </c>
      <c r="DW29" s="139">
        <v>0</v>
      </c>
      <c r="DX29" s="65"/>
      <c r="DY29" s="791" t="s">
        <v>120</v>
      </c>
      <c r="DZ29" s="449">
        <v>0</v>
      </c>
      <c r="EA29" s="463">
        <v>0</v>
      </c>
      <c r="EB29" s="464">
        <v>0</v>
      </c>
      <c r="EC29" s="448">
        <v>0</v>
      </c>
      <c r="ED29" s="463">
        <v>0</v>
      </c>
      <c r="EE29" s="465">
        <v>0</v>
      </c>
      <c r="EF29" s="449">
        <v>0</v>
      </c>
      <c r="EG29" s="463">
        <v>0</v>
      </c>
      <c r="EH29" s="464">
        <v>1</v>
      </c>
      <c r="EI29" s="448">
        <v>0</v>
      </c>
      <c r="EJ29" s="463">
        <v>0</v>
      </c>
      <c r="EK29" s="465">
        <v>0</v>
      </c>
      <c r="EL29" s="449">
        <v>0</v>
      </c>
      <c r="EM29" s="463">
        <v>0</v>
      </c>
      <c r="EN29" s="464">
        <v>0</v>
      </c>
      <c r="EO29" s="448">
        <v>0</v>
      </c>
      <c r="EP29" s="463">
        <v>0</v>
      </c>
      <c r="EQ29" s="465">
        <v>0</v>
      </c>
      <c r="ER29" s="459">
        <v>68</v>
      </c>
      <c r="ES29" s="544">
        <v>4.4117647058823533</v>
      </c>
      <c r="ET29" s="449">
        <v>0</v>
      </c>
      <c r="EU29" s="463">
        <v>0</v>
      </c>
      <c r="EV29" s="463">
        <v>2</v>
      </c>
      <c r="EW29" s="463">
        <v>1</v>
      </c>
      <c r="EX29" s="465">
        <v>0</v>
      </c>
      <c r="EY29" s="449">
        <v>0</v>
      </c>
      <c r="EZ29" s="463">
        <v>0</v>
      </c>
      <c r="FA29" s="464">
        <v>0</v>
      </c>
      <c r="FB29" s="448">
        <v>0</v>
      </c>
      <c r="FC29" s="463">
        <v>0</v>
      </c>
      <c r="FD29" s="465">
        <v>0</v>
      </c>
      <c r="FE29" s="449">
        <v>0</v>
      </c>
      <c r="FF29" s="463">
        <v>0</v>
      </c>
      <c r="FG29" s="464">
        <v>0</v>
      </c>
      <c r="FH29" s="448">
        <v>0</v>
      </c>
      <c r="FI29" s="463">
        <v>0</v>
      </c>
      <c r="FJ29" s="465">
        <v>0</v>
      </c>
      <c r="FK29" s="449">
        <v>0</v>
      </c>
      <c r="FL29" s="463">
        <v>0</v>
      </c>
      <c r="FM29" s="464">
        <v>0</v>
      </c>
      <c r="FN29" s="448">
        <v>0</v>
      </c>
      <c r="FO29" s="463">
        <v>0</v>
      </c>
      <c r="FP29" s="465">
        <v>0</v>
      </c>
      <c r="FQ29" s="139">
        <v>0</v>
      </c>
      <c r="FR29" s="65"/>
      <c r="FS29" s="791" t="s">
        <v>120</v>
      </c>
      <c r="FT29" s="506">
        <v>528</v>
      </c>
      <c r="FU29" s="545">
        <v>2.2727272727272729</v>
      </c>
      <c r="FV29" s="448">
        <v>0</v>
      </c>
      <c r="FW29" s="449">
        <v>0</v>
      </c>
      <c r="FX29" s="449">
        <v>0</v>
      </c>
      <c r="FY29" s="449">
        <v>0</v>
      </c>
      <c r="FZ29" s="139">
        <v>4</v>
      </c>
      <c r="GA29" s="449">
        <v>1</v>
      </c>
      <c r="GB29" s="449">
        <v>0</v>
      </c>
      <c r="GC29" s="449">
        <v>3</v>
      </c>
      <c r="GD29" s="449">
        <v>3</v>
      </c>
      <c r="GE29" s="139">
        <v>1</v>
      </c>
      <c r="GF29" s="450">
        <v>30</v>
      </c>
      <c r="GG29" s="127">
        <v>404</v>
      </c>
      <c r="GH29" s="339">
        <v>7.4257425742574254E-2</v>
      </c>
      <c r="GI29" s="449">
        <v>6</v>
      </c>
      <c r="GJ29" s="449">
        <v>0</v>
      </c>
      <c r="GK29" s="449">
        <v>0</v>
      </c>
      <c r="GL29" s="449">
        <v>0</v>
      </c>
      <c r="GM29" s="449">
        <v>0</v>
      </c>
      <c r="GN29" s="449">
        <v>0</v>
      </c>
      <c r="GO29" s="449">
        <v>0</v>
      </c>
      <c r="GP29" s="449">
        <v>0</v>
      </c>
      <c r="GQ29" s="139">
        <v>0</v>
      </c>
      <c r="GR29" s="65"/>
      <c r="GS29" s="296" t="s">
        <v>120</v>
      </c>
      <c r="GT29" s="449">
        <v>0</v>
      </c>
      <c r="GU29" s="449">
        <v>0</v>
      </c>
      <c r="GV29" s="449">
        <v>0</v>
      </c>
      <c r="GW29" s="449">
        <v>0</v>
      </c>
      <c r="GX29" s="449">
        <v>0</v>
      </c>
      <c r="GY29" s="449">
        <v>0</v>
      </c>
      <c r="GZ29" s="449">
        <v>0</v>
      </c>
      <c r="HA29" s="139">
        <v>1</v>
      </c>
      <c r="HB29" s="448">
        <v>34</v>
      </c>
      <c r="HC29" s="340">
        <v>0</v>
      </c>
      <c r="HD29" s="448">
        <v>0</v>
      </c>
      <c r="HE29" s="449">
        <v>0</v>
      </c>
      <c r="HF29" s="449">
        <v>0</v>
      </c>
      <c r="HG29" s="449">
        <v>0</v>
      </c>
      <c r="HH29" s="139">
        <v>0</v>
      </c>
      <c r="HI29" s="449">
        <v>0</v>
      </c>
      <c r="HJ29" s="449">
        <v>0</v>
      </c>
      <c r="HK29" s="449">
        <v>0</v>
      </c>
      <c r="HL29" s="449">
        <v>0</v>
      </c>
      <c r="HM29" s="449">
        <v>0</v>
      </c>
      <c r="HN29" s="449">
        <v>0</v>
      </c>
      <c r="HO29" s="449">
        <v>0</v>
      </c>
      <c r="HP29" s="139">
        <v>0</v>
      </c>
      <c r="HQ29" s="65"/>
      <c r="HR29" s="296" t="s">
        <v>120</v>
      </c>
      <c r="HS29" s="448">
        <v>0</v>
      </c>
      <c r="HT29" s="449">
        <v>0</v>
      </c>
      <c r="HU29" s="449">
        <v>0</v>
      </c>
      <c r="HV29" s="449">
        <v>0</v>
      </c>
      <c r="HW29" s="449">
        <v>0</v>
      </c>
      <c r="HX29" s="449">
        <v>0</v>
      </c>
      <c r="HY29" s="449">
        <v>0</v>
      </c>
      <c r="HZ29" s="449">
        <v>0</v>
      </c>
      <c r="IA29" s="449">
        <v>0</v>
      </c>
      <c r="IB29" s="449">
        <v>0</v>
      </c>
      <c r="IC29" s="449">
        <v>0</v>
      </c>
      <c r="ID29" s="449">
        <v>0</v>
      </c>
      <c r="IE29" s="449">
        <v>0</v>
      </c>
      <c r="IF29" s="449">
        <v>0</v>
      </c>
      <c r="IG29" s="139">
        <v>0</v>
      </c>
      <c r="IH29" s="448">
        <v>0</v>
      </c>
      <c r="II29" s="449">
        <v>0</v>
      </c>
      <c r="IJ29" s="450">
        <v>0</v>
      </c>
      <c r="IK29" s="448">
        <v>0</v>
      </c>
      <c r="IL29" s="449">
        <v>0</v>
      </c>
      <c r="IM29" s="139">
        <v>0</v>
      </c>
      <c r="IN29" s="449">
        <v>0</v>
      </c>
      <c r="IO29" s="449">
        <v>0</v>
      </c>
      <c r="IP29" s="139">
        <v>0</v>
      </c>
      <c r="IQ29" s="449">
        <v>0</v>
      </c>
      <c r="IR29" s="449">
        <v>0</v>
      </c>
      <c r="IS29" s="449">
        <v>0</v>
      </c>
      <c r="IT29" s="449">
        <v>0</v>
      </c>
      <c r="IU29" s="139">
        <v>0</v>
      </c>
      <c r="IV29" s="65"/>
      <c r="IW29" s="296" t="s">
        <v>120</v>
      </c>
      <c r="IX29" s="448">
        <v>0</v>
      </c>
      <c r="IY29" s="449">
        <v>0</v>
      </c>
      <c r="IZ29" s="449">
        <v>0</v>
      </c>
      <c r="JA29" s="449">
        <v>0</v>
      </c>
      <c r="JB29" s="139">
        <v>0</v>
      </c>
      <c r="JC29" s="449">
        <v>0</v>
      </c>
      <c r="JD29" s="449">
        <v>0</v>
      </c>
      <c r="JE29" s="449">
        <v>0</v>
      </c>
      <c r="JF29" s="449">
        <v>0</v>
      </c>
      <c r="JG29" s="450">
        <v>0</v>
      </c>
      <c r="JH29" s="448">
        <v>0</v>
      </c>
      <c r="JI29" s="449">
        <v>0</v>
      </c>
      <c r="JJ29" s="449">
        <v>0</v>
      </c>
      <c r="JK29" s="449">
        <v>0</v>
      </c>
      <c r="JL29" s="139">
        <v>0</v>
      </c>
      <c r="JM29" s="448">
        <v>4</v>
      </c>
      <c r="JN29" s="343">
        <v>202</v>
      </c>
      <c r="JO29" s="546">
        <f t="shared" si="167"/>
        <v>1.9801980198019802</v>
      </c>
      <c r="JP29" s="449">
        <v>0</v>
      </c>
      <c r="JQ29" s="449">
        <v>0</v>
      </c>
      <c r="JR29" s="450">
        <v>0</v>
      </c>
      <c r="JS29" s="127">
        <v>112</v>
      </c>
      <c r="JT29" s="449">
        <v>0</v>
      </c>
      <c r="JU29" s="449">
        <v>2</v>
      </c>
      <c r="JV29" s="705">
        <f t="shared" si="171"/>
        <v>1.7857142857142856</v>
      </c>
      <c r="JW29" s="127">
        <v>67</v>
      </c>
      <c r="JX29" s="449">
        <v>0</v>
      </c>
      <c r="JY29" s="449">
        <v>1</v>
      </c>
      <c r="JZ29" s="705">
        <f t="shared" si="172"/>
        <v>1.4925373134328357</v>
      </c>
      <c r="KA29" s="127">
        <v>90</v>
      </c>
      <c r="KB29" s="449">
        <v>0</v>
      </c>
      <c r="KC29" s="449">
        <v>1</v>
      </c>
      <c r="KD29" s="708">
        <f t="shared" si="173"/>
        <v>1.1111111111111112</v>
      </c>
      <c r="KE29" s="448">
        <v>0</v>
      </c>
      <c r="KF29" s="449">
        <v>0</v>
      </c>
      <c r="KG29" s="449">
        <v>0</v>
      </c>
      <c r="KH29" s="449">
        <v>0</v>
      </c>
      <c r="KI29" s="450">
        <v>0</v>
      </c>
      <c r="KJ29" s="766">
        <v>0</v>
      </c>
      <c r="KK29" s="767">
        <v>0</v>
      </c>
      <c r="KL29" s="767">
        <v>0</v>
      </c>
      <c r="KM29" s="767">
        <v>0</v>
      </c>
      <c r="KN29" s="768">
        <v>0</v>
      </c>
    </row>
    <row r="30" spans="1:300" s="97" customFormat="1" ht="27" customHeight="1" x14ac:dyDescent="0.35">
      <c r="A30" s="293" t="s">
        <v>189</v>
      </c>
      <c r="B30" s="292" t="s">
        <v>131</v>
      </c>
      <c r="C30" s="127"/>
      <c r="D30" s="449"/>
      <c r="E30" s="449"/>
      <c r="F30" s="449"/>
      <c r="G30" s="142"/>
      <c r="H30" s="448"/>
      <c r="I30" s="450"/>
      <c r="J30" s="448">
        <v>2</v>
      </c>
      <c r="K30" s="449"/>
      <c r="L30" s="139"/>
      <c r="M30" s="347">
        <v>0</v>
      </c>
      <c r="N30" s="449">
        <v>2</v>
      </c>
      <c r="O30" s="449"/>
      <c r="P30" s="449"/>
      <c r="Q30" s="145">
        <v>0</v>
      </c>
      <c r="R30" s="449">
        <v>2</v>
      </c>
      <c r="S30" s="450"/>
      <c r="T30" s="448">
        <v>2</v>
      </c>
      <c r="U30" s="139"/>
      <c r="V30" s="449">
        <v>1</v>
      </c>
      <c r="W30" s="450">
        <v>1</v>
      </c>
      <c r="X30" s="448"/>
      <c r="Y30" s="449"/>
      <c r="Z30" s="139"/>
      <c r="AA30" s="127"/>
      <c r="AB30" s="296" t="s">
        <v>131</v>
      </c>
      <c r="AC30" s="139"/>
      <c r="AD30" s="448"/>
      <c r="AE30" s="340">
        <v>0</v>
      </c>
      <c r="AF30" s="449"/>
      <c r="AG30" s="464"/>
      <c r="AH30" s="448"/>
      <c r="AI30" s="463"/>
      <c r="AJ30" s="465">
        <v>2</v>
      </c>
      <c r="AK30" s="449"/>
      <c r="AL30" s="449"/>
      <c r="AM30" s="139"/>
      <c r="AN30" s="460"/>
      <c r="AO30" s="145"/>
      <c r="AP30" s="449"/>
      <c r="AQ30" s="139"/>
      <c r="AR30" s="449"/>
      <c r="AS30" s="449"/>
      <c r="AT30" s="449"/>
      <c r="AU30" s="450"/>
      <c r="AV30" s="145"/>
      <c r="AW30" s="449"/>
      <c r="AX30" s="449"/>
      <c r="AY30" s="450"/>
      <c r="AZ30" s="145"/>
      <c r="BA30" s="449"/>
      <c r="BB30" s="450"/>
      <c r="BC30" s="127">
        <v>2</v>
      </c>
      <c r="BD30" s="127"/>
      <c r="BE30" s="691" t="s">
        <v>131</v>
      </c>
      <c r="BF30" s="127"/>
      <c r="BG30" s="128">
        <v>1</v>
      </c>
      <c r="BH30" s="128"/>
      <c r="BI30" s="126"/>
      <c r="BJ30" s="126"/>
      <c r="BK30" s="141"/>
      <c r="BL30" s="131"/>
      <c r="BM30" s="126"/>
      <c r="BN30" s="126"/>
      <c r="BO30" s="141"/>
      <c r="BP30" s="145">
        <v>0</v>
      </c>
      <c r="BQ30" s="128"/>
      <c r="BR30" s="126"/>
      <c r="BS30" s="126"/>
      <c r="BT30" s="130">
        <v>0</v>
      </c>
      <c r="BU30" s="126"/>
      <c r="BV30" s="126"/>
      <c r="BW30" s="126"/>
      <c r="BX30" s="132"/>
      <c r="BY30" s="128"/>
      <c r="BZ30" s="141"/>
      <c r="CA30" s="145">
        <v>0</v>
      </c>
      <c r="CB30" s="131"/>
      <c r="CC30" s="132"/>
      <c r="CD30" s="129"/>
      <c r="CE30" s="65"/>
      <c r="CF30" s="296" t="s">
        <v>131</v>
      </c>
      <c r="CG30" s="127"/>
      <c r="CH30" s="128">
        <v>1</v>
      </c>
      <c r="CI30" s="128"/>
      <c r="CJ30" s="128"/>
      <c r="CK30" s="128"/>
      <c r="CL30" s="133"/>
      <c r="CM30" s="131"/>
      <c r="CN30" s="128"/>
      <c r="CO30" s="128"/>
      <c r="CP30" s="128"/>
      <c r="CQ30" s="128"/>
      <c r="CR30" s="128"/>
      <c r="CS30" s="128"/>
      <c r="CT30" s="128"/>
      <c r="CU30" s="129"/>
      <c r="CV30" s="128"/>
      <c r="CW30" s="128"/>
      <c r="CX30" s="159"/>
      <c r="CY30" s="65"/>
      <c r="CZ30" s="296" t="s">
        <v>131</v>
      </c>
      <c r="DA30" s="127"/>
      <c r="DB30" s="128"/>
      <c r="DC30" s="126"/>
      <c r="DD30" s="126"/>
      <c r="DE30" s="141"/>
      <c r="DF30" s="131"/>
      <c r="DG30" s="126"/>
      <c r="DH30" s="141"/>
      <c r="DI30" s="145">
        <v>0</v>
      </c>
      <c r="DJ30" s="128"/>
      <c r="DK30" s="126"/>
      <c r="DL30" s="141"/>
      <c r="DM30" s="145">
        <v>0</v>
      </c>
      <c r="DN30" s="128"/>
      <c r="DO30" s="132"/>
      <c r="DP30" s="128"/>
      <c r="DQ30" s="141"/>
      <c r="DR30" s="145">
        <v>0</v>
      </c>
      <c r="DS30" s="450"/>
      <c r="DT30" s="145">
        <v>0</v>
      </c>
      <c r="DU30" s="450"/>
      <c r="DV30" s="145">
        <v>0</v>
      </c>
      <c r="DW30" s="129">
        <v>0</v>
      </c>
      <c r="DX30" s="65"/>
      <c r="DY30" s="296" t="s">
        <v>131</v>
      </c>
      <c r="DZ30" s="128"/>
      <c r="EA30" s="126"/>
      <c r="EB30" s="141"/>
      <c r="EC30" s="131"/>
      <c r="ED30" s="126"/>
      <c r="EE30" s="132"/>
      <c r="EF30" s="128"/>
      <c r="EG30" s="126"/>
      <c r="EH30" s="141"/>
      <c r="EI30" s="131"/>
      <c r="EJ30" s="126"/>
      <c r="EK30" s="132"/>
      <c r="EL30" s="128"/>
      <c r="EM30" s="126"/>
      <c r="EN30" s="141"/>
      <c r="EO30" s="131"/>
      <c r="EP30" s="126"/>
      <c r="EQ30" s="132"/>
      <c r="ER30" s="183"/>
      <c r="ES30" s="189"/>
      <c r="ET30" s="128"/>
      <c r="EU30" s="126"/>
      <c r="EV30" s="463"/>
      <c r="EW30" s="126"/>
      <c r="EX30" s="132"/>
      <c r="EY30" s="128"/>
      <c r="EZ30" s="126"/>
      <c r="FA30" s="126"/>
      <c r="FB30" s="128"/>
      <c r="FC30" s="126"/>
      <c r="FD30" s="126"/>
      <c r="FE30" s="126"/>
      <c r="FF30" s="126"/>
      <c r="FG30" s="126"/>
      <c r="FH30" s="126"/>
      <c r="FI30" s="126"/>
      <c r="FJ30" s="126"/>
      <c r="FK30" s="126"/>
      <c r="FL30" s="126"/>
      <c r="FM30" s="126"/>
      <c r="FN30" s="126"/>
      <c r="FO30" s="126"/>
      <c r="FP30" s="126"/>
      <c r="FQ30" s="132"/>
      <c r="FR30" s="65"/>
      <c r="FS30" s="296" t="s">
        <v>131</v>
      </c>
      <c r="FT30" s="207"/>
      <c r="FU30" s="208">
        <v>0</v>
      </c>
      <c r="FV30" s="128"/>
      <c r="FW30" s="128"/>
      <c r="FX30" s="128"/>
      <c r="FY30" s="128">
        <v>1</v>
      </c>
      <c r="FZ30" s="133">
        <v>1</v>
      </c>
      <c r="GA30" s="131"/>
      <c r="GB30" s="128"/>
      <c r="GC30" s="128"/>
      <c r="GD30" s="128"/>
      <c r="GE30" s="129"/>
      <c r="GF30" s="133">
        <v>6</v>
      </c>
      <c r="GG30" s="159"/>
      <c r="GH30" s="191">
        <v>0</v>
      </c>
      <c r="GI30" s="128"/>
      <c r="GJ30" s="128"/>
      <c r="GK30" s="128"/>
      <c r="GL30" s="128"/>
      <c r="GM30" s="128"/>
      <c r="GN30" s="128"/>
      <c r="GO30" s="128"/>
      <c r="GP30" s="128"/>
      <c r="GQ30" s="129"/>
      <c r="GR30" s="65"/>
      <c r="GS30" s="296" t="s">
        <v>131</v>
      </c>
      <c r="GT30" s="128"/>
      <c r="GU30" s="128"/>
      <c r="GV30" s="128"/>
      <c r="GW30" s="128"/>
      <c r="GX30" s="128"/>
      <c r="GY30" s="128"/>
      <c r="GZ30" s="128"/>
      <c r="HA30" s="129"/>
      <c r="HB30" s="131"/>
      <c r="HC30" s="134">
        <v>0</v>
      </c>
      <c r="HD30" s="131"/>
      <c r="HE30" s="128"/>
      <c r="HF30" s="128"/>
      <c r="HG30" s="128"/>
      <c r="HH30" s="129"/>
      <c r="HI30" s="128"/>
      <c r="HJ30" s="128"/>
      <c r="HK30" s="128"/>
      <c r="HL30" s="128"/>
      <c r="HM30" s="128"/>
      <c r="HN30" s="128"/>
      <c r="HO30" s="128"/>
      <c r="HP30" s="129"/>
      <c r="HQ30" s="65"/>
      <c r="HR30" s="296" t="s">
        <v>131</v>
      </c>
      <c r="HS30" s="131"/>
      <c r="HT30" s="128"/>
      <c r="HU30" s="128"/>
      <c r="HV30" s="128"/>
      <c r="HW30" s="128"/>
      <c r="HX30" s="128"/>
      <c r="HY30" s="449"/>
      <c r="HZ30" s="128"/>
      <c r="IA30" s="128"/>
      <c r="IB30" s="128"/>
      <c r="IC30" s="128"/>
      <c r="ID30" s="128"/>
      <c r="IE30" s="128"/>
      <c r="IF30" s="128"/>
      <c r="IG30" s="129"/>
      <c r="IH30" s="131"/>
      <c r="II30" s="128"/>
      <c r="IJ30" s="133"/>
      <c r="IK30" s="448"/>
      <c r="IL30" s="128"/>
      <c r="IM30" s="129"/>
      <c r="IN30" s="128"/>
      <c r="IO30" s="128"/>
      <c r="IP30" s="129"/>
      <c r="IQ30" s="128"/>
      <c r="IR30" s="128"/>
      <c r="IS30" s="128"/>
      <c r="IT30" s="128"/>
      <c r="IU30" s="129"/>
      <c r="IV30" s="65"/>
      <c r="IW30" s="296" t="s">
        <v>131</v>
      </c>
      <c r="IX30" s="131"/>
      <c r="IY30" s="128"/>
      <c r="IZ30" s="128"/>
      <c r="JA30" s="128"/>
      <c r="JB30" s="129"/>
      <c r="JC30" s="128"/>
      <c r="JD30" s="128"/>
      <c r="JE30" s="128"/>
      <c r="JF30" s="128"/>
      <c r="JG30" s="133"/>
      <c r="JH30" s="131"/>
      <c r="JI30" s="128"/>
      <c r="JJ30" s="128"/>
      <c r="JK30" s="128"/>
      <c r="JL30" s="129"/>
      <c r="JM30" s="448"/>
      <c r="JN30" s="156"/>
      <c r="JO30" s="157">
        <f t="shared" si="167"/>
        <v>0</v>
      </c>
      <c r="JP30" s="449"/>
      <c r="JQ30" s="128"/>
      <c r="JR30" s="133"/>
      <c r="JS30" s="159"/>
      <c r="JT30" s="128"/>
      <c r="JU30" s="128"/>
      <c r="JV30" s="707">
        <f t="shared" si="171"/>
        <v>0</v>
      </c>
      <c r="JW30" s="159"/>
      <c r="JX30" s="128"/>
      <c r="JY30" s="128"/>
      <c r="JZ30" s="707">
        <f t="shared" si="172"/>
        <v>0</v>
      </c>
      <c r="KA30" s="159"/>
      <c r="KB30" s="128"/>
      <c r="KC30" s="128"/>
      <c r="KD30" s="708">
        <f t="shared" si="173"/>
        <v>0</v>
      </c>
      <c r="KE30" s="131"/>
      <c r="KF30" s="128"/>
      <c r="KG30" s="128"/>
      <c r="KH30" s="128"/>
      <c r="KI30" s="129"/>
      <c r="KJ30" s="841"/>
      <c r="KN30" s="842"/>
    </row>
    <row r="31" spans="1:300" s="97" customFormat="1" ht="27" customHeight="1" x14ac:dyDescent="0.3">
      <c r="A31" s="291">
        <v>1448</v>
      </c>
      <c r="B31" s="539" t="s">
        <v>125</v>
      </c>
      <c r="C31" s="127">
        <v>4</v>
      </c>
      <c r="D31" s="540">
        <v>0</v>
      </c>
      <c r="E31" s="540">
        <v>0</v>
      </c>
      <c r="F31" s="540">
        <v>0</v>
      </c>
      <c r="G31" s="142">
        <v>0</v>
      </c>
      <c r="H31" s="540">
        <v>0</v>
      </c>
      <c r="I31" s="541">
        <v>0</v>
      </c>
      <c r="J31" s="542">
        <v>0</v>
      </c>
      <c r="K31" s="540">
        <v>1</v>
      </c>
      <c r="L31" s="543">
        <v>1</v>
      </c>
      <c r="M31" s="347">
        <v>25</v>
      </c>
      <c r="N31" s="540">
        <v>0</v>
      </c>
      <c r="O31" s="540">
        <v>1</v>
      </c>
      <c r="P31" s="540">
        <v>1</v>
      </c>
      <c r="Q31" s="145">
        <v>25</v>
      </c>
      <c r="R31" s="540">
        <v>0</v>
      </c>
      <c r="S31" s="541">
        <v>1</v>
      </c>
      <c r="T31" s="542">
        <v>0</v>
      </c>
      <c r="U31" s="543">
        <v>1</v>
      </c>
      <c r="V31" s="540">
        <v>1</v>
      </c>
      <c r="W31" s="541">
        <v>0</v>
      </c>
      <c r="X31" s="542">
        <v>0</v>
      </c>
      <c r="Y31" s="540">
        <v>0</v>
      </c>
      <c r="Z31" s="543">
        <v>0</v>
      </c>
      <c r="AA31" s="459">
        <v>0</v>
      </c>
      <c r="AB31" s="296" t="s">
        <v>125</v>
      </c>
      <c r="AC31" s="127">
        <v>7</v>
      </c>
      <c r="AD31" s="448">
        <v>1</v>
      </c>
      <c r="AE31" s="340">
        <v>14.285714285714285</v>
      </c>
      <c r="AF31" s="449">
        <v>1</v>
      </c>
      <c r="AG31" s="464">
        <v>1</v>
      </c>
      <c r="AH31" s="448">
        <v>0</v>
      </c>
      <c r="AI31" s="463">
        <v>0</v>
      </c>
      <c r="AJ31" s="465">
        <v>2</v>
      </c>
      <c r="AK31" s="449">
        <v>0</v>
      </c>
      <c r="AL31" s="449">
        <v>0</v>
      </c>
      <c r="AM31" s="139">
        <v>2</v>
      </c>
      <c r="AN31" s="459">
        <v>0</v>
      </c>
      <c r="AO31" s="145">
        <v>0</v>
      </c>
      <c r="AP31" s="449">
        <v>0</v>
      </c>
      <c r="AQ31" s="139">
        <v>0</v>
      </c>
      <c r="AR31" s="449">
        <v>0</v>
      </c>
      <c r="AS31" s="449">
        <v>0</v>
      </c>
      <c r="AT31" s="449">
        <v>0</v>
      </c>
      <c r="AU31" s="450">
        <v>0</v>
      </c>
      <c r="AV31" s="145">
        <v>0</v>
      </c>
      <c r="AW31" s="449">
        <v>0</v>
      </c>
      <c r="AX31" s="449">
        <v>0</v>
      </c>
      <c r="AY31" s="450">
        <v>0</v>
      </c>
      <c r="AZ31" s="145">
        <v>0</v>
      </c>
      <c r="BA31" s="449">
        <v>0</v>
      </c>
      <c r="BB31" s="450">
        <v>0</v>
      </c>
      <c r="BC31" s="127">
        <v>2</v>
      </c>
      <c r="BD31" s="127">
        <v>0</v>
      </c>
      <c r="BE31" s="691" t="s">
        <v>125</v>
      </c>
      <c r="BF31" s="127">
        <v>7</v>
      </c>
      <c r="BG31" s="449">
        <v>0</v>
      </c>
      <c r="BH31" s="449">
        <v>0</v>
      </c>
      <c r="BI31" s="463">
        <v>0</v>
      </c>
      <c r="BJ31" s="463">
        <v>0</v>
      </c>
      <c r="BK31" s="464">
        <v>0</v>
      </c>
      <c r="BL31" s="448">
        <v>0</v>
      </c>
      <c r="BM31" s="463">
        <v>0</v>
      </c>
      <c r="BN31" s="463">
        <v>0</v>
      </c>
      <c r="BO31" s="464">
        <v>0</v>
      </c>
      <c r="BP31" s="145">
        <v>0</v>
      </c>
      <c r="BQ31" s="449">
        <v>0</v>
      </c>
      <c r="BR31" s="463">
        <v>0</v>
      </c>
      <c r="BS31" s="463">
        <v>0</v>
      </c>
      <c r="BT31" s="130">
        <v>0</v>
      </c>
      <c r="BU31" s="463">
        <v>0</v>
      </c>
      <c r="BV31" s="463">
        <v>0</v>
      </c>
      <c r="BW31" s="463">
        <v>0</v>
      </c>
      <c r="BX31" s="465">
        <v>0</v>
      </c>
      <c r="BY31" s="449">
        <v>0</v>
      </c>
      <c r="BZ31" s="464">
        <v>0</v>
      </c>
      <c r="CA31" s="145">
        <v>0</v>
      </c>
      <c r="CB31" s="448">
        <v>0</v>
      </c>
      <c r="CC31" s="465">
        <v>0</v>
      </c>
      <c r="CD31" s="139">
        <v>0</v>
      </c>
      <c r="CE31" s="65"/>
      <c r="CF31" s="791" t="s">
        <v>125</v>
      </c>
      <c r="CG31" s="127">
        <v>17</v>
      </c>
      <c r="CH31" s="449">
        <v>0</v>
      </c>
      <c r="CI31" s="449">
        <v>1</v>
      </c>
      <c r="CJ31" s="449">
        <v>0</v>
      </c>
      <c r="CK31" s="449">
        <v>0</v>
      </c>
      <c r="CL31" s="450">
        <v>0</v>
      </c>
      <c r="CM31" s="448">
        <v>0</v>
      </c>
      <c r="CN31" s="449">
        <v>0</v>
      </c>
      <c r="CO31" s="449">
        <v>0</v>
      </c>
      <c r="CP31" s="449">
        <v>0</v>
      </c>
      <c r="CQ31" s="449">
        <v>0</v>
      </c>
      <c r="CR31" s="449">
        <v>0</v>
      </c>
      <c r="CS31" s="449">
        <v>0</v>
      </c>
      <c r="CT31" s="449">
        <v>0</v>
      </c>
      <c r="CU31" s="139">
        <v>0</v>
      </c>
      <c r="CV31" s="449">
        <v>0</v>
      </c>
      <c r="CW31" s="449">
        <v>0</v>
      </c>
      <c r="CX31" s="127">
        <v>0</v>
      </c>
      <c r="CY31" s="65"/>
      <c r="CZ31" s="791" t="s">
        <v>125</v>
      </c>
      <c r="DA31" s="127">
        <v>13</v>
      </c>
      <c r="DB31" s="449">
        <v>0</v>
      </c>
      <c r="DC31" s="463">
        <v>1</v>
      </c>
      <c r="DD31" s="463">
        <v>0</v>
      </c>
      <c r="DE31" s="464">
        <v>0</v>
      </c>
      <c r="DF31" s="448">
        <v>0</v>
      </c>
      <c r="DG31" s="463">
        <v>0</v>
      </c>
      <c r="DH31" s="464">
        <v>0</v>
      </c>
      <c r="DI31" s="145">
        <v>0</v>
      </c>
      <c r="DJ31" s="449">
        <v>0</v>
      </c>
      <c r="DK31" s="463">
        <v>0</v>
      </c>
      <c r="DL31" s="464">
        <v>0</v>
      </c>
      <c r="DM31" s="145">
        <v>0</v>
      </c>
      <c r="DN31" s="449">
        <v>0</v>
      </c>
      <c r="DO31" s="465">
        <v>0</v>
      </c>
      <c r="DP31" s="449">
        <v>0</v>
      </c>
      <c r="DQ31" s="464">
        <v>0</v>
      </c>
      <c r="DR31" s="145">
        <v>0</v>
      </c>
      <c r="DS31" s="450">
        <v>0</v>
      </c>
      <c r="DT31" s="145">
        <v>0</v>
      </c>
      <c r="DU31" s="450">
        <v>0</v>
      </c>
      <c r="DV31" s="145">
        <v>0</v>
      </c>
      <c r="DW31" s="139">
        <v>0</v>
      </c>
      <c r="DX31" s="65"/>
      <c r="DY31" s="791" t="s">
        <v>125</v>
      </c>
      <c r="DZ31" s="449">
        <v>0</v>
      </c>
      <c r="EA31" s="463">
        <v>0</v>
      </c>
      <c r="EB31" s="464">
        <v>0</v>
      </c>
      <c r="EC31" s="448">
        <v>0</v>
      </c>
      <c r="ED31" s="463">
        <v>0</v>
      </c>
      <c r="EE31" s="465">
        <v>0</v>
      </c>
      <c r="EF31" s="449">
        <v>0</v>
      </c>
      <c r="EG31" s="463">
        <v>0</v>
      </c>
      <c r="EH31" s="464">
        <v>0</v>
      </c>
      <c r="EI31" s="448">
        <v>0</v>
      </c>
      <c r="EJ31" s="463">
        <v>0</v>
      </c>
      <c r="EK31" s="465">
        <v>0</v>
      </c>
      <c r="EL31" s="449">
        <v>0</v>
      </c>
      <c r="EM31" s="463">
        <v>0</v>
      </c>
      <c r="EN31" s="464">
        <v>0</v>
      </c>
      <c r="EO31" s="448">
        <v>0</v>
      </c>
      <c r="EP31" s="463">
        <v>0</v>
      </c>
      <c r="EQ31" s="465">
        <v>0</v>
      </c>
      <c r="ER31" s="459">
        <v>15</v>
      </c>
      <c r="ES31" s="544">
        <v>0</v>
      </c>
      <c r="ET31" s="449">
        <v>0</v>
      </c>
      <c r="EU31" s="463">
        <v>0</v>
      </c>
      <c r="EV31" s="463">
        <v>0</v>
      </c>
      <c r="EW31" s="463">
        <v>0</v>
      </c>
      <c r="EX31" s="465">
        <v>0</v>
      </c>
      <c r="EY31" s="449">
        <v>0</v>
      </c>
      <c r="EZ31" s="463">
        <v>0</v>
      </c>
      <c r="FA31" s="464">
        <v>0</v>
      </c>
      <c r="FB31" s="448">
        <v>0</v>
      </c>
      <c r="FC31" s="463">
        <v>0</v>
      </c>
      <c r="FD31" s="465">
        <v>0</v>
      </c>
      <c r="FE31" s="449">
        <v>0</v>
      </c>
      <c r="FF31" s="463">
        <v>0</v>
      </c>
      <c r="FG31" s="464">
        <v>0</v>
      </c>
      <c r="FH31" s="448">
        <v>0</v>
      </c>
      <c r="FI31" s="463">
        <v>0</v>
      </c>
      <c r="FJ31" s="465">
        <v>0</v>
      </c>
      <c r="FK31" s="449">
        <v>0</v>
      </c>
      <c r="FL31" s="463">
        <v>0</v>
      </c>
      <c r="FM31" s="464">
        <v>0</v>
      </c>
      <c r="FN31" s="448">
        <v>0</v>
      </c>
      <c r="FO31" s="463">
        <v>0</v>
      </c>
      <c r="FP31" s="465">
        <v>0</v>
      </c>
      <c r="FQ31" s="139">
        <v>0</v>
      </c>
      <c r="FR31" s="65"/>
      <c r="FS31" s="791" t="s">
        <v>125</v>
      </c>
      <c r="FT31" s="506">
        <v>125</v>
      </c>
      <c r="FU31" s="545">
        <v>4</v>
      </c>
      <c r="FV31" s="448">
        <v>0</v>
      </c>
      <c r="FW31" s="449">
        <v>0</v>
      </c>
      <c r="FX31" s="449">
        <v>0</v>
      </c>
      <c r="FY31" s="449">
        <v>4</v>
      </c>
      <c r="FZ31" s="139">
        <v>1</v>
      </c>
      <c r="GA31" s="449">
        <v>0</v>
      </c>
      <c r="GB31" s="449">
        <v>0</v>
      </c>
      <c r="GC31" s="449">
        <v>0</v>
      </c>
      <c r="GD31" s="449">
        <v>0</v>
      </c>
      <c r="GE31" s="139">
        <v>0</v>
      </c>
      <c r="GF31" s="450">
        <v>4</v>
      </c>
      <c r="GG31" s="127">
        <v>222</v>
      </c>
      <c r="GH31" s="339">
        <v>1.8018018018018018E-2</v>
      </c>
      <c r="GI31" s="449">
        <v>0</v>
      </c>
      <c r="GJ31" s="449">
        <v>0</v>
      </c>
      <c r="GK31" s="449">
        <v>0</v>
      </c>
      <c r="GL31" s="449">
        <v>0</v>
      </c>
      <c r="GM31" s="449">
        <v>0</v>
      </c>
      <c r="GN31" s="449">
        <v>0</v>
      </c>
      <c r="GO31" s="449">
        <v>0</v>
      </c>
      <c r="GP31" s="449">
        <v>0</v>
      </c>
      <c r="GQ31" s="139">
        <v>0</v>
      </c>
      <c r="GR31" s="65"/>
      <c r="GS31" s="296" t="s">
        <v>125</v>
      </c>
      <c r="GT31" s="449">
        <v>0</v>
      </c>
      <c r="GU31" s="449">
        <v>0</v>
      </c>
      <c r="GV31" s="449">
        <v>0</v>
      </c>
      <c r="GW31" s="449">
        <v>0</v>
      </c>
      <c r="GX31" s="449">
        <v>0</v>
      </c>
      <c r="GY31" s="449">
        <v>0</v>
      </c>
      <c r="GZ31" s="449">
        <v>0</v>
      </c>
      <c r="HA31" s="139">
        <v>0</v>
      </c>
      <c r="HB31" s="448">
        <v>19</v>
      </c>
      <c r="HC31" s="340">
        <v>0</v>
      </c>
      <c r="HD31" s="448">
        <v>0</v>
      </c>
      <c r="HE31" s="449">
        <v>0</v>
      </c>
      <c r="HF31" s="449">
        <v>0</v>
      </c>
      <c r="HG31" s="449">
        <v>0</v>
      </c>
      <c r="HH31" s="139">
        <v>0</v>
      </c>
      <c r="HI31" s="449">
        <v>0</v>
      </c>
      <c r="HJ31" s="449">
        <v>0</v>
      </c>
      <c r="HK31" s="449">
        <v>0</v>
      </c>
      <c r="HL31" s="449">
        <v>0</v>
      </c>
      <c r="HM31" s="449">
        <v>0</v>
      </c>
      <c r="HN31" s="449">
        <v>0</v>
      </c>
      <c r="HO31" s="449">
        <v>0</v>
      </c>
      <c r="HP31" s="139">
        <v>0</v>
      </c>
      <c r="HQ31" s="65"/>
      <c r="HR31" s="296" t="s">
        <v>125</v>
      </c>
      <c r="HS31" s="448">
        <v>0</v>
      </c>
      <c r="HT31" s="449">
        <v>0</v>
      </c>
      <c r="HU31" s="449">
        <v>0</v>
      </c>
      <c r="HV31" s="449">
        <v>0</v>
      </c>
      <c r="HW31" s="449">
        <v>0</v>
      </c>
      <c r="HX31" s="449">
        <v>0</v>
      </c>
      <c r="HY31" s="449">
        <v>0</v>
      </c>
      <c r="HZ31" s="449">
        <v>0</v>
      </c>
      <c r="IA31" s="449">
        <v>0</v>
      </c>
      <c r="IB31" s="449">
        <v>0</v>
      </c>
      <c r="IC31" s="449">
        <v>0</v>
      </c>
      <c r="ID31" s="449">
        <v>0</v>
      </c>
      <c r="IE31" s="449">
        <v>0</v>
      </c>
      <c r="IF31" s="449">
        <v>0</v>
      </c>
      <c r="IG31" s="139">
        <v>0</v>
      </c>
      <c r="IH31" s="448">
        <v>0</v>
      </c>
      <c r="II31" s="449">
        <v>0</v>
      </c>
      <c r="IJ31" s="450">
        <v>0</v>
      </c>
      <c r="IK31" s="448">
        <v>0</v>
      </c>
      <c r="IL31" s="449">
        <v>0</v>
      </c>
      <c r="IM31" s="139">
        <v>0</v>
      </c>
      <c r="IN31" s="449">
        <v>0</v>
      </c>
      <c r="IO31" s="449">
        <v>0</v>
      </c>
      <c r="IP31" s="139">
        <v>0</v>
      </c>
      <c r="IQ31" s="449">
        <v>0</v>
      </c>
      <c r="IR31" s="449">
        <v>0</v>
      </c>
      <c r="IS31" s="449">
        <v>0</v>
      </c>
      <c r="IT31" s="449">
        <v>0</v>
      </c>
      <c r="IU31" s="139">
        <v>0</v>
      </c>
      <c r="IV31" s="65"/>
      <c r="IW31" s="296" t="s">
        <v>125</v>
      </c>
      <c r="IX31" s="448">
        <v>0</v>
      </c>
      <c r="IY31" s="449">
        <v>0</v>
      </c>
      <c r="IZ31" s="449">
        <v>0</v>
      </c>
      <c r="JA31" s="449">
        <v>0</v>
      </c>
      <c r="JB31" s="139">
        <v>0</v>
      </c>
      <c r="JC31" s="449">
        <v>0</v>
      </c>
      <c r="JD31" s="449">
        <v>0</v>
      </c>
      <c r="JE31" s="449">
        <v>0</v>
      </c>
      <c r="JF31" s="449">
        <v>0</v>
      </c>
      <c r="JG31" s="450">
        <v>0</v>
      </c>
      <c r="JH31" s="448">
        <v>0</v>
      </c>
      <c r="JI31" s="449">
        <v>0</v>
      </c>
      <c r="JJ31" s="449">
        <v>0</v>
      </c>
      <c r="JK31" s="449">
        <v>0</v>
      </c>
      <c r="JL31" s="139">
        <v>0</v>
      </c>
      <c r="JM31" s="448">
        <v>0</v>
      </c>
      <c r="JN31" s="343">
        <v>111</v>
      </c>
      <c r="JO31" s="546">
        <f t="shared" si="167"/>
        <v>0</v>
      </c>
      <c r="JP31" s="449">
        <v>0</v>
      </c>
      <c r="JQ31" s="449">
        <v>0</v>
      </c>
      <c r="JR31" s="450">
        <v>0</v>
      </c>
      <c r="JS31" s="127">
        <v>18</v>
      </c>
      <c r="JT31" s="449">
        <v>0</v>
      </c>
      <c r="JU31" s="449">
        <v>0</v>
      </c>
      <c r="JV31" s="707">
        <f t="shared" si="171"/>
        <v>0</v>
      </c>
      <c r="JW31" s="127">
        <v>7</v>
      </c>
      <c r="JX31" s="449">
        <v>0</v>
      </c>
      <c r="JY31" s="449">
        <v>0</v>
      </c>
      <c r="JZ31" s="707">
        <f t="shared" si="172"/>
        <v>0</v>
      </c>
      <c r="KA31" s="127">
        <v>10</v>
      </c>
      <c r="KB31" s="449">
        <v>0</v>
      </c>
      <c r="KC31" s="449">
        <v>0</v>
      </c>
      <c r="KD31" s="708">
        <f t="shared" si="173"/>
        <v>0</v>
      </c>
      <c r="KE31" s="448">
        <v>0</v>
      </c>
      <c r="KF31" s="449">
        <v>0</v>
      </c>
      <c r="KG31" s="449">
        <v>0</v>
      </c>
      <c r="KH31" s="449">
        <v>0</v>
      </c>
      <c r="KI31" s="450">
        <v>0</v>
      </c>
      <c r="KJ31" s="766">
        <v>0</v>
      </c>
      <c r="KK31" s="767">
        <v>0</v>
      </c>
      <c r="KL31" s="767">
        <v>0</v>
      </c>
      <c r="KM31" s="767">
        <v>0</v>
      </c>
      <c r="KN31" s="768">
        <v>0</v>
      </c>
    </row>
    <row r="32" spans="1:300" s="97" customFormat="1" ht="18.75" x14ac:dyDescent="0.3">
      <c r="A32" s="291">
        <v>1447</v>
      </c>
      <c r="B32" s="539" t="s">
        <v>124</v>
      </c>
      <c r="C32" s="127">
        <v>26</v>
      </c>
      <c r="D32" s="540">
        <v>0</v>
      </c>
      <c r="E32" s="540">
        <v>0</v>
      </c>
      <c r="F32" s="540">
        <v>0</v>
      </c>
      <c r="G32" s="142">
        <v>0</v>
      </c>
      <c r="H32" s="540">
        <v>0</v>
      </c>
      <c r="I32" s="541">
        <v>0</v>
      </c>
      <c r="J32" s="542">
        <v>2</v>
      </c>
      <c r="K32" s="540">
        <v>0</v>
      </c>
      <c r="L32" s="543">
        <v>6</v>
      </c>
      <c r="M32" s="347">
        <v>23.076923076923077</v>
      </c>
      <c r="N32" s="540">
        <v>2</v>
      </c>
      <c r="O32" s="540">
        <v>0</v>
      </c>
      <c r="P32" s="540">
        <v>6</v>
      </c>
      <c r="Q32" s="145">
        <v>23.076923076923077</v>
      </c>
      <c r="R32" s="540">
        <v>2</v>
      </c>
      <c r="S32" s="541">
        <v>0</v>
      </c>
      <c r="T32" s="542">
        <v>2</v>
      </c>
      <c r="U32" s="543">
        <v>0</v>
      </c>
      <c r="V32" s="540">
        <v>7</v>
      </c>
      <c r="W32" s="541">
        <v>3</v>
      </c>
      <c r="X32" s="542">
        <v>0</v>
      </c>
      <c r="Y32" s="540">
        <v>0</v>
      </c>
      <c r="Z32" s="543">
        <v>0</v>
      </c>
      <c r="AA32" s="459">
        <v>3</v>
      </c>
      <c r="AB32" s="296" t="s">
        <v>124</v>
      </c>
      <c r="AC32" s="127">
        <v>32</v>
      </c>
      <c r="AD32" s="448">
        <v>2</v>
      </c>
      <c r="AE32" s="340">
        <v>6.25</v>
      </c>
      <c r="AF32" s="449">
        <v>2</v>
      </c>
      <c r="AG32" s="464">
        <v>2</v>
      </c>
      <c r="AH32" s="448">
        <v>0</v>
      </c>
      <c r="AI32" s="463">
        <v>0</v>
      </c>
      <c r="AJ32" s="465">
        <v>3</v>
      </c>
      <c r="AK32" s="449">
        <v>0</v>
      </c>
      <c r="AL32" s="449">
        <v>0</v>
      </c>
      <c r="AM32" s="139">
        <v>3</v>
      </c>
      <c r="AN32" s="459">
        <v>2</v>
      </c>
      <c r="AO32" s="145">
        <v>6.25</v>
      </c>
      <c r="AP32" s="449">
        <v>0</v>
      </c>
      <c r="AQ32" s="139">
        <v>2</v>
      </c>
      <c r="AR32" s="449">
        <v>0</v>
      </c>
      <c r="AS32" s="449">
        <v>0</v>
      </c>
      <c r="AT32" s="449">
        <v>0</v>
      </c>
      <c r="AU32" s="450">
        <v>0</v>
      </c>
      <c r="AV32" s="145">
        <v>0</v>
      </c>
      <c r="AW32" s="449">
        <v>0</v>
      </c>
      <c r="AX32" s="449">
        <v>0</v>
      </c>
      <c r="AY32" s="450">
        <v>0</v>
      </c>
      <c r="AZ32" s="145">
        <v>0</v>
      </c>
      <c r="BA32" s="449">
        <v>0</v>
      </c>
      <c r="BB32" s="450">
        <v>0</v>
      </c>
      <c r="BC32" s="127">
        <v>3</v>
      </c>
      <c r="BD32" s="127">
        <v>2</v>
      </c>
      <c r="BE32" s="691" t="s">
        <v>124</v>
      </c>
      <c r="BF32" s="127">
        <v>29</v>
      </c>
      <c r="BG32" s="449">
        <v>0</v>
      </c>
      <c r="BH32" s="449">
        <v>1</v>
      </c>
      <c r="BI32" s="463">
        <v>0</v>
      </c>
      <c r="BJ32" s="463">
        <v>0</v>
      </c>
      <c r="BK32" s="464">
        <v>0</v>
      </c>
      <c r="BL32" s="448">
        <v>0</v>
      </c>
      <c r="BM32" s="463">
        <v>0</v>
      </c>
      <c r="BN32" s="463">
        <v>0</v>
      </c>
      <c r="BO32" s="464">
        <v>0</v>
      </c>
      <c r="BP32" s="145">
        <v>0</v>
      </c>
      <c r="BQ32" s="449">
        <v>0</v>
      </c>
      <c r="BR32" s="463">
        <v>0</v>
      </c>
      <c r="BS32" s="463">
        <v>0</v>
      </c>
      <c r="BT32" s="130">
        <v>0</v>
      </c>
      <c r="BU32" s="463">
        <v>0</v>
      </c>
      <c r="BV32" s="463">
        <v>0</v>
      </c>
      <c r="BW32" s="463">
        <v>0</v>
      </c>
      <c r="BX32" s="465">
        <v>0</v>
      </c>
      <c r="BY32" s="449">
        <v>0</v>
      </c>
      <c r="BZ32" s="464">
        <v>0</v>
      </c>
      <c r="CA32" s="145">
        <v>0</v>
      </c>
      <c r="CB32" s="448">
        <v>0</v>
      </c>
      <c r="CC32" s="465">
        <v>0</v>
      </c>
      <c r="CD32" s="139">
        <v>0</v>
      </c>
      <c r="CE32" s="65"/>
      <c r="CF32" s="791" t="s">
        <v>124</v>
      </c>
      <c r="CG32" s="127">
        <v>35</v>
      </c>
      <c r="CH32" s="449">
        <v>0</v>
      </c>
      <c r="CI32" s="449">
        <v>1</v>
      </c>
      <c r="CJ32" s="449">
        <v>0</v>
      </c>
      <c r="CK32" s="449">
        <v>0</v>
      </c>
      <c r="CL32" s="450">
        <v>0</v>
      </c>
      <c r="CM32" s="448">
        <v>0</v>
      </c>
      <c r="CN32" s="449">
        <v>0</v>
      </c>
      <c r="CO32" s="449">
        <v>0</v>
      </c>
      <c r="CP32" s="449">
        <v>0</v>
      </c>
      <c r="CQ32" s="449">
        <v>0</v>
      </c>
      <c r="CR32" s="449">
        <v>0</v>
      </c>
      <c r="CS32" s="449">
        <v>0</v>
      </c>
      <c r="CT32" s="449">
        <v>0</v>
      </c>
      <c r="CU32" s="139">
        <v>0</v>
      </c>
      <c r="CV32" s="449">
        <v>0</v>
      </c>
      <c r="CW32" s="449">
        <v>0</v>
      </c>
      <c r="CX32" s="127">
        <v>0</v>
      </c>
      <c r="CY32" s="65"/>
      <c r="CZ32" s="791" t="s">
        <v>124</v>
      </c>
      <c r="DA32" s="127">
        <v>39</v>
      </c>
      <c r="DB32" s="449">
        <v>0</v>
      </c>
      <c r="DC32" s="463">
        <v>1</v>
      </c>
      <c r="DD32" s="463">
        <v>0</v>
      </c>
      <c r="DE32" s="464">
        <v>0</v>
      </c>
      <c r="DF32" s="448">
        <v>0</v>
      </c>
      <c r="DG32" s="463">
        <v>0</v>
      </c>
      <c r="DH32" s="464">
        <v>0</v>
      </c>
      <c r="DI32" s="145">
        <v>0</v>
      </c>
      <c r="DJ32" s="449">
        <v>0</v>
      </c>
      <c r="DK32" s="463">
        <v>0</v>
      </c>
      <c r="DL32" s="464">
        <v>0</v>
      </c>
      <c r="DM32" s="145">
        <v>0</v>
      </c>
      <c r="DN32" s="449">
        <v>0</v>
      </c>
      <c r="DO32" s="465">
        <v>0</v>
      </c>
      <c r="DP32" s="449">
        <v>0</v>
      </c>
      <c r="DQ32" s="464">
        <v>0</v>
      </c>
      <c r="DR32" s="145">
        <v>0</v>
      </c>
      <c r="DS32" s="450">
        <v>2</v>
      </c>
      <c r="DT32" s="145">
        <v>5.1282051282051277</v>
      </c>
      <c r="DU32" s="450">
        <v>2</v>
      </c>
      <c r="DV32" s="145">
        <v>5.1282051282051277</v>
      </c>
      <c r="DW32" s="139">
        <v>0</v>
      </c>
      <c r="DX32" s="65"/>
      <c r="DY32" s="296" t="s">
        <v>124</v>
      </c>
      <c r="DZ32" s="449">
        <v>0</v>
      </c>
      <c r="EA32" s="463">
        <v>0</v>
      </c>
      <c r="EB32" s="464">
        <v>0</v>
      </c>
      <c r="EC32" s="448">
        <v>0</v>
      </c>
      <c r="ED32" s="463">
        <v>2</v>
      </c>
      <c r="EE32" s="465">
        <v>2</v>
      </c>
      <c r="EF32" s="449">
        <v>0</v>
      </c>
      <c r="EG32" s="463">
        <v>0</v>
      </c>
      <c r="EH32" s="464">
        <v>0</v>
      </c>
      <c r="EI32" s="448">
        <v>0</v>
      </c>
      <c r="EJ32" s="463">
        <v>0</v>
      </c>
      <c r="EK32" s="465">
        <v>0</v>
      </c>
      <c r="EL32" s="449">
        <v>0</v>
      </c>
      <c r="EM32" s="463">
        <v>0</v>
      </c>
      <c r="EN32" s="464">
        <v>0</v>
      </c>
      <c r="EO32" s="448">
        <v>0</v>
      </c>
      <c r="EP32" s="463">
        <v>0</v>
      </c>
      <c r="EQ32" s="465">
        <v>0</v>
      </c>
      <c r="ER32" s="459">
        <v>25</v>
      </c>
      <c r="ES32" s="544">
        <v>4</v>
      </c>
      <c r="ET32" s="449">
        <v>0</v>
      </c>
      <c r="EU32" s="463">
        <v>0</v>
      </c>
      <c r="EV32" s="463">
        <v>0</v>
      </c>
      <c r="EW32" s="463">
        <v>1</v>
      </c>
      <c r="EX32" s="465">
        <v>0</v>
      </c>
      <c r="EY32" s="449">
        <v>0</v>
      </c>
      <c r="EZ32" s="463">
        <v>0</v>
      </c>
      <c r="FA32" s="464">
        <v>0</v>
      </c>
      <c r="FB32" s="448">
        <v>0</v>
      </c>
      <c r="FC32" s="463">
        <v>0</v>
      </c>
      <c r="FD32" s="465">
        <v>0</v>
      </c>
      <c r="FE32" s="449">
        <v>0</v>
      </c>
      <c r="FF32" s="463">
        <v>1</v>
      </c>
      <c r="FG32" s="464">
        <v>0</v>
      </c>
      <c r="FH32" s="448">
        <v>0</v>
      </c>
      <c r="FI32" s="463">
        <v>0</v>
      </c>
      <c r="FJ32" s="465">
        <v>0</v>
      </c>
      <c r="FK32" s="449">
        <v>0</v>
      </c>
      <c r="FL32" s="463">
        <v>0</v>
      </c>
      <c r="FM32" s="464">
        <v>0</v>
      </c>
      <c r="FN32" s="448">
        <v>1</v>
      </c>
      <c r="FO32" s="463">
        <v>0</v>
      </c>
      <c r="FP32" s="465">
        <v>0</v>
      </c>
      <c r="FQ32" s="139">
        <v>0</v>
      </c>
      <c r="FR32" s="65"/>
      <c r="FS32" s="296" t="s">
        <v>124</v>
      </c>
      <c r="FT32" s="506">
        <v>304</v>
      </c>
      <c r="FU32" s="545">
        <v>2.9605263157894735</v>
      </c>
      <c r="FV32" s="448">
        <v>1</v>
      </c>
      <c r="FW32" s="449">
        <v>0</v>
      </c>
      <c r="FX32" s="449">
        <v>0</v>
      </c>
      <c r="FY32" s="449">
        <v>0</v>
      </c>
      <c r="FZ32" s="139">
        <v>2</v>
      </c>
      <c r="GA32" s="449">
        <v>1</v>
      </c>
      <c r="GB32" s="449">
        <v>0</v>
      </c>
      <c r="GC32" s="449">
        <v>1</v>
      </c>
      <c r="GD32" s="449">
        <v>4</v>
      </c>
      <c r="GE32" s="139">
        <v>0</v>
      </c>
      <c r="GF32" s="450">
        <v>52</v>
      </c>
      <c r="GG32" s="127">
        <v>436</v>
      </c>
      <c r="GH32" s="339">
        <v>0.11926605504587157</v>
      </c>
      <c r="GI32" s="449">
        <v>1</v>
      </c>
      <c r="GJ32" s="449">
        <v>0</v>
      </c>
      <c r="GK32" s="449">
        <v>1</v>
      </c>
      <c r="GL32" s="449">
        <v>0</v>
      </c>
      <c r="GM32" s="449">
        <v>0</v>
      </c>
      <c r="GN32" s="449">
        <v>0</v>
      </c>
      <c r="GO32" s="449">
        <v>0</v>
      </c>
      <c r="GP32" s="449">
        <v>0</v>
      </c>
      <c r="GQ32" s="139">
        <v>0</v>
      </c>
      <c r="GR32" s="65"/>
      <c r="GS32" s="296" t="s">
        <v>124</v>
      </c>
      <c r="GT32" s="449">
        <v>0</v>
      </c>
      <c r="GU32" s="449">
        <v>0</v>
      </c>
      <c r="GV32" s="449">
        <v>0</v>
      </c>
      <c r="GW32" s="449">
        <v>0</v>
      </c>
      <c r="GX32" s="449">
        <v>0</v>
      </c>
      <c r="GY32" s="449">
        <v>0</v>
      </c>
      <c r="GZ32" s="449">
        <v>0</v>
      </c>
      <c r="HA32" s="139">
        <v>3</v>
      </c>
      <c r="HB32" s="448">
        <v>36</v>
      </c>
      <c r="HC32" s="340">
        <v>0</v>
      </c>
      <c r="HD32" s="448">
        <v>0</v>
      </c>
      <c r="HE32" s="449">
        <v>0</v>
      </c>
      <c r="HF32" s="449">
        <v>0</v>
      </c>
      <c r="HG32" s="449">
        <v>0</v>
      </c>
      <c r="HH32" s="139">
        <v>0</v>
      </c>
      <c r="HI32" s="449">
        <v>0</v>
      </c>
      <c r="HJ32" s="449">
        <v>0</v>
      </c>
      <c r="HK32" s="449">
        <v>0</v>
      </c>
      <c r="HL32" s="449">
        <v>0</v>
      </c>
      <c r="HM32" s="449">
        <v>0</v>
      </c>
      <c r="HN32" s="449">
        <v>0</v>
      </c>
      <c r="HO32" s="449">
        <v>0</v>
      </c>
      <c r="HP32" s="139">
        <v>0</v>
      </c>
      <c r="HQ32" s="65"/>
      <c r="HR32" s="296" t="s">
        <v>124</v>
      </c>
      <c r="HS32" s="448">
        <v>0</v>
      </c>
      <c r="HT32" s="449">
        <v>0</v>
      </c>
      <c r="HU32" s="449">
        <v>0</v>
      </c>
      <c r="HV32" s="449">
        <v>1</v>
      </c>
      <c r="HW32" s="449">
        <v>0</v>
      </c>
      <c r="HX32" s="449">
        <v>0</v>
      </c>
      <c r="HY32" s="449">
        <v>1</v>
      </c>
      <c r="HZ32" s="449">
        <v>0</v>
      </c>
      <c r="IA32" s="449">
        <v>0</v>
      </c>
      <c r="IB32" s="449">
        <v>1</v>
      </c>
      <c r="IC32" s="449">
        <v>0</v>
      </c>
      <c r="ID32" s="449">
        <v>1</v>
      </c>
      <c r="IE32" s="449">
        <v>0</v>
      </c>
      <c r="IF32" s="449">
        <v>0</v>
      </c>
      <c r="IG32" s="139">
        <v>0</v>
      </c>
      <c r="IH32" s="448">
        <v>0</v>
      </c>
      <c r="II32" s="449">
        <v>0</v>
      </c>
      <c r="IJ32" s="450">
        <v>0</v>
      </c>
      <c r="IK32" s="448">
        <v>0</v>
      </c>
      <c r="IL32" s="449">
        <v>0</v>
      </c>
      <c r="IM32" s="139">
        <v>0</v>
      </c>
      <c r="IN32" s="449">
        <v>0</v>
      </c>
      <c r="IO32" s="449">
        <v>0</v>
      </c>
      <c r="IP32" s="139">
        <v>0</v>
      </c>
      <c r="IQ32" s="449">
        <v>0</v>
      </c>
      <c r="IR32" s="449">
        <v>0</v>
      </c>
      <c r="IS32" s="449">
        <v>0</v>
      </c>
      <c r="IT32" s="449">
        <v>0</v>
      </c>
      <c r="IU32" s="139">
        <v>0</v>
      </c>
      <c r="IV32" s="65"/>
      <c r="IW32" s="296" t="s">
        <v>124</v>
      </c>
      <c r="IX32" s="448">
        <v>0</v>
      </c>
      <c r="IY32" s="449">
        <v>0</v>
      </c>
      <c r="IZ32" s="449">
        <v>0</v>
      </c>
      <c r="JA32" s="449">
        <v>0</v>
      </c>
      <c r="JB32" s="139">
        <v>0</v>
      </c>
      <c r="JC32" s="449">
        <v>0</v>
      </c>
      <c r="JD32" s="449">
        <v>0</v>
      </c>
      <c r="JE32" s="449">
        <v>0</v>
      </c>
      <c r="JF32" s="449">
        <v>0</v>
      </c>
      <c r="JG32" s="450">
        <v>0</v>
      </c>
      <c r="JH32" s="448">
        <v>0</v>
      </c>
      <c r="JI32" s="449">
        <v>0</v>
      </c>
      <c r="JJ32" s="449">
        <v>0</v>
      </c>
      <c r="JK32" s="449">
        <v>0</v>
      </c>
      <c r="JL32" s="139">
        <v>0</v>
      </c>
      <c r="JM32" s="448">
        <v>6</v>
      </c>
      <c r="JN32" s="343">
        <v>218</v>
      </c>
      <c r="JO32" s="546">
        <f t="shared" si="167"/>
        <v>2.7522935779816518</v>
      </c>
      <c r="JP32" s="449">
        <v>0</v>
      </c>
      <c r="JQ32" s="449">
        <v>0</v>
      </c>
      <c r="JR32" s="450">
        <v>0</v>
      </c>
      <c r="JS32" s="127">
        <v>106</v>
      </c>
      <c r="JT32" s="449">
        <v>15</v>
      </c>
      <c r="JU32" s="449">
        <v>7</v>
      </c>
      <c r="JV32" s="707">
        <f t="shared" si="171"/>
        <v>20.754716981132077</v>
      </c>
      <c r="JW32" s="127">
        <v>106</v>
      </c>
      <c r="JX32" s="449">
        <v>7</v>
      </c>
      <c r="JY32" s="449">
        <v>21</v>
      </c>
      <c r="JZ32" s="707">
        <f t="shared" si="172"/>
        <v>26.415094339622641</v>
      </c>
      <c r="KA32" s="127">
        <v>76</v>
      </c>
      <c r="KB32" s="449">
        <v>3</v>
      </c>
      <c r="KC32" s="449">
        <v>7</v>
      </c>
      <c r="KD32" s="708">
        <f t="shared" si="173"/>
        <v>13.157894736842104</v>
      </c>
      <c r="KE32" s="448">
        <v>0</v>
      </c>
      <c r="KF32" s="449">
        <v>0</v>
      </c>
      <c r="KG32" s="449">
        <v>0</v>
      </c>
      <c r="KH32" s="449">
        <v>0</v>
      </c>
      <c r="KI32" s="450">
        <v>0</v>
      </c>
      <c r="KJ32" s="766">
        <v>0</v>
      </c>
      <c r="KK32" s="767">
        <v>1</v>
      </c>
      <c r="KL32" s="767">
        <v>0</v>
      </c>
      <c r="KM32" s="767">
        <v>0</v>
      </c>
      <c r="KN32" s="768">
        <v>0</v>
      </c>
    </row>
    <row r="33" spans="1:300" s="97" customFormat="1" ht="27" customHeight="1" x14ac:dyDescent="0.3">
      <c r="A33" s="548"/>
      <c r="B33" s="549" t="s">
        <v>117</v>
      </c>
      <c r="C33" s="550">
        <v>76</v>
      </c>
      <c r="D33" s="551">
        <f>SUM(D34:D38)</f>
        <v>1</v>
      </c>
      <c r="E33" s="551">
        <f t="shared" ref="E33:AA33" si="174">SUM(E34:E38)</f>
        <v>0</v>
      </c>
      <c r="F33" s="551">
        <f t="shared" si="174"/>
        <v>0</v>
      </c>
      <c r="G33" s="552">
        <f t="shared" ref="G33:G39" si="175">IFERROR(SUM(D33:F33)/C33*100,0)</f>
        <v>1.3157894736842104</v>
      </c>
      <c r="H33" s="551">
        <f t="shared" si="174"/>
        <v>1</v>
      </c>
      <c r="I33" s="553">
        <f t="shared" si="174"/>
        <v>0</v>
      </c>
      <c r="J33" s="554">
        <f t="shared" si="174"/>
        <v>5</v>
      </c>
      <c r="K33" s="551">
        <f t="shared" si="174"/>
        <v>8</v>
      </c>
      <c r="L33" s="555">
        <f t="shared" si="174"/>
        <v>3</v>
      </c>
      <c r="M33" s="144">
        <f t="shared" ref="M33:M39" si="176">IFERROR(L33/C33*100,0)</f>
        <v>3.9473684210526314</v>
      </c>
      <c r="N33" s="551">
        <f t="shared" si="174"/>
        <v>5</v>
      </c>
      <c r="O33" s="551">
        <f t="shared" si="174"/>
        <v>8</v>
      </c>
      <c r="P33" s="551">
        <f t="shared" si="174"/>
        <v>3</v>
      </c>
      <c r="Q33" s="146">
        <f t="shared" ref="Q33:Q39" si="177">IFERROR(P33/C33*100,0)</f>
        <v>3.9473684210526314</v>
      </c>
      <c r="R33" s="551">
        <f t="shared" si="174"/>
        <v>5</v>
      </c>
      <c r="S33" s="553">
        <f t="shared" si="174"/>
        <v>8</v>
      </c>
      <c r="T33" s="554">
        <f t="shared" si="174"/>
        <v>5</v>
      </c>
      <c r="U33" s="555">
        <f t="shared" si="174"/>
        <v>8</v>
      </c>
      <c r="V33" s="551">
        <f t="shared" si="174"/>
        <v>11</v>
      </c>
      <c r="W33" s="553">
        <f t="shared" si="174"/>
        <v>13</v>
      </c>
      <c r="X33" s="554">
        <f t="shared" si="174"/>
        <v>0</v>
      </c>
      <c r="Y33" s="551">
        <f t="shared" si="174"/>
        <v>0</v>
      </c>
      <c r="Z33" s="555">
        <f t="shared" si="174"/>
        <v>0</v>
      </c>
      <c r="AA33" s="553">
        <f t="shared" si="174"/>
        <v>3</v>
      </c>
      <c r="AB33" s="556" t="s">
        <v>117</v>
      </c>
      <c r="AC33" s="550">
        <v>69</v>
      </c>
      <c r="AD33" s="554">
        <f t="shared" ref="AD33:BD33" si="178">SUM(AD34:AD38)</f>
        <v>6</v>
      </c>
      <c r="AE33" s="558">
        <f t="shared" si="134"/>
        <v>8.695652173913043</v>
      </c>
      <c r="AF33" s="551">
        <f t="shared" si="178"/>
        <v>6</v>
      </c>
      <c r="AG33" s="559">
        <f t="shared" si="178"/>
        <v>6</v>
      </c>
      <c r="AH33" s="554">
        <f t="shared" si="178"/>
        <v>0</v>
      </c>
      <c r="AI33" s="560">
        <f t="shared" si="178"/>
        <v>0</v>
      </c>
      <c r="AJ33" s="561">
        <f t="shared" si="178"/>
        <v>2</v>
      </c>
      <c r="AK33" s="551">
        <f t="shared" si="178"/>
        <v>0</v>
      </c>
      <c r="AL33" s="551">
        <f t="shared" si="178"/>
        <v>0</v>
      </c>
      <c r="AM33" s="555">
        <f t="shared" si="178"/>
        <v>5</v>
      </c>
      <c r="AN33" s="562">
        <f t="shared" si="178"/>
        <v>10</v>
      </c>
      <c r="AO33" s="146">
        <f t="shared" si="135"/>
        <v>14.492753623188406</v>
      </c>
      <c r="AP33" s="551">
        <f t="shared" si="178"/>
        <v>0</v>
      </c>
      <c r="AQ33" s="555">
        <f t="shared" si="178"/>
        <v>10</v>
      </c>
      <c r="AR33" s="551">
        <f t="shared" si="178"/>
        <v>0</v>
      </c>
      <c r="AS33" s="551">
        <f t="shared" si="178"/>
        <v>0</v>
      </c>
      <c r="AT33" s="551">
        <f t="shared" si="178"/>
        <v>0</v>
      </c>
      <c r="AU33" s="553">
        <f t="shared" si="178"/>
        <v>0</v>
      </c>
      <c r="AV33" s="146">
        <f t="shared" si="136"/>
        <v>0</v>
      </c>
      <c r="AW33" s="551">
        <f t="shared" si="178"/>
        <v>0</v>
      </c>
      <c r="AX33" s="551">
        <f t="shared" si="178"/>
        <v>0</v>
      </c>
      <c r="AY33" s="553">
        <f t="shared" si="178"/>
        <v>0</v>
      </c>
      <c r="AZ33" s="146">
        <f t="shared" si="137"/>
        <v>0</v>
      </c>
      <c r="BA33" s="551">
        <f t="shared" si="178"/>
        <v>0</v>
      </c>
      <c r="BB33" s="553">
        <f t="shared" si="178"/>
        <v>0</v>
      </c>
      <c r="BC33" s="563">
        <f t="shared" si="178"/>
        <v>5</v>
      </c>
      <c r="BD33" s="563">
        <f t="shared" si="178"/>
        <v>10</v>
      </c>
      <c r="BE33" s="556" t="s">
        <v>117</v>
      </c>
      <c r="BF33" s="550">
        <v>89</v>
      </c>
      <c r="BG33" s="551">
        <f t="shared" ref="BG33:CD33" si="179">SUM(BG34:BG38)</f>
        <v>0</v>
      </c>
      <c r="BH33" s="560">
        <f t="shared" si="179"/>
        <v>21</v>
      </c>
      <c r="BI33" s="560">
        <f t="shared" si="179"/>
        <v>0</v>
      </c>
      <c r="BJ33" s="560">
        <f t="shared" si="179"/>
        <v>0</v>
      </c>
      <c r="BK33" s="559">
        <f t="shared" si="179"/>
        <v>0</v>
      </c>
      <c r="BL33" s="554">
        <f t="shared" si="179"/>
        <v>0</v>
      </c>
      <c r="BM33" s="560">
        <f t="shared" si="179"/>
        <v>0</v>
      </c>
      <c r="BN33" s="560">
        <f t="shared" si="179"/>
        <v>0</v>
      </c>
      <c r="BO33" s="559">
        <f t="shared" si="179"/>
        <v>0</v>
      </c>
      <c r="BP33" s="146">
        <f t="shared" si="139"/>
        <v>0</v>
      </c>
      <c r="BQ33" s="551">
        <f t="shared" si="179"/>
        <v>0</v>
      </c>
      <c r="BR33" s="560">
        <f t="shared" si="179"/>
        <v>0</v>
      </c>
      <c r="BS33" s="560">
        <f t="shared" si="179"/>
        <v>0</v>
      </c>
      <c r="BT33" s="564">
        <f t="shared" si="141"/>
        <v>0</v>
      </c>
      <c r="BU33" s="560">
        <f t="shared" si="179"/>
        <v>0</v>
      </c>
      <c r="BV33" s="560">
        <f t="shared" si="179"/>
        <v>0</v>
      </c>
      <c r="BW33" s="560">
        <f t="shared" si="179"/>
        <v>0</v>
      </c>
      <c r="BX33" s="561">
        <f t="shared" si="179"/>
        <v>0</v>
      </c>
      <c r="BY33" s="551">
        <f t="shared" si="179"/>
        <v>0</v>
      </c>
      <c r="BZ33" s="559">
        <f t="shared" si="179"/>
        <v>0</v>
      </c>
      <c r="CA33" s="146">
        <f t="shared" si="143"/>
        <v>0</v>
      </c>
      <c r="CB33" s="554">
        <f t="shared" si="179"/>
        <v>0</v>
      </c>
      <c r="CC33" s="561">
        <f t="shared" si="179"/>
        <v>0</v>
      </c>
      <c r="CD33" s="555">
        <f t="shared" si="179"/>
        <v>0</v>
      </c>
      <c r="CE33" s="65"/>
      <c r="CF33" s="556" t="s">
        <v>117</v>
      </c>
      <c r="CG33" s="353">
        <f>SUM(CG34:CG38)</f>
        <v>83</v>
      </c>
      <c r="CH33" s="551">
        <f t="shared" ref="CH33:CX33" si="180">SUM(CH34:CH38)</f>
        <v>0</v>
      </c>
      <c r="CI33" s="551">
        <f t="shared" si="180"/>
        <v>4</v>
      </c>
      <c r="CJ33" s="551">
        <f t="shared" si="180"/>
        <v>0</v>
      </c>
      <c r="CK33" s="551">
        <f t="shared" si="180"/>
        <v>0</v>
      </c>
      <c r="CL33" s="553">
        <f t="shared" si="180"/>
        <v>0</v>
      </c>
      <c r="CM33" s="554">
        <f t="shared" si="180"/>
        <v>0</v>
      </c>
      <c r="CN33" s="551">
        <f t="shared" si="180"/>
        <v>0</v>
      </c>
      <c r="CO33" s="551">
        <f t="shared" si="180"/>
        <v>0</v>
      </c>
      <c r="CP33" s="551">
        <f t="shared" si="180"/>
        <v>0</v>
      </c>
      <c r="CQ33" s="551">
        <f t="shared" si="180"/>
        <v>0</v>
      </c>
      <c r="CR33" s="551">
        <f t="shared" si="180"/>
        <v>0</v>
      </c>
      <c r="CS33" s="551">
        <f t="shared" si="180"/>
        <v>0</v>
      </c>
      <c r="CT33" s="551">
        <f t="shared" si="180"/>
        <v>0</v>
      </c>
      <c r="CU33" s="555">
        <f t="shared" si="180"/>
        <v>0</v>
      </c>
      <c r="CV33" s="551">
        <f t="shared" si="180"/>
        <v>0</v>
      </c>
      <c r="CW33" s="551">
        <f t="shared" si="180"/>
        <v>0</v>
      </c>
      <c r="CX33" s="563">
        <f t="shared" si="180"/>
        <v>1</v>
      </c>
      <c r="CY33" s="65"/>
      <c r="CZ33" s="556" t="s">
        <v>117</v>
      </c>
      <c r="DA33" s="550">
        <v>83</v>
      </c>
      <c r="DB33" s="551">
        <f t="shared" ref="DB33:DW33" si="181">SUM(DB34:DB38)</f>
        <v>0</v>
      </c>
      <c r="DC33" s="560">
        <f t="shared" si="181"/>
        <v>3</v>
      </c>
      <c r="DD33" s="560">
        <f t="shared" si="181"/>
        <v>0</v>
      </c>
      <c r="DE33" s="559">
        <f t="shared" si="181"/>
        <v>1</v>
      </c>
      <c r="DF33" s="554">
        <f t="shared" si="181"/>
        <v>1</v>
      </c>
      <c r="DG33" s="560">
        <f t="shared" si="181"/>
        <v>0</v>
      </c>
      <c r="DH33" s="559">
        <f t="shared" si="181"/>
        <v>1</v>
      </c>
      <c r="DI33" s="146">
        <f t="shared" si="147"/>
        <v>1.2048192771084338</v>
      </c>
      <c r="DJ33" s="551">
        <f t="shared" si="181"/>
        <v>0</v>
      </c>
      <c r="DK33" s="560">
        <f t="shared" si="181"/>
        <v>0</v>
      </c>
      <c r="DL33" s="559">
        <f t="shared" si="181"/>
        <v>0</v>
      </c>
      <c r="DM33" s="146">
        <f t="shared" si="149"/>
        <v>0</v>
      </c>
      <c r="DN33" s="551">
        <f t="shared" si="181"/>
        <v>0</v>
      </c>
      <c r="DO33" s="561">
        <f t="shared" si="181"/>
        <v>0</v>
      </c>
      <c r="DP33" s="551">
        <f t="shared" si="181"/>
        <v>2</v>
      </c>
      <c r="DQ33" s="559">
        <f t="shared" si="181"/>
        <v>1</v>
      </c>
      <c r="DR33" s="146">
        <f t="shared" si="151"/>
        <v>1.2048192771084338</v>
      </c>
      <c r="DS33" s="553">
        <f t="shared" si="181"/>
        <v>8</v>
      </c>
      <c r="DT33" s="146">
        <f t="shared" si="153"/>
        <v>9.6385542168674707</v>
      </c>
      <c r="DU33" s="553">
        <f t="shared" si="181"/>
        <v>8</v>
      </c>
      <c r="DV33" s="146">
        <f t="shared" si="155"/>
        <v>9.6385542168674707</v>
      </c>
      <c r="DW33" s="555">
        <f t="shared" si="181"/>
        <v>2</v>
      </c>
      <c r="DX33" s="65"/>
      <c r="DY33" s="556" t="s">
        <v>117</v>
      </c>
      <c r="DZ33" s="551">
        <f t="shared" ref="DZ33:FQ33" si="182">SUM(DZ34:DZ38)</f>
        <v>0</v>
      </c>
      <c r="EA33" s="560">
        <f t="shared" si="182"/>
        <v>0</v>
      </c>
      <c r="EB33" s="559">
        <f t="shared" si="182"/>
        <v>0</v>
      </c>
      <c r="EC33" s="554">
        <f t="shared" si="182"/>
        <v>1</v>
      </c>
      <c r="ED33" s="560">
        <f t="shared" si="182"/>
        <v>0</v>
      </c>
      <c r="EE33" s="561">
        <f t="shared" si="182"/>
        <v>1</v>
      </c>
      <c r="EF33" s="551">
        <f t="shared" si="182"/>
        <v>0</v>
      </c>
      <c r="EG33" s="560">
        <f t="shared" si="182"/>
        <v>0</v>
      </c>
      <c r="EH33" s="559">
        <f t="shared" si="182"/>
        <v>0</v>
      </c>
      <c r="EI33" s="554">
        <f t="shared" si="182"/>
        <v>3</v>
      </c>
      <c r="EJ33" s="560">
        <f t="shared" si="182"/>
        <v>0</v>
      </c>
      <c r="EK33" s="561">
        <f t="shared" si="182"/>
        <v>1</v>
      </c>
      <c r="EL33" s="551">
        <f t="shared" si="182"/>
        <v>0</v>
      </c>
      <c r="EM33" s="560">
        <f t="shared" si="182"/>
        <v>0</v>
      </c>
      <c r="EN33" s="559">
        <f t="shared" si="182"/>
        <v>0</v>
      </c>
      <c r="EO33" s="554">
        <f t="shared" si="182"/>
        <v>0</v>
      </c>
      <c r="EP33" s="560">
        <f t="shared" si="182"/>
        <v>0</v>
      </c>
      <c r="EQ33" s="561">
        <f t="shared" si="182"/>
        <v>0</v>
      </c>
      <c r="ER33" s="562">
        <v>88</v>
      </c>
      <c r="ES33" s="565">
        <f t="shared" si="158"/>
        <v>6.8181818181818175</v>
      </c>
      <c r="ET33" s="551">
        <f t="shared" si="182"/>
        <v>0</v>
      </c>
      <c r="EU33" s="560">
        <f t="shared" si="182"/>
        <v>0</v>
      </c>
      <c r="EV33" s="560">
        <f t="shared" si="182"/>
        <v>1</v>
      </c>
      <c r="EW33" s="560">
        <f t="shared" si="182"/>
        <v>5</v>
      </c>
      <c r="EX33" s="561">
        <f t="shared" si="182"/>
        <v>0</v>
      </c>
      <c r="EY33" s="551">
        <f t="shared" si="182"/>
        <v>1</v>
      </c>
      <c r="EZ33" s="560">
        <f t="shared" si="182"/>
        <v>0</v>
      </c>
      <c r="FA33" s="559">
        <f t="shared" si="182"/>
        <v>0</v>
      </c>
      <c r="FB33" s="554">
        <f t="shared" si="182"/>
        <v>0</v>
      </c>
      <c r="FC33" s="560">
        <f t="shared" si="182"/>
        <v>0</v>
      </c>
      <c r="FD33" s="561">
        <f t="shared" si="182"/>
        <v>0</v>
      </c>
      <c r="FE33" s="551">
        <f t="shared" si="182"/>
        <v>1</v>
      </c>
      <c r="FF33" s="560">
        <f t="shared" si="182"/>
        <v>0</v>
      </c>
      <c r="FG33" s="559">
        <f t="shared" si="182"/>
        <v>1</v>
      </c>
      <c r="FH33" s="554">
        <f t="shared" si="182"/>
        <v>0</v>
      </c>
      <c r="FI33" s="560">
        <f t="shared" si="182"/>
        <v>0</v>
      </c>
      <c r="FJ33" s="561">
        <f t="shared" si="182"/>
        <v>0</v>
      </c>
      <c r="FK33" s="551">
        <f t="shared" si="182"/>
        <v>6</v>
      </c>
      <c r="FL33" s="560">
        <f t="shared" si="182"/>
        <v>1</v>
      </c>
      <c r="FM33" s="559">
        <f t="shared" si="182"/>
        <v>1</v>
      </c>
      <c r="FN33" s="554">
        <f t="shared" si="182"/>
        <v>0</v>
      </c>
      <c r="FO33" s="560">
        <f t="shared" si="182"/>
        <v>0</v>
      </c>
      <c r="FP33" s="561">
        <f t="shared" si="182"/>
        <v>0</v>
      </c>
      <c r="FQ33" s="555">
        <f t="shared" si="182"/>
        <v>0</v>
      </c>
      <c r="FR33" s="65"/>
      <c r="FS33" s="556" t="s">
        <v>117</v>
      </c>
      <c r="FT33" s="566">
        <v>718</v>
      </c>
      <c r="FU33" s="567">
        <f t="shared" ref="FU33:FU39" si="183">IFERROR(SUM(FV33:GE33)/FT33,0)*100</f>
        <v>5.5710306406685239</v>
      </c>
      <c r="FV33" s="554">
        <f t="shared" ref="FV33:GQ33" si="184">SUM(FV34:FV38)</f>
        <v>2</v>
      </c>
      <c r="FW33" s="551">
        <f t="shared" si="184"/>
        <v>0</v>
      </c>
      <c r="FX33" s="551">
        <f t="shared" si="184"/>
        <v>2</v>
      </c>
      <c r="FY33" s="551">
        <f t="shared" si="184"/>
        <v>7</v>
      </c>
      <c r="FZ33" s="555">
        <f t="shared" si="184"/>
        <v>8</v>
      </c>
      <c r="GA33" s="551">
        <f t="shared" si="184"/>
        <v>9</v>
      </c>
      <c r="GB33" s="551">
        <f t="shared" si="184"/>
        <v>2</v>
      </c>
      <c r="GC33" s="551">
        <f t="shared" si="184"/>
        <v>2</v>
      </c>
      <c r="GD33" s="551">
        <f t="shared" si="184"/>
        <v>5</v>
      </c>
      <c r="GE33" s="555">
        <f t="shared" si="184"/>
        <v>3</v>
      </c>
      <c r="GF33" s="553">
        <f t="shared" si="184"/>
        <v>152</v>
      </c>
      <c r="GG33" s="563">
        <v>930</v>
      </c>
      <c r="GH33" s="568">
        <f t="shared" ref="GH33:GH39" si="185">IFERROR(GF33/GG33,0)</f>
        <v>0.16344086021505377</v>
      </c>
      <c r="GI33" s="551">
        <f t="shared" si="184"/>
        <v>5</v>
      </c>
      <c r="GJ33" s="551">
        <f t="shared" si="184"/>
        <v>0</v>
      </c>
      <c r="GK33" s="551">
        <f t="shared" si="184"/>
        <v>2</v>
      </c>
      <c r="GL33" s="551">
        <f t="shared" si="184"/>
        <v>0</v>
      </c>
      <c r="GM33" s="551">
        <f t="shared" si="184"/>
        <v>0</v>
      </c>
      <c r="GN33" s="551">
        <f t="shared" si="184"/>
        <v>0</v>
      </c>
      <c r="GO33" s="551">
        <f t="shared" si="184"/>
        <v>0</v>
      </c>
      <c r="GP33" s="551">
        <f t="shared" si="184"/>
        <v>0</v>
      </c>
      <c r="GQ33" s="555">
        <f t="shared" si="184"/>
        <v>0</v>
      </c>
      <c r="GR33" s="65"/>
      <c r="GS33" s="556" t="s">
        <v>117</v>
      </c>
      <c r="GT33" s="551">
        <f t="shared" ref="GT33:HP33" si="186">SUM(GT34:GT38)</f>
        <v>0</v>
      </c>
      <c r="GU33" s="551">
        <f t="shared" si="186"/>
        <v>0</v>
      </c>
      <c r="GV33" s="551">
        <f t="shared" si="186"/>
        <v>0</v>
      </c>
      <c r="GW33" s="551">
        <f t="shared" si="186"/>
        <v>0</v>
      </c>
      <c r="GX33" s="551">
        <f t="shared" si="186"/>
        <v>0</v>
      </c>
      <c r="GY33" s="551">
        <f t="shared" si="186"/>
        <v>0</v>
      </c>
      <c r="GZ33" s="551">
        <f t="shared" si="186"/>
        <v>0</v>
      </c>
      <c r="HA33" s="555">
        <f t="shared" si="186"/>
        <v>11</v>
      </c>
      <c r="HB33" s="554">
        <v>78</v>
      </c>
      <c r="HC33" s="558">
        <f t="shared" si="163"/>
        <v>0</v>
      </c>
      <c r="HD33" s="554">
        <f t="shared" si="186"/>
        <v>0</v>
      </c>
      <c r="HE33" s="551">
        <f t="shared" si="186"/>
        <v>0</v>
      </c>
      <c r="HF33" s="551">
        <f t="shared" si="186"/>
        <v>0</v>
      </c>
      <c r="HG33" s="551">
        <f t="shared" si="186"/>
        <v>0</v>
      </c>
      <c r="HH33" s="555">
        <f t="shared" si="186"/>
        <v>0</v>
      </c>
      <c r="HI33" s="551">
        <f t="shared" si="186"/>
        <v>0</v>
      </c>
      <c r="HJ33" s="551">
        <f t="shared" si="186"/>
        <v>0</v>
      </c>
      <c r="HK33" s="551">
        <f t="shared" si="186"/>
        <v>0</v>
      </c>
      <c r="HL33" s="551">
        <f t="shared" si="186"/>
        <v>0</v>
      </c>
      <c r="HM33" s="551">
        <f t="shared" si="186"/>
        <v>0</v>
      </c>
      <c r="HN33" s="551">
        <f t="shared" si="186"/>
        <v>0</v>
      </c>
      <c r="HO33" s="551">
        <f t="shared" si="186"/>
        <v>0</v>
      </c>
      <c r="HP33" s="555">
        <f t="shared" si="186"/>
        <v>0</v>
      </c>
      <c r="HQ33" s="65"/>
      <c r="HR33" s="556" t="s">
        <v>117</v>
      </c>
      <c r="HS33" s="554">
        <f t="shared" ref="HS33:IU33" si="187">SUM(HS34:HS38)</f>
        <v>0</v>
      </c>
      <c r="HT33" s="551">
        <f t="shared" si="187"/>
        <v>0</v>
      </c>
      <c r="HU33" s="551">
        <f t="shared" si="187"/>
        <v>0</v>
      </c>
      <c r="HV33" s="551">
        <f t="shared" si="187"/>
        <v>0</v>
      </c>
      <c r="HW33" s="551">
        <f t="shared" si="187"/>
        <v>0</v>
      </c>
      <c r="HX33" s="551">
        <f t="shared" si="187"/>
        <v>0</v>
      </c>
      <c r="HY33" s="551">
        <f t="shared" si="187"/>
        <v>0</v>
      </c>
      <c r="HZ33" s="551">
        <f t="shared" si="187"/>
        <v>0</v>
      </c>
      <c r="IA33" s="551">
        <f t="shared" si="187"/>
        <v>0</v>
      </c>
      <c r="IB33" s="551">
        <f t="shared" si="187"/>
        <v>0</v>
      </c>
      <c r="IC33" s="551">
        <f t="shared" si="187"/>
        <v>0</v>
      </c>
      <c r="ID33" s="551">
        <f t="shared" si="187"/>
        <v>0</v>
      </c>
      <c r="IE33" s="551">
        <f t="shared" si="187"/>
        <v>0</v>
      </c>
      <c r="IF33" s="551">
        <f t="shared" si="187"/>
        <v>0</v>
      </c>
      <c r="IG33" s="555">
        <f t="shared" si="187"/>
        <v>0</v>
      </c>
      <c r="IH33" s="554">
        <f t="shared" si="187"/>
        <v>0</v>
      </c>
      <c r="II33" s="551">
        <f t="shared" si="187"/>
        <v>0</v>
      </c>
      <c r="IJ33" s="553">
        <f t="shared" si="187"/>
        <v>0</v>
      </c>
      <c r="IK33" s="554">
        <f t="shared" si="187"/>
        <v>0</v>
      </c>
      <c r="IL33" s="551">
        <f t="shared" si="187"/>
        <v>0</v>
      </c>
      <c r="IM33" s="555">
        <f t="shared" si="187"/>
        <v>0</v>
      </c>
      <c r="IN33" s="551">
        <f t="shared" si="187"/>
        <v>0</v>
      </c>
      <c r="IO33" s="551">
        <f t="shared" si="187"/>
        <v>0</v>
      </c>
      <c r="IP33" s="555">
        <f t="shared" si="187"/>
        <v>0</v>
      </c>
      <c r="IQ33" s="551">
        <f t="shared" si="187"/>
        <v>2</v>
      </c>
      <c r="IR33" s="551">
        <f t="shared" si="187"/>
        <v>0</v>
      </c>
      <c r="IS33" s="551">
        <f t="shared" si="187"/>
        <v>0</v>
      </c>
      <c r="IT33" s="551">
        <f t="shared" si="187"/>
        <v>0</v>
      </c>
      <c r="IU33" s="555">
        <f t="shared" si="187"/>
        <v>0</v>
      </c>
      <c r="IV33" s="65"/>
      <c r="IW33" s="556" t="s">
        <v>117</v>
      </c>
      <c r="IX33" s="554">
        <f t="shared" ref="IX33:KN33" si="188">SUM(IX34:IX38)</f>
        <v>0</v>
      </c>
      <c r="IY33" s="551">
        <f t="shared" si="188"/>
        <v>0</v>
      </c>
      <c r="IZ33" s="551">
        <f t="shared" si="188"/>
        <v>0</v>
      </c>
      <c r="JA33" s="551">
        <f t="shared" si="188"/>
        <v>0</v>
      </c>
      <c r="JB33" s="555">
        <f t="shared" si="188"/>
        <v>0</v>
      </c>
      <c r="JC33" s="551">
        <f t="shared" si="188"/>
        <v>0</v>
      </c>
      <c r="JD33" s="551">
        <f t="shared" si="188"/>
        <v>0</v>
      </c>
      <c r="JE33" s="551">
        <f t="shared" si="188"/>
        <v>0</v>
      </c>
      <c r="JF33" s="551">
        <f t="shared" si="188"/>
        <v>0</v>
      </c>
      <c r="JG33" s="553">
        <f t="shared" si="188"/>
        <v>2</v>
      </c>
      <c r="JH33" s="554">
        <f t="shared" si="188"/>
        <v>0</v>
      </c>
      <c r="JI33" s="551">
        <f t="shared" si="188"/>
        <v>0</v>
      </c>
      <c r="JJ33" s="551">
        <f t="shared" si="188"/>
        <v>0</v>
      </c>
      <c r="JK33" s="551">
        <f t="shared" si="188"/>
        <v>0</v>
      </c>
      <c r="JL33" s="555">
        <f t="shared" si="188"/>
        <v>2</v>
      </c>
      <c r="JM33" s="554">
        <f t="shared" si="188"/>
        <v>30</v>
      </c>
      <c r="JN33" s="569">
        <v>465</v>
      </c>
      <c r="JO33" s="570">
        <f t="shared" si="167"/>
        <v>6.4516129032258061</v>
      </c>
      <c r="JP33" s="551">
        <f t="shared" si="188"/>
        <v>0</v>
      </c>
      <c r="JQ33" s="551">
        <f t="shared" si="188"/>
        <v>0</v>
      </c>
      <c r="JR33" s="553">
        <f t="shared" si="188"/>
        <v>0</v>
      </c>
      <c r="JS33" s="563">
        <f t="shared" si="188"/>
        <v>110</v>
      </c>
      <c r="JT33" s="551">
        <f t="shared" si="188"/>
        <v>0</v>
      </c>
      <c r="JU33" s="551">
        <f t="shared" si="188"/>
        <v>0</v>
      </c>
      <c r="JV33" s="709">
        <f t="shared" si="171"/>
        <v>0</v>
      </c>
      <c r="JW33" s="563">
        <f t="shared" si="188"/>
        <v>7</v>
      </c>
      <c r="JX33" s="551">
        <f t="shared" si="188"/>
        <v>2</v>
      </c>
      <c r="JY33" s="551">
        <f t="shared" si="188"/>
        <v>0</v>
      </c>
      <c r="JZ33" s="709">
        <f t="shared" si="172"/>
        <v>28.571428571428569</v>
      </c>
      <c r="KA33" s="563">
        <f t="shared" si="188"/>
        <v>10</v>
      </c>
      <c r="KB33" s="551">
        <f t="shared" si="188"/>
        <v>0</v>
      </c>
      <c r="KC33" s="551">
        <f t="shared" si="188"/>
        <v>2</v>
      </c>
      <c r="KD33" s="710">
        <f t="shared" si="173"/>
        <v>20</v>
      </c>
      <c r="KE33" s="554">
        <f t="shared" si="188"/>
        <v>0</v>
      </c>
      <c r="KF33" s="551">
        <f t="shared" si="188"/>
        <v>0</v>
      </c>
      <c r="KG33" s="551">
        <f t="shared" si="188"/>
        <v>0</v>
      </c>
      <c r="KH33" s="551">
        <f t="shared" si="188"/>
        <v>0</v>
      </c>
      <c r="KI33" s="553">
        <f t="shared" si="188"/>
        <v>0</v>
      </c>
      <c r="KJ33" s="772">
        <f t="shared" si="188"/>
        <v>4</v>
      </c>
      <c r="KK33" s="773">
        <f t="shared" si="188"/>
        <v>0</v>
      </c>
      <c r="KL33" s="773">
        <f t="shared" si="188"/>
        <v>0</v>
      </c>
      <c r="KM33" s="773">
        <f t="shared" si="188"/>
        <v>0</v>
      </c>
      <c r="KN33" s="774">
        <f t="shared" si="188"/>
        <v>0</v>
      </c>
    </row>
    <row r="34" spans="1:300" s="97" customFormat="1" ht="27" customHeight="1" x14ac:dyDescent="0.3">
      <c r="A34" s="291">
        <v>1445</v>
      </c>
      <c r="B34" s="292" t="s">
        <v>123</v>
      </c>
      <c r="C34" s="127">
        <v>65</v>
      </c>
      <c r="D34" s="540">
        <v>1</v>
      </c>
      <c r="E34" s="540">
        <v>0</v>
      </c>
      <c r="F34" s="540">
        <v>0</v>
      </c>
      <c r="G34" s="142">
        <v>1.5384615384615385</v>
      </c>
      <c r="H34" s="540">
        <v>1</v>
      </c>
      <c r="I34" s="541">
        <v>0</v>
      </c>
      <c r="J34" s="542">
        <v>5</v>
      </c>
      <c r="K34" s="540">
        <v>7</v>
      </c>
      <c r="L34" s="543">
        <v>2</v>
      </c>
      <c r="M34" s="347">
        <v>3.0769230769230771</v>
      </c>
      <c r="N34" s="540">
        <v>5</v>
      </c>
      <c r="O34" s="540">
        <v>7</v>
      </c>
      <c r="P34" s="540">
        <v>2</v>
      </c>
      <c r="Q34" s="145">
        <v>3.0769230769230771</v>
      </c>
      <c r="R34" s="540">
        <v>5</v>
      </c>
      <c r="S34" s="541">
        <v>7</v>
      </c>
      <c r="T34" s="542">
        <v>5</v>
      </c>
      <c r="U34" s="543">
        <v>7</v>
      </c>
      <c r="V34" s="540">
        <v>7</v>
      </c>
      <c r="W34" s="541">
        <v>10</v>
      </c>
      <c r="X34" s="542">
        <v>0</v>
      </c>
      <c r="Y34" s="540">
        <v>0</v>
      </c>
      <c r="Z34" s="543">
        <v>0</v>
      </c>
      <c r="AA34" s="459">
        <v>0</v>
      </c>
      <c r="AB34" s="296" t="s">
        <v>123</v>
      </c>
      <c r="AC34" s="127">
        <v>59</v>
      </c>
      <c r="AD34" s="448">
        <v>5</v>
      </c>
      <c r="AE34" s="340">
        <v>8.4745762711864394</v>
      </c>
      <c r="AF34" s="449">
        <v>5</v>
      </c>
      <c r="AG34" s="464">
        <v>5</v>
      </c>
      <c r="AH34" s="448">
        <v>0</v>
      </c>
      <c r="AI34" s="463">
        <v>0</v>
      </c>
      <c r="AJ34" s="465">
        <v>2</v>
      </c>
      <c r="AK34" s="449">
        <v>0</v>
      </c>
      <c r="AL34" s="449">
        <v>0</v>
      </c>
      <c r="AM34" s="139">
        <v>5</v>
      </c>
      <c r="AN34" s="459">
        <v>8</v>
      </c>
      <c r="AO34" s="145">
        <v>13.559322033898304</v>
      </c>
      <c r="AP34" s="449">
        <v>0</v>
      </c>
      <c r="AQ34" s="139">
        <v>8</v>
      </c>
      <c r="AR34" s="449">
        <v>0</v>
      </c>
      <c r="AS34" s="449">
        <v>0</v>
      </c>
      <c r="AT34" s="449">
        <v>0</v>
      </c>
      <c r="AU34" s="450">
        <v>0</v>
      </c>
      <c r="AV34" s="145">
        <v>0</v>
      </c>
      <c r="AW34" s="449">
        <v>0</v>
      </c>
      <c r="AX34" s="449">
        <v>0</v>
      </c>
      <c r="AY34" s="450">
        <v>0</v>
      </c>
      <c r="AZ34" s="145">
        <v>0</v>
      </c>
      <c r="BA34" s="449">
        <v>0</v>
      </c>
      <c r="BB34" s="450">
        <v>0</v>
      </c>
      <c r="BC34" s="127">
        <v>5</v>
      </c>
      <c r="BD34" s="127">
        <v>8</v>
      </c>
      <c r="BE34" s="691" t="s">
        <v>123</v>
      </c>
      <c r="BF34" s="127">
        <v>77</v>
      </c>
      <c r="BG34" s="449">
        <v>0</v>
      </c>
      <c r="BH34" s="449">
        <v>21</v>
      </c>
      <c r="BI34" s="463">
        <v>0</v>
      </c>
      <c r="BJ34" s="463">
        <v>0</v>
      </c>
      <c r="BK34" s="464">
        <v>0</v>
      </c>
      <c r="BL34" s="448">
        <v>0</v>
      </c>
      <c r="BM34" s="463">
        <v>0</v>
      </c>
      <c r="BN34" s="463">
        <v>0</v>
      </c>
      <c r="BO34" s="464">
        <v>0</v>
      </c>
      <c r="BP34" s="145">
        <v>0</v>
      </c>
      <c r="BQ34" s="449">
        <v>0</v>
      </c>
      <c r="BR34" s="463">
        <v>0</v>
      </c>
      <c r="BS34" s="463">
        <v>0</v>
      </c>
      <c r="BT34" s="130">
        <v>0</v>
      </c>
      <c r="BU34" s="463">
        <v>0</v>
      </c>
      <c r="BV34" s="463">
        <v>0</v>
      </c>
      <c r="BW34" s="463">
        <v>0</v>
      </c>
      <c r="BX34" s="465">
        <v>0</v>
      </c>
      <c r="BY34" s="449">
        <v>0</v>
      </c>
      <c r="BZ34" s="464">
        <v>0</v>
      </c>
      <c r="CA34" s="145">
        <v>0</v>
      </c>
      <c r="CB34" s="448">
        <v>0</v>
      </c>
      <c r="CC34" s="465">
        <v>0</v>
      </c>
      <c r="CD34" s="139">
        <v>0</v>
      </c>
      <c r="CE34" s="65"/>
      <c r="CF34" s="296" t="s">
        <v>123</v>
      </c>
      <c r="CG34" s="127">
        <v>71</v>
      </c>
      <c r="CH34" s="449">
        <v>0</v>
      </c>
      <c r="CI34" s="449">
        <v>3</v>
      </c>
      <c r="CJ34" s="449">
        <v>0</v>
      </c>
      <c r="CK34" s="449">
        <v>0</v>
      </c>
      <c r="CL34" s="450">
        <v>0</v>
      </c>
      <c r="CM34" s="448">
        <v>0</v>
      </c>
      <c r="CN34" s="449">
        <v>0</v>
      </c>
      <c r="CO34" s="449">
        <v>0</v>
      </c>
      <c r="CP34" s="449">
        <v>0</v>
      </c>
      <c r="CQ34" s="449">
        <v>0</v>
      </c>
      <c r="CR34" s="449">
        <v>0</v>
      </c>
      <c r="CS34" s="449">
        <v>0</v>
      </c>
      <c r="CT34" s="449">
        <v>0</v>
      </c>
      <c r="CU34" s="139">
        <v>0</v>
      </c>
      <c r="CV34" s="449">
        <v>0</v>
      </c>
      <c r="CW34" s="449">
        <v>0</v>
      </c>
      <c r="CX34" s="127">
        <v>1</v>
      </c>
      <c r="CY34" s="65"/>
      <c r="CZ34" s="296" t="s">
        <v>123</v>
      </c>
      <c r="DA34" s="127">
        <v>71</v>
      </c>
      <c r="DB34" s="449">
        <v>0</v>
      </c>
      <c r="DC34" s="463">
        <v>3</v>
      </c>
      <c r="DD34" s="463">
        <v>0</v>
      </c>
      <c r="DE34" s="464">
        <v>1</v>
      </c>
      <c r="DF34" s="448">
        <v>0</v>
      </c>
      <c r="DG34" s="463">
        <v>0</v>
      </c>
      <c r="DH34" s="464">
        <v>1</v>
      </c>
      <c r="DI34" s="145">
        <v>1.4084507042253522</v>
      </c>
      <c r="DJ34" s="449">
        <v>0</v>
      </c>
      <c r="DK34" s="463">
        <v>0</v>
      </c>
      <c r="DL34" s="464">
        <v>0</v>
      </c>
      <c r="DM34" s="145">
        <v>0</v>
      </c>
      <c r="DN34" s="449">
        <v>0</v>
      </c>
      <c r="DO34" s="465">
        <v>0</v>
      </c>
      <c r="DP34" s="449">
        <v>1</v>
      </c>
      <c r="DQ34" s="464">
        <v>1</v>
      </c>
      <c r="DR34" s="145">
        <v>1.4084507042253522</v>
      </c>
      <c r="DS34" s="450">
        <v>8</v>
      </c>
      <c r="DT34" s="145">
        <v>11.267605633802818</v>
      </c>
      <c r="DU34" s="450">
        <v>8</v>
      </c>
      <c r="DV34" s="145">
        <v>11.267605633802818</v>
      </c>
      <c r="DW34" s="139">
        <v>2</v>
      </c>
      <c r="DX34" s="65"/>
      <c r="DY34" s="296" t="s">
        <v>123</v>
      </c>
      <c r="DZ34" s="449">
        <v>0</v>
      </c>
      <c r="EA34" s="463">
        <v>0</v>
      </c>
      <c r="EB34" s="464">
        <v>0</v>
      </c>
      <c r="EC34" s="448">
        <v>1</v>
      </c>
      <c r="ED34" s="463">
        <v>0</v>
      </c>
      <c r="EE34" s="465">
        <v>0</v>
      </c>
      <c r="EF34" s="449">
        <v>0</v>
      </c>
      <c r="EG34" s="463">
        <v>0</v>
      </c>
      <c r="EH34" s="464">
        <v>0</v>
      </c>
      <c r="EI34" s="448">
        <v>3</v>
      </c>
      <c r="EJ34" s="463">
        <v>0</v>
      </c>
      <c r="EK34" s="465">
        <v>1</v>
      </c>
      <c r="EL34" s="449">
        <v>0</v>
      </c>
      <c r="EM34" s="463">
        <v>0</v>
      </c>
      <c r="EN34" s="464">
        <v>0</v>
      </c>
      <c r="EO34" s="448">
        <v>0</v>
      </c>
      <c r="EP34" s="463">
        <v>0</v>
      </c>
      <c r="EQ34" s="465">
        <v>0</v>
      </c>
      <c r="ER34" s="459">
        <v>76</v>
      </c>
      <c r="ES34" s="544">
        <v>5.2631578947368416</v>
      </c>
      <c r="ET34" s="449">
        <v>0</v>
      </c>
      <c r="EU34" s="463">
        <v>0</v>
      </c>
      <c r="EV34" s="463">
        <v>1</v>
      </c>
      <c r="EW34" s="463">
        <v>3</v>
      </c>
      <c r="EX34" s="465">
        <v>0</v>
      </c>
      <c r="EY34" s="449">
        <v>1</v>
      </c>
      <c r="EZ34" s="463">
        <v>0</v>
      </c>
      <c r="FA34" s="464">
        <v>0</v>
      </c>
      <c r="FB34" s="448">
        <v>0</v>
      </c>
      <c r="FC34" s="463">
        <v>0</v>
      </c>
      <c r="FD34" s="465">
        <v>0</v>
      </c>
      <c r="FE34" s="449">
        <v>1</v>
      </c>
      <c r="FF34" s="463">
        <v>0</v>
      </c>
      <c r="FG34" s="464">
        <v>0</v>
      </c>
      <c r="FH34" s="448">
        <v>0</v>
      </c>
      <c r="FI34" s="463">
        <v>0</v>
      </c>
      <c r="FJ34" s="465">
        <v>0</v>
      </c>
      <c r="FK34" s="449">
        <v>6</v>
      </c>
      <c r="FL34" s="463">
        <v>1</v>
      </c>
      <c r="FM34" s="464">
        <v>1</v>
      </c>
      <c r="FN34" s="448">
        <v>0</v>
      </c>
      <c r="FO34" s="463">
        <v>0</v>
      </c>
      <c r="FP34" s="465">
        <v>0</v>
      </c>
      <c r="FQ34" s="139">
        <v>0</v>
      </c>
      <c r="FR34" s="65"/>
      <c r="FS34" s="296" t="s">
        <v>123</v>
      </c>
      <c r="FT34" s="506">
        <v>619</v>
      </c>
      <c r="FU34" s="545">
        <v>6.30048465266559</v>
      </c>
      <c r="FV34" s="448">
        <v>2</v>
      </c>
      <c r="FW34" s="449">
        <v>0</v>
      </c>
      <c r="FX34" s="449">
        <v>2</v>
      </c>
      <c r="FY34" s="449">
        <v>7</v>
      </c>
      <c r="FZ34" s="139">
        <v>7</v>
      </c>
      <c r="GA34" s="449">
        <v>9</v>
      </c>
      <c r="GB34" s="449">
        <v>2</v>
      </c>
      <c r="GC34" s="449">
        <v>2</v>
      </c>
      <c r="GD34" s="449">
        <v>5</v>
      </c>
      <c r="GE34" s="139">
        <v>3</v>
      </c>
      <c r="GF34" s="450">
        <v>129</v>
      </c>
      <c r="GG34" s="127">
        <v>800</v>
      </c>
      <c r="GH34" s="339">
        <v>0.16125</v>
      </c>
      <c r="GI34" s="449">
        <v>4</v>
      </c>
      <c r="GJ34" s="449">
        <v>0</v>
      </c>
      <c r="GK34" s="449">
        <v>2</v>
      </c>
      <c r="GL34" s="449">
        <v>0</v>
      </c>
      <c r="GM34" s="449">
        <v>0</v>
      </c>
      <c r="GN34" s="449">
        <v>0</v>
      </c>
      <c r="GO34" s="449">
        <v>0</v>
      </c>
      <c r="GP34" s="449">
        <v>0</v>
      </c>
      <c r="GQ34" s="139">
        <v>0</v>
      </c>
      <c r="GR34" s="65"/>
      <c r="GS34" s="296" t="s">
        <v>123</v>
      </c>
      <c r="GT34" s="449">
        <v>0</v>
      </c>
      <c r="GU34" s="449">
        <v>0</v>
      </c>
      <c r="GV34" s="449">
        <v>0</v>
      </c>
      <c r="GW34" s="449">
        <v>0</v>
      </c>
      <c r="GX34" s="449">
        <v>0</v>
      </c>
      <c r="GY34" s="449">
        <v>0</v>
      </c>
      <c r="GZ34" s="449">
        <v>0</v>
      </c>
      <c r="HA34" s="139">
        <v>11</v>
      </c>
      <c r="HB34" s="448">
        <v>67</v>
      </c>
      <c r="HC34" s="340">
        <v>0</v>
      </c>
      <c r="HD34" s="448">
        <v>0</v>
      </c>
      <c r="HE34" s="449">
        <v>0</v>
      </c>
      <c r="HF34" s="449">
        <v>0</v>
      </c>
      <c r="HG34" s="449">
        <v>0</v>
      </c>
      <c r="HH34" s="139">
        <v>0</v>
      </c>
      <c r="HI34" s="449">
        <v>0</v>
      </c>
      <c r="HJ34" s="449">
        <v>0</v>
      </c>
      <c r="HK34" s="449">
        <v>0</v>
      </c>
      <c r="HL34" s="449">
        <v>0</v>
      </c>
      <c r="HM34" s="449">
        <v>0</v>
      </c>
      <c r="HN34" s="449">
        <v>0</v>
      </c>
      <c r="HO34" s="449">
        <v>0</v>
      </c>
      <c r="HP34" s="139">
        <v>0</v>
      </c>
      <c r="HQ34" s="65"/>
      <c r="HR34" s="296" t="s">
        <v>123</v>
      </c>
      <c r="HS34" s="448">
        <v>0</v>
      </c>
      <c r="HT34" s="449">
        <v>0</v>
      </c>
      <c r="HU34" s="449">
        <v>0</v>
      </c>
      <c r="HV34" s="449">
        <v>0</v>
      </c>
      <c r="HW34" s="449">
        <v>0</v>
      </c>
      <c r="HX34" s="449">
        <v>0</v>
      </c>
      <c r="HY34" s="449">
        <v>0</v>
      </c>
      <c r="HZ34" s="449">
        <v>0</v>
      </c>
      <c r="IA34" s="449">
        <v>0</v>
      </c>
      <c r="IB34" s="449">
        <v>0</v>
      </c>
      <c r="IC34" s="449">
        <v>0</v>
      </c>
      <c r="ID34" s="449">
        <v>0</v>
      </c>
      <c r="IE34" s="449">
        <v>0</v>
      </c>
      <c r="IF34" s="449">
        <v>0</v>
      </c>
      <c r="IG34" s="139">
        <v>0</v>
      </c>
      <c r="IH34" s="448">
        <v>0</v>
      </c>
      <c r="II34" s="449">
        <v>0</v>
      </c>
      <c r="IJ34" s="450">
        <v>0</v>
      </c>
      <c r="IK34" s="448">
        <v>0</v>
      </c>
      <c r="IL34" s="449">
        <v>0</v>
      </c>
      <c r="IM34" s="139">
        <v>0</v>
      </c>
      <c r="IN34" s="449">
        <v>0</v>
      </c>
      <c r="IO34" s="449">
        <v>0</v>
      </c>
      <c r="IP34" s="139">
        <v>0</v>
      </c>
      <c r="IQ34" s="449">
        <v>2</v>
      </c>
      <c r="IR34" s="449">
        <v>0</v>
      </c>
      <c r="IS34" s="449">
        <v>0</v>
      </c>
      <c r="IT34" s="449">
        <v>0</v>
      </c>
      <c r="IU34" s="139">
        <v>0</v>
      </c>
      <c r="IV34" s="65"/>
      <c r="IW34" s="296" t="s">
        <v>123</v>
      </c>
      <c r="IX34" s="448">
        <v>0</v>
      </c>
      <c r="IY34" s="449">
        <v>0</v>
      </c>
      <c r="IZ34" s="449">
        <v>0</v>
      </c>
      <c r="JA34" s="449">
        <v>0</v>
      </c>
      <c r="JB34" s="139">
        <v>0</v>
      </c>
      <c r="JC34" s="449">
        <v>0</v>
      </c>
      <c r="JD34" s="449">
        <v>0</v>
      </c>
      <c r="JE34" s="449">
        <v>0</v>
      </c>
      <c r="JF34" s="449">
        <v>0</v>
      </c>
      <c r="JG34" s="450">
        <v>2</v>
      </c>
      <c r="JH34" s="448">
        <v>0</v>
      </c>
      <c r="JI34" s="449">
        <v>0</v>
      </c>
      <c r="JJ34" s="449">
        <v>0</v>
      </c>
      <c r="JK34" s="449">
        <v>0</v>
      </c>
      <c r="JL34" s="139">
        <v>2</v>
      </c>
      <c r="JM34" s="448">
        <v>30</v>
      </c>
      <c r="JN34" s="343">
        <v>400</v>
      </c>
      <c r="JO34" s="546">
        <f t="shared" si="167"/>
        <v>7.5</v>
      </c>
      <c r="JP34" s="449">
        <v>0</v>
      </c>
      <c r="JQ34" s="449">
        <v>0</v>
      </c>
      <c r="JR34" s="450">
        <v>0</v>
      </c>
      <c r="JS34" s="127">
        <v>95</v>
      </c>
      <c r="JT34" s="449">
        <v>0</v>
      </c>
      <c r="JU34" s="449">
        <v>0</v>
      </c>
      <c r="JV34" s="707">
        <f t="shared" si="171"/>
        <v>0</v>
      </c>
      <c r="JW34" s="127">
        <v>0</v>
      </c>
      <c r="JX34" s="449">
        <v>2</v>
      </c>
      <c r="JY34" s="449">
        <v>0</v>
      </c>
      <c r="JZ34" s="707">
        <f t="shared" si="172"/>
        <v>0</v>
      </c>
      <c r="KA34" s="127">
        <v>0</v>
      </c>
      <c r="KB34" s="449">
        <v>0</v>
      </c>
      <c r="KC34" s="449">
        <v>1</v>
      </c>
      <c r="KD34" s="708">
        <f t="shared" si="173"/>
        <v>0</v>
      </c>
      <c r="KE34" s="448">
        <v>0</v>
      </c>
      <c r="KF34" s="449">
        <v>0</v>
      </c>
      <c r="KG34" s="449">
        <v>0</v>
      </c>
      <c r="KH34" s="449">
        <v>0</v>
      </c>
      <c r="KI34" s="450">
        <v>0</v>
      </c>
      <c r="KJ34" s="766">
        <v>4</v>
      </c>
      <c r="KK34" s="767">
        <v>0</v>
      </c>
      <c r="KL34" s="767">
        <v>0</v>
      </c>
      <c r="KM34" s="767">
        <v>0</v>
      </c>
      <c r="KN34" s="768">
        <v>0</v>
      </c>
    </row>
    <row r="35" spans="1:300" s="97" customFormat="1" ht="27" customHeight="1" x14ac:dyDescent="0.3">
      <c r="A35" s="293" t="s">
        <v>115</v>
      </c>
      <c r="B35" s="292" t="s">
        <v>132</v>
      </c>
      <c r="C35" s="127"/>
      <c r="D35" s="540">
        <v>0</v>
      </c>
      <c r="E35" s="540">
        <v>0</v>
      </c>
      <c r="F35" s="540">
        <v>0</v>
      </c>
      <c r="G35" s="142" t="e">
        <v>#DIV/0!</v>
      </c>
      <c r="H35" s="540">
        <v>0</v>
      </c>
      <c r="I35" s="541">
        <v>0</v>
      </c>
      <c r="J35" s="542"/>
      <c r="K35" s="540">
        <v>1</v>
      </c>
      <c r="L35" s="543"/>
      <c r="M35" s="143" t="e">
        <v>#DIV/0!</v>
      </c>
      <c r="N35" s="540"/>
      <c r="O35" s="540">
        <v>1</v>
      </c>
      <c r="P35" s="540"/>
      <c r="Q35" s="145" t="e">
        <v>#DIV/0!</v>
      </c>
      <c r="R35" s="540"/>
      <c r="S35" s="541">
        <v>1</v>
      </c>
      <c r="T35" s="542"/>
      <c r="U35" s="543">
        <v>1</v>
      </c>
      <c r="V35" s="407">
        <v>2</v>
      </c>
      <c r="W35" s="408">
        <v>3</v>
      </c>
      <c r="X35" s="409"/>
      <c r="Y35" s="407"/>
      <c r="Z35" s="410"/>
      <c r="AA35" s="127">
        <v>3</v>
      </c>
      <c r="AB35" s="296" t="s">
        <v>132</v>
      </c>
      <c r="AC35" s="139"/>
      <c r="AD35" s="131"/>
      <c r="AE35" s="340">
        <v>0</v>
      </c>
      <c r="AF35" s="449"/>
      <c r="AG35" s="464"/>
      <c r="AH35" s="448"/>
      <c r="AI35" s="463"/>
      <c r="AJ35" s="465"/>
      <c r="AK35" s="449"/>
      <c r="AL35" s="449"/>
      <c r="AM35" s="139"/>
      <c r="AN35" s="459"/>
      <c r="AO35" s="145">
        <v>0</v>
      </c>
      <c r="AP35" s="449"/>
      <c r="AQ35" s="139"/>
      <c r="AR35" s="449"/>
      <c r="AS35" s="449"/>
      <c r="AT35" s="449"/>
      <c r="AU35" s="450"/>
      <c r="AV35" s="145">
        <v>0</v>
      </c>
      <c r="AW35" s="449"/>
      <c r="AX35" s="449"/>
      <c r="AY35" s="450"/>
      <c r="AZ35" s="145">
        <v>0</v>
      </c>
      <c r="BA35" s="449"/>
      <c r="BB35" s="450"/>
      <c r="BC35" s="127"/>
      <c r="BD35" s="127"/>
      <c r="BE35" s="691" t="s">
        <v>132</v>
      </c>
      <c r="BF35" s="127"/>
      <c r="BG35" s="128"/>
      <c r="BH35" s="128"/>
      <c r="BI35" s="126"/>
      <c r="BJ35" s="126"/>
      <c r="BK35" s="141"/>
      <c r="BL35" s="131"/>
      <c r="BM35" s="126"/>
      <c r="BN35" s="126"/>
      <c r="BO35" s="141"/>
      <c r="BP35" s="145">
        <v>0</v>
      </c>
      <c r="BQ35" s="128"/>
      <c r="BR35" s="126"/>
      <c r="BS35" s="126"/>
      <c r="BT35" s="130">
        <v>0</v>
      </c>
      <c r="BU35" s="126"/>
      <c r="BV35" s="126"/>
      <c r="BW35" s="126"/>
      <c r="BX35" s="132"/>
      <c r="BY35" s="128"/>
      <c r="BZ35" s="141"/>
      <c r="CA35" s="145">
        <v>0</v>
      </c>
      <c r="CB35" s="131"/>
      <c r="CC35" s="132"/>
      <c r="CD35" s="129"/>
      <c r="CE35" s="65"/>
      <c r="CF35" s="296" t="s">
        <v>132</v>
      </c>
      <c r="CG35" s="127"/>
      <c r="CH35" s="128"/>
      <c r="CI35" s="128"/>
      <c r="CJ35" s="128"/>
      <c r="CK35" s="128"/>
      <c r="CL35" s="133"/>
      <c r="CM35" s="131"/>
      <c r="CN35" s="128"/>
      <c r="CO35" s="128"/>
      <c r="CP35" s="128"/>
      <c r="CQ35" s="128"/>
      <c r="CR35" s="128"/>
      <c r="CS35" s="128"/>
      <c r="CT35" s="128"/>
      <c r="CU35" s="129"/>
      <c r="CV35" s="128"/>
      <c r="CW35" s="128"/>
      <c r="CX35" s="159"/>
      <c r="CY35" s="65"/>
      <c r="CZ35" s="296" t="s">
        <v>132</v>
      </c>
      <c r="DA35" s="127"/>
      <c r="DB35" s="128"/>
      <c r="DC35" s="126"/>
      <c r="DD35" s="126"/>
      <c r="DE35" s="141"/>
      <c r="DF35" s="131"/>
      <c r="DG35" s="126"/>
      <c r="DH35" s="141"/>
      <c r="DI35" s="145">
        <v>0</v>
      </c>
      <c r="DJ35" s="128"/>
      <c r="DK35" s="126"/>
      <c r="DL35" s="141"/>
      <c r="DM35" s="145">
        <v>0</v>
      </c>
      <c r="DN35" s="128"/>
      <c r="DO35" s="132"/>
      <c r="DP35" s="128"/>
      <c r="DQ35" s="141"/>
      <c r="DR35" s="145">
        <v>0</v>
      </c>
      <c r="DS35" s="450"/>
      <c r="DT35" s="145">
        <v>0</v>
      </c>
      <c r="DU35" s="450"/>
      <c r="DV35" s="145">
        <v>0</v>
      </c>
      <c r="DW35" s="129"/>
      <c r="DX35" s="65"/>
      <c r="DY35" s="296" t="s">
        <v>132</v>
      </c>
      <c r="DZ35" s="128"/>
      <c r="EA35" s="126"/>
      <c r="EB35" s="141"/>
      <c r="EC35" s="131"/>
      <c r="ED35" s="126"/>
      <c r="EE35" s="132"/>
      <c r="EF35" s="128"/>
      <c r="EG35" s="126"/>
      <c r="EH35" s="141"/>
      <c r="EI35" s="131"/>
      <c r="EJ35" s="126"/>
      <c r="EK35" s="132"/>
      <c r="EL35" s="128"/>
      <c r="EM35" s="126"/>
      <c r="EN35" s="141"/>
      <c r="EO35" s="131"/>
      <c r="EP35" s="126"/>
      <c r="EQ35" s="132"/>
      <c r="ER35" s="183"/>
      <c r="ES35" s="189">
        <v>0</v>
      </c>
      <c r="ET35" s="128"/>
      <c r="EU35" s="126"/>
      <c r="EV35" s="126"/>
      <c r="EW35" s="126">
        <v>2</v>
      </c>
      <c r="EX35" s="132"/>
      <c r="EY35" s="128"/>
      <c r="EZ35" s="126"/>
      <c r="FA35" s="126"/>
      <c r="FB35" s="128"/>
      <c r="FC35" s="126"/>
      <c r="FD35" s="126"/>
      <c r="FE35" s="126"/>
      <c r="FF35" s="126"/>
      <c r="FG35" s="126"/>
      <c r="FH35" s="126"/>
      <c r="FI35" s="126"/>
      <c r="FJ35" s="126"/>
      <c r="FK35" s="126"/>
      <c r="FL35" s="126"/>
      <c r="FM35" s="126"/>
      <c r="FN35" s="126"/>
      <c r="FO35" s="126"/>
      <c r="FP35" s="126"/>
      <c r="FQ35" s="132"/>
      <c r="FR35" s="65"/>
      <c r="FS35" s="296" t="s">
        <v>132</v>
      </c>
      <c r="FT35" s="207"/>
      <c r="FU35" s="208">
        <v>0</v>
      </c>
      <c r="FV35" s="128"/>
      <c r="FW35" s="128"/>
      <c r="FX35" s="128"/>
      <c r="FY35" s="128"/>
      <c r="FZ35" s="133"/>
      <c r="GA35" s="131"/>
      <c r="GB35" s="128"/>
      <c r="GC35" s="128"/>
      <c r="GD35" s="128"/>
      <c r="GE35" s="129"/>
      <c r="GF35" s="133">
        <v>14</v>
      </c>
      <c r="GG35" s="159"/>
      <c r="GH35" s="191">
        <v>0</v>
      </c>
      <c r="GI35" s="128">
        <v>1</v>
      </c>
      <c r="GJ35" s="128"/>
      <c r="GK35" s="128"/>
      <c r="GL35" s="128"/>
      <c r="GM35" s="128"/>
      <c r="GN35" s="128"/>
      <c r="GO35" s="128"/>
      <c r="GP35" s="128"/>
      <c r="GQ35" s="129"/>
      <c r="GR35" s="65"/>
      <c r="GS35" s="296" t="s">
        <v>132</v>
      </c>
      <c r="GT35" s="128"/>
      <c r="GU35" s="128"/>
      <c r="GV35" s="128"/>
      <c r="GW35" s="128"/>
      <c r="GX35" s="128"/>
      <c r="GY35" s="128"/>
      <c r="GZ35" s="128"/>
      <c r="HA35" s="129"/>
      <c r="HB35" s="131">
        <v>0</v>
      </c>
      <c r="HC35" s="134">
        <v>0</v>
      </c>
      <c r="HD35" s="131"/>
      <c r="HE35" s="128"/>
      <c r="HF35" s="128"/>
      <c r="HG35" s="128"/>
      <c r="HH35" s="129"/>
      <c r="HI35" s="128"/>
      <c r="HJ35" s="128"/>
      <c r="HK35" s="128"/>
      <c r="HL35" s="128"/>
      <c r="HM35" s="128"/>
      <c r="HN35" s="128"/>
      <c r="HO35" s="128"/>
      <c r="HP35" s="129"/>
      <c r="HQ35" s="65"/>
      <c r="HR35" s="296" t="s">
        <v>132</v>
      </c>
      <c r="HS35" s="131"/>
      <c r="HT35" s="128"/>
      <c r="HU35" s="128"/>
      <c r="HV35" s="128"/>
      <c r="HW35" s="128"/>
      <c r="HX35" s="128"/>
      <c r="HY35" s="128"/>
      <c r="HZ35" s="128"/>
      <c r="IA35" s="128"/>
      <c r="IB35" s="128"/>
      <c r="IC35" s="128"/>
      <c r="ID35" s="128"/>
      <c r="IE35" s="128"/>
      <c r="IF35" s="128"/>
      <c r="IG35" s="129"/>
      <c r="IH35" s="131"/>
      <c r="II35" s="128"/>
      <c r="IJ35" s="133"/>
      <c r="IK35" s="131"/>
      <c r="IL35" s="128"/>
      <c r="IM35" s="129"/>
      <c r="IN35" s="128"/>
      <c r="IO35" s="128"/>
      <c r="IP35" s="129"/>
      <c r="IQ35" s="128"/>
      <c r="IR35" s="128"/>
      <c r="IS35" s="128"/>
      <c r="IT35" s="128"/>
      <c r="IU35" s="129"/>
      <c r="IV35" s="65"/>
      <c r="IW35" s="296" t="s">
        <v>132</v>
      </c>
      <c r="IX35" s="131"/>
      <c r="IY35" s="128"/>
      <c r="IZ35" s="128"/>
      <c r="JA35" s="128"/>
      <c r="JB35" s="129"/>
      <c r="JC35" s="128"/>
      <c r="JD35" s="128"/>
      <c r="JE35" s="128"/>
      <c r="JF35" s="128"/>
      <c r="JG35" s="133"/>
      <c r="JH35" s="131"/>
      <c r="JI35" s="128"/>
      <c r="JJ35" s="128"/>
      <c r="JK35" s="128"/>
      <c r="JL35" s="129"/>
      <c r="JM35" s="131"/>
      <c r="JN35" s="156"/>
      <c r="JO35" s="157">
        <f t="shared" si="167"/>
        <v>0</v>
      </c>
      <c r="JP35" s="128"/>
      <c r="JQ35" s="128"/>
      <c r="JR35" s="133"/>
      <c r="JS35" s="159">
        <v>1</v>
      </c>
      <c r="JT35" s="128"/>
      <c r="JU35" s="128"/>
      <c r="JV35" s="707">
        <f t="shared" si="171"/>
        <v>0</v>
      </c>
      <c r="JW35" s="159"/>
      <c r="JX35" s="128"/>
      <c r="JY35" s="128"/>
      <c r="JZ35" s="707">
        <f t="shared" si="172"/>
        <v>0</v>
      </c>
      <c r="KA35" s="159"/>
      <c r="KB35" s="128"/>
      <c r="KC35" s="128"/>
      <c r="KD35" s="708">
        <f t="shared" si="173"/>
        <v>0</v>
      </c>
      <c r="KE35" s="131"/>
      <c r="KF35" s="128"/>
      <c r="KG35" s="128"/>
      <c r="KH35" s="128"/>
      <c r="KI35" s="129"/>
      <c r="KJ35" s="841"/>
      <c r="KN35" s="842"/>
    </row>
    <row r="36" spans="1:300" s="97" customFormat="1" ht="27" customHeight="1" x14ac:dyDescent="0.3">
      <c r="A36" s="291">
        <v>1452</v>
      </c>
      <c r="B36" s="292" t="s">
        <v>128</v>
      </c>
      <c r="C36" s="127">
        <v>5</v>
      </c>
      <c r="D36" s="540">
        <v>0</v>
      </c>
      <c r="E36" s="540">
        <v>0</v>
      </c>
      <c r="F36" s="540">
        <v>0</v>
      </c>
      <c r="G36" s="142">
        <v>0</v>
      </c>
      <c r="H36" s="540">
        <v>0</v>
      </c>
      <c r="I36" s="541">
        <v>0</v>
      </c>
      <c r="J36" s="542">
        <v>0</v>
      </c>
      <c r="K36" s="540">
        <v>0</v>
      </c>
      <c r="L36" s="543">
        <v>1</v>
      </c>
      <c r="M36" s="347">
        <v>20</v>
      </c>
      <c r="N36" s="540">
        <v>0</v>
      </c>
      <c r="O36" s="540">
        <v>0</v>
      </c>
      <c r="P36" s="540">
        <v>1</v>
      </c>
      <c r="Q36" s="145">
        <v>20</v>
      </c>
      <c r="R36" s="540">
        <v>0</v>
      </c>
      <c r="S36" s="541">
        <v>0</v>
      </c>
      <c r="T36" s="542">
        <v>0</v>
      </c>
      <c r="U36" s="543">
        <v>0</v>
      </c>
      <c r="V36" s="540">
        <v>2</v>
      </c>
      <c r="W36" s="541">
        <v>0</v>
      </c>
      <c r="X36" s="542">
        <v>0</v>
      </c>
      <c r="Y36" s="540">
        <v>0</v>
      </c>
      <c r="Z36" s="543">
        <v>0</v>
      </c>
      <c r="AA36" s="459">
        <v>0</v>
      </c>
      <c r="AB36" s="296" t="s">
        <v>128</v>
      </c>
      <c r="AC36" s="127">
        <v>5</v>
      </c>
      <c r="AD36" s="448">
        <v>1</v>
      </c>
      <c r="AE36" s="340">
        <v>20</v>
      </c>
      <c r="AF36" s="449">
        <v>1</v>
      </c>
      <c r="AG36" s="464">
        <v>1</v>
      </c>
      <c r="AH36" s="448">
        <v>0</v>
      </c>
      <c r="AI36" s="463">
        <v>0</v>
      </c>
      <c r="AJ36" s="465">
        <v>0</v>
      </c>
      <c r="AK36" s="449">
        <v>0</v>
      </c>
      <c r="AL36" s="449">
        <v>0</v>
      </c>
      <c r="AM36" s="139">
        <v>0</v>
      </c>
      <c r="AN36" s="459">
        <v>2</v>
      </c>
      <c r="AO36" s="145">
        <v>40</v>
      </c>
      <c r="AP36" s="449">
        <v>0</v>
      </c>
      <c r="AQ36" s="139">
        <v>2</v>
      </c>
      <c r="AR36" s="449">
        <v>0</v>
      </c>
      <c r="AS36" s="449">
        <v>0</v>
      </c>
      <c r="AT36" s="449">
        <v>0</v>
      </c>
      <c r="AU36" s="450">
        <v>0</v>
      </c>
      <c r="AV36" s="145">
        <v>0</v>
      </c>
      <c r="AW36" s="449">
        <v>0</v>
      </c>
      <c r="AX36" s="449">
        <v>0</v>
      </c>
      <c r="AY36" s="450">
        <v>0</v>
      </c>
      <c r="AZ36" s="145">
        <v>0</v>
      </c>
      <c r="BA36" s="449">
        <v>0</v>
      </c>
      <c r="BB36" s="450">
        <v>0</v>
      </c>
      <c r="BC36" s="127">
        <v>0</v>
      </c>
      <c r="BD36" s="127">
        <v>2</v>
      </c>
      <c r="BE36" s="691" t="s">
        <v>128</v>
      </c>
      <c r="BF36" s="127">
        <v>6</v>
      </c>
      <c r="BG36" s="449">
        <v>0</v>
      </c>
      <c r="BH36" s="449">
        <v>0</v>
      </c>
      <c r="BI36" s="463">
        <v>0</v>
      </c>
      <c r="BJ36" s="463">
        <v>0</v>
      </c>
      <c r="BK36" s="464">
        <v>0</v>
      </c>
      <c r="BL36" s="448">
        <v>0</v>
      </c>
      <c r="BM36" s="463">
        <v>0</v>
      </c>
      <c r="BN36" s="463">
        <v>0</v>
      </c>
      <c r="BO36" s="464">
        <v>0</v>
      </c>
      <c r="BP36" s="145">
        <v>0</v>
      </c>
      <c r="BQ36" s="449">
        <v>0</v>
      </c>
      <c r="BR36" s="463">
        <v>0</v>
      </c>
      <c r="BS36" s="463">
        <v>0</v>
      </c>
      <c r="BT36" s="130">
        <v>0</v>
      </c>
      <c r="BU36" s="463">
        <v>0</v>
      </c>
      <c r="BV36" s="463">
        <v>0</v>
      </c>
      <c r="BW36" s="463">
        <v>0</v>
      </c>
      <c r="BX36" s="465">
        <v>0</v>
      </c>
      <c r="BY36" s="449">
        <v>0</v>
      </c>
      <c r="BZ36" s="464">
        <v>0</v>
      </c>
      <c r="CA36" s="145">
        <v>0</v>
      </c>
      <c r="CB36" s="448">
        <v>0</v>
      </c>
      <c r="CC36" s="465">
        <v>0</v>
      </c>
      <c r="CD36" s="139">
        <v>0</v>
      </c>
      <c r="CE36" s="65"/>
      <c r="CF36" s="296" t="s">
        <v>128</v>
      </c>
      <c r="CG36" s="127">
        <v>6</v>
      </c>
      <c r="CH36" s="449">
        <v>0</v>
      </c>
      <c r="CI36" s="449">
        <v>1</v>
      </c>
      <c r="CJ36" s="449">
        <v>0</v>
      </c>
      <c r="CK36" s="449">
        <v>0</v>
      </c>
      <c r="CL36" s="450">
        <v>0</v>
      </c>
      <c r="CM36" s="448">
        <v>0</v>
      </c>
      <c r="CN36" s="449">
        <v>0</v>
      </c>
      <c r="CO36" s="449">
        <v>0</v>
      </c>
      <c r="CP36" s="449">
        <v>0</v>
      </c>
      <c r="CQ36" s="449">
        <v>0</v>
      </c>
      <c r="CR36" s="449">
        <v>0</v>
      </c>
      <c r="CS36" s="449">
        <v>0</v>
      </c>
      <c r="CT36" s="449">
        <v>0</v>
      </c>
      <c r="CU36" s="139">
        <v>0</v>
      </c>
      <c r="CV36" s="449">
        <v>0</v>
      </c>
      <c r="CW36" s="449">
        <v>0</v>
      </c>
      <c r="CX36" s="127">
        <v>0</v>
      </c>
      <c r="CY36" s="65"/>
      <c r="CZ36" s="296" t="s">
        <v>128</v>
      </c>
      <c r="DA36" s="127">
        <v>6</v>
      </c>
      <c r="DB36" s="449">
        <v>0</v>
      </c>
      <c r="DC36" s="463">
        <v>0</v>
      </c>
      <c r="DD36" s="463">
        <v>0</v>
      </c>
      <c r="DE36" s="464">
        <v>0</v>
      </c>
      <c r="DF36" s="448">
        <v>0</v>
      </c>
      <c r="DG36" s="463">
        <v>0</v>
      </c>
      <c r="DH36" s="464">
        <v>0</v>
      </c>
      <c r="DI36" s="145">
        <v>0</v>
      </c>
      <c r="DJ36" s="449">
        <v>0</v>
      </c>
      <c r="DK36" s="463">
        <v>0</v>
      </c>
      <c r="DL36" s="464">
        <v>0</v>
      </c>
      <c r="DM36" s="145">
        <v>0</v>
      </c>
      <c r="DN36" s="449">
        <v>0</v>
      </c>
      <c r="DO36" s="465">
        <v>0</v>
      </c>
      <c r="DP36" s="449">
        <v>0</v>
      </c>
      <c r="DQ36" s="464">
        <v>0</v>
      </c>
      <c r="DR36" s="145">
        <v>0</v>
      </c>
      <c r="DS36" s="450">
        <v>0</v>
      </c>
      <c r="DT36" s="145">
        <v>0</v>
      </c>
      <c r="DU36" s="450">
        <v>0</v>
      </c>
      <c r="DV36" s="145">
        <v>0</v>
      </c>
      <c r="DW36" s="139">
        <v>0</v>
      </c>
      <c r="DX36" s="65"/>
      <c r="DY36" s="296" t="s">
        <v>128</v>
      </c>
      <c r="DZ36" s="449">
        <v>0</v>
      </c>
      <c r="EA36" s="463">
        <v>0</v>
      </c>
      <c r="EB36" s="464">
        <v>0</v>
      </c>
      <c r="EC36" s="448">
        <v>0</v>
      </c>
      <c r="ED36" s="463">
        <v>0</v>
      </c>
      <c r="EE36" s="465">
        <v>0</v>
      </c>
      <c r="EF36" s="449">
        <v>0</v>
      </c>
      <c r="EG36" s="463">
        <v>0</v>
      </c>
      <c r="EH36" s="464">
        <v>0</v>
      </c>
      <c r="EI36" s="448">
        <v>0</v>
      </c>
      <c r="EJ36" s="463">
        <v>0</v>
      </c>
      <c r="EK36" s="465">
        <v>0</v>
      </c>
      <c r="EL36" s="449">
        <v>0</v>
      </c>
      <c r="EM36" s="463">
        <v>0</v>
      </c>
      <c r="EN36" s="464">
        <v>0</v>
      </c>
      <c r="EO36" s="448">
        <v>0</v>
      </c>
      <c r="EP36" s="463">
        <v>0</v>
      </c>
      <c r="EQ36" s="465">
        <v>0</v>
      </c>
      <c r="ER36" s="459">
        <v>6</v>
      </c>
      <c r="ES36" s="544">
        <v>0</v>
      </c>
      <c r="ET36" s="449">
        <v>0</v>
      </c>
      <c r="EU36" s="463">
        <v>0</v>
      </c>
      <c r="EV36" s="463">
        <v>0</v>
      </c>
      <c r="EW36" s="463">
        <v>0</v>
      </c>
      <c r="EX36" s="465">
        <v>0</v>
      </c>
      <c r="EY36" s="449">
        <v>0</v>
      </c>
      <c r="EZ36" s="463">
        <v>0</v>
      </c>
      <c r="FA36" s="464">
        <v>0</v>
      </c>
      <c r="FB36" s="448">
        <v>0</v>
      </c>
      <c r="FC36" s="463">
        <v>0</v>
      </c>
      <c r="FD36" s="465">
        <v>0</v>
      </c>
      <c r="FE36" s="449">
        <v>0</v>
      </c>
      <c r="FF36" s="463">
        <v>0</v>
      </c>
      <c r="FG36" s="464">
        <v>0</v>
      </c>
      <c r="FH36" s="448">
        <v>0</v>
      </c>
      <c r="FI36" s="463">
        <v>0</v>
      </c>
      <c r="FJ36" s="465">
        <v>0</v>
      </c>
      <c r="FK36" s="449">
        <v>0</v>
      </c>
      <c r="FL36" s="463">
        <v>0</v>
      </c>
      <c r="FM36" s="464">
        <v>0</v>
      </c>
      <c r="FN36" s="448">
        <v>0</v>
      </c>
      <c r="FO36" s="463">
        <v>0</v>
      </c>
      <c r="FP36" s="465">
        <v>0</v>
      </c>
      <c r="FQ36" s="139">
        <v>0</v>
      </c>
      <c r="FR36" s="65"/>
      <c r="FS36" s="296" t="s">
        <v>128</v>
      </c>
      <c r="FT36" s="506">
        <v>50</v>
      </c>
      <c r="FU36" s="545">
        <v>2</v>
      </c>
      <c r="FV36" s="448">
        <v>0</v>
      </c>
      <c r="FW36" s="449">
        <v>0</v>
      </c>
      <c r="FX36" s="449">
        <v>0</v>
      </c>
      <c r="FY36" s="449">
        <v>0</v>
      </c>
      <c r="FZ36" s="139">
        <v>1</v>
      </c>
      <c r="GA36" s="449">
        <v>0</v>
      </c>
      <c r="GB36" s="449">
        <v>0</v>
      </c>
      <c r="GC36" s="449">
        <v>0</v>
      </c>
      <c r="GD36" s="449">
        <v>0</v>
      </c>
      <c r="GE36" s="139">
        <v>0</v>
      </c>
      <c r="GF36" s="450">
        <v>3</v>
      </c>
      <c r="GG36" s="127">
        <v>65</v>
      </c>
      <c r="GH36" s="339">
        <v>4.6153846153846156E-2</v>
      </c>
      <c r="GI36" s="449">
        <v>0</v>
      </c>
      <c r="GJ36" s="449">
        <v>0</v>
      </c>
      <c r="GK36" s="449">
        <v>0</v>
      </c>
      <c r="GL36" s="449">
        <v>0</v>
      </c>
      <c r="GM36" s="449">
        <v>0</v>
      </c>
      <c r="GN36" s="449">
        <v>0</v>
      </c>
      <c r="GO36" s="449">
        <v>0</v>
      </c>
      <c r="GP36" s="449">
        <v>0</v>
      </c>
      <c r="GQ36" s="139">
        <v>0</v>
      </c>
      <c r="GR36" s="65"/>
      <c r="GS36" s="296" t="s">
        <v>128</v>
      </c>
      <c r="GT36" s="449">
        <v>0</v>
      </c>
      <c r="GU36" s="449">
        <v>0</v>
      </c>
      <c r="GV36" s="449">
        <v>0</v>
      </c>
      <c r="GW36" s="449">
        <v>0</v>
      </c>
      <c r="GX36" s="449">
        <v>0</v>
      </c>
      <c r="GY36" s="449">
        <v>0</v>
      </c>
      <c r="GZ36" s="449">
        <v>0</v>
      </c>
      <c r="HA36" s="139">
        <v>0</v>
      </c>
      <c r="HB36" s="448">
        <v>5</v>
      </c>
      <c r="HC36" s="340">
        <v>0</v>
      </c>
      <c r="HD36" s="448">
        <v>0</v>
      </c>
      <c r="HE36" s="449">
        <v>0</v>
      </c>
      <c r="HF36" s="449">
        <v>0</v>
      </c>
      <c r="HG36" s="449">
        <v>0</v>
      </c>
      <c r="HH36" s="139">
        <v>0</v>
      </c>
      <c r="HI36" s="449">
        <v>0</v>
      </c>
      <c r="HJ36" s="449">
        <v>0</v>
      </c>
      <c r="HK36" s="449">
        <v>0</v>
      </c>
      <c r="HL36" s="449">
        <v>0</v>
      </c>
      <c r="HM36" s="449">
        <v>0</v>
      </c>
      <c r="HN36" s="449">
        <v>0</v>
      </c>
      <c r="HO36" s="449">
        <v>0</v>
      </c>
      <c r="HP36" s="139">
        <v>0</v>
      </c>
      <c r="HQ36" s="65"/>
      <c r="HR36" s="296" t="s">
        <v>128</v>
      </c>
      <c r="HS36" s="448">
        <v>0</v>
      </c>
      <c r="HT36" s="449">
        <v>0</v>
      </c>
      <c r="HU36" s="449">
        <v>0</v>
      </c>
      <c r="HV36" s="449">
        <v>0</v>
      </c>
      <c r="HW36" s="449">
        <v>0</v>
      </c>
      <c r="HX36" s="449">
        <v>0</v>
      </c>
      <c r="HY36" s="449">
        <v>0</v>
      </c>
      <c r="HZ36" s="449">
        <v>0</v>
      </c>
      <c r="IA36" s="449">
        <v>0</v>
      </c>
      <c r="IB36" s="449">
        <v>0</v>
      </c>
      <c r="IC36" s="449">
        <v>0</v>
      </c>
      <c r="ID36" s="449">
        <v>0</v>
      </c>
      <c r="IE36" s="449">
        <v>0</v>
      </c>
      <c r="IF36" s="449">
        <v>0</v>
      </c>
      <c r="IG36" s="139">
        <v>0</v>
      </c>
      <c r="IH36" s="448">
        <v>0</v>
      </c>
      <c r="II36" s="449">
        <v>0</v>
      </c>
      <c r="IJ36" s="450">
        <v>0</v>
      </c>
      <c r="IK36" s="448">
        <v>0</v>
      </c>
      <c r="IL36" s="449">
        <v>0</v>
      </c>
      <c r="IM36" s="139">
        <v>0</v>
      </c>
      <c r="IN36" s="449">
        <v>0</v>
      </c>
      <c r="IO36" s="449">
        <v>0</v>
      </c>
      <c r="IP36" s="139">
        <v>0</v>
      </c>
      <c r="IQ36" s="449">
        <v>0</v>
      </c>
      <c r="IR36" s="449">
        <v>0</v>
      </c>
      <c r="IS36" s="449">
        <v>0</v>
      </c>
      <c r="IT36" s="449">
        <v>0</v>
      </c>
      <c r="IU36" s="139">
        <v>0</v>
      </c>
      <c r="IV36" s="65"/>
      <c r="IW36" s="296" t="s">
        <v>128</v>
      </c>
      <c r="IX36" s="448">
        <v>0</v>
      </c>
      <c r="IY36" s="449">
        <v>0</v>
      </c>
      <c r="IZ36" s="449">
        <v>0</v>
      </c>
      <c r="JA36" s="449">
        <v>0</v>
      </c>
      <c r="JB36" s="139">
        <v>0</v>
      </c>
      <c r="JC36" s="449">
        <v>0</v>
      </c>
      <c r="JD36" s="449">
        <v>0</v>
      </c>
      <c r="JE36" s="449">
        <v>0</v>
      </c>
      <c r="JF36" s="449">
        <v>0</v>
      </c>
      <c r="JG36" s="450">
        <v>0</v>
      </c>
      <c r="JH36" s="448">
        <v>0</v>
      </c>
      <c r="JI36" s="449">
        <v>0</v>
      </c>
      <c r="JJ36" s="449">
        <v>0</v>
      </c>
      <c r="JK36" s="449">
        <v>0</v>
      </c>
      <c r="JL36" s="139">
        <v>0</v>
      </c>
      <c r="JM36" s="448">
        <v>0</v>
      </c>
      <c r="JN36" s="343">
        <v>32</v>
      </c>
      <c r="JO36" s="546">
        <f t="shared" si="167"/>
        <v>0</v>
      </c>
      <c r="JP36" s="449">
        <v>0</v>
      </c>
      <c r="JQ36" s="449">
        <v>0</v>
      </c>
      <c r="JR36" s="450">
        <v>0</v>
      </c>
      <c r="JS36" s="127">
        <v>7</v>
      </c>
      <c r="JT36" s="449">
        <v>0</v>
      </c>
      <c r="JU36" s="449">
        <v>0</v>
      </c>
      <c r="JV36" s="707">
        <f t="shared" si="171"/>
        <v>0</v>
      </c>
      <c r="JW36" s="127">
        <v>3</v>
      </c>
      <c r="JX36" s="449">
        <v>0</v>
      </c>
      <c r="JY36" s="449">
        <v>0</v>
      </c>
      <c r="JZ36" s="707">
        <f t="shared" si="172"/>
        <v>0</v>
      </c>
      <c r="KA36" s="127">
        <v>5</v>
      </c>
      <c r="KB36" s="449">
        <v>0</v>
      </c>
      <c r="KC36" s="449">
        <v>0</v>
      </c>
      <c r="KD36" s="708">
        <f t="shared" si="173"/>
        <v>0</v>
      </c>
      <c r="KE36" s="448">
        <v>0</v>
      </c>
      <c r="KF36" s="449">
        <v>0</v>
      </c>
      <c r="KG36" s="449">
        <v>0</v>
      </c>
      <c r="KH36" s="449">
        <v>0</v>
      </c>
      <c r="KI36" s="450">
        <v>0</v>
      </c>
      <c r="KJ36" s="766">
        <v>0</v>
      </c>
      <c r="KK36" s="767">
        <v>0</v>
      </c>
      <c r="KL36" s="767">
        <v>0</v>
      </c>
      <c r="KM36" s="767">
        <v>0</v>
      </c>
      <c r="KN36" s="768">
        <v>0</v>
      </c>
    </row>
    <row r="37" spans="1:300" s="97" customFormat="1" ht="27" customHeight="1" x14ac:dyDescent="0.3">
      <c r="A37" s="291">
        <v>1453</v>
      </c>
      <c r="B37" s="292" t="s">
        <v>129</v>
      </c>
      <c r="C37" s="127">
        <v>2</v>
      </c>
      <c r="D37" s="540">
        <v>0</v>
      </c>
      <c r="E37" s="540">
        <v>0</v>
      </c>
      <c r="F37" s="540">
        <v>0</v>
      </c>
      <c r="G37" s="142">
        <v>0</v>
      </c>
      <c r="H37" s="540">
        <v>0</v>
      </c>
      <c r="I37" s="541">
        <v>0</v>
      </c>
      <c r="J37" s="542">
        <v>0</v>
      </c>
      <c r="K37" s="540">
        <v>0</v>
      </c>
      <c r="L37" s="543">
        <v>0</v>
      </c>
      <c r="M37" s="347">
        <v>0</v>
      </c>
      <c r="N37" s="540">
        <v>0</v>
      </c>
      <c r="O37" s="540">
        <v>0</v>
      </c>
      <c r="P37" s="540">
        <v>0</v>
      </c>
      <c r="Q37" s="145">
        <v>0</v>
      </c>
      <c r="R37" s="540">
        <v>0</v>
      </c>
      <c r="S37" s="541">
        <v>0</v>
      </c>
      <c r="T37" s="542">
        <v>0</v>
      </c>
      <c r="U37" s="543">
        <v>0</v>
      </c>
      <c r="V37" s="540">
        <v>0</v>
      </c>
      <c r="W37" s="541">
        <v>0</v>
      </c>
      <c r="X37" s="542">
        <v>0</v>
      </c>
      <c r="Y37" s="540">
        <v>0</v>
      </c>
      <c r="Z37" s="543">
        <v>0</v>
      </c>
      <c r="AA37" s="459">
        <v>0</v>
      </c>
      <c r="AB37" s="296" t="s">
        <v>129</v>
      </c>
      <c r="AC37" s="127">
        <v>2</v>
      </c>
      <c r="AD37" s="448">
        <v>0</v>
      </c>
      <c r="AE37" s="340">
        <v>0</v>
      </c>
      <c r="AF37" s="449">
        <v>0</v>
      </c>
      <c r="AG37" s="464">
        <v>0</v>
      </c>
      <c r="AH37" s="448">
        <v>0</v>
      </c>
      <c r="AI37" s="463">
        <v>0</v>
      </c>
      <c r="AJ37" s="465">
        <v>0</v>
      </c>
      <c r="AK37" s="449">
        <v>0</v>
      </c>
      <c r="AL37" s="449">
        <v>0</v>
      </c>
      <c r="AM37" s="139">
        <v>0</v>
      </c>
      <c r="AN37" s="459">
        <v>0</v>
      </c>
      <c r="AO37" s="145">
        <v>0</v>
      </c>
      <c r="AP37" s="449">
        <v>0</v>
      </c>
      <c r="AQ37" s="139">
        <v>0</v>
      </c>
      <c r="AR37" s="449">
        <v>0</v>
      </c>
      <c r="AS37" s="449">
        <v>0</v>
      </c>
      <c r="AT37" s="449">
        <v>0</v>
      </c>
      <c r="AU37" s="450">
        <v>0</v>
      </c>
      <c r="AV37" s="145">
        <v>0</v>
      </c>
      <c r="AW37" s="449">
        <v>0</v>
      </c>
      <c r="AX37" s="449">
        <v>0</v>
      </c>
      <c r="AY37" s="450">
        <v>0</v>
      </c>
      <c r="AZ37" s="145">
        <v>0</v>
      </c>
      <c r="BA37" s="449">
        <v>0</v>
      </c>
      <c r="BB37" s="450">
        <v>0</v>
      </c>
      <c r="BC37" s="127">
        <v>0</v>
      </c>
      <c r="BD37" s="127">
        <v>0</v>
      </c>
      <c r="BE37" s="691" t="s">
        <v>129</v>
      </c>
      <c r="BF37" s="127">
        <v>2</v>
      </c>
      <c r="BG37" s="449">
        <v>0</v>
      </c>
      <c r="BH37" s="449">
        <v>0</v>
      </c>
      <c r="BI37" s="463">
        <v>0</v>
      </c>
      <c r="BJ37" s="463">
        <v>0</v>
      </c>
      <c r="BK37" s="464">
        <v>0</v>
      </c>
      <c r="BL37" s="448">
        <v>0</v>
      </c>
      <c r="BM37" s="463">
        <v>0</v>
      </c>
      <c r="BN37" s="463">
        <v>0</v>
      </c>
      <c r="BO37" s="464">
        <v>0</v>
      </c>
      <c r="BP37" s="145">
        <v>0</v>
      </c>
      <c r="BQ37" s="449">
        <v>0</v>
      </c>
      <c r="BR37" s="463">
        <v>0</v>
      </c>
      <c r="BS37" s="463">
        <v>0</v>
      </c>
      <c r="BT37" s="130">
        <v>0</v>
      </c>
      <c r="BU37" s="463">
        <v>0</v>
      </c>
      <c r="BV37" s="463">
        <v>0</v>
      </c>
      <c r="BW37" s="463">
        <v>0</v>
      </c>
      <c r="BX37" s="465">
        <v>0</v>
      </c>
      <c r="BY37" s="449">
        <v>0</v>
      </c>
      <c r="BZ37" s="464">
        <v>0</v>
      </c>
      <c r="CA37" s="145">
        <v>0</v>
      </c>
      <c r="CB37" s="448">
        <v>0</v>
      </c>
      <c r="CC37" s="465">
        <v>0</v>
      </c>
      <c r="CD37" s="139">
        <v>0</v>
      </c>
      <c r="CE37" s="65"/>
      <c r="CF37" s="296" t="s">
        <v>129</v>
      </c>
      <c r="CG37" s="127">
        <v>2</v>
      </c>
      <c r="CH37" s="449">
        <v>0</v>
      </c>
      <c r="CI37" s="449">
        <v>0</v>
      </c>
      <c r="CJ37" s="449">
        <v>0</v>
      </c>
      <c r="CK37" s="449">
        <v>0</v>
      </c>
      <c r="CL37" s="450">
        <v>0</v>
      </c>
      <c r="CM37" s="448">
        <v>0</v>
      </c>
      <c r="CN37" s="449">
        <v>0</v>
      </c>
      <c r="CO37" s="449">
        <v>0</v>
      </c>
      <c r="CP37" s="449">
        <v>0</v>
      </c>
      <c r="CQ37" s="449">
        <v>0</v>
      </c>
      <c r="CR37" s="449">
        <v>0</v>
      </c>
      <c r="CS37" s="449">
        <v>0</v>
      </c>
      <c r="CT37" s="449">
        <v>0</v>
      </c>
      <c r="CU37" s="139">
        <v>0</v>
      </c>
      <c r="CV37" s="449">
        <v>0</v>
      </c>
      <c r="CW37" s="449">
        <v>0</v>
      </c>
      <c r="CX37" s="127">
        <v>0</v>
      </c>
      <c r="CY37" s="65"/>
      <c r="CZ37" s="296" t="s">
        <v>129</v>
      </c>
      <c r="DA37" s="127">
        <v>2</v>
      </c>
      <c r="DB37" s="449">
        <v>0</v>
      </c>
      <c r="DC37" s="463">
        <v>0</v>
      </c>
      <c r="DD37" s="463">
        <v>0</v>
      </c>
      <c r="DE37" s="464">
        <v>0</v>
      </c>
      <c r="DF37" s="448">
        <v>1</v>
      </c>
      <c r="DG37" s="463">
        <v>0</v>
      </c>
      <c r="DH37" s="464">
        <v>0</v>
      </c>
      <c r="DI37" s="145">
        <v>0</v>
      </c>
      <c r="DJ37" s="449">
        <v>0</v>
      </c>
      <c r="DK37" s="463">
        <v>0</v>
      </c>
      <c r="DL37" s="464">
        <v>0</v>
      </c>
      <c r="DM37" s="145">
        <v>0</v>
      </c>
      <c r="DN37" s="449">
        <v>0</v>
      </c>
      <c r="DO37" s="465">
        <v>0</v>
      </c>
      <c r="DP37" s="449">
        <v>1</v>
      </c>
      <c r="DQ37" s="464">
        <v>0</v>
      </c>
      <c r="DR37" s="145">
        <v>0</v>
      </c>
      <c r="DS37" s="450">
        <v>0</v>
      </c>
      <c r="DT37" s="145">
        <v>0</v>
      </c>
      <c r="DU37" s="450">
        <v>0</v>
      </c>
      <c r="DV37" s="145">
        <v>0</v>
      </c>
      <c r="DW37" s="139">
        <v>0</v>
      </c>
      <c r="DX37" s="65"/>
      <c r="DY37" s="296" t="s">
        <v>129</v>
      </c>
      <c r="DZ37" s="449">
        <v>0</v>
      </c>
      <c r="EA37" s="463">
        <v>0</v>
      </c>
      <c r="EB37" s="464">
        <v>0</v>
      </c>
      <c r="EC37" s="448">
        <v>0</v>
      </c>
      <c r="ED37" s="463">
        <v>0</v>
      </c>
      <c r="EE37" s="465">
        <v>0</v>
      </c>
      <c r="EF37" s="449">
        <v>0</v>
      </c>
      <c r="EG37" s="463">
        <v>0</v>
      </c>
      <c r="EH37" s="464">
        <v>0</v>
      </c>
      <c r="EI37" s="448">
        <v>0</v>
      </c>
      <c r="EJ37" s="463">
        <v>0</v>
      </c>
      <c r="EK37" s="465">
        <v>0</v>
      </c>
      <c r="EL37" s="449">
        <v>0</v>
      </c>
      <c r="EM37" s="463">
        <v>0</v>
      </c>
      <c r="EN37" s="464">
        <v>0</v>
      </c>
      <c r="EO37" s="448">
        <v>0</v>
      </c>
      <c r="EP37" s="463">
        <v>0</v>
      </c>
      <c r="EQ37" s="465">
        <v>0</v>
      </c>
      <c r="ER37" s="459">
        <v>2</v>
      </c>
      <c r="ES37" s="544">
        <v>0</v>
      </c>
      <c r="ET37" s="449">
        <v>0</v>
      </c>
      <c r="EU37" s="463">
        <v>0</v>
      </c>
      <c r="EV37" s="463">
        <v>0</v>
      </c>
      <c r="EW37" s="463">
        <v>0</v>
      </c>
      <c r="EX37" s="465">
        <v>0</v>
      </c>
      <c r="EY37" s="449">
        <v>0</v>
      </c>
      <c r="EZ37" s="463">
        <v>0</v>
      </c>
      <c r="FA37" s="464">
        <v>0</v>
      </c>
      <c r="FB37" s="448">
        <v>0</v>
      </c>
      <c r="FC37" s="463">
        <v>0</v>
      </c>
      <c r="FD37" s="465">
        <v>0</v>
      </c>
      <c r="FE37" s="449">
        <v>0</v>
      </c>
      <c r="FF37" s="463">
        <v>0</v>
      </c>
      <c r="FG37" s="464">
        <v>0</v>
      </c>
      <c r="FH37" s="448">
        <v>0</v>
      </c>
      <c r="FI37" s="463">
        <v>0</v>
      </c>
      <c r="FJ37" s="465">
        <v>0</v>
      </c>
      <c r="FK37" s="449">
        <v>0</v>
      </c>
      <c r="FL37" s="463">
        <v>0</v>
      </c>
      <c r="FM37" s="464">
        <v>0</v>
      </c>
      <c r="FN37" s="448">
        <v>0</v>
      </c>
      <c r="FO37" s="463">
        <v>0</v>
      </c>
      <c r="FP37" s="465">
        <v>0</v>
      </c>
      <c r="FQ37" s="139">
        <v>0</v>
      </c>
      <c r="FR37" s="65"/>
      <c r="FS37" s="296" t="s">
        <v>129</v>
      </c>
      <c r="FT37" s="506">
        <v>16</v>
      </c>
      <c r="FU37" s="545">
        <v>0</v>
      </c>
      <c r="FV37" s="448">
        <v>0</v>
      </c>
      <c r="FW37" s="449">
        <v>0</v>
      </c>
      <c r="FX37" s="449">
        <v>0</v>
      </c>
      <c r="FY37" s="449">
        <v>0</v>
      </c>
      <c r="FZ37" s="139">
        <v>0</v>
      </c>
      <c r="GA37" s="449">
        <v>0</v>
      </c>
      <c r="GB37" s="449">
        <v>0</v>
      </c>
      <c r="GC37" s="449">
        <v>0</v>
      </c>
      <c r="GD37" s="449">
        <v>0</v>
      </c>
      <c r="GE37" s="139">
        <v>0</v>
      </c>
      <c r="GF37" s="450">
        <v>0</v>
      </c>
      <c r="GG37" s="127">
        <v>22</v>
      </c>
      <c r="GH37" s="339">
        <v>0</v>
      </c>
      <c r="GI37" s="449">
        <v>0</v>
      </c>
      <c r="GJ37" s="449">
        <v>0</v>
      </c>
      <c r="GK37" s="449">
        <v>0</v>
      </c>
      <c r="GL37" s="449">
        <v>0</v>
      </c>
      <c r="GM37" s="449">
        <v>0</v>
      </c>
      <c r="GN37" s="449">
        <v>0</v>
      </c>
      <c r="GO37" s="449">
        <v>0</v>
      </c>
      <c r="GP37" s="449">
        <v>0</v>
      </c>
      <c r="GQ37" s="139">
        <v>0</v>
      </c>
      <c r="GR37" s="65"/>
      <c r="GS37" s="296" t="s">
        <v>129</v>
      </c>
      <c r="GT37" s="449">
        <v>0</v>
      </c>
      <c r="GU37" s="449">
        <v>0</v>
      </c>
      <c r="GV37" s="449">
        <v>0</v>
      </c>
      <c r="GW37" s="449">
        <v>0</v>
      </c>
      <c r="GX37" s="449">
        <v>0</v>
      </c>
      <c r="GY37" s="449">
        <v>0</v>
      </c>
      <c r="GZ37" s="449">
        <v>0</v>
      </c>
      <c r="HA37" s="139">
        <v>0</v>
      </c>
      <c r="HB37" s="448">
        <v>2</v>
      </c>
      <c r="HC37" s="340">
        <v>0</v>
      </c>
      <c r="HD37" s="448">
        <v>0</v>
      </c>
      <c r="HE37" s="449">
        <v>0</v>
      </c>
      <c r="HF37" s="449">
        <v>0</v>
      </c>
      <c r="HG37" s="449">
        <v>0</v>
      </c>
      <c r="HH37" s="139">
        <v>0</v>
      </c>
      <c r="HI37" s="449">
        <v>0</v>
      </c>
      <c r="HJ37" s="449">
        <v>0</v>
      </c>
      <c r="HK37" s="449">
        <v>0</v>
      </c>
      <c r="HL37" s="449">
        <v>0</v>
      </c>
      <c r="HM37" s="449">
        <v>0</v>
      </c>
      <c r="HN37" s="449">
        <v>0</v>
      </c>
      <c r="HO37" s="449">
        <v>0</v>
      </c>
      <c r="HP37" s="139">
        <v>0</v>
      </c>
      <c r="HQ37" s="65"/>
      <c r="HR37" s="296" t="s">
        <v>129</v>
      </c>
      <c r="HS37" s="448">
        <v>0</v>
      </c>
      <c r="HT37" s="449">
        <v>0</v>
      </c>
      <c r="HU37" s="449">
        <v>0</v>
      </c>
      <c r="HV37" s="449">
        <v>0</v>
      </c>
      <c r="HW37" s="449">
        <v>0</v>
      </c>
      <c r="HX37" s="449">
        <v>0</v>
      </c>
      <c r="HY37" s="449">
        <v>0</v>
      </c>
      <c r="HZ37" s="449">
        <v>0</v>
      </c>
      <c r="IA37" s="449">
        <v>0</v>
      </c>
      <c r="IB37" s="449">
        <v>0</v>
      </c>
      <c r="IC37" s="449">
        <v>0</v>
      </c>
      <c r="ID37" s="449">
        <v>0</v>
      </c>
      <c r="IE37" s="449">
        <v>0</v>
      </c>
      <c r="IF37" s="449">
        <v>0</v>
      </c>
      <c r="IG37" s="139">
        <v>0</v>
      </c>
      <c r="IH37" s="448">
        <v>0</v>
      </c>
      <c r="II37" s="449">
        <v>0</v>
      </c>
      <c r="IJ37" s="450">
        <v>0</v>
      </c>
      <c r="IK37" s="448">
        <v>0</v>
      </c>
      <c r="IL37" s="449">
        <v>0</v>
      </c>
      <c r="IM37" s="139">
        <v>0</v>
      </c>
      <c r="IN37" s="449">
        <v>0</v>
      </c>
      <c r="IO37" s="449">
        <v>0</v>
      </c>
      <c r="IP37" s="139">
        <v>0</v>
      </c>
      <c r="IQ37" s="449">
        <v>0</v>
      </c>
      <c r="IR37" s="449">
        <v>0</v>
      </c>
      <c r="IS37" s="449">
        <v>0</v>
      </c>
      <c r="IT37" s="449">
        <v>0</v>
      </c>
      <c r="IU37" s="139">
        <v>0</v>
      </c>
      <c r="IV37" s="65"/>
      <c r="IW37" s="296" t="s">
        <v>129</v>
      </c>
      <c r="IX37" s="448">
        <v>0</v>
      </c>
      <c r="IY37" s="449">
        <v>0</v>
      </c>
      <c r="IZ37" s="449">
        <v>0</v>
      </c>
      <c r="JA37" s="449">
        <v>0</v>
      </c>
      <c r="JB37" s="139">
        <v>0</v>
      </c>
      <c r="JC37" s="449">
        <v>0</v>
      </c>
      <c r="JD37" s="449">
        <v>0</v>
      </c>
      <c r="JE37" s="449">
        <v>0</v>
      </c>
      <c r="JF37" s="449">
        <v>0</v>
      </c>
      <c r="JG37" s="450">
        <v>0</v>
      </c>
      <c r="JH37" s="448">
        <v>0</v>
      </c>
      <c r="JI37" s="449">
        <v>0</v>
      </c>
      <c r="JJ37" s="449">
        <v>0</v>
      </c>
      <c r="JK37" s="449">
        <v>0</v>
      </c>
      <c r="JL37" s="139">
        <v>0</v>
      </c>
      <c r="JM37" s="448">
        <v>0</v>
      </c>
      <c r="JN37" s="343">
        <v>11</v>
      </c>
      <c r="JO37" s="546">
        <f t="shared" si="167"/>
        <v>0</v>
      </c>
      <c r="JP37" s="449">
        <v>0</v>
      </c>
      <c r="JQ37" s="449">
        <v>0</v>
      </c>
      <c r="JR37" s="450">
        <v>0</v>
      </c>
      <c r="JS37" s="127">
        <v>2</v>
      </c>
      <c r="JT37" s="449">
        <v>0</v>
      </c>
      <c r="JU37" s="449">
        <v>0</v>
      </c>
      <c r="JV37" s="707">
        <f t="shared" si="171"/>
        <v>0</v>
      </c>
      <c r="JW37" s="127">
        <v>2</v>
      </c>
      <c r="JX37" s="449">
        <v>0</v>
      </c>
      <c r="JY37" s="449">
        <v>0</v>
      </c>
      <c r="JZ37" s="707">
        <f t="shared" si="172"/>
        <v>0</v>
      </c>
      <c r="KA37" s="127">
        <v>2</v>
      </c>
      <c r="KB37" s="449">
        <v>0</v>
      </c>
      <c r="KC37" s="449">
        <v>0</v>
      </c>
      <c r="KD37" s="708">
        <f t="shared" si="173"/>
        <v>0</v>
      </c>
      <c r="KE37" s="448">
        <v>0</v>
      </c>
      <c r="KF37" s="449">
        <v>0</v>
      </c>
      <c r="KG37" s="449">
        <v>0</v>
      </c>
      <c r="KH37" s="449">
        <v>0</v>
      </c>
      <c r="KI37" s="450">
        <v>0</v>
      </c>
      <c r="KJ37" s="766">
        <v>0</v>
      </c>
      <c r="KK37" s="767">
        <v>0</v>
      </c>
      <c r="KL37" s="767">
        <v>0</v>
      </c>
      <c r="KM37" s="767">
        <v>0</v>
      </c>
      <c r="KN37" s="768">
        <v>0</v>
      </c>
    </row>
    <row r="38" spans="1:300" s="97" customFormat="1" ht="21" customHeight="1" x14ac:dyDescent="0.3">
      <c r="A38" s="291">
        <v>1454</v>
      </c>
      <c r="B38" s="292" t="s">
        <v>130</v>
      </c>
      <c r="C38" s="127">
        <v>4</v>
      </c>
      <c r="D38" s="540">
        <v>0</v>
      </c>
      <c r="E38" s="540">
        <v>0</v>
      </c>
      <c r="F38" s="540">
        <v>0</v>
      </c>
      <c r="G38" s="142">
        <v>0</v>
      </c>
      <c r="H38" s="540">
        <v>0</v>
      </c>
      <c r="I38" s="541">
        <v>0</v>
      </c>
      <c r="J38" s="542">
        <v>0</v>
      </c>
      <c r="K38" s="540">
        <v>0</v>
      </c>
      <c r="L38" s="543">
        <v>0</v>
      </c>
      <c r="M38" s="347">
        <v>0</v>
      </c>
      <c r="N38" s="540">
        <v>0</v>
      </c>
      <c r="O38" s="540">
        <v>0</v>
      </c>
      <c r="P38" s="540">
        <v>0</v>
      </c>
      <c r="Q38" s="145">
        <v>0</v>
      </c>
      <c r="R38" s="540">
        <v>0</v>
      </c>
      <c r="S38" s="541">
        <v>0</v>
      </c>
      <c r="T38" s="542">
        <v>0</v>
      </c>
      <c r="U38" s="543">
        <v>0</v>
      </c>
      <c r="V38" s="540">
        <v>0</v>
      </c>
      <c r="W38" s="541">
        <v>0</v>
      </c>
      <c r="X38" s="542">
        <v>0</v>
      </c>
      <c r="Y38" s="540">
        <v>0</v>
      </c>
      <c r="Z38" s="543">
        <v>0</v>
      </c>
      <c r="AA38" s="459">
        <v>0</v>
      </c>
      <c r="AB38" s="296" t="s">
        <v>130</v>
      </c>
      <c r="AC38" s="127">
        <v>3</v>
      </c>
      <c r="AD38" s="448">
        <v>0</v>
      </c>
      <c r="AE38" s="340">
        <v>0</v>
      </c>
      <c r="AF38" s="449">
        <v>0</v>
      </c>
      <c r="AG38" s="464">
        <v>0</v>
      </c>
      <c r="AH38" s="448">
        <v>0</v>
      </c>
      <c r="AI38" s="463">
        <v>0</v>
      </c>
      <c r="AJ38" s="465">
        <v>0</v>
      </c>
      <c r="AK38" s="449">
        <v>0</v>
      </c>
      <c r="AL38" s="449">
        <v>0</v>
      </c>
      <c r="AM38" s="139">
        <v>0</v>
      </c>
      <c r="AN38" s="459">
        <v>0</v>
      </c>
      <c r="AO38" s="145">
        <v>0</v>
      </c>
      <c r="AP38" s="449">
        <v>0</v>
      </c>
      <c r="AQ38" s="139">
        <v>0</v>
      </c>
      <c r="AR38" s="449">
        <v>0</v>
      </c>
      <c r="AS38" s="449">
        <v>0</v>
      </c>
      <c r="AT38" s="449">
        <v>0</v>
      </c>
      <c r="AU38" s="450">
        <v>0</v>
      </c>
      <c r="AV38" s="145">
        <v>0</v>
      </c>
      <c r="AW38" s="449">
        <v>0</v>
      </c>
      <c r="AX38" s="449">
        <v>0</v>
      </c>
      <c r="AY38" s="450">
        <v>0</v>
      </c>
      <c r="AZ38" s="145">
        <v>0</v>
      </c>
      <c r="BA38" s="449">
        <v>0</v>
      </c>
      <c r="BB38" s="450">
        <v>0</v>
      </c>
      <c r="BC38" s="127">
        <v>0</v>
      </c>
      <c r="BD38" s="127">
        <v>0</v>
      </c>
      <c r="BE38" s="691" t="s">
        <v>130</v>
      </c>
      <c r="BF38" s="127">
        <v>4</v>
      </c>
      <c r="BG38" s="449">
        <v>0</v>
      </c>
      <c r="BH38" s="449">
        <v>0</v>
      </c>
      <c r="BI38" s="463">
        <v>0</v>
      </c>
      <c r="BJ38" s="463">
        <v>0</v>
      </c>
      <c r="BK38" s="464">
        <v>0</v>
      </c>
      <c r="BL38" s="448">
        <v>0</v>
      </c>
      <c r="BM38" s="463">
        <v>0</v>
      </c>
      <c r="BN38" s="463">
        <v>0</v>
      </c>
      <c r="BO38" s="464">
        <v>0</v>
      </c>
      <c r="BP38" s="145">
        <v>0</v>
      </c>
      <c r="BQ38" s="449">
        <v>0</v>
      </c>
      <c r="BR38" s="463">
        <v>0</v>
      </c>
      <c r="BS38" s="463">
        <v>0</v>
      </c>
      <c r="BT38" s="130">
        <v>0</v>
      </c>
      <c r="BU38" s="463">
        <v>0</v>
      </c>
      <c r="BV38" s="463">
        <v>0</v>
      </c>
      <c r="BW38" s="463">
        <v>0</v>
      </c>
      <c r="BX38" s="465">
        <v>0</v>
      </c>
      <c r="BY38" s="449">
        <v>0</v>
      </c>
      <c r="BZ38" s="464">
        <v>0</v>
      </c>
      <c r="CA38" s="145">
        <v>0</v>
      </c>
      <c r="CB38" s="448">
        <v>0</v>
      </c>
      <c r="CC38" s="465">
        <v>0</v>
      </c>
      <c r="CD38" s="139">
        <v>0</v>
      </c>
      <c r="CE38" s="65"/>
      <c r="CF38" s="296" t="s">
        <v>130</v>
      </c>
      <c r="CG38" s="127">
        <v>4</v>
      </c>
      <c r="CH38" s="449">
        <v>0</v>
      </c>
      <c r="CI38" s="449">
        <v>0</v>
      </c>
      <c r="CJ38" s="449">
        <v>0</v>
      </c>
      <c r="CK38" s="449">
        <v>0</v>
      </c>
      <c r="CL38" s="450">
        <v>0</v>
      </c>
      <c r="CM38" s="448">
        <v>0</v>
      </c>
      <c r="CN38" s="449">
        <v>0</v>
      </c>
      <c r="CO38" s="449">
        <v>0</v>
      </c>
      <c r="CP38" s="449">
        <v>0</v>
      </c>
      <c r="CQ38" s="449">
        <v>0</v>
      </c>
      <c r="CR38" s="449">
        <v>0</v>
      </c>
      <c r="CS38" s="449">
        <v>0</v>
      </c>
      <c r="CT38" s="449">
        <v>0</v>
      </c>
      <c r="CU38" s="139">
        <v>0</v>
      </c>
      <c r="CV38" s="449">
        <v>0</v>
      </c>
      <c r="CW38" s="449">
        <v>0</v>
      </c>
      <c r="CX38" s="127">
        <v>0</v>
      </c>
      <c r="CY38" s="65"/>
      <c r="CZ38" s="296" t="s">
        <v>130</v>
      </c>
      <c r="DA38" s="127">
        <v>4</v>
      </c>
      <c r="DB38" s="449">
        <v>0</v>
      </c>
      <c r="DC38" s="463">
        <v>0</v>
      </c>
      <c r="DD38" s="463">
        <v>0</v>
      </c>
      <c r="DE38" s="464">
        <v>0</v>
      </c>
      <c r="DF38" s="448">
        <v>0</v>
      </c>
      <c r="DG38" s="463">
        <v>0</v>
      </c>
      <c r="DH38" s="464">
        <v>0</v>
      </c>
      <c r="DI38" s="145">
        <v>0</v>
      </c>
      <c r="DJ38" s="449">
        <v>0</v>
      </c>
      <c r="DK38" s="463">
        <v>0</v>
      </c>
      <c r="DL38" s="464">
        <v>0</v>
      </c>
      <c r="DM38" s="145">
        <v>0</v>
      </c>
      <c r="DN38" s="449">
        <v>0</v>
      </c>
      <c r="DO38" s="465">
        <v>0</v>
      </c>
      <c r="DP38" s="449">
        <v>0</v>
      </c>
      <c r="DQ38" s="464">
        <v>0</v>
      </c>
      <c r="DR38" s="145">
        <v>0</v>
      </c>
      <c r="DS38" s="450">
        <v>0</v>
      </c>
      <c r="DT38" s="145">
        <v>0</v>
      </c>
      <c r="DU38" s="450">
        <v>0</v>
      </c>
      <c r="DV38" s="145">
        <v>0</v>
      </c>
      <c r="DW38" s="139">
        <v>0</v>
      </c>
      <c r="DX38" s="65"/>
      <c r="DY38" s="296" t="s">
        <v>130</v>
      </c>
      <c r="DZ38" s="449">
        <v>0</v>
      </c>
      <c r="EA38" s="463">
        <v>0</v>
      </c>
      <c r="EB38" s="464">
        <v>0</v>
      </c>
      <c r="EC38" s="448">
        <v>0</v>
      </c>
      <c r="ED38" s="463">
        <v>0</v>
      </c>
      <c r="EE38" s="465">
        <v>1</v>
      </c>
      <c r="EF38" s="449">
        <v>0</v>
      </c>
      <c r="EG38" s="463">
        <v>0</v>
      </c>
      <c r="EH38" s="464">
        <v>0</v>
      </c>
      <c r="EI38" s="448">
        <v>0</v>
      </c>
      <c r="EJ38" s="463">
        <v>0</v>
      </c>
      <c r="EK38" s="465">
        <v>0</v>
      </c>
      <c r="EL38" s="449">
        <v>0</v>
      </c>
      <c r="EM38" s="463">
        <v>0</v>
      </c>
      <c r="EN38" s="464">
        <v>0</v>
      </c>
      <c r="EO38" s="448">
        <v>0</v>
      </c>
      <c r="EP38" s="463">
        <v>0</v>
      </c>
      <c r="EQ38" s="465">
        <v>0</v>
      </c>
      <c r="ER38" s="459">
        <v>4</v>
      </c>
      <c r="ES38" s="544">
        <v>0</v>
      </c>
      <c r="ET38" s="449">
        <v>0</v>
      </c>
      <c r="EU38" s="463">
        <v>0</v>
      </c>
      <c r="EV38" s="463">
        <v>0</v>
      </c>
      <c r="EW38" s="463">
        <v>0</v>
      </c>
      <c r="EX38" s="465">
        <v>0</v>
      </c>
      <c r="EY38" s="449">
        <v>0</v>
      </c>
      <c r="EZ38" s="463">
        <v>0</v>
      </c>
      <c r="FA38" s="464">
        <v>0</v>
      </c>
      <c r="FB38" s="448">
        <v>0</v>
      </c>
      <c r="FC38" s="463">
        <v>0</v>
      </c>
      <c r="FD38" s="465">
        <v>0</v>
      </c>
      <c r="FE38" s="449">
        <v>0</v>
      </c>
      <c r="FF38" s="463">
        <v>0</v>
      </c>
      <c r="FG38" s="464">
        <v>1</v>
      </c>
      <c r="FH38" s="448">
        <v>0</v>
      </c>
      <c r="FI38" s="463">
        <v>0</v>
      </c>
      <c r="FJ38" s="465">
        <v>0</v>
      </c>
      <c r="FK38" s="449">
        <v>0</v>
      </c>
      <c r="FL38" s="463">
        <v>0</v>
      </c>
      <c r="FM38" s="464">
        <v>0</v>
      </c>
      <c r="FN38" s="448">
        <v>0</v>
      </c>
      <c r="FO38" s="463">
        <v>0</v>
      </c>
      <c r="FP38" s="465">
        <v>0</v>
      </c>
      <c r="FQ38" s="139">
        <v>0</v>
      </c>
      <c r="FR38" s="65"/>
      <c r="FS38" s="296" t="s">
        <v>130</v>
      </c>
      <c r="FT38" s="506">
        <v>33</v>
      </c>
      <c r="FU38" s="545">
        <v>0</v>
      </c>
      <c r="FV38" s="448">
        <v>0</v>
      </c>
      <c r="FW38" s="449">
        <v>0</v>
      </c>
      <c r="FX38" s="449">
        <v>0</v>
      </c>
      <c r="FY38" s="449">
        <v>0</v>
      </c>
      <c r="FZ38" s="139">
        <v>0</v>
      </c>
      <c r="GA38" s="449">
        <v>0</v>
      </c>
      <c r="GB38" s="449">
        <v>0</v>
      </c>
      <c r="GC38" s="449">
        <v>0</v>
      </c>
      <c r="GD38" s="449">
        <v>0</v>
      </c>
      <c r="GE38" s="139">
        <v>0</v>
      </c>
      <c r="GF38" s="450">
        <v>6</v>
      </c>
      <c r="GG38" s="127">
        <v>43</v>
      </c>
      <c r="GH38" s="339">
        <v>0.13953488372093023</v>
      </c>
      <c r="GI38" s="449">
        <v>0</v>
      </c>
      <c r="GJ38" s="449">
        <v>0</v>
      </c>
      <c r="GK38" s="449">
        <v>0</v>
      </c>
      <c r="GL38" s="449">
        <v>0</v>
      </c>
      <c r="GM38" s="449">
        <v>0</v>
      </c>
      <c r="GN38" s="449">
        <v>0</v>
      </c>
      <c r="GO38" s="449">
        <v>0</v>
      </c>
      <c r="GP38" s="449">
        <v>0</v>
      </c>
      <c r="GQ38" s="139">
        <v>0</v>
      </c>
      <c r="GR38" s="65"/>
      <c r="GS38" s="296" t="s">
        <v>130</v>
      </c>
      <c r="GT38" s="449">
        <v>0</v>
      </c>
      <c r="GU38" s="449">
        <v>0</v>
      </c>
      <c r="GV38" s="449">
        <v>0</v>
      </c>
      <c r="GW38" s="449">
        <v>0</v>
      </c>
      <c r="GX38" s="449">
        <v>0</v>
      </c>
      <c r="GY38" s="449">
        <v>0</v>
      </c>
      <c r="GZ38" s="449">
        <v>0</v>
      </c>
      <c r="HA38" s="139">
        <v>0</v>
      </c>
      <c r="HB38" s="448">
        <v>4</v>
      </c>
      <c r="HC38" s="340">
        <v>0</v>
      </c>
      <c r="HD38" s="448">
        <v>0</v>
      </c>
      <c r="HE38" s="449">
        <v>0</v>
      </c>
      <c r="HF38" s="449">
        <v>0</v>
      </c>
      <c r="HG38" s="449">
        <v>0</v>
      </c>
      <c r="HH38" s="139">
        <v>0</v>
      </c>
      <c r="HI38" s="449">
        <v>0</v>
      </c>
      <c r="HJ38" s="449">
        <v>0</v>
      </c>
      <c r="HK38" s="449">
        <v>0</v>
      </c>
      <c r="HL38" s="449">
        <v>0</v>
      </c>
      <c r="HM38" s="449">
        <v>0</v>
      </c>
      <c r="HN38" s="449">
        <v>0</v>
      </c>
      <c r="HO38" s="449">
        <v>0</v>
      </c>
      <c r="HP38" s="139">
        <v>0</v>
      </c>
      <c r="HQ38" s="65"/>
      <c r="HR38" s="296" t="s">
        <v>130</v>
      </c>
      <c r="HS38" s="448">
        <v>0</v>
      </c>
      <c r="HT38" s="449">
        <v>0</v>
      </c>
      <c r="HU38" s="449">
        <v>0</v>
      </c>
      <c r="HV38" s="449">
        <v>0</v>
      </c>
      <c r="HW38" s="449">
        <v>0</v>
      </c>
      <c r="HX38" s="449">
        <v>0</v>
      </c>
      <c r="HY38" s="449">
        <v>0</v>
      </c>
      <c r="HZ38" s="449">
        <v>0</v>
      </c>
      <c r="IA38" s="449">
        <v>0</v>
      </c>
      <c r="IB38" s="449">
        <v>0</v>
      </c>
      <c r="IC38" s="449">
        <v>0</v>
      </c>
      <c r="ID38" s="449">
        <v>0</v>
      </c>
      <c r="IE38" s="449">
        <v>0</v>
      </c>
      <c r="IF38" s="449">
        <v>0</v>
      </c>
      <c r="IG38" s="139">
        <v>0</v>
      </c>
      <c r="IH38" s="448">
        <v>0</v>
      </c>
      <c r="II38" s="449">
        <v>0</v>
      </c>
      <c r="IJ38" s="450">
        <v>0</v>
      </c>
      <c r="IK38" s="448">
        <v>0</v>
      </c>
      <c r="IL38" s="449">
        <v>0</v>
      </c>
      <c r="IM38" s="139">
        <v>0</v>
      </c>
      <c r="IN38" s="449">
        <v>0</v>
      </c>
      <c r="IO38" s="449">
        <v>0</v>
      </c>
      <c r="IP38" s="139">
        <v>0</v>
      </c>
      <c r="IQ38" s="449">
        <v>0</v>
      </c>
      <c r="IR38" s="449">
        <v>0</v>
      </c>
      <c r="IS38" s="449">
        <v>0</v>
      </c>
      <c r="IT38" s="449">
        <v>0</v>
      </c>
      <c r="IU38" s="139">
        <v>0</v>
      </c>
      <c r="IV38" s="65"/>
      <c r="IW38" s="296" t="s">
        <v>130</v>
      </c>
      <c r="IX38" s="448">
        <v>0</v>
      </c>
      <c r="IY38" s="449">
        <v>0</v>
      </c>
      <c r="IZ38" s="449">
        <v>0</v>
      </c>
      <c r="JA38" s="449">
        <v>0</v>
      </c>
      <c r="JB38" s="139">
        <v>0</v>
      </c>
      <c r="JC38" s="449">
        <v>0</v>
      </c>
      <c r="JD38" s="449">
        <v>0</v>
      </c>
      <c r="JE38" s="449">
        <v>0</v>
      </c>
      <c r="JF38" s="449">
        <v>0</v>
      </c>
      <c r="JG38" s="450">
        <v>0</v>
      </c>
      <c r="JH38" s="448">
        <v>0</v>
      </c>
      <c r="JI38" s="449">
        <v>0</v>
      </c>
      <c r="JJ38" s="449">
        <v>0</v>
      </c>
      <c r="JK38" s="449">
        <v>0</v>
      </c>
      <c r="JL38" s="139">
        <v>0</v>
      </c>
      <c r="JM38" s="448">
        <v>0</v>
      </c>
      <c r="JN38" s="343">
        <v>22</v>
      </c>
      <c r="JO38" s="546">
        <f t="shared" si="167"/>
        <v>0</v>
      </c>
      <c r="JP38" s="449">
        <v>0</v>
      </c>
      <c r="JQ38" s="449">
        <v>0</v>
      </c>
      <c r="JR38" s="450">
        <v>0</v>
      </c>
      <c r="JS38" s="127">
        <v>5</v>
      </c>
      <c r="JT38" s="449">
        <v>0</v>
      </c>
      <c r="JU38" s="449">
        <v>0</v>
      </c>
      <c r="JV38" s="707">
        <f t="shared" si="171"/>
        <v>0</v>
      </c>
      <c r="JW38" s="127">
        <v>2</v>
      </c>
      <c r="JX38" s="449">
        <v>0</v>
      </c>
      <c r="JY38" s="449">
        <v>0</v>
      </c>
      <c r="JZ38" s="707">
        <f t="shared" si="172"/>
        <v>0</v>
      </c>
      <c r="KA38" s="127">
        <v>3</v>
      </c>
      <c r="KB38" s="449">
        <v>0</v>
      </c>
      <c r="KC38" s="449">
        <v>1</v>
      </c>
      <c r="KD38" s="708">
        <f t="shared" si="173"/>
        <v>33.333333333333329</v>
      </c>
      <c r="KE38" s="448">
        <v>0</v>
      </c>
      <c r="KF38" s="449">
        <v>0</v>
      </c>
      <c r="KG38" s="449">
        <v>0</v>
      </c>
      <c r="KH38" s="449">
        <v>0</v>
      </c>
      <c r="KI38" s="450">
        <v>0</v>
      </c>
      <c r="KJ38" s="766">
        <v>0</v>
      </c>
      <c r="KK38" s="767">
        <v>0</v>
      </c>
      <c r="KL38" s="767">
        <v>0</v>
      </c>
      <c r="KM38" s="767">
        <v>0</v>
      </c>
      <c r="KN38" s="768">
        <v>0</v>
      </c>
    </row>
    <row r="39" spans="1:300" s="97" customFormat="1" ht="27" customHeight="1" x14ac:dyDescent="0.3">
      <c r="A39" s="548"/>
      <c r="B39" s="549" t="s">
        <v>116</v>
      </c>
      <c r="C39" s="550">
        <v>120</v>
      </c>
      <c r="D39" s="551">
        <f>SUM(D40:D43)</f>
        <v>0</v>
      </c>
      <c r="E39" s="551">
        <f t="shared" ref="E39:AA39" si="189">SUM(E40:E43)</f>
        <v>0</v>
      </c>
      <c r="F39" s="551">
        <f t="shared" si="189"/>
        <v>0</v>
      </c>
      <c r="G39" s="552">
        <f t="shared" si="175"/>
        <v>0</v>
      </c>
      <c r="H39" s="551">
        <f t="shared" si="189"/>
        <v>0</v>
      </c>
      <c r="I39" s="553">
        <f t="shared" si="189"/>
        <v>0</v>
      </c>
      <c r="J39" s="554">
        <f t="shared" si="189"/>
        <v>13</v>
      </c>
      <c r="K39" s="551">
        <f t="shared" si="189"/>
        <v>7</v>
      </c>
      <c r="L39" s="555">
        <f t="shared" si="189"/>
        <v>5</v>
      </c>
      <c r="M39" s="144">
        <f t="shared" si="176"/>
        <v>4.1666666666666661</v>
      </c>
      <c r="N39" s="551">
        <f t="shared" si="189"/>
        <v>13</v>
      </c>
      <c r="O39" s="551">
        <f t="shared" si="189"/>
        <v>7</v>
      </c>
      <c r="P39" s="551">
        <f t="shared" si="189"/>
        <v>5</v>
      </c>
      <c r="Q39" s="146">
        <f t="shared" si="177"/>
        <v>4.1666666666666661</v>
      </c>
      <c r="R39" s="551">
        <f t="shared" si="189"/>
        <v>13</v>
      </c>
      <c r="S39" s="553">
        <f t="shared" si="189"/>
        <v>7</v>
      </c>
      <c r="T39" s="554">
        <f t="shared" si="189"/>
        <v>13</v>
      </c>
      <c r="U39" s="555">
        <f t="shared" si="189"/>
        <v>7</v>
      </c>
      <c r="V39" s="551">
        <f t="shared" si="189"/>
        <v>17</v>
      </c>
      <c r="W39" s="553">
        <f t="shared" si="189"/>
        <v>15</v>
      </c>
      <c r="X39" s="554">
        <f t="shared" si="189"/>
        <v>0</v>
      </c>
      <c r="Y39" s="551">
        <f t="shared" si="189"/>
        <v>0</v>
      </c>
      <c r="Z39" s="555">
        <f t="shared" si="189"/>
        <v>0</v>
      </c>
      <c r="AA39" s="553">
        <f t="shared" si="189"/>
        <v>7</v>
      </c>
      <c r="AB39" s="556" t="s">
        <v>116</v>
      </c>
      <c r="AC39" s="550">
        <v>140</v>
      </c>
      <c r="AD39" s="554">
        <f t="shared" ref="AD39:BD39" si="190">SUM(AD40:AD43)</f>
        <v>7</v>
      </c>
      <c r="AE39" s="558">
        <f t="shared" si="134"/>
        <v>5</v>
      </c>
      <c r="AF39" s="551">
        <f t="shared" si="190"/>
        <v>7</v>
      </c>
      <c r="AG39" s="559">
        <f t="shared" si="190"/>
        <v>7</v>
      </c>
      <c r="AH39" s="554">
        <f t="shared" si="190"/>
        <v>0</v>
      </c>
      <c r="AI39" s="560">
        <f t="shared" si="190"/>
        <v>0</v>
      </c>
      <c r="AJ39" s="561">
        <f t="shared" si="190"/>
        <v>17</v>
      </c>
      <c r="AK39" s="551">
        <f t="shared" si="190"/>
        <v>0</v>
      </c>
      <c r="AL39" s="551">
        <f t="shared" si="190"/>
        <v>0</v>
      </c>
      <c r="AM39" s="555">
        <f t="shared" si="190"/>
        <v>9</v>
      </c>
      <c r="AN39" s="562">
        <f t="shared" si="190"/>
        <v>10</v>
      </c>
      <c r="AO39" s="146">
        <f t="shared" si="135"/>
        <v>7.1428571428571423</v>
      </c>
      <c r="AP39" s="551">
        <f t="shared" si="190"/>
        <v>0</v>
      </c>
      <c r="AQ39" s="555">
        <f t="shared" si="190"/>
        <v>10</v>
      </c>
      <c r="AR39" s="551">
        <f t="shared" si="190"/>
        <v>0</v>
      </c>
      <c r="AS39" s="551">
        <f t="shared" si="190"/>
        <v>0</v>
      </c>
      <c r="AT39" s="551">
        <f t="shared" si="190"/>
        <v>0</v>
      </c>
      <c r="AU39" s="553">
        <f t="shared" si="190"/>
        <v>0</v>
      </c>
      <c r="AV39" s="146">
        <f t="shared" si="136"/>
        <v>0</v>
      </c>
      <c r="AW39" s="551">
        <f t="shared" si="190"/>
        <v>0</v>
      </c>
      <c r="AX39" s="551">
        <f t="shared" si="190"/>
        <v>0</v>
      </c>
      <c r="AY39" s="553">
        <f t="shared" si="190"/>
        <v>0</v>
      </c>
      <c r="AZ39" s="146">
        <f t="shared" si="137"/>
        <v>0</v>
      </c>
      <c r="BA39" s="551">
        <f t="shared" si="190"/>
        <v>0</v>
      </c>
      <c r="BB39" s="553">
        <f t="shared" si="190"/>
        <v>0</v>
      </c>
      <c r="BC39" s="563">
        <f t="shared" si="190"/>
        <v>9</v>
      </c>
      <c r="BD39" s="563">
        <f t="shared" si="190"/>
        <v>10</v>
      </c>
      <c r="BE39" s="556" t="s">
        <v>116</v>
      </c>
      <c r="BF39" s="550">
        <v>155</v>
      </c>
      <c r="BG39" s="551">
        <f t="shared" ref="BG39:CD39" si="191">SUM(BG40:BG43)</f>
        <v>0</v>
      </c>
      <c r="BH39" s="560">
        <f t="shared" si="191"/>
        <v>7</v>
      </c>
      <c r="BI39" s="560">
        <f t="shared" si="191"/>
        <v>0</v>
      </c>
      <c r="BJ39" s="560">
        <f t="shared" si="191"/>
        <v>0</v>
      </c>
      <c r="BK39" s="559">
        <f t="shared" si="191"/>
        <v>0</v>
      </c>
      <c r="BL39" s="554">
        <f t="shared" si="191"/>
        <v>0</v>
      </c>
      <c r="BM39" s="560">
        <f t="shared" si="191"/>
        <v>0</v>
      </c>
      <c r="BN39" s="560">
        <f t="shared" si="191"/>
        <v>0</v>
      </c>
      <c r="BO39" s="559">
        <f t="shared" si="191"/>
        <v>0</v>
      </c>
      <c r="BP39" s="146">
        <f t="shared" si="139"/>
        <v>0</v>
      </c>
      <c r="BQ39" s="551">
        <f t="shared" si="191"/>
        <v>0</v>
      </c>
      <c r="BR39" s="560">
        <f t="shared" si="191"/>
        <v>0</v>
      </c>
      <c r="BS39" s="560">
        <f t="shared" si="191"/>
        <v>0</v>
      </c>
      <c r="BT39" s="564">
        <f t="shared" si="141"/>
        <v>0</v>
      </c>
      <c r="BU39" s="560">
        <f t="shared" si="191"/>
        <v>0</v>
      </c>
      <c r="BV39" s="560">
        <f t="shared" si="191"/>
        <v>0</v>
      </c>
      <c r="BW39" s="560">
        <f t="shared" si="191"/>
        <v>0</v>
      </c>
      <c r="BX39" s="561">
        <f t="shared" si="191"/>
        <v>0</v>
      </c>
      <c r="BY39" s="551">
        <f t="shared" si="191"/>
        <v>0</v>
      </c>
      <c r="BZ39" s="559">
        <f t="shared" si="191"/>
        <v>0</v>
      </c>
      <c r="CA39" s="146">
        <f t="shared" si="143"/>
        <v>0</v>
      </c>
      <c r="CB39" s="554">
        <f t="shared" si="191"/>
        <v>0</v>
      </c>
      <c r="CC39" s="561">
        <f t="shared" si="191"/>
        <v>0</v>
      </c>
      <c r="CD39" s="555">
        <f t="shared" si="191"/>
        <v>0</v>
      </c>
      <c r="CE39" s="65"/>
      <c r="CF39" s="556" t="s">
        <v>116</v>
      </c>
      <c r="CG39" s="353">
        <f>SUM(CG40:CG43)</f>
        <v>186</v>
      </c>
      <c r="CH39" s="551">
        <f t="shared" ref="CH39:CX39" si="192">SUM(CH40:CH43)</f>
        <v>0</v>
      </c>
      <c r="CI39" s="551">
        <f t="shared" si="192"/>
        <v>10</v>
      </c>
      <c r="CJ39" s="551">
        <f t="shared" si="192"/>
        <v>0</v>
      </c>
      <c r="CK39" s="551">
        <f t="shared" si="192"/>
        <v>0</v>
      </c>
      <c r="CL39" s="553">
        <f t="shared" si="192"/>
        <v>1</v>
      </c>
      <c r="CM39" s="554">
        <f t="shared" si="192"/>
        <v>0</v>
      </c>
      <c r="CN39" s="551">
        <f t="shared" si="192"/>
        <v>0</v>
      </c>
      <c r="CO39" s="551">
        <f t="shared" si="192"/>
        <v>0</v>
      </c>
      <c r="CP39" s="551">
        <f t="shared" si="192"/>
        <v>0</v>
      </c>
      <c r="CQ39" s="551">
        <f t="shared" si="192"/>
        <v>0</v>
      </c>
      <c r="CR39" s="551">
        <f t="shared" si="192"/>
        <v>0</v>
      </c>
      <c r="CS39" s="551">
        <f t="shared" si="192"/>
        <v>0</v>
      </c>
      <c r="CT39" s="551">
        <f t="shared" si="192"/>
        <v>0</v>
      </c>
      <c r="CU39" s="555">
        <f t="shared" si="192"/>
        <v>0</v>
      </c>
      <c r="CV39" s="551">
        <f t="shared" si="192"/>
        <v>0</v>
      </c>
      <c r="CW39" s="551">
        <f t="shared" si="192"/>
        <v>0</v>
      </c>
      <c r="CX39" s="563">
        <f t="shared" si="192"/>
        <v>2</v>
      </c>
      <c r="CY39" s="65"/>
      <c r="CZ39" s="556" t="s">
        <v>116</v>
      </c>
      <c r="DA39" s="550">
        <v>177</v>
      </c>
      <c r="DB39" s="551">
        <f t="shared" ref="DB39:DW39" si="193">SUM(DB40:DB43)</f>
        <v>0</v>
      </c>
      <c r="DC39" s="560">
        <f t="shared" si="193"/>
        <v>3</v>
      </c>
      <c r="DD39" s="560">
        <f t="shared" si="193"/>
        <v>0</v>
      </c>
      <c r="DE39" s="559">
        <f t="shared" si="193"/>
        <v>0</v>
      </c>
      <c r="DF39" s="554">
        <f t="shared" si="193"/>
        <v>0</v>
      </c>
      <c r="DG39" s="560">
        <f t="shared" si="193"/>
        <v>0</v>
      </c>
      <c r="DH39" s="559">
        <f t="shared" si="193"/>
        <v>1</v>
      </c>
      <c r="DI39" s="146">
        <f t="shared" si="147"/>
        <v>0.56497175141242939</v>
      </c>
      <c r="DJ39" s="551">
        <f t="shared" si="193"/>
        <v>0</v>
      </c>
      <c r="DK39" s="560">
        <f t="shared" si="193"/>
        <v>0</v>
      </c>
      <c r="DL39" s="559">
        <f t="shared" si="193"/>
        <v>0</v>
      </c>
      <c r="DM39" s="146">
        <f t="shared" si="149"/>
        <v>0</v>
      </c>
      <c r="DN39" s="551">
        <f t="shared" si="193"/>
        <v>0</v>
      </c>
      <c r="DO39" s="561">
        <f t="shared" si="193"/>
        <v>0</v>
      </c>
      <c r="DP39" s="551">
        <f t="shared" si="193"/>
        <v>0</v>
      </c>
      <c r="DQ39" s="559">
        <f t="shared" si="193"/>
        <v>0</v>
      </c>
      <c r="DR39" s="146">
        <f t="shared" si="151"/>
        <v>0</v>
      </c>
      <c r="DS39" s="553">
        <f t="shared" si="193"/>
        <v>10</v>
      </c>
      <c r="DT39" s="146">
        <f t="shared" si="153"/>
        <v>5.6497175141242941</v>
      </c>
      <c r="DU39" s="553">
        <f t="shared" si="193"/>
        <v>10</v>
      </c>
      <c r="DV39" s="146">
        <f t="shared" si="155"/>
        <v>5.6497175141242941</v>
      </c>
      <c r="DW39" s="555">
        <f t="shared" si="193"/>
        <v>0</v>
      </c>
      <c r="DX39" s="65"/>
      <c r="DY39" s="556" t="s">
        <v>116</v>
      </c>
      <c r="DZ39" s="551">
        <f t="shared" ref="DZ39:FQ39" si="194">SUM(DZ40:DZ43)</f>
        <v>0</v>
      </c>
      <c r="EA39" s="560">
        <f t="shared" si="194"/>
        <v>0</v>
      </c>
      <c r="EB39" s="559">
        <f t="shared" si="194"/>
        <v>0</v>
      </c>
      <c r="EC39" s="554">
        <f t="shared" si="194"/>
        <v>0</v>
      </c>
      <c r="ED39" s="560">
        <f t="shared" si="194"/>
        <v>0</v>
      </c>
      <c r="EE39" s="561">
        <f t="shared" si="194"/>
        <v>0</v>
      </c>
      <c r="EF39" s="551">
        <f t="shared" si="194"/>
        <v>0</v>
      </c>
      <c r="EG39" s="560">
        <f t="shared" si="194"/>
        <v>2</v>
      </c>
      <c r="EH39" s="559">
        <f t="shared" si="194"/>
        <v>1</v>
      </c>
      <c r="EI39" s="554">
        <f t="shared" si="194"/>
        <v>3</v>
      </c>
      <c r="EJ39" s="560">
        <f t="shared" si="194"/>
        <v>0</v>
      </c>
      <c r="EK39" s="561">
        <f t="shared" si="194"/>
        <v>0</v>
      </c>
      <c r="EL39" s="551">
        <f t="shared" si="194"/>
        <v>2</v>
      </c>
      <c r="EM39" s="560">
        <f t="shared" si="194"/>
        <v>0</v>
      </c>
      <c r="EN39" s="559">
        <f t="shared" si="194"/>
        <v>0</v>
      </c>
      <c r="EO39" s="554">
        <f t="shared" si="194"/>
        <v>0</v>
      </c>
      <c r="EP39" s="560">
        <f t="shared" si="194"/>
        <v>0</v>
      </c>
      <c r="EQ39" s="561">
        <f t="shared" si="194"/>
        <v>0</v>
      </c>
      <c r="ER39" s="562">
        <v>133</v>
      </c>
      <c r="ES39" s="565">
        <f t="shared" si="158"/>
        <v>3.7593984962406015</v>
      </c>
      <c r="ET39" s="551">
        <f t="shared" si="194"/>
        <v>0</v>
      </c>
      <c r="EU39" s="560">
        <f t="shared" si="194"/>
        <v>0</v>
      </c>
      <c r="EV39" s="560">
        <f t="shared" si="194"/>
        <v>2</v>
      </c>
      <c r="EW39" s="560">
        <f t="shared" si="194"/>
        <v>3</v>
      </c>
      <c r="EX39" s="561">
        <f t="shared" si="194"/>
        <v>0</v>
      </c>
      <c r="EY39" s="551">
        <f t="shared" si="194"/>
        <v>0</v>
      </c>
      <c r="EZ39" s="560">
        <f t="shared" si="194"/>
        <v>0</v>
      </c>
      <c r="FA39" s="559">
        <f t="shared" si="194"/>
        <v>0</v>
      </c>
      <c r="FB39" s="554">
        <f t="shared" si="194"/>
        <v>0</v>
      </c>
      <c r="FC39" s="560">
        <f t="shared" si="194"/>
        <v>0</v>
      </c>
      <c r="FD39" s="561">
        <f t="shared" si="194"/>
        <v>0</v>
      </c>
      <c r="FE39" s="551">
        <f t="shared" si="194"/>
        <v>0</v>
      </c>
      <c r="FF39" s="560">
        <f t="shared" si="194"/>
        <v>0</v>
      </c>
      <c r="FG39" s="559">
        <f t="shared" si="194"/>
        <v>0</v>
      </c>
      <c r="FH39" s="554">
        <f t="shared" si="194"/>
        <v>0</v>
      </c>
      <c r="FI39" s="560">
        <f t="shared" si="194"/>
        <v>2</v>
      </c>
      <c r="FJ39" s="561">
        <f t="shared" si="194"/>
        <v>1</v>
      </c>
      <c r="FK39" s="551">
        <f t="shared" si="194"/>
        <v>1</v>
      </c>
      <c r="FL39" s="560">
        <f t="shared" si="194"/>
        <v>2</v>
      </c>
      <c r="FM39" s="559">
        <f t="shared" si="194"/>
        <v>1</v>
      </c>
      <c r="FN39" s="554">
        <f t="shared" si="194"/>
        <v>4</v>
      </c>
      <c r="FO39" s="560">
        <f t="shared" si="194"/>
        <v>4</v>
      </c>
      <c r="FP39" s="561">
        <f t="shared" si="194"/>
        <v>0</v>
      </c>
      <c r="FQ39" s="555">
        <f t="shared" si="194"/>
        <v>0</v>
      </c>
      <c r="FR39" s="65"/>
      <c r="FS39" s="556" t="s">
        <v>116</v>
      </c>
      <c r="FT39" s="566">
        <v>1351</v>
      </c>
      <c r="FU39" s="567">
        <f t="shared" si="183"/>
        <v>1.6284233900814211</v>
      </c>
      <c r="FV39" s="554">
        <f t="shared" ref="FV39:GQ39" si="195">SUM(FV40:FV43)</f>
        <v>0</v>
      </c>
      <c r="FW39" s="560">
        <f t="shared" si="195"/>
        <v>0</v>
      </c>
      <c r="FX39" s="560">
        <f t="shared" si="195"/>
        <v>0</v>
      </c>
      <c r="FY39" s="560">
        <f t="shared" si="195"/>
        <v>5</v>
      </c>
      <c r="FZ39" s="561">
        <f t="shared" si="195"/>
        <v>3</v>
      </c>
      <c r="GA39" s="551">
        <f t="shared" si="195"/>
        <v>1</v>
      </c>
      <c r="GB39" s="560">
        <f t="shared" si="195"/>
        <v>0</v>
      </c>
      <c r="GC39" s="560">
        <f t="shared" si="195"/>
        <v>2</v>
      </c>
      <c r="GD39" s="560">
        <f t="shared" si="195"/>
        <v>8</v>
      </c>
      <c r="GE39" s="561">
        <f t="shared" si="195"/>
        <v>3</v>
      </c>
      <c r="GF39" s="553">
        <f t="shared" si="195"/>
        <v>98</v>
      </c>
      <c r="GG39" s="563">
        <v>1741</v>
      </c>
      <c r="GH39" s="571">
        <f t="shared" si="185"/>
        <v>5.6289488799540495E-2</v>
      </c>
      <c r="GI39" s="560">
        <f t="shared" si="195"/>
        <v>2</v>
      </c>
      <c r="GJ39" s="560">
        <f t="shared" si="195"/>
        <v>0</v>
      </c>
      <c r="GK39" s="560">
        <f t="shared" si="195"/>
        <v>2</v>
      </c>
      <c r="GL39" s="560">
        <f t="shared" si="195"/>
        <v>0</v>
      </c>
      <c r="GM39" s="551">
        <f t="shared" si="195"/>
        <v>1</v>
      </c>
      <c r="GN39" s="551">
        <f t="shared" si="195"/>
        <v>0</v>
      </c>
      <c r="GO39" s="551">
        <f t="shared" si="195"/>
        <v>0</v>
      </c>
      <c r="GP39" s="551">
        <f t="shared" si="195"/>
        <v>0</v>
      </c>
      <c r="GQ39" s="555">
        <f t="shared" si="195"/>
        <v>0</v>
      </c>
      <c r="GR39" s="65"/>
      <c r="GS39" s="556" t="s">
        <v>116</v>
      </c>
      <c r="GT39" s="551">
        <f t="shared" ref="GT39:HP39" si="196">SUM(GT40:GT43)</f>
        <v>0</v>
      </c>
      <c r="GU39" s="551">
        <f t="shared" si="196"/>
        <v>0</v>
      </c>
      <c r="GV39" s="551">
        <f t="shared" si="196"/>
        <v>0</v>
      </c>
      <c r="GW39" s="551">
        <f t="shared" si="196"/>
        <v>0</v>
      </c>
      <c r="GX39" s="551">
        <f t="shared" si="196"/>
        <v>0</v>
      </c>
      <c r="GY39" s="551">
        <f t="shared" si="196"/>
        <v>0</v>
      </c>
      <c r="GZ39" s="551">
        <f t="shared" si="196"/>
        <v>0</v>
      </c>
      <c r="HA39" s="555">
        <f t="shared" si="196"/>
        <v>13</v>
      </c>
      <c r="HB39" s="554">
        <v>145</v>
      </c>
      <c r="HC39" s="558">
        <f t="shared" si="163"/>
        <v>0</v>
      </c>
      <c r="HD39" s="554">
        <f t="shared" si="196"/>
        <v>0</v>
      </c>
      <c r="HE39" s="551">
        <f t="shared" si="196"/>
        <v>0</v>
      </c>
      <c r="HF39" s="551">
        <f t="shared" si="196"/>
        <v>0</v>
      </c>
      <c r="HG39" s="551">
        <f t="shared" si="196"/>
        <v>0</v>
      </c>
      <c r="HH39" s="555">
        <f t="shared" si="196"/>
        <v>0</v>
      </c>
      <c r="HI39" s="551">
        <f t="shared" si="196"/>
        <v>0</v>
      </c>
      <c r="HJ39" s="551">
        <f t="shared" si="196"/>
        <v>0</v>
      </c>
      <c r="HK39" s="551">
        <f t="shared" si="196"/>
        <v>0</v>
      </c>
      <c r="HL39" s="551">
        <f t="shared" si="196"/>
        <v>0</v>
      </c>
      <c r="HM39" s="551">
        <f t="shared" si="196"/>
        <v>0</v>
      </c>
      <c r="HN39" s="551">
        <f t="shared" si="196"/>
        <v>0</v>
      </c>
      <c r="HO39" s="551">
        <f t="shared" si="196"/>
        <v>0</v>
      </c>
      <c r="HP39" s="555">
        <f t="shared" si="196"/>
        <v>0</v>
      </c>
      <c r="HQ39" s="65"/>
      <c r="HR39" s="556" t="s">
        <v>116</v>
      </c>
      <c r="HS39" s="554">
        <f t="shared" ref="HS39:IU39" si="197">SUM(HS40:HS43)</f>
        <v>0</v>
      </c>
      <c r="HT39" s="551">
        <f t="shared" si="197"/>
        <v>0</v>
      </c>
      <c r="HU39" s="551">
        <f t="shared" si="197"/>
        <v>0</v>
      </c>
      <c r="HV39" s="551">
        <f t="shared" si="197"/>
        <v>0</v>
      </c>
      <c r="HW39" s="551">
        <f t="shared" si="197"/>
        <v>0</v>
      </c>
      <c r="HX39" s="551">
        <f t="shared" si="197"/>
        <v>0</v>
      </c>
      <c r="HY39" s="551">
        <f t="shared" si="197"/>
        <v>0</v>
      </c>
      <c r="HZ39" s="551">
        <f t="shared" si="197"/>
        <v>0</v>
      </c>
      <c r="IA39" s="551">
        <f t="shared" si="197"/>
        <v>0</v>
      </c>
      <c r="IB39" s="551">
        <f t="shared" si="197"/>
        <v>0</v>
      </c>
      <c r="IC39" s="551">
        <f t="shared" si="197"/>
        <v>0</v>
      </c>
      <c r="ID39" s="551">
        <f t="shared" si="197"/>
        <v>1</v>
      </c>
      <c r="IE39" s="551">
        <f t="shared" si="197"/>
        <v>0</v>
      </c>
      <c r="IF39" s="551">
        <f t="shared" si="197"/>
        <v>0</v>
      </c>
      <c r="IG39" s="555">
        <f t="shared" si="197"/>
        <v>0</v>
      </c>
      <c r="IH39" s="554">
        <f t="shared" si="197"/>
        <v>0</v>
      </c>
      <c r="II39" s="551">
        <f t="shared" si="197"/>
        <v>0</v>
      </c>
      <c r="IJ39" s="553">
        <f t="shared" si="197"/>
        <v>1</v>
      </c>
      <c r="IK39" s="554">
        <f t="shared" si="197"/>
        <v>0</v>
      </c>
      <c r="IL39" s="551">
        <f t="shared" si="197"/>
        <v>0</v>
      </c>
      <c r="IM39" s="555">
        <f t="shared" si="197"/>
        <v>0</v>
      </c>
      <c r="IN39" s="551">
        <f t="shared" si="197"/>
        <v>0</v>
      </c>
      <c r="IO39" s="551">
        <f t="shared" si="197"/>
        <v>0</v>
      </c>
      <c r="IP39" s="555">
        <f t="shared" si="197"/>
        <v>0</v>
      </c>
      <c r="IQ39" s="551">
        <f t="shared" si="197"/>
        <v>0</v>
      </c>
      <c r="IR39" s="551">
        <f t="shared" si="197"/>
        <v>0</v>
      </c>
      <c r="IS39" s="551">
        <f t="shared" si="197"/>
        <v>0</v>
      </c>
      <c r="IT39" s="551">
        <f t="shared" si="197"/>
        <v>0</v>
      </c>
      <c r="IU39" s="555">
        <f t="shared" si="197"/>
        <v>0</v>
      </c>
      <c r="IV39" s="65"/>
      <c r="IW39" s="556" t="s">
        <v>116</v>
      </c>
      <c r="IX39" s="554">
        <f t="shared" ref="IX39:KN39" si="198">SUM(IX40:IX43)</f>
        <v>0</v>
      </c>
      <c r="IY39" s="560">
        <f t="shared" si="198"/>
        <v>0</v>
      </c>
      <c r="IZ39" s="560">
        <f t="shared" si="198"/>
        <v>0</v>
      </c>
      <c r="JA39" s="560">
        <f t="shared" si="198"/>
        <v>0</v>
      </c>
      <c r="JB39" s="561">
        <f t="shared" si="198"/>
        <v>0</v>
      </c>
      <c r="JC39" s="551">
        <f t="shared" si="198"/>
        <v>0</v>
      </c>
      <c r="JD39" s="560">
        <f t="shared" si="198"/>
        <v>0</v>
      </c>
      <c r="JE39" s="560">
        <f t="shared" si="198"/>
        <v>0</v>
      </c>
      <c r="JF39" s="560">
        <f t="shared" si="198"/>
        <v>0</v>
      </c>
      <c r="JG39" s="559">
        <f t="shared" si="198"/>
        <v>0</v>
      </c>
      <c r="JH39" s="554">
        <f t="shared" si="198"/>
        <v>0</v>
      </c>
      <c r="JI39" s="560">
        <f t="shared" si="198"/>
        <v>0</v>
      </c>
      <c r="JJ39" s="560">
        <f t="shared" si="198"/>
        <v>0</v>
      </c>
      <c r="JK39" s="560">
        <f t="shared" si="198"/>
        <v>0</v>
      </c>
      <c r="JL39" s="561">
        <f t="shared" si="198"/>
        <v>0</v>
      </c>
      <c r="JM39" s="554">
        <f t="shared" si="198"/>
        <v>26</v>
      </c>
      <c r="JN39" s="569">
        <v>871</v>
      </c>
      <c r="JO39" s="570">
        <f t="shared" si="167"/>
        <v>2.9850746268656714</v>
      </c>
      <c r="JP39" s="551">
        <f t="shared" si="198"/>
        <v>0</v>
      </c>
      <c r="JQ39" s="551">
        <f t="shared" si="198"/>
        <v>0</v>
      </c>
      <c r="JR39" s="553">
        <f t="shared" si="198"/>
        <v>0</v>
      </c>
      <c r="JS39" s="563">
        <f t="shared" si="198"/>
        <v>181</v>
      </c>
      <c r="JT39" s="551">
        <f t="shared" si="198"/>
        <v>6</v>
      </c>
      <c r="JU39" s="551">
        <f t="shared" si="198"/>
        <v>5</v>
      </c>
      <c r="JV39" s="709">
        <f t="shared" si="171"/>
        <v>6.0773480662983426</v>
      </c>
      <c r="JW39" s="563">
        <f t="shared" si="198"/>
        <v>123</v>
      </c>
      <c r="JX39" s="551">
        <f t="shared" si="198"/>
        <v>4</v>
      </c>
      <c r="JY39" s="551">
        <f t="shared" si="198"/>
        <v>7</v>
      </c>
      <c r="JZ39" s="709">
        <f t="shared" si="172"/>
        <v>8.9430894308943092</v>
      </c>
      <c r="KA39" s="563">
        <f t="shared" si="198"/>
        <v>150</v>
      </c>
      <c r="KB39" s="551">
        <f t="shared" si="198"/>
        <v>6</v>
      </c>
      <c r="KC39" s="551">
        <f t="shared" si="198"/>
        <v>15</v>
      </c>
      <c r="KD39" s="710">
        <f t="shared" si="173"/>
        <v>14.000000000000002</v>
      </c>
      <c r="KE39" s="554">
        <f t="shared" si="198"/>
        <v>0</v>
      </c>
      <c r="KF39" s="551">
        <f t="shared" si="198"/>
        <v>0</v>
      </c>
      <c r="KG39" s="551">
        <f t="shared" si="198"/>
        <v>0</v>
      </c>
      <c r="KH39" s="551">
        <f t="shared" si="198"/>
        <v>0</v>
      </c>
      <c r="KI39" s="553">
        <f t="shared" si="198"/>
        <v>0</v>
      </c>
      <c r="KJ39" s="772">
        <f t="shared" si="198"/>
        <v>0</v>
      </c>
      <c r="KK39" s="773">
        <f t="shared" si="198"/>
        <v>1</v>
      </c>
      <c r="KL39" s="773">
        <f t="shared" si="198"/>
        <v>0</v>
      </c>
      <c r="KM39" s="773">
        <f t="shared" si="198"/>
        <v>0</v>
      </c>
      <c r="KN39" s="774">
        <f t="shared" si="198"/>
        <v>0</v>
      </c>
    </row>
    <row r="40" spans="1:300" s="97" customFormat="1" ht="27" customHeight="1" x14ac:dyDescent="0.3">
      <c r="A40" s="291">
        <v>1449</v>
      </c>
      <c r="B40" s="292" t="s">
        <v>122</v>
      </c>
      <c r="C40" s="127">
        <v>29</v>
      </c>
      <c r="D40" s="540">
        <v>0</v>
      </c>
      <c r="E40" s="540">
        <v>0</v>
      </c>
      <c r="F40" s="540">
        <v>0</v>
      </c>
      <c r="G40" s="142">
        <v>0</v>
      </c>
      <c r="H40" s="540">
        <v>0</v>
      </c>
      <c r="I40" s="541">
        <v>0</v>
      </c>
      <c r="J40" s="542">
        <v>2</v>
      </c>
      <c r="K40" s="540">
        <v>0</v>
      </c>
      <c r="L40" s="543">
        <v>2</v>
      </c>
      <c r="M40" s="347">
        <v>6.8965517241379306</v>
      </c>
      <c r="N40" s="540">
        <v>2</v>
      </c>
      <c r="O40" s="540">
        <v>0</v>
      </c>
      <c r="P40" s="540">
        <v>2</v>
      </c>
      <c r="Q40" s="145">
        <v>6.8965517241379306</v>
      </c>
      <c r="R40" s="540">
        <v>2</v>
      </c>
      <c r="S40" s="541">
        <v>0</v>
      </c>
      <c r="T40" s="542">
        <v>2</v>
      </c>
      <c r="U40" s="543">
        <v>0</v>
      </c>
      <c r="V40" s="540">
        <v>3</v>
      </c>
      <c r="W40" s="541">
        <v>5</v>
      </c>
      <c r="X40" s="542">
        <v>0</v>
      </c>
      <c r="Y40" s="540">
        <v>0</v>
      </c>
      <c r="Z40" s="543">
        <v>0</v>
      </c>
      <c r="AA40" s="459">
        <v>2</v>
      </c>
      <c r="AB40" s="296" t="s">
        <v>122</v>
      </c>
      <c r="AC40" s="127">
        <v>40</v>
      </c>
      <c r="AD40" s="448">
        <v>2</v>
      </c>
      <c r="AE40" s="340">
        <v>5</v>
      </c>
      <c r="AF40" s="449">
        <v>2</v>
      </c>
      <c r="AG40" s="464">
        <v>2</v>
      </c>
      <c r="AH40" s="448">
        <v>0</v>
      </c>
      <c r="AI40" s="463">
        <v>0</v>
      </c>
      <c r="AJ40" s="465">
        <v>4</v>
      </c>
      <c r="AK40" s="449">
        <v>0</v>
      </c>
      <c r="AL40" s="449">
        <v>0</v>
      </c>
      <c r="AM40" s="139">
        <v>5</v>
      </c>
      <c r="AN40" s="459">
        <v>1</v>
      </c>
      <c r="AO40" s="145">
        <v>2.5</v>
      </c>
      <c r="AP40" s="449">
        <v>0</v>
      </c>
      <c r="AQ40" s="139">
        <v>1</v>
      </c>
      <c r="AR40" s="449">
        <v>0</v>
      </c>
      <c r="AS40" s="449">
        <v>0</v>
      </c>
      <c r="AT40" s="449">
        <v>0</v>
      </c>
      <c r="AU40" s="450">
        <v>0</v>
      </c>
      <c r="AV40" s="145">
        <v>0</v>
      </c>
      <c r="AW40" s="449">
        <v>0</v>
      </c>
      <c r="AX40" s="449">
        <v>0</v>
      </c>
      <c r="AY40" s="450">
        <v>0</v>
      </c>
      <c r="AZ40" s="145">
        <v>0</v>
      </c>
      <c r="BA40" s="449">
        <v>0</v>
      </c>
      <c r="BB40" s="450">
        <v>0</v>
      </c>
      <c r="BC40" s="127">
        <v>5</v>
      </c>
      <c r="BD40" s="127">
        <v>1</v>
      </c>
      <c r="BE40" s="691" t="s">
        <v>122</v>
      </c>
      <c r="BF40" s="127">
        <v>43</v>
      </c>
      <c r="BG40" s="449">
        <v>0</v>
      </c>
      <c r="BH40" s="449">
        <v>5</v>
      </c>
      <c r="BI40" s="463">
        <v>0</v>
      </c>
      <c r="BJ40" s="463">
        <v>0</v>
      </c>
      <c r="BK40" s="464">
        <v>0</v>
      </c>
      <c r="BL40" s="448">
        <v>0</v>
      </c>
      <c r="BM40" s="463">
        <v>0</v>
      </c>
      <c r="BN40" s="463">
        <v>0</v>
      </c>
      <c r="BO40" s="464">
        <v>0</v>
      </c>
      <c r="BP40" s="145">
        <v>0</v>
      </c>
      <c r="BQ40" s="449">
        <v>0</v>
      </c>
      <c r="BR40" s="463">
        <v>0</v>
      </c>
      <c r="BS40" s="463">
        <v>0</v>
      </c>
      <c r="BT40" s="130">
        <v>0</v>
      </c>
      <c r="BU40" s="463">
        <v>0</v>
      </c>
      <c r="BV40" s="463">
        <v>0</v>
      </c>
      <c r="BW40" s="463">
        <v>0</v>
      </c>
      <c r="BX40" s="465">
        <v>0</v>
      </c>
      <c r="BY40" s="449">
        <v>0</v>
      </c>
      <c r="BZ40" s="464">
        <v>0</v>
      </c>
      <c r="CA40" s="145">
        <v>0</v>
      </c>
      <c r="CB40" s="448">
        <v>0</v>
      </c>
      <c r="CC40" s="465">
        <v>0</v>
      </c>
      <c r="CD40" s="139">
        <v>0</v>
      </c>
      <c r="CE40" s="65"/>
      <c r="CF40" s="296" t="s">
        <v>122</v>
      </c>
      <c r="CG40" s="127">
        <v>52</v>
      </c>
      <c r="CH40" s="449">
        <v>0</v>
      </c>
      <c r="CI40" s="449">
        <v>2</v>
      </c>
      <c r="CJ40" s="449">
        <v>0</v>
      </c>
      <c r="CK40" s="449">
        <v>0</v>
      </c>
      <c r="CL40" s="450">
        <v>1</v>
      </c>
      <c r="CM40" s="448">
        <v>0</v>
      </c>
      <c r="CN40" s="449">
        <v>0</v>
      </c>
      <c r="CO40" s="449">
        <v>0</v>
      </c>
      <c r="CP40" s="449">
        <v>0</v>
      </c>
      <c r="CQ40" s="449">
        <v>0</v>
      </c>
      <c r="CR40" s="449">
        <v>0</v>
      </c>
      <c r="CS40" s="449">
        <v>0</v>
      </c>
      <c r="CT40" s="449">
        <v>0</v>
      </c>
      <c r="CU40" s="139">
        <v>0</v>
      </c>
      <c r="CV40" s="449">
        <v>0</v>
      </c>
      <c r="CW40" s="449">
        <v>0</v>
      </c>
      <c r="CX40" s="127">
        <v>1</v>
      </c>
      <c r="CY40" s="65"/>
      <c r="CZ40" s="296" t="s">
        <v>122</v>
      </c>
      <c r="DA40" s="127">
        <v>54</v>
      </c>
      <c r="DB40" s="449">
        <v>0</v>
      </c>
      <c r="DC40" s="463">
        <v>0</v>
      </c>
      <c r="DD40" s="463">
        <v>0</v>
      </c>
      <c r="DE40" s="464">
        <v>0</v>
      </c>
      <c r="DF40" s="448">
        <v>0</v>
      </c>
      <c r="DG40" s="463">
        <v>0</v>
      </c>
      <c r="DH40" s="464">
        <v>0</v>
      </c>
      <c r="DI40" s="145">
        <v>0</v>
      </c>
      <c r="DJ40" s="449">
        <v>0</v>
      </c>
      <c r="DK40" s="463">
        <v>0</v>
      </c>
      <c r="DL40" s="464">
        <v>0</v>
      </c>
      <c r="DM40" s="145">
        <v>0</v>
      </c>
      <c r="DN40" s="449">
        <v>0</v>
      </c>
      <c r="DO40" s="465">
        <v>0</v>
      </c>
      <c r="DP40" s="449">
        <v>0</v>
      </c>
      <c r="DQ40" s="464">
        <v>0</v>
      </c>
      <c r="DR40" s="145">
        <v>0</v>
      </c>
      <c r="DS40" s="450">
        <v>4</v>
      </c>
      <c r="DT40" s="145">
        <v>7.4074074074074066</v>
      </c>
      <c r="DU40" s="450">
        <v>4</v>
      </c>
      <c r="DV40" s="145">
        <v>7.4074074074074066</v>
      </c>
      <c r="DW40" s="139">
        <v>0</v>
      </c>
      <c r="DX40" s="65"/>
      <c r="DY40" s="296" t="s">
        <v>122</v>
      </c>
      <c r="DZ40" s="449">
        <v>0</v>
      </c>
      <c r="EA40" s="463">
        <v>0</v>
      </c>
      <c r="EB40" s="464">
        <v>0</v>
      </c>
      <c r="EC40" s="448">
        <v>0</v>
      </c>
      <c r="ED40" s="463">
        <v>0</v>
      </c>
      <c r="EE40" s="465">
        <v>0</v>
      </c>
      <c r="EF40" s="449">
        <v>0</v>
      </c>
      <c r="EG40" s="463">
        <v>0</v>
      </c>
      <c r="EH40" s="464">
        <v>0</v>
      </c>
      <c r="EI40" s="448">
        <v>0</v>
      </c>
      <c r="EJ40" s="463">
        <v>0</v>
      </c>
      <c r="EK40" s="465">
        <v>0</v>
      </c>
      <c r="EL40" s="449">
        <v>0</v>
      </c>
      <c r="EM40" s="463">
        <v>0</v>
      </c>
      <c r="EN40" s="464">
        <v>0</v>
      </c>
      <c r="EO40" s="448">
        <v>0</v>
      </c>
      <c r="EP40" s="463">
        <v>0</v>
      </c>
      <c r="EQ40" s="465">
        <v>0</v>
      </c>
      <c r="ER40" s="459">
        <v>38</v>
      </c>
      <c r="ES40" s="544">
        <v>2.6315789473684208</v>
      </c>
      <c r="ET40" s="449">
        <v>0</v>
      </c>
      <c r="EU40" s="463">
        <v>0</v>
      </c>
      <c r="EV40" s="463">
        <v>1</v>
      </c>
      <c r="EW40" s="463">
        <v>0</v>
      </c>
      <c r="EX40" s="465">
        <v>0</v>
      </c>
      <c r="EY40" s="449">
        <v>0</v>
      </c>
      <c r="EZ40" s="463">
        <v>0</v>
      </c>
      <c r="FA40" s="464">
        <v>0</v>
      </c>
      <c r="FB40" s="448">
        <v>0</v>
      </c>
      <c r="FC40" s="463">
        <v>0</v>
      </c>
      <c r="FD40" s="465">
        <v>0</v>
      </c>
      <c r="FE40" s="449">
        <v>0</v>
      </c>
      <c r="FF40" s="463">
        <v>0</v>
      </c>
      <c r="FG40" s="464">
        <v>0</v>
      </c>
      <c r="FH40" s="448">
        <v>0</v>
      </c>
      <c r="FI40" s="463">
        <v>0</v>
      </c>
      <c r="FJ40" s="465">
        <v>0</v>
      </c>
      <c r="FK40" s="449">
        <v>0</v>
      </c>
      <c r="FL40" s="463">
        <v>0</v>
      </c>
      <c r="FM40" s="464">
        <v>0</v>
      </c>
      <c r="FN40" s="448">
        <v>0</v>
      </c>
      <c r="FO40" s="463">
        <v>0</v>
      </c>
      <c r="FP40" s="465">
        <v>0</v>
      </c>
      <c r="FQ40" s="139">
        <v>0</v>
      </c>
      <c r="FR40" s="65"/>
      <c r="FS40" s="296" t="s">
        <v>122</v>
      </c>
      <c r="FT40" s="506">
        <v>381</v>
      </c>
      <c r="FU40" s="545">
        <v>1.3123359580052494</v>
      </c>
      <c r="FV40" s="448">
        <v>0</v>
      </c>
      <c r="FW40" s="449">
        <v>0</v>
      </c>
      <c r="FX40" s="449">
        <v>0</v>
      </c>
      <c r="FY40" s="449">
        <v>0</v>
      </c>
      <c r="FZ40" s="139">
        <v>2</v>
      </c>
      <c r="GA40" s="449">
        <v>0</v>
      </c>
      <c r="GB40" s="449">
        <v>0</v>
      </c>
      <c r="GC40" s="449">
        <v>0</v>
      </c>
      <c r="GD40" s="449">
        <v>1</v>
      </c>
      <c r="GE40" s="139">
        <v>2</v>
      </c>
      <c r="GF40" s="450">
        <v>26</v>
      </c>
      <c r="GG40" s="127">
        <v>436</v>
      </c>
      <c r="GH40" s="339">
        <v>5.9633027522935783E-2</v>
      </c>
      <c r="GI40" s="449">
        <v>0</v>
      </c>
      <c r="GJ40" s="449">
        <v>0</v>
      </c>
      <c r="GK40" s="449">
        <v>0</v>
      </c>
      <c r="GL40" s="449">
        <v>0</v>
      </c>
      <c r="GM40" s="449">
        <v>1</v>
      </c>
      <c r="GN40" s="449">
        <v>0</v>
      </c>
      <c r="GO40" s="449">
        <v>0</v>
      </c>
      <c r="GP40" s="449">
        <v>0</v>
      </c>
      <c r="GQ40" s="139">
        <v>0</v>
      </c>
      <c r="GR40" s="65"/>
      <c r="GS40" s="296" t="s">
        <v>122</v>
      </c>
      <c r="GT40" s="449">
        <v>0</v>
      </c>
      <c r="GU40" s="449">
        <v>0</v>
      </c>
      <c r="GV40" s="449">
        <v>0</v>
      </c>
      <c r="GW40" s="449">
        <v>0</v>
      </c>
      <c r="GX40" s="449">
        <v>0</v>
      </c>
      <c r="GY40" s="449">
        <v>0</v>
      </c>
      <c r="GZ40" s="449">
        <v>0</v>
      </c>
      <c r="HA40" s="139">
        <v>5</v>
      </c>
      <c r="HB40" s="448">
        <v>36</v>
      </c>
      <c r="HC40" s="340">
        <v>0</v>
      </c>
      <c r="HD40" s="448">
        <v>0</v>
      </c>
      <c r="HE40" s="449">
        <v>0</v>
      </c>
      <c r="HF40" s="449">
        <v>0</v>
      </c>
      <c r="HG40" s="449">
        <v>0</v>
      </c>
      <c r="HH40" s="139">
        <v>0</v>
      </c>
      <c r="HI40" s="449">
        <v>0</v>
      </c>
      <c r="HJ40" s="449">
        <v>0</v>
      </c>
      <c r="HK40" s="449">
        <v>0</v>
      </c>
      <c r="HL40" s="449">
        <v>0</v>
      </c>
      <c r="HM40" s="449">
        <v>0</v>
      </c>
      <c r="HN40" s="449">
        <v>0</v>
      </c>
      <c r="HO40" s="449">
        <v>0</v>
      </c>
      <c r="HP40" s="139">
        <v>0</v>
      </c>
      <c r="HQ40" s="65"/>
      <c r="HR40" s="296" t="s">
        <v>122</v>
      </c>
      <c r="HS40" s="448">
        <v>0</v>
      </c>
      <c r="HT40" s="449">
        <v>0</v>
      </c>
      <c r="HU40" s="449">
        <v>0</v>
      </c>
      <c r="HV40" s="449">
        <v>0</v>
      </c>
      <c r="HW40" s="449">
        <v>0</v>
      </c>
      <c r="HX40" s="449">
        <v>0</v>
      </c>
      <c r="HY40" s="449">
        <v>0</v>
      </c>
      <c r="HZ40" s="449">
        <v>0</v>
      </c>
      <c r="IA40" s="449">
        <v>0</v>
      </c>
      <c r="IB40" s="449">
        <v>0</v>
      </c>
      <c r="IC40" s="449">
        <v>0</v>
      </c>
      <c r="ID40" s="449">
        <v>0</v>
      </c>
      <c r="IE40" s="449">
        <v>0</v>
      </c>
      <c r="IF40" s="449">
        <v>0</v>
      </c>
      <c r="IG40" s="139">
        <v>0</v>
      </c>
      <c r="IH40" s="448">
        <v>0</v>
      </c>
      <c r="II40" s="449">
        <v>0</v>
      </c>
      <c r="IJ40" s="450">
        <v>0</v>
      </c>
      <c r="IK40" s="448">
        <v>0</v>
      </c>
      <c r="IL40" s="449">
        <v>0</v>
      </c>
      <c r="IM40" s="139">
        <v>0</v>
      </c>
      <c r="IN40" s="449">
        <v>0</v>
      </c>
      <c r="IO40" s="449">
        <v>0</v>
      </c>
      <c r="IP40" s="139">
        <v>0</v>
      </c>
      <c r="IQ40" s="449">
        <v>0</v>
      </c>
      <c r="IR40" s="449">
        <v>0</v>
      </c>
      <c r="IS40" s="449">
        <v>0</v>
      </c>
      <c r="IT40" s="449">
        <v>0</v>
      </c>
      <c r="IU40" s="139">
        <v>0</v>
      </c>
      <c r="IV40" s="65"/>
      <c r="IW40" s="296" t="s">
        <v>122</v>
      </c>
      <c r="IX40" s="448">
        <v>0</v>
      </c>
      <c r="IY40" s="449">
        <v>0</v>
      </c>
      <c r="IZ40" s="449">
        <v>0</v>
      </c>
      <c r="JA40" s="449">
        <v>0</v>
      </c>
      <c r="JB40" s="139">
        <v>0</v>
      </c>
      <c r="JC40" s="449">
        <v>0</v>
      </c>
      <c r="JD40" s="449">
        <v>0</v>
      </c>
      <c r="JE40" s="449">
        <v>0</v>
      </c>
      <c r="JF40" s="449">
        <v>0</v>
      </c>
      <c r="JG40" s="450">
        <v>0</v>
      </c>
      <c r="JH40" s="448">
        <v>0</v>
      </c>
      <c r="JI40" s="449">
        <v>0</v>
      </c>
      <c r="JJ40" s="449">
        <v>0</v>
      </c>
      <c r="JK40" s="449">
        <v>0</v>
      </c>
      <c r="JL40" s="139">
        <v>0</v>
      </c>
      <c r="JM40" s="448">
        <v>8</v>
      </c>
      <c r="JN40" s="343">
        <v>218</v>
      </c>
      <c r="JO40" s="546">
        <f t="shared" si="167"/>
        <v>3.669724770642202</v>
      </c>
      <c r="JP40" s="449">
        <v>0</v>
      </c>
      <c r="JQ40" s="449">
        <v>0</v>
      </c>
      <c r="JR40" s="450">
        <v>0</v>
      </c>
      <c r="JS40" s="127">
        <v>46</v>
      </c>
      <c r="JT40" s="449">
        <v>0</v>
      </c>
      <c r="JU40" s="449">
        <v>0</v>
      </c>
      <c r="JV40" s="707">
        <f t="shared" si="171"/>
        <v>0</v>
      </c>
      <c r="JW40" s="127">
        <v>31</v>
      </c>
      <c r="JX40" s="449">
        <v>0</v>
      </c>
      <c r="JY40" s="449">
        <v>0</v>
      </c>
      <c r="JZ40" s="707">
        <f t="shared" si="172"/>
        <v>0</v>
      </c>
      <c r="KA40" s="127">
        <v>41</v>
      </c>
      <c r="KB40" s="449">
        <v>1</v>
      </c>
      <c r="KC40" s="449">
        <v>0</v>
      </c>
      <c r="KD40" s="708">
        <f t="shared" si="173"/>
        <v>2.4390243902439024</v>
      </c>
      <c r="KE40" s="448">
        <v>0</v>
      </c>
      <c r="KF40" s="449">
        <v>0</v>
      </c>
      <c r="KG40" s="449">
        <v>0</v>
      </c>
      <c r="KH40" s="449">
        <v>0</v>
      </c>
      <c r="KI40" s="450">
        <v>0</v>
      </c>
      <c r="KJ40" s="766">
        <v>0</v>
      </c>
      <c r="KK40" s="767">
        <v>0</v>
      </c>
      <c r="KL40" s="767">
        <v>0</v>
      </c>
      <c r="KM40" s="767">
        <v>0</v>
      </c>
      <c r="KN40" s="768">
        <v>0</v>
      </c>
    </row>
    <row r="41" spans="1:300" s="97" customFormat="1" ht="27" customHeight="1" x14ac:dyDescent="0.3">
      <c r="A41" s="291">
        <v>1446</v>
      </c>
      <c r="B41" s="292" t="s">
        <v>121</v>
      </c>
      <c r="C41" s="127">
        <v>65</v>
      </c>
      <c r="D41" s="540">
        <v>0</v>
      </c>
      <c r="E41" s="540">
        <v>0</v>
      </c>
      <c r="F41" s="540">
        <v>0</v>
      </c>
      <c r="G41" s="142">
        <v>0</v>
      </c>
      <c r="H41" s="540">
        <v>0</v>
      </c>
      <c r="I41" s="541">
        <v>0</v>
      </c>
      <c r="J41" s="542">
        <v>8</v>
      </c>
      <c r="K41" s="540">
        <v>4</v>
      </c>
      <c r="L41" s="543">
        <v>3</v>
      </c>
      <c r="M41" s="347">
        <v>4.6153846153846159</v>
      </c>
      <c r="N41" s="540">
        <v>8</v>
      </c>
      <c r="O41" s="540">
        <v>4</v>
      </c>
      <c r="P41" s="540">
        <v>3</v>
      </c>
      <c r="Q41" s="145">
        <v>4.6153846153846159</v>
      </c>
      <c r="R41" s="540">
        <v>8</v>
      </c>
      <c r="S41" s="541">
        <v>4</v>
      </c>
      <c r="T41" s="542">
        <v>8</v>
      </c>
      <c r="U41" s="543">
        <v>4</v>
      </c>
      <c r="V41" s="540">
        <v>11</v>
      </c>
      <c r="W41" s="541">
        <v>5</v>
      </c>
      <c r="X41" s="542">
        <v>0</v>
      </c>
      <c r="Y41" s="540">
        <v>0</v>
      </c>
      <c r="Z41" s="543">
        <v>0</v>
      </c>
      <c r="AA41" s="459">
        <v>5</v>
      </c>
      <c r="AB41" s="296" t="s">
        <v>121</v>
      </c>
      <c r="AC41" s="127">
        <v>65</v>
      </c>
      <c r="AD41" s="448">
        <v>4</v>
      </c>
      <c r="AE41" s="340">
        <v>6.1538461538461542</v>
      </c>
      <c r="AF41" s="449">
        <v>4</v>
      </c>
      <c r="AG41" s="464">
        <v>4</v>
      </c>
      <c r="AH41" s="448">
        <v>0</v>
      </c>
      <c r="AI41" s="463">
        <v>0</v>
      </c>
      <c r="AJ41" s="465">
        <v>9</v>
      </c>
      <c r="AK41" s="449">
        <v>0</v>
      </c>
      <c r="AL41" s="449">
        <v>0</v>
      </c>
      <c r="AM41" s="139">
        <v>4</v>
      </c>
      <c r="AN41" s="459">
        <v>4</v>
      </c>
      <c r="AO41" s="145">
        <v>6.1538461538461542</v>
      </c>
      <c r="AP41" s="449">
        <v>0</v>
      </c>
      <c r="AQ41" s="139">
        <v>4</v>
      </c>
      <c r="AR41" s="449">
        <v>0</v>
      </c>
      <c r="AS41" s="449">
        <v>0</v>
      </c>
      <c r="AT41" s="449">
        <v>0</v>
      </c>
      <c r="AU41" s="450">
        <v>0</v>
      </c>
      <c r="AV41" s="145">
        <v>0</v>
      </c>
      <c r="AW41" s="449">
        <v>0</v>
      </c>
      <c r="AX41" s="449">
        <v>0</v>
      </c>
      <c r="AY41" s="450">
        <v>0</v>
      </c>
      <c r="AZ41" s="145">
        <v>0</v>
      </c>
      <c r="BA41" s="449">
        <v>0</v>
      </c>
      <c r="BB41" s="450">
        <v>0</v>
      </c>
      <c r="BC41" s="127">
        <v>4</v>
      </c>
      <c r="BD41" s="127">
        <v>4</v>
      </c>
      <c r="BE41" s="691" t="s">
        <v>121</v>
      </c>
      <c r="BF41" s="127">
        <v>74</v>
      </c>
      <c r="BG41" s="449">
        <v>0</v>
      </c>
      <c r="BH41" s="449">
        <v>1</v>
      </c>
      <c r="BI41" s="463">
        <v>0</v>
      </c>
      <c r="BJ41" s="463">
        <v>0</v>
      </c>
      <c r="BK41" s="464">
        <v>0</v>
      </c>
      <c r="BL41" s="448">
        <v>0</v>
      </c>
      <c r="BM41" s="463">
        <v>0</v>
      </c>
      <c r="BN41" s="463">
        <v>0</v>
      </c>
      <c r="BO41" s="464">
        <v>0</v>
      </c>
      <c r="BP41" s="145">
        <v>0</v>
      </c>
      <c r="BQ41" s="449">
        <v>0</v>
      </c>
      <c r="BR41" s="463">
        <v>0</v>
      </c>
      <c r="BS41" s="463">
        <v>0</v>
      </c>
      <c r="BT41" s="130">
        <v>0</v>
      </c>
      <c r="BU41" s="463">
        <v>0</v>
      </c>
      <c r="BV41" s="463">
        <v>0</v>
      </c>
      <c r="BW41" s="463">
        <v>0</v>
      </c>
      <c r="BX41" s="465">
        <v>0</v>
      </c>
      <c r="BY41" s="449">
        <v>0</v>
      </c>
      <c r="BZ41" s="464">
        <v>0</v>
      </c>
      <c r="CA41" s="145">
        <v>0</v>
      </c>
      <c r="CB41" s="448">
        <v>0</v>
      </c>
      <c r="CC41" s="465">
        <v>0</v>
      </c>
      <c r="CD41" s="139">
        <v>0</v>
      </c>
      <c r="CE41" s="65"/>
      <c r="CF41" s="296" t="s">
        <v>121</v>
      </c>
      <c r="CG41" s="127">
        <v>87</v>
      </c>
      <c r="CH41" s="449">
        <v>0</v>
      </c>
      <c r="CI41" s="449">
        <v>7</v>
      </c>
      <c r="CJ41" s="449">
        <v>0</v>
      </c>
      <c r="CK41" s="449">
        <v>0</v>
      </c>
      <c r="CL41" s="450">
        <v>0</v>
      </c>
      <c r="CM41" s="448">
        <v>0</v>
      </c>
      <c r="CN41" s="449">
        <v>0</v>
      </c>
      <c r="CO41" s="449">
        <v>0</v>
      </c>
      <c r="CP41" s="449">
        <v>0</v>
      </c>
      <c r="CQ41" s="449">
        <v>0</v>
      </c>
      <c r="CR41" s="449">
        <v>0</v>
      </c>
      <c r="CS41" s="449">
        <v>0</v>
      </c>
      <c r="CT41" s="449">
        <v>0</v>
      </c>
      <c r="CU41" s="139">
        <v>0</v>
      </c>
      <c r="CV41" s="449">
        <v>0</v>
      </c>
      <c r="CW41" s="449">
        <v>0</v>
      </c>
      <c r="CX41" s="127">
        <v>0</v>
      </c>
      <c r="CY41" s="65"/>
      <c r="CZ41" s="296" t="s">
        <v>121</v>
      </c>
      <c r="DA41" s="127">
        <v>76</v>
      </c>
      <c r="DB41" s="449">
        <v>0</v>
      </c>
      <c r="DC41" s="463">
        <v>3</v>
      </c>
      <c r="DD41" s="463">
        <v>0</v>
      </c>
      <c r="DE41" s="464">
        <v>0</v>
      </c>
      <c r="DF41" s="448">
        <v>0</v>
      </c>
      <c r="DG41" s="463">
        <v>0</v>
      </c>
      <c r="DH41" s="464">
        <v>0</v>
      </c>
      <c r="DI41" s="145">
        <v>0</v>
      </c>
      <c r="DJ41" s="449">
        <v>0</v>
      </c>
      <c r="DK41" s="463">
        <v>0</v>
      </c>
      <c r="DL41" s="464">
        <v>0</v>
      </c>
      <c r="DM41" s="145">
        <v>0</v>
      </c>
      <c r="DN41" s="449">
        <v>0</v>
      </c>
      <c r="DO41" s="465">
        <v>0</v>
      </c>
      <c r="DP41" s="449">
        <v>0</v>
      </c>
      <c r="DQ41" s="464">
        <v>0</v>
      </c>
      <c r="DR41" s="145">
        <v>0</v>
      </c>
      <c r="DS41" s="450">
        <v>5</v>
      </c>
      <c r="DT41" s="145">
        <v>6.5789473684210522</v>
      </c>
      <c r="DU41" s="450">
        <v>5</v>
      </c>
      <c r="DV41" s="145">
        <v>6.5789473684210522</v>
      </c>
      <c r="DW41" s="139">
        <v>0</v>
      </c>
      <c r="DX41" s="65"/>
      <c r="DY41" s="296" t="s">
        <v>121</v>
      </c>
      <c r="DZ41" s="449">
        <v>0</v>
      </c>
      <c r="EA41" s="463">
        <v>0</v>
      </c>
      <c r="EB41" s="464">
        <v>0</v>
      </c>
      <c r="EC41" s="448">
        <v>0</v>
      </c>
      <c r="ED41" s="463">
        <v>0</v>
      </c>
      <c r="EE41" s="465">
        <v>0</v>
      </c>
      <c r="EF41" s="449">
        <v>0</v>
      </c>
      <c r="EG41" s="463">
        <v>2</v>
      </c>
      <c r="EH41" s="464">
        <v>0</v>
      </c>
      <c r="EI41" s="448">
        <v>3</v>
      </c>
      <c r="EJ41" s="463">
        <v>0</v>
      </c>
      <c r="EK41" s="465">
        <v>0</v>
      </c>
      <c r="EL41" s="449">
        <v>2</v>
      </c>
      <c r="EM41" s="463">
        <v>0</v>
      </c>
      <c r="EN41" s="464">
        <v>0</v>
      </c>
      <c r="EO41" s="448">
        <v>0</v>
      </c>
      <c r="EP41" s="463">
        <v>0</v>
      </c>
      <c r="EQ41" s="465">
        <v>0</v>
      </c>
      <c r="ER41" s="459">
        <v>61</v>
      </c>
      <c r="ES41" s="544">
        <v>4.918032786885246</v>
      </c>
      <c r="ET41" s="449">
        <v>0</v>
      </c>
      <c r="EU41" s="463">
        <v>0</v>
      </c>
      <c r="EV41" s="463">
        <v>1</v>
      </c>
      <c r="EW41" s="463">
        <v>2</v>
      </c>
      <c r="EX41" s="465">
        <v>0</v>
      </c>
      <c r="EY41" s="449">
        <v>0</v>
      </c>
      <c r="EZ41" s="463">
        <v>0</v>
      </c>
      <c r="FA41" s="464">
        <v>0</v>
      </c>
      <c r="FB41" s="448">
        <v>0</v>
      </c>
      <c r="FC41" s="463">
        <v>0</v>
      </c>
      <c r="FD41" s="465">
        <v>0</v>
      </c>
      <c r="FE41" s="449">
        <v>0</v>
      </c>
      <c r="FF41" s="463">
        <v>0</v>
      </c>
      <c r="FG41" s="464">
        <v>0</v>
      </c>
      <c r="FH41" s="448">
        <v>0</v>
      </c>
      <c r="FI41" s="463">
        <v>2</v>
      </c>
      <c r="FJ41" s="465">
        <v>1</v>
      </c>
      <c r="FK41" s="449">
        <v>1</v>
      </c>
      <c r="FL41" s="463">
        <v>2</v>
      </c>
      <c r="FM41" s="464">
        <v>1</v>
      </c>
      <c r="FN41" s="448">
        <v>4</v>
      </c>
      <c r="FO41" s="463">
        <v>4</v>
      </c>
      <c r="FP41" s="465">
        <v>0</v>
      </c>
      <c r="FQ41" s="139">
        <v>0</v>
      </c>
      <c r="FR41" s="65"/>
      <c r="FS41" s="296" t="s">
        <v>121</v>
      </c>
      <c r="FT41" s="506">
        <v>632</v>
      </c>
      <c r="FU41" s="545">
        <v>1.89873417721519</v>
      </c>
      <c r="FV41" s="448">
        <v>0</v>
      </c>
      <c r="FW41" s="449">
        <v>0</v>
      </c>
      <c r="FX41" s="449">
        <v>0</v>
      </c>
      <c r="FY41" s="449">
        <v>4</v>
      </c>
      <c r="FZ41" s="139">
        <v>0</v>
      </c>
      <c r="GA41" s="449">
        <v>1</v>
      </c>
      <c r="GB41" s="449">
        <v>0</v>
      </c>
      <c r="GC41" s="449">
        <v>1</v>
      </c>
      <c r="GD41" s="449">
        <v>6</v>
      </c>
      <c r="GE41" s="139">
        <v>0</v>
      </c>
      <c r="GF41" s="450">
        <v>55</v>
      </c>
      <c r="GG41" s="127">
        <v>918</v>
      </c>
      <c r="GH41" s="339">
        <v>5.9912854030501089E-2</v>
      </c>
      <c r="GI41" s="449">
        <v>2</v>
      </c>
      <c r="GJ41" s="449">
        <v>0</v>
      </c>
      <c r="GK41" s="449">
        <v>0</v>
      </c>
      <c r="GL41" s="449">
        <v>0</v>
      </c>
      <c r="GM41" s="449">
        <v>0</v>
      </c>
      <c r="GN41" s="449">
        <v>0</v>
      </c>
      <c r="GO41" s="449">
        <v>0</v>
      </c>
      <c r="GP41" s="449">
        <v>0</v>
      </c>
      <c r="GQ41" s="139">
        <v>0</v>
      </c>
      <c r="GR41" s="65"/>
      <c r="GS41" s="296" t="s">
        <v>121</v>
      </c>
      <c r="GT41" s="449">
        <v>0</v>
      </c>
      <c r="GU41" s="449">
        <v>0</v>
      </c>
      <c r="GV41" s="449">
        <v>0</v>
      </c>
      <c r="GW41" s="449">
        <v>0</v>
      </c>
      <c r="GX41" s="449">
        <v>0</v>
      </c>
      <c r="GY41" s="449">
        <v>0</v>
      </c>
      <c r="GZ41" s="449">
        <v>0</v>
      </c>
      <c r="HA41" s="139">
        <v>7</v>
      </c>
      <c r="HB41" s="448">
        <v>77</v>
      </c>
      <c r="HC41" s="340">
        <v>0</v>
      </c>
      <c r="HD41" s="448">
        <v>0</v>
      </c>
      <c r="HE41" s="449">
        <v>0</v>
      </c>
      <c r="HF41" s="449">
        <v>0</v>
      </c>
      <c r="HG41" s="449">
        <v>0</v>
      </c>
      <c r="HH41" s="139">
        <v>0</v>
      </c>
      <c r="HI41" s="449">
        <v>0</v>
      </c>
      <c r="HJ41" s="449">
        <v>0</v>
      </c>
      <c r="HK41" s="449">
        <v>0</v>
      </c>
      <c r="HL41" s="449">
        <v>0</v>
      </c>
      <c r="HM41" s="449">
        <v>0</v>
      </c>
      <c r="HN41" s="449">
        <v>0</v>
      </c>
      <c r="HO41" s="449">
        <v>0</v>
      </c>
      <c r="HP41" s="139">
        <v>0</v>
      </c>
      <c r="HQ41" s="65"/>
      <c r="HR41" s="296" t="s">
        <v>121</v>
      </c>
      <c r="HS41" s="448">
        <v>0</v>
      </c>
      <c r="HT41" s="449">
        <v>0</v>
      </c>
      <c r="HU41" s="449">
        <v>0</v>
      </c>
      <c r="HV41" s="449">
        <v>0</v>
      </c>
      <c r="HW41" s="449">
        <v>0</v>
      </c>
      <c r="HX41" s="449">
        <v>0</v>
      </c>
      <c r="HY41" s="449">
        <v>0</v>
      </c>
      <c r="HZ41" s="449">
        <v>0</v>
      </c>
      <c r="IA41" s="449">
        <v>0</v>
      </c>
      <c r="IB41" s="449">
        <v>0</v>
      </c>
      <c r="IC41" s="449">
        <v>0</v>
      </c>
      <c r="ID41" s="449">
        <v>0</v>
      </c>
      <c r="IE41" s="449">
        <v>0</v>
      </c>
      <c r="IF41" s="449">
        <v>0</v>
      </c>
      <c r="IG41" s="139">
        <v>0</v>
      </c>
      <c r="IH41" s="448">
        <v>0</v>
      </c>
      <c r="II41" s="449">
        <v>0</v>
      </c>
      <c r="IJ41" s="450">
        <v>0</v>
      </c>
      <c r="IK41" s="448">
        <v>0</v>
      </c>
      <c r="IL41" s="449">
        <v>0</v>
      </c>
      <c r="IM41" s="139">
        <v>0</v>
      </c>
      <c r="IN41" s="449">
        <v>0</v>
      </c>
      <c r="IO41" s="449">
        <v>0</v>
      </c>
      <c r="IP41" s="139">
        <v>0</v>
      </c>
      <c r="IQ41" s="449">
        <v>0</v>
      </c>
      <c r="IR41" s="449">
        <v>0</v>
      </c>
      <c r="IS41" s="449">
        <v>0</v>
      </c>
      <c r="IT41" s="449">
        <v>0</v>
      </c>
      <c r="IU41" s="139">
        <v>0</v>
      </c>
      <c r="IV41" s="65"/>
      <c r="IW41" s="296" t="s">
        <v>121</v>
      </c>
      <c r="IX41" s="448">
        <v>0</v>
      </c>
      <c r="IY41" s="449">
        <v>0</v>
      </c>
      <c r="IZ41" s="449">
        <v>0</v>
      </c>
      <c r="JA41" s="449">
        <v>0</v>
      </c>
      <c r="JB41" s="139">
        <v>0</v>
      </c>
      <c r="JC41" s="449">
        <v>0</v>
      </c>
      <c r="JD41" s="449">
        <v>0</v>
      </c>
      <c r="JE41" s="449">
        <v>0</v>
      </c>
      <c r="JF41" s="449">
        <v>0</v>
      </c>
      <c r="JG41" s="450">
        <v>0</v>
      </c>
      <c r="JH41" s="448">
        <v>0</v>
      </c>
      <c r="JI41" s="449">
        <v>0</v>
      </c>
      <c r="JJ41" s="449">
        <v>0</v>
      </c>
      <c r="JK41" s="449">
        <v>0</v>
      </c>
      <c r="JL41" s="139">
        <v>0</v>
      </c>
      <c r="JM41" s="448">
        <v>16</v>
      </c>
      <c r="JN41" s="343">
        <v>459</v>
      </c>
      <c r="JO41" s="546">
        <f t="shared" si="167"/>
        <v>3.4858387799564272</v>
      </c>
      <c r="JP41" s="449">
        <v>0</v>
      </c>
      <c r="JQ41" s="449">
        <v>0</v>
      </c>
      <c r="JR41" s="450">
        <v>0</v>
      </c>
      <c r="JS41" s="127">
        <v>94</v>
      </c>
      <c r="JT41" s="449">
        <v>0</v>
      </c>
      <c r="JU41" s="449">
        <v>1</v>
      </c>
      <c r="JV41" s="707">
        <f t="shared" si="171"/>
        <v>1.0638297872340425</v>
      </c>
      <c r="JW41" s="127">
        <v>64</v>
      </c>
      <c r="JX41" s="449">
        <v>1</v>
      </c>
      <c r="JY41" s="449">
        <v>3</v>
      </c>
      <c r="JZ41" s="707">
        <f t="shared" si="172"/>
        <v>6.25</v>
      </c>
      <c r="KA41" s="127">
        <v>73</v>
      </c>
      <c r="KB41" s="449">
        <v>0</v>
      </c>
      <c r="KC41" s="449">
        <v>1</v>
      </c>
      <c r="KD41" s="708">
        <f t="shared" si="173"/>
        <v>1.3698630136986301</v>
      </c>
      <c r="KE41" s="448">
        <v>0</v>
      </c>
      <c r="KF41" s="449">
        <v>0</v>
      </c>
      <c r="KG41" s="449">
        <v>0</v>
      </c>
      <c r="KH41" s="449">
        <v>0</v>
      </c>
      <c r="KI41" s="450">
        <v>0</v>
      </c>
      <c r="KJ41" s="766">
        <v>0</v>
      </c>
      <c r="KK41" s="767">
        <v>0</v>
      </c>
      <c r="KL41" s="767">
        <v>0</v>
      </c>
      <c r="KM41" s="767">
        <v>0</v>
      </c>
      <c r="KN41" s="768">
        <v>0</v>
      </c>
    </row>
    <row r="42" spans="1:300" s="97" customFormat="1" ht="27" customHeight="1" x14ac:dyDescent="0.3">
      <c r="A42" s="291">
        <v>1450</v>
      </c>
      <c r="B42" s="292" t="s">
        <v>126</v>
      </c>
      <c r="C42" s="127">
        <v>18</v>
      </c>
      <c r="D42" s="540">
        <v>0</v>
      </c>
      <c r="E42" s="540">
        <v>0</v>
      </c>
      <c r="F42" s="540">
        <v>0</v>
      </c>
      <c r="G42" s="142">
        <v>0</v>
      </c>
      <c r="H42" s="540">
        <v>0</v>
      </c>
      <c r="I42" s="541">
        <v>0</v>
      </c>
      <c r="J42" s="542">
        <v>1</v>
      </c>
      <c r="K42" s="540">
        <v>1</v>
      </c>
      <c r="L42" s="543">
        <v>0</v>
      </c>
      <c r="M42" s="347">
        <v>0</v>
      </c>
      <c r="N42" s="540">
        <v>1</v>
      </c>
      <c r="O42" s="540">
        <v>1</v>
      </c>
      <c r="P42" s="540">
        <v>0</v>
      </c>
      <c r="Q42" s="145">
        <v>0</v>
      </c>
      <c r="R42" s="540">
        <v>1</v>
      </c>
      <c r="S42" s="541">
        <v>1</v>
      </c>
      <c r="T42" s="542">
        <v>1</v>
      </c>
      <c r="U42" s="543">
        <v>1</v>
      </c>
      <c r="V42" s="540">
        <v>0</v>
      </c>
      <c r="W42" s="541">
        <v>0</v>
      </c>
      <c r="X42" s="542">
        <v>0</v>
      </c>
      <c r="Y42" s="540">
        <v>0</v>
      </c>
      <c r="Z42" s="543">
        <v>0</v>
      </c>
      <c r="AA42" s="459">
        <v>0</v>
      </c>
      <c r="AB42" s="296" t="s">
        <v>126</v>
      </c>
      <c r="AC42" s="127">
        <v>24</v>
      </c>
      <c r="AD42" s="448">
        <v>0</v>
      </c>
      <c r="AE42" s="340">
        <v>0</v>
      </c>
      <c r="AF42" s="449">
        <v>0</v>
      </c>
      <c r="AG42" s="464">
        <v>0</v>
      </c>
      <c r="AH42" s="448">
        <v>0</v>
      </c>
      <c r="AI42" s="463">
        <v>0</v>
      </c>
      <c r="AJ42" s="465">
        <v>2</v>
      </c>
      <c r="AK42" s="449">
        <v>0</v>
      </c>
      <c r="AL42" s="449">
        <v>0</v>
      </c>
      <c r="AM42" s="139">
        <v>0</v>
      </c>
      <c r="AN42" s="459">
        <v>0</v>
      </c>
      <c r="AO42" s="145">
        <v>0</v>
      </c>
      <c r="AP42" s="449">
        <v>0</v>
      </c>
      <c r="AQ42" s="139">
        <v>0</v>
      </c>
      <c r="AR42" s="449">
        <v>0</v>
      </c>
      <c r="AS42" s="449">
        <v>0</v>
      </c>
      <c r="AT42" s="449">
        <v>0</v>
      </c>
      <c r="AU42" s="450">
        <v>0</v>
      </c>
      <c r="AV42" s="145">
        <v>0</v>
      </c>
      <c r="AW42" s="449">
        <v>0</v>
      </c>
      <c r="AX42" s="449">
        <v>0</v>
      </c>
      <c r="AY42" s="450">
        <v>0</v>
      </c>
      <c r="AZ42" s="145">
        <v>0</v>
      </c>
      <c r="BA42" s="449">
        <v>0</v>
      </c>
      <c r="BB42" s="450">
        <v>0</v>
      </c>
      <c r="BC42" s="127">
        <v>0</v>
      </c>
      <c r="BD42" s="127">
        <v>0</v>
      </c>
      <c r="BE42" s="691" t="s">
        <v>126</v>
      </c>
      <c r="BF42" s="127">
        <v>26</v>
      </c>
      <c r="BG42" s="449">
        <v>0</v>
      </c>
      <c r="BH42" s="449">
        <v>0</v>
      </c>
      <c r="BI42" s="463">
        <v>0</v>
      </c>
      <c r="BJ42" s="463">
        <v>0</v>
      </c>
      <c r="BK42" s="464">
        <v>0</v>
      </c>
      <c r="BL42" s="448">
        <v>0</v>
      </c>
      <c r="BM42" s="463">
        <v>0</v>
      </c>
      <c r="BN42" s="463">
        <v>0</v>
      </c>
      <c r="BO42" s="464">
        <v>0</v>
      </c>
      <c r="BP42" s="145">
        <v>0</v>
      </c>
      <c r="BQ42" s="449">
        <v>0</v>
      </c>
      <c r="BR42" s="463">
        <v>0</v>
      </c>
      <c r="BS42" s="463">
        <v>0</v>
      </c>
      <c r="BT42" s="130">
        <v>0</v>
      </c>
      <c r="BU42" s="463">
        <v>0</v>
      </c>
      <c r="BV42" s="463">
        <v>0</v>
      </c>
      <c r="BW42" s="463">
        <v>0</v>
      </c>
      <c r="BX42" s="465">
        <v>0</v>
      </c>
      <c r="BY42" s="449">
        <v>0</v>
      </c>
      <c r="BZ42" s="464">
        <v>0</v>
      </c>
      <c r="CA42" s="145">
        <v>0</v>
      </c>
      <c r="CB42" s="448">
        <v>0</v>
      </c>
      <c r="CC42" s="465">
        <v>0</v>
      </c>
      <c r="CD42" s="139">
        <v>0</v>
      </c>
      <c r="CE42" s="65"/>
      <c r="CF42" s="296" t="s">
        <v>126</v>
      </c>
      <c r="CG42" s="127">
        <v>15</v>
      </c>
      <c r="CH42" s="449">
        <v>0</v>
      </c>
      <c r="CI42" s="449">
        <v>1</v>
      </c>
      <c r="CJ42" s="449">
        <v>0</v>
      </c>
      <c r="CK42" s="449">
        <v>0</v>
      </c>
      <c r="CL42" s="450">
        <v>0</v>
      </c>
      <c r="CM42" s="448">
        <v>0</v>
      </c>
      <c r="CN42" s="449">
        <v>0</v>
      </c>
      <c r="CO42" s="449">
        <v>0</v>
      </c>
      <c r="CP42" s="449">
        <v>0</v>
      </c>
      <c r="CQ42" s="449">
        <v>0</v>
      </c>
      <c r="CR42" s="449">
        <v>0</v>
      </c>
      <c r="CS42" s="449">
        <v>0</v>
      </c>
      <c r="CT42" s="449">
        <v>0</v>
      </c>
      <c r="CU42" s="139">
        <v>0</v>
      </c>
      <c r="CV42" s="449">
        <v>0</v>
      </c>
      <c r="CW42" s="449">
        <v>0</v>
      </c>
      <c r="CX42" s="127">
        <v>1</v>
      </c>
      <c r="CY42" s="65"/>
      <c r="CZ42" s="296" t="s">
        <v>126</v>
      </c>
      <c r="DA42" s="127">
        <v>32</v>
      </c>
      <c r="DB42" s="449">
        <v>0</v>
      </c>
      <c r="DC42" s="463">
        <v>0</v>
      </c>
      <c r="DD42" s="463">
        <v>0</v>
      </c>
      <c r="DE42" s="464">
        <v>0</v>
      </c>
      <c r="DF42" s="448">
        <v>0</v>
      </c>
      <c r="DG42" s="463">
        <v>0</v>
      </c>
      <c r="DH42" s="464">
        <v>1</v>
      </c>
      <c r="DI42" s="145">
        <v>3.125</v>
      </c>
      <c r="DJ42" s="449">
        <v>0</v>
      </c>
      <c r="DK42" s="463">
        <v>0</v>
      </c>
      <c r="DL42" s="464">
        <v>0</v>
      </c>
      <c r="DM42" s="145">
        <v>0</v>
      </c>
      <c r="DN42" s="449">
        <v>0</v>
      </c>
      <c r="DO42" s="465">
        <v>0</v>
      </c>
      <c r="DP42" s="449">
        <v>0</v>
      </c>
      <c r="DQ42" s="464">
        <v>0</v>
      </c>
      <c r="DR42" s="145">
        <v>0</v>
      </c>
      <c r="DS42" s="450">
        <v>0</v>
      </c>
      <c r="DT42" s="145">
        <v>0</v>
      </c>
      <c r="DU42" s="450">
        <v>0</v>
      </c>
      <c r="DV42" s="145">
        <v>0</v>
      </c>
      <c r="DW42" s="139">
        <v>0</v>
      </c>
      <c r="DX42" s="65"/>
      <c r="DY42" s="296" t="s">
        <v>126</v>
      </c>
      <c r="DZ42" s="449">
        <v>0</v>
      </c>
      <c r="EA42" s="463">
        <v>0</v>
      </c>
      <c r="EB42" s="464">
        <v>0</v>
      </c>
      <c r="EC42" s="448">
        <v>0</v>
      </c>
      <c r="ED42" s="463">
        <v>0</v>
      </c>
      <c r="EE42" s="465">
        <v>0</v>
      </c>
      <c r="EF42" s="449">
        <v>0</v>
      </c>
      <c r="EG42" s="463">
        <v>0</v>
      </c>
      <c r="EH42" s="464">
        <v>0</v>
      </c>
      <c r="EI42" s="448">
        <v>0</v>
      </c>
      <c r="EJ42" s="463">
        <v>0</v>
      </c>
      <c r="EK42" s="465">
        <v>0</v>
      </c>
      <c r="EL42" s="449">
        <v>0</v>
      </c>
      <c r="EM42" s="463">
        <v>0</v>
      </c>
      <c r="EN42" s="464">
        <v>0</v>
      </c>
      <c r="EO42" s="448">
        <v>0</v>
      </c>
      <c r="EP42" s="463">
        <v>0</v>
      </c>
      <c r="EQ42" s="465">
        <v>0</v>
      </c>
      <c r="ER42" s="459">
        <v>11</v>
      </c>
      <c r="ES42" s="544">
        <v>9.0909090909090917</v>
      </c>
      <c r="ET42" s="449">
        <v>0</v>
      </c>
      <c r="EU42" s="463">
        <v>0</v>
      </c>
      <c r="EV42" s="463">
        <v>0</v>
      </c>
      <c r="EW42" s="463">
        <v>1</v>
      </c>
      <c r="EX42" s="465">
        <v>0</v>
      </c>
      <c r="EY42" s="449">
        <v>0</v>
      </c>
      <c r="EZ42" s="463">
        <v>0</v>
      </c>
      <c r="FA42" s="464">
        <v>0</v>
      </c>
      <c r="FB42" s="448">
        <v>0</v>
      </c>
      <c r="FC42" s="463">
        <v>0</v>
      </c>
      <c r="FD42" s="465">
        <v>0</v>
      </c>
      <c r="FE42" s="449">
        <v>0</v>
      </c>
      <c r="FF42" s="463">
        <v>0</v>
      </c>
      <c r="FG42" s="464">
        <v>0</v>
      </c>
      <c r="FH42" s="448">
        <v>0</v>
      </c>
      <c r="FI42" s="463">
        <v>0</v>
      </c>
      <c r="FJ42" s="465">
        <v>0</v>
      </c>
      <c r="FK42" s="449">
        <v>0</v>
      </c>
      <c r="FL42" s="463">
        <v>0</v>
      </c>
      <c r="FM42" s="464">
        <v>0</v>
      </c>
      <c r="FN42" s="448">
        <v>0</v>
      </c>
      <c r="FO42" s="463">
        <v>0</v>
      </c>
      <c r="FP42" s="465">
        <v>0</v>
      </c>
      <c r="FQ42" s="139">
        <v>0</v>
      </c>
      <c r="FR42" s="65"/>
      <c r="FS42" s="296" t="s">
        <v>126</v>
      </c>
      <c r="FT42" s="506">
        <v>108</v>
      </c>
      <c r="FU42" s="545">
        <v>0</v>
      </c>
      <c r="FV42" s="448">
        <v>0</v>
      </c>
      <c r="FW42" s="449">
        <v>0</v>
      </c>
      <c r="FX42" s="449">
        <v>0</v>
      </c>
      <c r="FY42" s="449">
        <v>0</v>
      </c>
      <c r="FZ42" s="139">
        <v>0</v>
      </c>
      <c r="GA42" s="449">
        <v>0</v>
      </c>
      <c r="GB42" s="449">
        <v>0</v>
      </c>
      <c r="GC42" s="449">
        <v>0</v>
      </c>
      <c r="GD42" s="449">
        <v>0</v>
      </c>
      <c r="GE42" s="139">
        <v>0</v>
      </c>
      <c r="GF42" s="450">
        <v>0</v>
      </c>
      <c r="GG42" s="127">
        <v>124</v>
      </c>
      <c r="GH42" s="339">
        <v>0</v>
      </c>
      <c r="GI42" s="449">
        <v>0</v>
      </c>
      <c r="GJ42" s="449">
        <v>0</v>
      </c>
      <c r="GK42" s="449">
        <v>0</v>
      </c>
      <c r="GL42" s="449">
        <v>0</v>
      </c>
      <c r="GM42" s="449">
        <v>0</v>
      </c>
      <c r="GN42" s="449">
        <v>0</v>
      </c>
      <c r="GO42" s="449">
        <v>0</v>
      </c>
      <c r="GP42" s="449">
        <v>0</v>
      </c>
      <c r="GQ42" s="139">
        <v>0</v>
      </c>
      <c r="GR42" s="65"/>
      <c r="GS42" s="296" t="s">
        <v>126</v>
      </c>
      <c r="GT42" s="449">
        <v>0</v>
      </c>
      <c r="GU42" s="449">
        <v>0</v>
      </c>
      <c r="GV42" s="449">
        <v>0</v>
      </c>
      <c r="GW42" s="449">
        <v>0</v>
      </c>
      <c r="GX42" s="449">
        <v>0</v>
      </c>
      <c r="GY42" s="449">
        <v>0</v>
      </c>
      <c r="GZ42" s="449">
        <v>0</v>
      </c>
      <c r="HA42" s="139">
        <v>0</v>
      </c>
      <c r="HB42" s="448">
        <v>10</v>
      </c>
      <c r="HC42" s="340">
        <v>0</v>
      </c>
      <c r="HD42" s="448">
        <v>0</v>
      </c>
      <c r="HE42" s="449">
        <v>0</v>
      </c>
      <c r="HF42" s="449">
        <v>0</v>
      </c>
      <c r="HG42" s="449">
        <v>0</v>
      </c>
      <c r="HH42" s="139">
        <v>0</v>
      </c>
      <c r="HI42" s="449">
        <v>0</v>
      </c>
      <c r="HJ42" s="449">
        <v>0</v>
      </c>
      <c r="HK42" s="449">
        <v>0</v>
      </c>
      <c r="HL42" s="449">
        <v>0</v>
      </c>
      <c r="HM42" s="449">
        <v>0</v>
      </c>
      <c r="HN42" s="449">
        <v>0</v>
      </c>
      <c r="HO42" s="449">
        <v>0</v>
      </c>
      <c r="HP42" s="139">
        <v>0</v>
      </c>
      <c r="HQ42" s="65"/>
      <c r="HR42" s="296" t="s">
        <v>126</v>
      </c>
      <c r="HS42" s="448">
        <v>0</v>
      </c>
      <c r="HT42" s="449">
        <v>0</v>
      </c>
      <c r="HU42" s="449">
        <v>0</v>
      </c>
      <c r="HV42" s="449">
        <v>0</v>
      </c>
      <c r="HW42" s="449">
        <v>0</v>
      </c>
      <c r="HX42" s="449">
        <v>0</v>
      </c>
      <c r="HY42" s="449">
        <v>0</v>
      </c>
      <c r="HZ42" s="449">
        <v>0</v>
      </c>
      <c r="IA42" s="449">
        <v>0</v>
      </c>
      <c r="IB42" s="449">
        <v>0</v>
      </c>
      <c r="IC42" s="449">
        <v>0</v>
      </c>
      <c r="ID42" s="449">
        <v>0</v>
      </c>
      <c r="IE42" s="449">
        <v>0</v>
      </c>
      <c r="IF42" s="449">
        <v>0</v>
      </c>
      <c r="IG42" s="139">
        <v>0</v>
      </c>
      <c r="IH42" s="448">
        <v>0</v>
      </c>
      <c r="II42" s="449">
        <v>0</v>
      </c>
      <c r="IJ42" s="450">
        <v>0</v>
      </c>
      <c r="IK42" s="448">
        <v>0</v>
      </c>
      <c r="IL42" s="449">
        <v>0</v>
      </c>
      <c r="IM42" s="139">
        <v>0</v>
      </c>
      <c r="IN42" s="449">
        <v>0</v>
      </c>
      <c r="IO42" s="449">
        <v>0</v>
      </c>
      <c r="IP42" s="139">
        <v>0</v>
      </c>
      <c r="IQ42" s="449">
        <v>0</v>
      </c>
      <c r="IR42" s="449">
        <v>0</v>
      </c>
      <c r="IS42" s="449">
        <v>0</v>
      </c>
      <c r="IT42" s="449">
        <v>0</v>
      </c>
      <c r="IU42" s="139">
        <v>0</v>
      </c>
      <c r="IV42" s="65"/>
      <c r="IW42" s="296" t="s">
        <v>126</v>
      </c>
      <c r="IX42" s="448">
        <v>0</v>
      </c>
      <c r="IY42" s="449">
        <v>0</v>
      </c>
      <c r="IZ42" s="449">
        <v>0</v>
      </c>
      <c r="JA42" s="449">
        <v>0</v>
      </c>
      <c r="JB42" s="139">
        <v>0</v>
      </c>
      <c r="JC42" s="449">
        <v>0</v>
      </c>
      <c r="JD42" s="449">
        <v>0</v>
      </c>
      <c r="JE42" s="449">
        <v>0</v>
      </c>
      <c r="JF42" s="449">
        <v>0</v>
      </c>
      <c r="JG42" s="450">
        <v>0</v>
      </c>
      <c r="JH42" s="448">
        <v>0</v>
      </c>
      <c r="JI42" s="449">
        <v>0</v>
      </c>
      <c r="JJ42" s="449">
        <v>0</v>
      </c>
      <c r="JK42" s="449">
        <v>0</v>
      </c>
      <c r="JL42" s="139">
        <v>0</v>
      </c>
      <c r="JM42" s="448">
        <v>0</v>
      </c>
      <c r="JN42" s="343">
        <v>62</v>
      </c>
      <c r="JO42" s="546">
        <f t="shared" si="167"/>
        <v>0</v>
      </c>
      <c r="JP42" s="449">
        <v>0</v>
      </c>
      <c r="JQ42" s="449">
        <v>0</v>
      </c>
      <c r="JR42" s="450">
        <v>0</v>
      </c>
      <c r="JS42" s="127">
        <v>12</v>
      </c>
      <c r="JT42" s="449">
        <v>1</v>
      </c>
      <c r="JU42" s="449">
        <v>1</v>
      </c>
      <c r="JV42" s="707">
        <f t="shared" si="171"/>
        <v>16.666666666666664</v>
      </c>
      <c r="JW42" s="127">
        <v>9</v>
      </c>
      <c r="JX42" s="449">
        <v>0</v>
      </c>
      <c r="JY42" s="449">
        <v>0</v>
      </c>
      <c r="JZ42" s="707">
        <f t="shared" si="172"/>
        <v>0</v>
      </c>
      <c r="KA42" s="127">
        <v>11</v>
      </c>
      <c r="KB42" s="449">
        <v>0</v>
      </c>
      <c r="KC42" s="449">
        <v>0</v>
      </c>
      <c r="KD42" s="708">
        <f t="shared" si="173"/>
        <v>0</v>
      </c>
      <c r="KE42" s="448">
        <v>0</v>
      </c>
      <c r="KF42" s="449">
        <v>0</v>
      </c>
      <c r="KG42" s="449">
        <v>0</v>
      </c>
      <c r="KH42" s="449">
        <v>0</v>
      </c>
      <c r="KI42" s="450">
        <v>0</v>
      </c>
      <c r="KJ42" s="766">
        <v>0</v>
      </c>
      <c r="KK42" s="767">
        <v>0</v>
      </c>
      <c r="KL42" s="767">
        <v>0</v>
      </c>
      <c r="KM42" s="767">
        <v>0</v>
      </c>
      <c r="KN42" s="768">
        <v>0</v>
      </c>
    </row>
    <row r="43" spans="1:300" s="97" customFormat="1" ht="32.25" customHeight="1" thickBot="1" x14ac:dyDescent="0.35">
      <c r="A43" s="294">
        <v>1451</v>
      </c>
      <c r="B43" s="295" t="s">
        <v>127</v>
      </c>
      <c r="C43" s="140">
        <v>8</v>
      </c>
      <c r="D43" s="572">
        <v>0</v>
      </c>
      <c r="E43" s="572">
        <v>0</v>
      </c>
      <c r="F43" s="572">
        <v>0</v>
      </c>
      <c r="G43" s="249">
        <v>0</v>
      </c>
      <c r="H43" s="572">
        <v>0</v>
      </c>
      <c r="I43" s="573">
        <v>0</v>
      </c>
      <c r="J43" s="574">
        <v>2</v>
      </c>
      <c r="K43" s="572">
        <v>2</v>
      </c>
      <c r="L43" s="575">
        <v>0</v>
      </c>
      <c r="M43" s="348">
        <v>0</v>
      </c>
      <c r="N43" s="572">
        <v>2</v>
      </c>
      <c r="O43" s="572">
        <v>2</v>
      </c>
      <c r="P43" s="572">
        <v>0</v>
      </c>
      <c r="Q43" s="147">
        <v>0</v>
      </c>
      <c r="R43" s="572">
        <v>2</v>
      </c>
      <c r="S43" s="573">
        <v>2</v>
      </c>
      <c r="T43" s="574">
        <v>2</v>
      </c>
      <c r="U43" s="575">
        <v>2</v>
      </c>
      <c r="V43" s="572">
        <v>3</v>
      </c>
      <c r="W43" s="573">
        <v>5</v>
      </c>
      <c r="X43" s="574">
        <v>0</v>
      </c>
      <c r="Y43" s="572">
        <v>0</v>
      </c>
      <c r="Z43" s="575">
        <v>0</v>
      </c>
      <c r="AA43" s="462">
        <v>0</v>
      </c>
      <c r="AB43" s="297" t="s">
        <v>127</v>
      </c>
      <c r="AC43" s="140">
        <v>11</v>
      </c>
      <c r="AD43" s="454">
        <v>1</v>
      </c>
      <c r="AE43" s="576">
        <v>9.0909090909090917</v>
      </c>
      <c r="AF43" s="455">
        <v>1</v>
      </c>
      <c r="AG43" s="470">
        <v>1</v>
      </c>
      <c r="AH43" s="454">
        <v>0</v>
      </c>
      <c r="AI43" s="469">
        <v>0</v>
      </c>
      <c r="AJ43" s="471">
        <v>2</v>
      </c>
      <c r="AK43" s="455">
        <v>0</v>
      </c>
      <c r="AL43" s="455">
        <v>0</v>
      </c>
      <c r="AM43" s="199">
        <v>0</v>
      </c>
      <c r="AN43" s="462">
        <v>5</v>
      </c>
      <c r="AO43" s="147">
        <v>45.454545454545453</v>
      </c>
      <c r="AP43" s="455">
        <v>0</v>
      </c>
      <c r="AQ43" s="199">
        <v>5</v>
      </c>
      <c r="AR43" s="455">
        <v>0</v>
      </c>
      <c r="AS43" s="455">
        <v>0</v>
      </c>
      <c r="AT43" s="455">
        <v>0</v>
      </c>
      <c r="AU43" s="456">
        <v>0</v>
      </c>
      <c r="AV43" s="147">
        <v>0</v>
      </c>
      <c r="AW43" s="455">
        <v>0</v>
      </c>
      <c r="AX43" s="455">
        <v>0</v>
      </c>
      <c r="AY43" s="456">
        <v>0</v>
      </c>
      <c r="AZ43" s="147">
        <v>0</v>
      </c>
      <c r="BA43" s="455">
        <v>0</v>
      </c>
      <c r="BB43" s="456">
        <v>0</v>
      </c>
      <c r="BC43" s="140">
        <v>0</v>
      </c>
      <c r="BD43" s="140">
        <v>5</v>
      </c>
      <c r="BE43" s="692" t="s">
        <v>127</v>
      </c>
      <c r="BF43" s="140">
        <v>12</v>
      </c>
      <c r="BG43" s="455">
        <v>0</v>
      </c>
      <c r="BH43" s="455">
        <v>1</v>
      </c>
      <c r="BI43" s="469">
        <v>0</v>
      </c>
      <c r="BJ43" s="469">
        <v>0</v>
      </c>
      <c r="BK43" s="470">
        <v>0</v>
      </c>
      <c r="BL43" s="454">
        <v>0</v>
      </c>
      <c r="BM43" s="469">
        <v>0</v>
      </c>
      <c r="BN43" s="469">
        <v>0</v>
      </c>
      <c r="BO43" s="470">
        <v>0</v>
      </c>
      <c r="BP43" s="147">
        <v>0</v>
      </c>
      <c r="BQ43" s="455">
        <v>0</v>
      </c>
      <c r="BR43" s="469">
        <v>0</v>
      </c>
      <c r="BS43" s="469">
        <v>0</v>
      </c>
      <c r="BT43" s="135">
        <v>0</v>
      </c>
      <c r="BU43" s="469">
        <v>0</v>
      </c>
      <c r="BV43" s="469">
        <v>0</v>
      </c>
      <c r="BW43" s="469">
        <v>0</v>
      </c>
      <c r="BX43" s="471">
        <v>0</v>
      </c>
      <c r="BY43" s="455">
        <v>0</v>
      </c>
      <c r="BZ43" s="470">
        <v>0</v>
      </c>
      <c r="CA43" s="147">
        <v>0</v>
      </c>
      <c r="CB43" s="454">
        <v>0</v>
      </c>
      <c r="CC43" s="471">
        <v>0</v>
      </c>
      <c r="CD43" s="199">
        <v>0</v>
      </c>
      <c r="CE43" s="65"/>
      <c r="CF43" s="297" t="s">
        <v>127</v>
      </c>
      <c r="CG43" s="140">
        <v>32</v>
      </c>
      <c r="CH43" s="455">
        <v>0</v>
      </c>
      <c r="CI43" s="455">
        <v>0</v>
      </c>
      <c r="CJ43" s="455">
        <v>0</v>
      </c>
      <c r="CK43" s="455">
        <v>0</v>
      </c>
      <c r="CL43" s="456">
        <v>0</v>
      </c>
      <c r="CM43" s="454">
        <v>0</v>
      </c>
      <c r="CN43" s="455">
        <v>0</v>
      </c>
      <c r="CO43" s="455">
        <v>0</v>
      </c>
      <c r="CP43" s="455">
        <v>0</v>
      </c>
      <c r="CQ43" s="455">
        <v>0</v>
      </c>
      <c r="CR43" s="455">
        <v>0</v>
      </c>
      <c r="CS43" s="455">
        <v>0</v>
      </c>
      <c r="CT43" s="455">
        <v>0</v>
      </c>
      <c r="CU43" s="199">
        <v>0</v>
      </c>
      <c r="CV43" s="455">
        <v>0</v>
      </c>
      <c r="CW43" s="455">
        <v>0</v>
      </c>
      <c r="CX43" s="140">
        <v>0</v>
      </c>
      <c r="CY43" s="65"/>
      <c r="CZ43" s="297" t="s">
        <v>127</v>
      </c>
      <c r="DA43" s="140">
        <v>15</v>
      </c>
      <c r="DB43" s="455">
        <v>0</v>
      </c>
      <c r="DC43" s="469">
        <v>0</v>
      </c>
      <c r="DD43" s="469">
        <v>0</v>
      </c>
      <c r="DE43" s="470">
        <v>0</v>
      </c>
      <c r="DF43" s="454">
        <v>0</v>
      </c>
      <c r="DG43" s="469">
        <v>0</v>
      </c>
      <c r="DH43" s="470">
        <v>0</v>
      </c>
      <c r="DI43" s="147">
        <v>0</v>
      </c>
      <c r="DJ43" s="455">
        <v>0</v>
      </c>
      <c r="DK43" s="469">
        <v>0</v>
      </c>
      <c r="DL43" s="470">
        <v>0</v>
      </c>
      <c r="DM43" s="147">
        <v>0</v>
      </c>
      <c r="DN43" s="455">
        <v>0</v>
      </c>
      <c r="DO43" s="471">
        <v>0</v>
      </c>
      <c r="DP43" s="455">
        <v>0</v>
      </c>
      <c r="DQ43" s="470">
        <v>0</v>
      </c>
      <c r="DR43" s="147">
        <v>0</v>
      </c>
      <c r="DS43" s="456">
        <v>1</v>
      </c>
      <c r="DT43" s="147">
        <v>6.666666666666667</v>
      </c>
      <c r="DU43" s="456">
        <v>1</v>
      </c>
      <c r="DV43" s="147">
        <v>6.666666666666667</v>
      </c>
      <c r="DW43" s="199">
        <v>0</v>
      </c>
      <c r="DX43" s="65"/>
      <c r="DY43" s="297" t="s">
        <v>127</v>
      </c>
      <c r="DZ43" s="455">
        <v>0</v>
      </c>
      <c r="EA43" s="469">
        <v>0</v>
      </c>
      <c r="EB43" s="470">
        <v>0</v>
      </c>
      <c r="EC43" s="454">
        <v>0</v>
      </c>
      <c r="ED43" s="469">
        <v>0</v>
      </c>
      <c r="EE43" s="471">
        <v>0</v>
      </c>
      <c r="EF43" s="455">
        <v>0</v>
      </c>
      <c r="EG43" s="469">
        <v>0</v>
      </c>
      <c r="EH43" s="470">
        <v>1</v>
      </c>
      <c r="EI43" s="454">
        <v>0</v>
      </c>
      <c r="EJ43" s="469">
        <v>0</v>
      </c>
      <c r="EK43" s="471">
        <v>0</v>
      </c>
      <c r="EL43" s="455">
        <v>0</v>
      </c>
      <c r="EM43" s="469">
        <v>0</v>
      </c>
      <c r="EN43" s="470">
        <v>0</v>
      </c>
      <c r="EO43" s="454">
        <v>0</v>
      </c>
      <c r="EP43" s="469">
        <v>0</v>
      </c>
      <c r="EQ43" s="471">
        <v>0</v>
      </c>
      <c r="ER43" s="462">
        <v>23</v>
      </c>
      <c r="ES43" s="577">
        <v>0</v>
      </c>
      <c r="ET43" s="455">
        <v>0</v>
      </c>
      <c r="EU43" s="469">
        <v>0</v>
      </c>
      <c r="EV43" s="469">
        <v>0</v>
      </c>
      <c r="EW43" s="469">
        <v>0</v>
      </c>
      <c r="EX43" s="471">
        <v>0</v>
      </c>
      <c r="EY43" s="455">
        <v>0</v>
      </c>
      <c r="EZ43" s="469">
        <v>0</v>
      </c>
      <c r="FA43" s="470">
        <v>0</v>
      </c>
      <c r="FB43" s="454">
        <v>0</v>
      </c>
      <c r="FC43" s="469">
        <v>0</v>
      </c>
      <c r="FD43" s="471">
        <v>0</v>
      </c>
      <c r="FE43" s="455">
        <v>0</v>
      </c>
      <c r="FF43" s="469">
        <v>0</v>
      </c>
      <c r="FG43" s="470">
        <v>0</v>
      </c>
      <c r="FH43" s="454">
        <v>0</v>
      </c>
      <c r="FI43" s="469">
        <v>0</v>
      </c>
      <c r="FJ43" s="471">
        <v>0</v>
      </c>
      <c r="FK43" s="455">
        <v>0</v>
      </c>
      <c r="FL43" s="469">
        <v>0</v>
      </c>
      <c r="FM43" s="470">
        <v>0</v>
      </c>
      <c r="FN43" s="454">
        <v>0</v>
      </c>
      <c r="FO43" s="469">
        <v>0</v>
      </c>
      <c r="FP43" s="471">
        <v>0</v>
      </c>
      <c r="FQ43" s="199">
        <v>0</v>
      </c>
      <c r="FR43" s="65"/>
      <c r="FS43" s="297" t="s">
        <v>127</v>
      </c>
      <c r="FT43" s="508">
        <v>230</v>
      </c>
      <c r="FU43" s="578">
        <v>2.1739130434782608</v>
      </c>
      <c r="FV43" s="454">
        <v>0</v>
      </c>
      <c r="FW43" s="455">
        <v>0</v>
      </c>
      <c r="FX43" s="455">
        <v>0</v>
      </c>
      <c r="FY43" s="455">
        <v>1</v>
      </c>
      <c r="FZ43" s="199">
        <v>1</v>
      </c>
      <c r="GA43" s="455">
        <v>0</v>
      </c>
      <c r="GB43" s="455">
        <v>0</v>
      </c>
      <c r="GC43" s="455">
        <v>1</v>
      </c>
      <c r="GD43" s="455">
        <v>1</v>
      </c>
      <c r="GE43" s="199">
        <v>1</v>
      </c>
      <c r="GF43" s="456">
        <v>17</v>
      </c>
      <c r="GG43" s="140">
        <v>263</v>
      </c>
      <c r="GH43" s="579">
        <v>6.4638783269961975E-2</v>
      </c>
      <c r="GI43" s="455">
        <v>0</v>
      </c>
      <c r="GJ43" s="455">
        <v>0</v>
      </c>
      <c r="GK43" s="455">
        <v>2</v>
      </c>
      <c r="GL43" s="455">
        <v>0</v>
      </c>
      <c r="GM43" s="455">
        <v>0</v>
      </c>
      <c r="GN43" s="455">
        <v>0</v>
      </c>
      <c r="GO43" s="455">
        <v>0</v>
      </c>
      <c r="GP43" s="455">
        <v>0</v>
      </c>
      <c r="GQ43" s="199">
        <v>0</v>
      </c>
      <c r="GR43" s="65"/>
      <c r="GS43" s="297" t="s">
        <v>127</v>
      </c>
      <c r="GT43" s="455">
        <v>0</v>
      </c>
      <c r="GU43" s="455">
        <v>0</v>
      </c>
      <c r="GV43" s="455">
        <v>0</v>
      </c>
      <c r="GW43" s="455">
        <v>0</v>
      </c>
      <c r="GX43" s="455">
        <v>0</v>
      </c>
      <c r="GY43" s="455">
        <v>0</v>
      </c>
      <c r="GZ43" s="455">
        <v>0</v>
      </c>
      <c r="HA43" s="199">
        <v>1</v>
      </c>
      <c r="HB43" s="454">
        <v>22</v>
      </c>
      <c r="HC43" s="576">
        <v>0</v>
      </c>
      <c r="HD43" s="454">
        <v>0</v>
      </c>
      <c r="HE43" s="455">
        <v>0</v>
      </c>
      <c r="HF43" s="455">
        <v>0</v>
      </c>
      <c r="HG43" s="455">
        <v>0</v>
      </c>
      <c r="HH43" s="199">
        <v>0</v>
      </c>
      <c r="HI43" s="455">
        <v>0</v>
      </c>
      <c r="HJ43" s="455">
        <v>0</v>
      </c>
      <c r="HK43" s="455">
        <v>0</v>
      </c>
      <c r="HL43" s="455">
        <v>0</v>
      </c>
      <c r="HM43" s="455">
        <v>0</v>
      </c>
      <c r="HN43" s="455">
        <v>0</v>
      </c>
      <c r="HO43" s="455">
        <v>0</v>
      </c>
      <c r="HP43" s="199">
        <v>0</v>
      </c>
      <c r="HQ43" s="65"/>
      <c r="HR43" s="297" t="s">
        <v>127</v>
      </c>
      <c r="HS43" s="454">
        <v>0</v>
      </c>
      <c r="HT43" s="455">
        <v>0</v>
      </c>
      <c r="HU43" s="455">
        <v>0</v>
      </c>
      <c r="HV43" s="455">
        <v>0</v>
      </c>
      <c r="HW43" s="455">
        <v>0</v>
      </c>
      <c r="HX43" s="455">
        <v>0</v>
      </c>
      <c r="HY43" s="455">
        <v>0</v>
      </c>
      <c r="HZ43" s="455">
        <v>0</v>
      </c>
      <c r="IA43" s="455">
        <v>0</v>
      </c>
      <c r="IB43" s="455">
        <v>0</v>
      </c>
      <c r="IC43" s="455">
        <v>0</v>
      </c>
      <c r="ID43" s="455">
        <v>1</v>
      </c>
      <c r="IE43" s="455">
        <v>0</v>
      </c>
      <c r="IF43" s="455">
        <v>0</v>
      </c>
      <c r="IG43" s="199">
        <v>0</v>
      </c>
      <c r="IH43" s="454">
        <v>0</v>
      </c>
      <c r="II43" s="455">
        <v>0</v>
      </c>
      <c r="IJ43" s="456">
        <v>1</v>
      </c>
      <c r="IK43" s="454">
        <v>0</v>
      </c>
      <c r="IL43" s="455">
        <v>0</v>
      </c>
      <c r="IM43" s="199">
        <v>0</v>
      </c>
      <c r="IN43" s="455">
        <v>0</v>
      </c>
      <c r="IO43" s="455">
        <v>0</v>
      </c>
      <c r="IP43" s="199">
        <v>0</v>
      </c>
      <c r="IQ43" s="455">
        <v>0</v>
      </c>
      <c r="IR43" s="455">
        <v>0</v>
      </c>
      <c r="IS43" s="455">
        <v>0</v>
      </c>
      <c r="IT43" s="455">
        <v>0</v>
      </c>
      <c r="IU43" s="199">
        <v>0</v>
      </c>
      <c r="IV43" s="65"/>
      <c r="IW43" s="297" t="s">
        <v>127</v>
      </c>
      <c r="IX43" s="454">
        <v>0</v>
      </c>
      <c r="IY43" s="455">
        <v>0</v>
      </c>
      <c r="IZ43" s="455">
        <v>0</v>
      </c>
      <c r="JA43" s="455">
        <v>0</v>
      </c>
      <c r="JB43" s="199">
        <v>0</v>
      </c>
      <c r="JC43" s="455">
        <v>0</v>
      </c>
      <c r="JD43" s="455">
        <v>0</v>
      </c>
      <c r="JE43" s="455">
        <v>0</v>
      </c>
      <c r="JF43" s="455">
        <v>0</v>
      </c>
      <c r="JG43" s="456">
        <v>0</v>
      </c>
      <c r="JH43" s="454">
        <v>0</v>
      </c>
      <c r="JI43" s="455">
        <v>0</v>
      </c>
      <c r="JJ43" s="455">
        <v>0</v>
      </c>
      <c r="JK43" s="455">
        <v>0</v>
      </c>
      <c r="JL43" s="199">
        <v>0</v>
      </c>
      <c r="JM43" s="454">
        <v>2</v>
      </c>
      <c r="JN43" s="484">
        <v>132</v>
      </c>
      <c r="JO43" s="580">
        <f t="shared" si="167"/>
        <v>1.5151515151515151</v>
      </c>
      <c r="JP43" s="455">
        <v>0</v>
      </c>
      <c r="JQ43" s="455">
        <v>0</v>
      </c>
      <c r="JR43" s="456">
        <v>0</v>
      </c>
      <c r="JS43" s="140">
        <v>29</v>
      </c>
      <c r="JT43" s="455">
        <v>5</v>
      </c>
      <c r="JU43" s="455">
        <v>3</v>
      </c>
      <c r="JV43" s="711">
        <f t="shared" si="171"/>
        <v>27.586206896551722</v>
      </c>
      <c r="JW43" s="140">
        <v>19</v>
      </c>
      <c r="JX43" s="455">
        <v>3</v>
      </c>
      <c r="JY43" s="455">
        <v>4</v>
      </c>
      <c r="JZ43" s="711">
        <f t="shared" si="172"/>
        <v>36.84210526315789</v>
      </c>
      <c r="KA43" s="140">
        <v>25</v>
      </c>
      <c r="KB43" s="455">
        <v>5</v>
      </c>
      <c r="KC43" s="455">
        <v>14</v>
      </c>
      <c r="KD43" s="712">
        <f t="shared" si="173"/>
        <v>76</v>
      </c>
      <c r="KE43" s="454">
        <v>0</v>
      </c>
      <c r="KF43" s="455">
        <v>0</v>
      </c>
      <c r="KG43" s="455">
        <v>0</v>
      </c>
      <c r="KH43" s="455">
        <v>0</v>
      </c>
      <c r="KI43" s="456">
        <v>0</v>
      </c>
      <c r="KJ43" s="775">
        <v>0</v>
      </c>
      <c r="KK43" s="776">
        <v>1</v>
      </c>
      <c r="KL43" s="776">
        <v>0</v>
      </c>
      <c r="KM43" s="776">
        <v>0</v>
      </c>
      <c r="KN43" s="777">
        <v>0</v>
      </c>
    </row>
    <row r="44" spans="1:300" ht="18.75" x14ac:dyDescent="0.3">
      <c r="K44" s="65"/>
      <c r="L44" s="65"/>
      <c r="M44" s="88"/>
      <c r="N44" s="65"/>
      <c r="O44" s="65"/>
      <c r="P44" s="65"/>
      <c r="Q44" s="88"/>
      <c r="AD44" s="89"/>
      <c r="AE44" s="90"/>
      <c r="AF44" s="89"/>
    </row>
    <row r="45" spans="1:300" ht="18.75" x14ac:dyDescent="0.3">
      <c r="AD45" s="89"/>
      <c r="AE45" s="90"/>
      <c r="AF45" s="89"/>
    </row>
    <row r="46" spans="1:300" ht="18.75" x14ac:dyDescent="0.3">
      <c r="D46" s="77"/>
      <c r="E46" s="77"/>
      <c r="F46" s="77"/>
      <c r="G46" s="78"/>
      <c r="H46" s="77"/>
      <c r="I46" s="77"/>
      <c r="J46" s="77"/>
      <c r="K46" s="77"/>
      <c r="AD46" s="89"/>
      <c r="AE46" s="90"/>
      <c r="AF46" s="89"/>
    </row>
    <row r="47" spans="1:300" ht="18.75" x14ac:dyDescent="0.3">
      <c r="D47" s="77"/>
      <c r="E47" s="77"/>
      <c r="F47" s="77"/>
      <c r="G47" s="78"/>
      <c r="H47" s="77"/>
      <c r="I47" s="77"/>
      <c r="J47" s="77"/>
      <c r="K47" s="77"/>
      <c r="AD47" s="89"/>
      <c r="AE47" s="90"/>
      <c r="AF47" s="89"/>
    </row>
    <row r="48" spans="1:300" ht="18.75" x14ac:dyDescent="0.3">
      <c r="D48" s="77"/>
      <c r="E48" s="77"/>
      <c r="F48" s="77"/>
      <c r="G48" s="78"/>
      <c r="H48" s="77"/>
      <c r="I48" s="77"/>
      <c r="J48" s="77"/>
      <c r="K48" s="77"/>
      <c r="AD48" s="89"/>
      <c r="AE48" s="90"/>
      <c r="AF48" s="89"/>
    </row>
    <row r="49" spans="4:11" ht="18.75" x14ac:dyDescent="0.3">
      <c r="D49" s="77"/>
      <c r="E49" s="77"/>
      <c r="F49" s="77"/>
      <c r="G49" s="78"/>
      <c r="H49" s="77"/>
      <c r="I49" s="77"/>
      <c r="J49" s="77"/>
      <c r="K49" s="77"/>
    </row>
    <row r="50" spans="4:11" ht="18.75" x14ac:dyDescent="0.3">
      <c r="D50" s="77"/>
      <c r="E50" s="77"/>
      <c r="F50" s="77"/>
      <c r="G50" s="78"/>
      <c r="H50" s="77"/>
      <c r="I50" s="77"/>
      <c r="J50" s="77"/>
      <c r="K50" s="77"/>
    </row>
    <row r="51" spans="4:11" ht="18.75" x14ac:dyDescent="0.3">
      <c r="D51" s="77"/>
      <c r="E51" s="77"/>
      <c r="F51" s="77"/>
      <c r="G51" s="78"/>
      <c r="H51" s="77"/>
      <c r="I51" s="77"/>
      <c r="J51" s="77"/>
      <c r="K51" s="77"/>
    </row>
    <row r="52" spans="4:11" ht="18.75" x14ac:dyDescent="0.3">
      <c r="D52" s="77"/>
      <c r="E52" s="77"/>
      <c r="F52" s="77"/>
      <c r="G52" s="78"/>
      <c r="H52" s="77"/>
      <c r="I52" s="77"/>
      <c r="J52" s="77"/>
      <c r="K52" s="77"/>
    </row>
  </sheetData>
  <mergeCells count="473">
    <mergeCell ref="JU24:JU25"/>
    <mergeCell ref="JD24:JD25"/>
    <mergeCell ref="JE24:JE25"/>
    <mergeCell ref="JF24:JF25"/>
    <mergeCell ref="JG24:JG25"/>
    <mergeCell ref="JH24:JH25"/>
    <mergeCell ref="JI24:JI25"/>
    <mergeCell ref="JO23:JO25"/>
    <mergeCell ref="JP23:JP25"/>
    <mergeCell ref="JQ23:JQ25"/>
    <mergeCell ref="JR23:JR25"/>
    <mergeCell ref="IH24:IJ24"/>
    <mergeCell ref="IK24:IM24"/>
    <mergeCell ref="IN24:IP24"/>
    <mergeCell ref="IQ24:IQ25"/>
    <mergeCell ref="HS23:HU24"/>
    <mergeCell ref="HV23:HX24"/>
    <mergeCell ref="HY23:IA24"/>
    <mergeCell ref="IB23:ID24"/>
    <mergeCell ref="IE23:IG24"/>
    <mergeCell ref="IH23:IJ23"/>
    <mergeCell ref="HI24:HI25"/>
    <mergeCell ref="HJ24:HJ25"/>
    <mergeCell ref="HK24:HK25"/>
    <mergeCell ref="HL24:HL25"/>
    <mergeCell ref="HM24:HM25"/>
    <mergeCell ref="HN24:HN25"/>
    <mergeCell ref="GZ24:GZ25"/>
    <mergeCell ref="HD24:HD25"/>
    <mergeCell ref="HE24:HE25"/>
    <mergeCell ref="HF24:HF25"/>
    <mergeCell ref="HG24:HG25"/>
    <mergeCell ref="HH24:HH25"/>
    <mergeCell ref="HC23:HC25"/>
    <mergeCell ref="HD23:HH23"/>
    <mergeCell ref="HI23:HP23"/>
    <mergeCell ref="HO24:HO25"/>
    <mergeCell ref="HP24:HP25"/>
    <mergeCell ref="GW24:GW25"/>
    <mergeCell ref="GX24:GX25"/>
    <mergeCell ref="GY24:GY25"/>
    <mergeCell ref="GA24:GA25"/>
    <mergeCell ref="GB24:GB25"/>
    <mergeCell ref="GC24:GC25"/>
    <mergeCell ref="GD24:GD25"/>
    <mergeCell ref="GE24:GE25"/>
    <mergeCell ref="GM24:GM25"/>
    <mergeCell ref="GN24:GN25"/>
    <mergeCell ref="GO24:GO25"/>
    <mergeCell ref="GP24:GP25"/>
    <mergeCell ref="GQ24:GQ25"/>
    <mergeCell ref="GT24:GT25"/>
    <mergeCell ref="GU24:GU25"/>
    <mergeCell ref="GV24:GV25"/>
    <mergeCell ref="FN24:FP24"/>
    <mergeCell ref="FV24:FV25"/>
    <mergeCell ref="FW24:FW25"/>
    <mergeCell ref="FX24:FX25"/>
    <mergeCell ref="FY24:FY25"/>
    <mergeCell ref="FZ24:FZ25"/>
    <mergeCell ref="EC24:EE24"/>
    <mergeCell ref="EF24:EH24"/>
    <mergeCell ref="EI24:EK24"/>
    <mergeCell ref="EL24:EN24"/>
    <mergeCell ref="EO24:EQ24"/>
    <mergeCell ref="EY24:FA24"/>
    <mergeCell ref="EV23:EV25"/>
    <mergeCell ref="EW23:EW25"/>
    <mergeCell ref="EX23:EX25"/>
    <mergeCell ref="EY23:FP23"/>
    <mergeCell ref="FQ23:FQ24"/>
    <mergeCell ref="FV23:FZ23"/>
    <mergeCell ref="FB24:FD24"/>
    <mergeCell ref="FE24:FG24"/>
    <mergeCell ref="FH24:FJ24"/>
    <mergeCell ref="FK24:FM24"/>
    <mergeCell ref="EL23:EN23"/>
    <mergeCell ref="EO23:EQ23"/>
    <mergeCell ref="AH24:AI24"/>
    <mergeCell ref="AJ24:AJ25"/>
    <mergeCell ref="AR24:AT24"/>
    <mergeCell ref="AU24:AV24"/>
    <mergeCell ref="BL24:BP24"/>
    <mergeCell ref="DZ24:EB24"/>
    <mergeCell ref="D24:D25"/>
    <mergeCell ref="E24:E25"/>
    <mergeCell ref="F24:F25"/>
    <mergeCell ref="G24:G25"/>
    <mergeCell ref="H24:H25"/>
    <mergeCell ref="I24:I25"/>
    <mergeCell ref="J23:L24"/>
    <mergeCell ref="M23:M25"/>
    <mergeCell ref="AD23:AE24"/>
    <mergeCell ref="AF23:AF24"/>
    <mergeCell ref="AG23:AG24"/>
    <mergeCell ref="DU22:DV24"/>
    <mergeCell ref="DW22:DW25"/>
    <mergeCell ref="DY22:DY25"/>
    <mergeCell ref="DZ22:EK22"/>
    <mergeCell ref="DZ23:EB23"/>
    <mergeCell ref="EC23:EE23"/>
    <mergeCell ref="EF23:EH23"/>
    <mergeCell ref="JV24:JV25"/>
    <mergeCell ref="JW24:JW25"/>
    <mergeCell ref="JX24:JX25"/>
    <mergeCell ref="IK23:IM23"/>
    <mergeCell ref="IN23:IP23"/>
    <mergeCell ref="JC23:JG23"/>
    <mergeCell ref="JH23:JL23"/>
    <mergeCell ref="JM23:JM25"/>
    <mergeCell ref="JN23:JN25"/>
    <mergeCell ref="IR24:IR25"/>
    <mergeCell ref="IS24:IS25"/>
    <mergeCell ref="IT24:IT25"/>
    <mergeCell ref="IU24:IU25"/>
    <mergeCell ref="IX24:IX25"/>
    <mergeCell ref="IY24:IY25"/>
    <mergeCell ref="IZ24:IZ25"/>
    <mergeCell ref="JA24:JA25"/>
    <mergeCell ref="JB24:JB25"/>
    <mergeCell ref="JC24:JC25"/>
    <mergeCell ref="JJ24:JJ25"/>
    <mergeCell ref="JK24:JK25"/>
    <mergeCell ref="JL24:JL25"/>
    <mergeCell ref="JS24:JS25"/>
    <mergeCell ref="JT24:JT25"/>
    <mergeCell ref="ER23:ER25"/>
    <mergeCell ref="ES23:ES25"/>
    <mergeCell ref="ET23:ET25"/>
    <mergeCell ref="EU23:EU25"/>
    <mergeCell ref="HS22:IG22"/>
    <mergeCell ref="IH22:IP22"/>
    <mergeCell ref="IQ22:IU23"/>
    <mergeCell ref="IX22:JB23"/>
    <mergeCell ref="JC22:JR22"/>
    <mergeCell ref="FS22:FS25"/>
    <mergeCell ref="FT22:FT25"/>
    <mergeCell ref="FU22:FU25"/>
    <mergeCell ref="FV22:GQ22"/>
    <mergeCell ref="GS22:HA22"/>
    <mergeCell ref="HB22:HP22"/>
    <mergeCell ref="GA23:GE23"/>
    <mergeCell ref="GF23:GF25"/>
    <mergeCell ref="GG23:GG25"/>
    <mergeCell ref="GH23:GH25"/>
    <mergeCell ref="ER22:EX22"/>
    <mergeCell ref="FB22:FQ22"/>
    <mergeCell ref="GI23:GQ23"/>
    <mergeCell ref="GS23:HA23"/>
    <mergeCell ref="HB23:HB25"/>
    <mergeCell ref="EI23:EK23"/>
    <mergeCell ref="DC22:DC24"/>
    <mergeCell ref="DD22:DD24"/>
    <mergeCell ref="DE22:DE24"/>
    <mergeCell ref="DF22:DO22"/>
    <mergeCell ref="DP22:DR24"/>
    <mergeCell ref="DS22:DT24"/>
    <mergeCell ref="DF23:DI24"/>
    <mergeCell ref="DJ23:DM24"/>
    <mergeCell ref="DN23:DO24"/>
    <mergeCell ref="CL22:CL24"/>
    <mergeCell ref="CM22:CU22"/>
    <mergeCell ref="CV22:CW24"/>
    <mergeCell ref="CX22:CX25"/>
    <mergeCell ref="CZ22:CZ25"/>
    <mergeCell ref="DB22:DB24"/>
    <mergeCell ref="CM23:CP24"/>
    <mergeCell ref="CQ23:CS24"/>
    <mergeCell ref="CT23:CU24"/>
    <mergeCell ref="CI22:CI24"/>
    <mergeCell ref="CJ22:CJ24"/>
    <mergeCell ref="CK22:CK24"/>
    <mergeCell ref="BJ22:BJ24"/>
    <mergeCell ref="BK22:BK24"/>
    <mergeCell ref="BL22:BX22"/>
    <mergeCell ref="BY22:CA24"/>
    <mergeCell ref="CB22:CB24"/>
    <mergeCell ref="CC22:CC24"/>
    <mergeCell ref="BL23:BP23"/>
    <mergeCell ref="BQ23:BT24"/>
    <mergeCell ref="BU23:BV24"/>
    <mergeCell ref="BW23:BX24"/>
    <mergeCell ref="AR22:BB22"/>
    <mergeCell ref="BC22:BC25"/>
    <mergeCell ref="BE22:BE25"/>
    <mergeCell ref="BG22:BG24"/>
    <mergeCell ref="BH22:BH24"/>
    <mergeCell ref="BI22:BI24"/>
    <mergeCell ref="AR23:AV23"/>
    <mergeCell ref="AW23:AZ24"/>
    <mergeCell ref="BA23:BB24"/>
    <mergeCell ref="A22:A25"/>
    <mergeCell ref="B22:B25"/>
    <mergeCell ref="D22:G23"/>
    <mergeCell ref="H22:I23"/>
    <mergeCell ref="J22:M22"/>
    <mergeCell ref="N22:Q24"/>
    <mergeCell ref="R22:S24"/>
    <mergeCell ref="T22:U24"/>
    <mergeCell ref="V22:W24"/>
    <mergeCell ref="JV10:JV11"/>
    <mergeCell ref="JW10:JW11"/>
    <mergeCell ref="JX10:JX11"/>
    <mergeCell ref="BG21:CC21"/>
    <mergeCell ref="CH21:CW21"/>
    <mergeCell ref="DA21:DA25"/>
    <mergeCell ref="DB21:DW21"/>
    <mergeCell ref="JI10:JI11"/>
    <mergeCell ref="JJ10:JJ11"/>
    <mergeCell ref="JK10:JK11"/>
    <mergeCell ref="JL10:JL11"/>
    <mergeCell ref="JS10:JS11"/>
    <mergeCell ref="JT10:JT11"/>
    <mergeCell ref="JC10:JC11"/>
    <mergeCell ref="JD10:JD11"/>
    <mergeCell ref="JE10:JE11"/>
    <mergeCell ref="JF10:JF11"/>
    <mergeCell ref="JG10:JG11"/>
    <mergeCell ref="JH10:JH11"/>
    <mergeCell ref="IU10:IU11"/>
    <mergeCell ref="IX10:IX11"/>
    <mergeCell ref="CD22:CD25"/>
    <mergeCell ref="CF22:CF25"/>
    <mergeCell ref="CH22:CH24"/>
    <mergeCell ref="HN10:HN11"/>
    <mergeCell ref="HO10:HO11"/>
    <mergeCell ref="HP10:HP11"/>
    <mergeCell ref="IH10:IJ10"/>
    <mergeCell ref="IK10:IM10"/>
    <mergeCell ref="IN10:IP10"/>
    <mergeCell ref="IS10:IS11"/>
    <mergeCell ref="IT10:IT11"/>
    <mergeCell ref="JU10:JU11"/>
    <mergeCell ref="GQ10:GQ11"/>
    <mergeCell ref="GT10:GT11"/>
    <mergeCell ref="GU10:GU11"/>
    <mergeCell ref="FZ10:FZ11"/>
    <mergeCell ref="GA10:GA11"/>
    <mergeCell ref="GB10:GB11"/>
    <mergeCell ref="GC10:GC11"/>
    <mergeCell ref="GD10:GD11"/>
    <mergeCell ref="GE10:GE11"/>
    <mergeCell ref="GM10:GM11"/>
    <mergeCell ref="GN10:GN11"/>
    <mergeCell ref="GO10:GO11"/>
    <mergeCell ref="GP10:GP11"/>
    <mergeCell ref="EL10:EN10"/>
    <mergeCell ref="EO10:EQ10"/>
    <mergeCell ref="EV9:EV11"/>
    <mergeCell ref="EW9:EW11"/>
    <mergeCell ref="EX9:EX11"/>
    <mergeCell ref="EY10:FA10"/>
    <mergeCell ref="FB10:FD10"/>
    <mergeCell ref="FE10:FG10"/>
    <mergeCell ref="FH10:FJ10"/>
    <mergeCell ref="EL9:EN9"/>
    <mergeCell ref="EO9:EQ9"/>
    <mergeCell ref="GX10:GX11"/>
    <mergeCell ref="HH10:HH11"/>
    <mergeCell ref="HI10:HI11"/>
    <mergeCell ref="HJ10:HJ11"/>
    <mergeCell ref="HK10:HK11"/>
    <mergeCell ref="HL10:HL11"/>
    <mergeCell ref="HM10:HM11"/>
    <mergeCell ref="GY10:GY11"/>
    <mergeCell ref="GZ10:GZ11"/>
    <mergeCell ref="HD10:HD11"/>
    <mergeCell ref="HE10:HE11"/>
    <mergeCell ref="HF10:HF11"/>
    <mergeCell ref="HG10:HG11"/>
    <mergeCell ref="JN9:JN11"/>
    <mergeCell ref="JO9:JO11"/>
    <mergeCell ref="JP9:JP11"/>
    <mergeCell ref="JQ9:JQ11"/>
    <mergeCell ref="JR9:JR11"/>
    <mergeCell ref="IE9:IG10"/>
    <mergeCell ref="IH9:IJ9"/>
    <mergeCell ref="IK9:IM9"/>
    <mergeCell ref="IN9:IP9"/>
    <mergeCell ref="JC9:JG9"/>
    <mergeCell ref="JH9:JL9"/>
    <mergeCell ref="IQ10:IQ11"/>
    <mergeCell ref="IR10:IR11"/>
    <mergeCell ref="IY10:IY11"/>
    <mergeCell ref="IZ10:IZ11"/>
    <mergeCell ref="JA10:JA11"/>
    <mergeCell ref="JB10:JB11"/>
    <mergeCell ref="D10:D11"/>
    <mergeCell ref="E10:E11"/>
    <mergeCell ref="F10:F11"/>
    <mergeCell ref="G10:G11"/>
    <mergeCell ref="H10:H11"/>
    <mergeCell ref="I10:I11"/>
    <mergeCell ref="AH10:AI10"/>
    <mergeCell ref="AJ10:AJ11"/>
    <mergeCell ref="JM9:JM11"/>
    <mergeCell ref="ER9:ER11"/>
    <mergeCell ref="ES9:ES11"/>
    <mergeCell ref="ET9:ET11"/>
    <mergeCell ref="EU9:EU11"/>
    <mergeCell ref="FK10:FM10"/>
    <mergeCell ref="FN10:FP10"/>
    <mergeCell ref="FV10:FV11"/>
    <mergeCell ref="FW10:FW11"/>
    <mergeCell ref="FX10:FX11"/>
    <mergeCell ref="FY10:FY11"/>
    <mergeCell ref="FB9:FP9"/>
    <mergeCell ref="FQ9:FQ10"/>
    <mergeCell ref="FV9:FZ9"/>
    <mergeCell ref="GV10:GV11"/>
    <mergeCell ref="GW10:GW11"/>
    <mergeCell ref="CK8:CK10"/>
    <mergeCell ref="CL8:CL10"/>
    <mergeCell ref="CM8:CU8"/>
    <mergeCell ref="CV8:CW10"/>
    <mergeCell ref="CX8:CX11"/>
    <mergeCell ref="CZ8:CZ11"/>
    <mergeCell ref="CM9:CP10"/>
    <mergeCell ref="AR9:AV9"/>
    <mergeCell ref="AW9:AZ10"/>
    <mergeCell ref="BA9:BB10"/>
    <mergeCell ref="BL9:BP9"/>
    <mergeCell ref="AR10:AT10"/>
    <mergeCell ref="AU10:AV10"/>
    <mergeCell ref="BL10:BP10"/>
    <mergeCell ref="BK8:BK10"/>
    <mergeCell ref="BL8:BX8"/>
    <mergeCell ref="JC8:JR8"/>
    <mergeCell ref="HS9:HU10"/>
    <mergeCell ref="HV9:HX10"/>
    <mergeCell ref="HY9:IA10"/>
    <mergeCell ref="IB9:ID10"/>
    <mergeCell ref="FB8:FQ8"/>
    <mergeCell ref="FS8:FS11"/>
    <mergeCell ref="FT8:FT11"/>
    <mergeCell ref="FU8:FU11"/>
    <mergeCell ref="FV8:GQ8"/>
    <mergeCell ref="GS8:HA8"/>
    <mergeCell ref="GA9:GE9"/>
    <mergeCell ref="GF9:GF11"/>
    <mergeCell ref="GG9:GG11"/>
    <mergeCell ref="GH9:GH11"/>
    <mergeCell ref="HB8:HP8"/>
    <mergeCell ref="HS8:IG8"/>
    <mergeCell ref="IH8:IP8"/>
    <mergeCell ref="GI9:GQ9"/>
    <mergeCell ref="GS9:HA9"/>
    <mergeCell ref="HB9:HB11"/>
    <mergeCell ref="HC9:HC11"/>
    <mergeCell ref="HD9:HH9"/>
    <mergeCell ref="HI9:HP9"/>
    <mergeCell ref="DZ9:EB9"/>
    <mergeCell ref="EC9:EE9"/>
    <mergeCell ref="EF9:EH9"/>
    <mergeCell ref="EI9:EK9"/>
    <mergeCell ref="DB8:DB10"/>
    <mergeCell ref="DC8:DC10"/>
    <mergeCell ref="DD8:DD10"/>
    <mergeCell ref="DE8:DE10"/>
    <mergeCell ref="DF8:DO8"/>
    <mergeCell ref="DP8:DR10"/>
    <mergeCell ref="DF9:DI10"/>
    <mergeCell ref="DJ9:DM10"/>
    <mergeCell ref="DN9:DO10"/>
    <mergeCell ref="DZ10:EB10"/>
    <mergeCell ref="EC10:EE10"/>
    <mergeCell ref="EF10:EH10"/>
    <mergeCell ref="EI10:EK10"/>
    <mergeCell ref="A8:A11"/>
    <mergeCell ref="B8:B11"/>
    <mergeCell ref="D8:G9"/>
    <mergeCell ref="H8:I9"/>
    <mergeCell ref="J8:M8"/>
    <mergeCell ref="N8:Q10"/>
    <mergeCell ref="R8:S10"/>
    <mergeCell ref="AN8:AQ8"/>
    <mergeCell ref="AR8:BB8"/>
    <mergeCell ref="T8:U10"/>
    <mergeCell ref="V8:W10"/>
    <mergeCell ref="X8:Z10"/>
    <mergeCell ref="AB8:AB11"/>
    <mergeCell ref="AD8:AJ8"/>
    <mergeCell ref="AK8:AL8"/>
    <mergeCell ref="AK9:AL10"/>
    <mergeCell ref="J9:L10"/>
    <mergeCell ref="M9:M11"/>
    <mergeCell ref="AD9:AE10"/>
    <mergeCell ref="AF9:AF10"/>
    <mergeCell ref="AG9:AG10"/>
    <mergeCell ref="AH9:AJ9"/>
    <mergeCell ref="AM9:AM10"/>
    <mergeCell ref="AN9:AO10"/>
    <mergeCell ref="D7:Z7"/>
    <mergeCell ref="BG7:CC7"/>
    <mergeCell ref="CH7:CW7"/>
    <mergeCell ref="DA7:DA11"/>
    <mergeCell ref="DB7:DW7"/>
    <mergeCell ref="BC8:BC11"/>
    <mergeCell ref="BE8:BE11"/>
    <mergeCell ref="BG8:BG10"/>
    <mergeCell ref="BH8:BH10"/>
    <mergeCell ref="CQ9:CS10"/>
    <mergeCell ref="CT9:CU10"/>
    <mergeCell ref="CC8:CC10"/>
    <mergeCell ref="CD8:CD11"/>
    <mergeCell ref="CF8:CF11"/>
    <mergeCell ref="CH8:CH10"/>
    <mergeCell ref="CI8:CI10"/>
    <mergeCell ref="CJ8:CJ10"/>
    <mergeCell ref="BI8:BI10"/>
    <mergeCell ref="BJ8:BJ10"/>
    <mergeCell ref="BY8:CA10"/>
    <mergeCell ref="CB8:CB10"/>
    <mergeCell ref="BQ9:BT10"/>
    <mergeCell ref="BU9:BV10"/>
    <mergeCell ref="BW9:BX10"/>
    <mergeCell ref="A1:B2"/>
    <mergeCell ref="E1:V3"/>
    <mergeCell ref="AE1:AZ3"/>
    <mergeCell ref="BE1:CD3"/>
    <mergeCell ref="CF1:CW3"/>
    <mergeCell ref="CZ1:DW3"/>
    <mergeCell ref="DY1:FQ3"/>
    <mergeCell ref="FS1:GQ3"/>
    <mergeCell ref="GS1:HP3"/>
    <mergeCell ref="IW1:KI3"/>
    <mergeCell ref="AD7:BD7"/>
    <mergeCell ref="JS7:KD8"/>
    <mergeCell ref="KE7:KI9"/>
    <mergeCell ref="KJ7:KN9"/>
    <mergeCell ref="BD8:BD10"/>
    <mergeCell ref="JS9:JV9"/>
    <mergeCell ref="JW9:JZ9"/>
    <mergeCell ref="KA9:KD9"/>
    <mergeCell ref="JY10:JY11"/>
    <mergeCell ref="JZ10:JZ11"/>
    <mergeCell ref="KA10:KA11"/>
    <mergeCell ref="KB10:KB11"/>
    <mergeCell ref="KC10:KC11"/>
    <mergeCell ref="KD10:KD11"/>
    <mergeCell ref="HR1:IU3"/>
    <mergeCell ref="IQ8:IU9"/>
    <mergeCell ref="IX8:JB9"/>
    <mergeCell ref="DS8:DT10"/>
    <mergeCell ref="DU8:DV10"/>
    <mergeCell ref="DW8:DW11"/>
    <mergeCell ref="DY8:DY11"/>
    <mergeCell ref="DZ8:EK8"/>
    <mergeCell ref="ER8:EX8"/>
    <mergeCell ref="D21:AA21"/>
    <mergeCell ref="AD21:BD21"/>
    <mergeCell ref="JS21:KD22"/>
    <mergeCell ref="KE21:KI23"/>
    <mergeCell ref="KJ21:KN23"/>
    <mergeCell ref="AA22:AA25"/>
    <mergeCell ref="JS23:JV23"/>
    <mergeCell ref="JW23:JZ23"/>
    <mergeCell ref="KA23:KD23"/>
    <mergeCell ref="JY24:JY25"/>
    <mergeCell ref="JZ24:JZ25"/>
    <mergeCell ref="KA24:KA25"/>
    <mergeCell ref="KB24:KB25"/>
    <mergeCell ref="KC24:KC25"/>
    <mergeCell ref="KD24:KD25"/>
    <mergeCell ref="X22:Z24"/>
    <mergeCell ref="AB22:AB25"/>
    <mergeCell ref="AD22:AJ22"/>
    <mergeCell ref="AK22:AL22"/>
    <mergeCell ref="AN22:AQ22"/>
    <mergeCell ref="AH23:AJ23"/>
    <mergeCell ref="AK23:AL24"/>
    <mergeCell ref="AM23:AM24"/>
    <mergeCell ref="AN23:AO2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9D34E-6C75-4334-A7EC-4C00B4CE36FA}">
  <dimension ref="A1:KC52"/>
  <sheetViews>
    <sheetView zoomScale="55" zoomScaleNormal="55" zoomScaleSheetLayoutView="55" workbookViewId="0">
      <selection activeCell="J27" sqref="J27"/>
    </sheetView>
  </sheetViews>
  <sheetFormatPr baseColWidth="10" defaultRowHeight="12.75" x14ac:dyDescent="0.2"/>
  <cols>
    <col min="1" max="1" width="15" style="1" customWidth="1"/>
    <col min="2" max="2" width="54.28515625" customWidth="1"/>
    <col min="3" max="3" width="10.7109375" customWidth="1"/>
    <col min="4" max="6" width="12.5703125" style="1" customWidth="1"/>
    <col min="7" max="7" width="11" style="29" bestFit="1" customWidth="1"/>
    <col min="8" max="9" width="8.85546875" style="1" customWidth="1"/>
    <col min="10" max="12" width="9.28515625" style="1" customWidth="1"/>
    <col min="13" max="13" width="20.140625" style="29" bestFit="1" customWidth="1"/>
    <col min="14" max="16" width="11.7109375" style="1" customWidth="1"/>
    <col min="17" max="17" width="9.85546875" style="29" customWidth="1"/>
    <col min="18" max="26" width="14.7109375" style="1" customWidth="1"/>
    <col min="27" max="27" width="10.140625" style="1" customWidth="1"/>
    <col min="28" max="28" width="50.42578125" customWidth="1"/>
    <col min="29" max="29" width="10.7109375" customWidth="1"/>
    <col min="30" max="30" width="10" style="1" customWidth="1"/>
    <col min="31" max="31" width="10.42578125" style="29" customWidth="1"/>
    <col min="32" max="32" width="9.140625" style="1" customWidth="1"/>
    <col min="33" max="36" width="15.5703125" style="1" customWidth="1"/>
    <col min="37" max="37" width="9.28515625" style="1" customWidth="1"/>
    <col min="38" max="38" width="9.5703125" style="1" customWidth="1"/>
    <col min="39" max="39" width="15.5703125" style="1" customWidth="1"/>
    <col min="40" max="40" width="10.5703125" style="1" customWidth="1"/>
    <col min="41" max="41" width="10.5703125" style="29" customWidth="1"/>
    <col min="42" max="43" width="13.28515625" style="1" customWidth="1"/>
    <col min="44" max="44" width="7.5703125" style="1" customWidth="1"/>
    <col min="45" max="45" width="7" style="1" customWidth="1"/>
    <col min="46" max="46" width="8.42578125" style="1" customWidth="1"/>
    <col min="47" max="47" width="13.28515625" style="1" customWidth="1"/>
    <col min="48" max="48" width="13.7109375" style="29" customWidth="1"/>
    <col min="49" max="51" width="8.42578125" style="1" customWidth="1"/>
    <col min="52" max="52" width="9.5703125" style="29" customWidth="1"/>
    <col min="53" max="55" width="8.42578125" style="1" customWidth="1"/>
    <col min="56" max="56" width="11.85546875" style="1" customWidth="1"/>
    <col min="57" max="57" width="48.5703125" customWidth="1"/>
    <col min="58" max="58" width="10.7109375" customWidth="1"/>
    <col min="59" max="62" width="13.7109375" style="1" customWidth="1"/>
    <col min="63" max="63" width="11.42578125" style="1"/>
    <col min="64" max="67" width="13.7109375" style="1" customWidth="1"/>
    <col min="68" max="68" width="13.7109375" style="29" customWidth="1"/>
    <col min="69" max="72" width="13.7109375" style="1" customWidth="1"/>
    <col min="73" max="76" width="8.28515625" style="1" customWidth="1"/>
    <col min="77" max="78" width="13.7109375" style="1" customWidth="1"/>
    <col min="79" max="79" width="13.7109375" style="29" customWidth="1"/>
    <col min="82" max="82" width="8.42578125" style="1" customWidth="1"/>
    <col min="83" max="83" width="9.85546875" style="1" customWidth="1"/>
    <col min="84" max="84" width="65.140625" bestFit="1" customWidth="1"/>
    <col min="85" max="85" width="10.7109375" customWidth="1"/>
    <col min="86" max="101" width="18.140625" style="1" customWidth="1"/>
    <col min="102" max="102" width="8.42578125" style="1" customWidth="1"/>
    <col min="103" max="103" width="9.140625" style="1" customWidth="1"/>
    <col min="104" max="104" width="52" customWidth="1"/>
    <col min="105" max="105" width="10.7109375" customWidth="1"/>
    <col min="106" max="107" width="13.7109375" style="1" customWidth="1"/>
    <col min="108" max="108" width="10.28515625" style="1" customWidth="1"/>
    <col min="109" max="109" width="11.85546875" style="1" customWidth="1"/>
    <col min="110" max="111" width="5.140625" style="1" customWidth="1"/>
    <col min="112" max="112" width="8.28515625" style="1" customWidth="1"/>
    <col min="113" max="113" width="13.7109375" style="29" customWidth="1"/>
    <col min="114" max="116" width="7.7109375" style="1" customWidth="1"/>
    <col min="117" max="117" width="13.7109375" style="29" customWidth="1"/>
    <col min="118" max="121" width="12.42578125" style="1" customWidth="1"/>
    <col min="122" max="122" width="12.42578125" style="29" customWidth="1"/>
    <col min="123" max="123" width="12.42578125" style="1" customWidth="1"/>
    <col min="124" max="124" width="12.42578125" style="29" customWidth="1"/>
    <col min="125" max="125" width="12.42578125" style="1" customWidth="1"/>
    <col min="126" max="126" width="12.42578125" style="29" customWidth="1"/>
    <col min="127" max="127" width="8.42578125" style="1" customWidth="1"/>
    <col min="128" max="128" width="9.140625" style="1" customWidth="1"/>
    <col min="129" max="129" width="54.140625" bestFit="1" customWidth="1"/>
    <col min="130" max="132" width="7.42578125" style="1" customWidth="1"/>
    <col min="133" max="148" width="9.5703125" style="1" customWidth="1"/>
    <col min="149" max="149" width="11" style="1" bestFit="1" customWidth="1"/>
    <col min="150" max="155" width="9.5703125" style="1" customWidth="1"/>
    <col min="156" max="156" width="4.7109375" style="1" customWidth="1"/>
    <col min="157" max="157" width="6.5703125" style="1" customWidth="1"/>
    <col min="158" max="158" width="9.5703125" style="1" customWidth="1"/>
    <col min="159" max="159" width="4.7109375" style="1" customWidth="1"/>
    <col min="160" max="160" width="6.5703125" style="1" customWidth="1"/>
    <col min="161" max="162" width="7" style="1" customWidth="1"/>
    <col min="163" max="163" width="5" style="1" customWidth="1"/>
    <col min="164" max="164" width="7.7109375" style="1" customWidth="1"/>
    <col min="165" max="165" width="8.7109375" style="1" customWidth="1"/>
    <col min="166" max="172" width="6" style="1" customWidth="1"/>
    <col min="173" max="173" width="7" style="1" customWidth="1"/>
    <col min="174" max="174" width="11" style="1" customWidth="1"/>
    <col min="175" max="175" width="55.140625" customWidth="1"/>
    <col min="176" max="177" width="16.140625" customWidth="1"/>
    <col min="178" max="187" width="13.140625" style="1" customWidth="1"/>
    <col min="188" max="189" width="13.7109375" style="1" customWidth="1"/>
    <col min="190" max="190" width="20.140625" style="1" bestFit="1" customWidth="1"/>
    <col min="191" max="192" width="13.7109375" style="1" customWidth="1"/>
    <col min="193" max="193" width="10" style="1" customWidth="1"/>
    <col min="194" max="194" width="13.7109375" style="1" customWidth="1"/>
    <col min="195" max="200" width="9.7109375" style="1" customWidth="1"/>
    <col min="201" max="201" width="56.28515625" customWidth="1"/>
    <col min="202" max="209" width="15.140625" style="1" customWidth="1"/>
    <col min="210" max="211" width="13.7109375" style="1" customWidth="1"/>
    <col min="212" max="216" width="11.7109375" style="1" customWidth="1"/>
    <col min="217" max="218" width="13.7109375" style="1" customWidth="1"/>
    <col min="219" max="222" width="10.5703125" style="1" customWidth="1"/>
    <col min="223" max="223" width="9.42578125" style="1" customWidth="1"/>
    <col min="224" max="225" width="13.7109375" style="1" customWidth="1"/>
    <col min="226" max="226" width="39.7109375" customWidth="1"/>
    <col min="227" max="238" width="13.7109375" style="1" customWidth="1"/>
    <col min="239" max="241" width="8.5703125" style="1" customWidth="1"/>
    <col min="242" max="244" width="13.7109375" style="1" customWidth="1"/>
    <col min="245" max="250" width="10" style="1" customWidth="1"/>
    <col min="251" max="252" width="13.7109375" style="1" customWidth="1"/>
    <col min="253" max="253" width="11.140625" style="1" customWidth="1"/>
    <col min="254" max="255" width="9.5703125" style="1" customWidth="1"/>
    <col min="256" max="256" width="4.5703125" style="1" customWidth="1"/>
    <col min="257" max="257" width="45.85546875" customWidth="1"/>
    <col min="258" max="258" width="6.42578125" style="1" customWidth="1"/>
    <col min="259" max="261" width="7.5703125" style="1" customWidth="1"/>
    <col min="262" max="262" width="11.140625" style="1" customWidth="1"/>
    <col min="263" max="269" width="15.140625" style="1" customWidth="1"/>
    <col min="270" max="270" width="10.140625" style="1" customWidth="1"/>
    <col min="271" max="271" width="9.7109375" style="1" customWidth="1"/>
    <col min="272" max="272" width="11.5703125" style="1" customWidth="1"/>
    <col min="273" max="274" width="11.140625" style="1" customWidth="1"/>
    <col min="275" max="275" width="14.5703125" style="1" customWidth="1"/>
    <col min="276" max="276" width="8.42578125" style="1" customWidth="1"/>
    <col min="277" max="278" width="11.140625" style="1" customWidth="1"/>
    <col min="279" max="279" width="11.28515625" customWidth="1"/>
    <col min="280" max="280" width="9.7109375" customWidth="1"/>
    <col min="281" max="281" width="10.42578125" customWidth="1"/>
    <col min="282" max="282" width="9.7109375" customWidth="1"/>
    <col min="283" max="283" width="11" customWidth="1"/>
    <col min="284" max="284" width="10.42578125" customWidth="1"/>
    <col min="285" max="16384" width="11.42578125" style="94"/>
  </cols>
  <sheetData>
    <row r="1" spans="1:289" ht="12.75" customHeight="1" x14ac:dyDescent="0.2">
      <c r="A1" s="1105"/>
      <c r="B1" s="1105"/>
      <c r="C1" s="609"/>
      <c r="E1" s="869" t="s">
        <v>194</v>
      </c>
      <c r="F1" s="869"/>
      <c r="G1" s="869"/>
      <c r="H1" s="869"/>
      <c r="I1" s="869"/>
      <c r="J1" s="869"/>
      <c r="K1" s="869"/>
      <c r="L1" s="869"/>
      <c r="M1" s="869"/>
      <c r="N1" s="869"/>
      <c r="O1" s="869"/>
      <c r="P1" s="869"/>
      <c r="Q1" s="869"/>
      <c r="R1" s="869"/>
      <c r="S1" s="869"/>
      <c r="T1" s="869"/>
      <c r="U1" s="869"/>
      <c r="V1" s="869"/>
      <c r="AB1" s="1"/>
      <c r="AC1" s="609"/>
      <c r="AE1" s="869" t="s">
        <v>194</v>
      </c>
      <c r="AF1" s="869"/>
      <c r="AG1" s="869"/>
      <c r="AH1" s="869"/>
      <c r="AI1" s="869"/>
      <c r="AJ1" s="869"/>
      <c r="AK1" s="869"/>
      <c r="AL1" s="869"/>
      <c r="AM1" s="869"/>
      <c r="AN1" s="869"/>
      <c r="AO1" s="869"/>
      <c r="AP1" s="869"/>
      <c r="AQ1" s="869"/>
      <c r="AR1" s="869"/>
      <c r="AS1" s="869"/>
      <c r="AT1" s="869"/>
      <c r="AU1" s="869"/>
      <c r="AV1" s="869"/>
      <c r="AW1" s="869"/>
      <c r="AX1" s="869"/>
      <c r="AY1" s="869"/>
      <c r="AZ1" s="869"/>
      <c r="BE1" s="869" t="s">
        <v>194</v>
      </c>
      <c r="BF1" s="869"/>
      <c r="BG1" s="869"/>
      <c r="BH1" s="869"/>
      <c r="BI1" s="869"/>
      <c r="BJ1" s="869"/>
      <c r="BK1" s="869"/>
      <c r="BL1" s="869"/>
      <c r="BM1" s="869"/>
      <c r="BN1" s="869"/>
      <c r="BO1" s="869"/>
      <c r="BP1" s="869"/>
      <c r="BQ1" s="869"/>
      <c r="BR1" s="869"/>
      <c r="BS1" s="869"/>
      <c r="BT1" s="869"/>
      <c r="BU1" s="869"/>
      <c r="BV1" s="869"/>
      <c r="BW1" s="869"/>
      <c r="BX1" s="869"/>
      <c r="BY1" s="869"/>
      <c r="BZ1" s="869"/>
      <c r="CA1" s="869"/>
      <c r="CB1" s="869"/>
      <c r="CC1" s="869"/>
      <c r="CD1" s="869"/>
      <c r="CF1" s="869" t="s">
        <v>194</v>
      </c>
      <c r="CG1" s="869"/>
      <c r="CH1" s="869"/>
      <c r="CI1" s="869"/>
      <c r="CJ1" s="869"/>
      <c r="CK1" s="869"/>
      <c r="CL1" s="869"/>
      <c r="CM1" s="869"/>
      <c r="CN1" s="869"/>
      <c r="CO1" s="869"/>
      <c r="CP1" s="869"/>
      <c r="CQ1" s="869"/>
      <c r="CR1" s="869"/>
      <c r="CS1" s="869"/>
      <c r="CT1" s="869"/>
      <c r="CU1" s="869"/>
      <c r="CV1" s="869"/>
      <c r="CW1" s="869"/>
      <c r="CY1" s="215"/>
      <c r="CZ1" s="869" t="s">
        <v>194</v>
      </c>
      <c r="DA1" s="869"/>
      <c r="DB1" s="869"/>
      <c r="DC1" s="869"/>
      <c r="DD1" s="869"/>
      <c r="DE1" s="869"/>
      <c r="DF1" s="869"/>
      <c r="DG1" s="869"/>
      <c r="DH1" s="869"/>
      <c r="DI1" s="869"/>
      <c r="DJ1" s="869"/>
      <c r="DK1" s="869"/>
      <c r="DL1" s="869"/>
      <c r="DM1" s="869"/>
      <c r="DN1" s="869"/>
      <c r="DO1" s="869"/>
      <c r="DP1" s="869"/>
      <c r="DQ1" s="869"/>
      <c r="DR1" s="869"/>
      <c r="DS1" s="869"/>
      <c r="DT1" s="869"/>
      <c r="DU1" s="869"/>
      <c r="DV1" s="869"/>
      <c r="DW1" s="869"/>
      <c r="DY1" s="869" t="s">
        <v>194</v>
      </c>
      <c r="DZ1" s="869"/>
      <c r="EA1" s="869"/>
      <c r="EB1" s="869"/>
      <c r="EC1" s="869"/>
      <c r="ED1" s="869"/>
      <c r="EE1" s="869"/>
      <c r="EF1" s="869"/>
      <c r="EG1" s="869"/>
      <c r="EH1" s="869"/>
      <c r="EI1" s="869"/>
      <c r="EJ1" s="869"/>
      <c r="EK1" s="869"/>
      <c r="EL1" s="869"/>
      <c r="EM1" s="869"/>
      <c r="EN1" s="869"/>
      <c r="EO1" s="869"/>
      <c r="EP1" s="869"/>
      <c r="EQ1" s="869"/>
      <c r="ER1" s="869"/>
      <c r="ES1" s="869"/>
      <c r="ET1" s="869"/>
      <c r="EU1" s="869"/>
      <c r="EV1" s="869"/>
      <c r="EW1" s="869"/>
      <c r="EX1" s="869"/>
      <c r="EY1" s="869"/>
      <c r="EZ1" s="869"/>
      <c r="FA1" s="869"/>
      <c r="FB1" s="869"/>
      <c r="FC1" s="869"/>
      <c r="FD1" s="869"/>
      <c r="FE1" s="869"/>
      <c r="FF1" s="869"/>
      <c r="FG1" s="869"/>
      <c r="FH1" s="869"/>
      <c r="FI1" s="869"/>
      <c r="FJ1" s="869"/>
      <c r="FK1" s="869"/>
      <c r="FL1" s="869"/>
      <c r="FM1" s="869"/>
      <c r="FN1" s="869"/>
      <c r="FO1" s="869"/>
      <c r="FP1" s="869"/>
      <c r="FQ1" s="869"/>
      <c r="FR1" s="215"/>
      <c r="FS1" s="869" t="s">
        <v>194</v>
      </c>
      <c r="FT1" s="869"/>
      <c r="FU1" s="869"/>
      <c r="FV1" s="869"/>
      <c r="FW1" s="869"/>
      <c r="FX1" s="869"/>
      <c r="FY1" s="869"/>
      <c r="FZ1" s="869"/>
      <c r="GA1" s="869"/>
      <c r="GB1" s="869"/>
      <c r="GC1" s="869"/>
      <c r="GD1" s="869"/>
      <c r="GE1" s="869"/>
      <c r="GF1" s="869"/>
      <c r="GG1" s="869"/>
      <c r="GH1" s="869"/>
      <c r="GI1" s="869"/>
      <c r="GJ1" s="869"/>
      <c r="GK1" s="869"/>
      <c r="GL1" s="869"/>
      <c r="GM1" s="869"/>
      <c r="GN1" s="869"/>
      <c r="GO1" s="869"/>
      <c r="GP1" s="869"/>
      <c r="GQ1" s="869"/>
      <c r="GR1" s="215"/>
      <c r="GS1" s="869" t="s">
        <v>194</v>
      </c>
      <c r="GT1" s="869"/>
      <c r="GU1" s="869"/>
      <c r="GV1" s="869"/>
      <c r="GW1" s="869"/>
      <c r="GX1" s="869"/>
      <c r="GY1" s="869"/>
      <c r="GZ1" s="869"/>
      <c r="HA1" s="869"/>
      <c r="HB1" s="869"/>
      <c r="HC1" s="869"/>
      <c r="HD1" s="869"/>
      <c r="HE1" s="869"/>
      <c r="HF1" s="869"/>
      <c r="HG1" s="869"/>
      <c r="HH1" s="869"/>
      <c r="HI1" s="869"/>
      <c r="HJ1" s="869"/>
      <c r="HK1" s="869"/>
      <c r="HL1" s="869"/>
      <c r="HM1" s="869"/>
      <c r="HN1" s="869"/>
      <c r="HO1" s="869"/>
      <c r="HP1" s="869"/>
      <c r="HR1" s="870" t="s">
        <v>194</v>
      </c>
      <c r="HS1" s="870"/>
      <c r="HT1" s="870"/>
      <c r="HU1" s="870"/>
      <c r="HV1" s="870"/>
      <c r="HW1" s="870"/>
      <c r="HX1" s="870"/>
      <c r="HY1" s="870"/>
      <c r="HZ1" s="870"/>
      <c r="IA1" s="870"/>
      <c r="IB1" s="870"/>
      <c r="IC1" s="870"/>
      <c r="ID1" s="870"/>
      <c r="IE1" s="870"/>
      <c r="IF1" s="870"/>
      <c r="IG1" s="870"/>
      <c r="IH1" s="870"/>
      <c r="II1" s="870"/>
      <c r="IJ1" s="870"/>
      <c r="IK1" s="870"/>
      <c r="IL1" s="870"/>
      <c r="IM1" s="870"/>
      <c r="IN1" s="870"/>
      <c r="IO1" s="870"/>
      <c r="IP1" s="870"/>
      <c r="IQ1" s="870"/>
      <c r="IR1" s="870"/>
      <c r="IS1" s="870"/>
      <c r="IT1" s="870"/>
      <c r="IU1" s="870"/>
      <c r="IV1" s="215"/>
      <c r="IW1" s="869" t="s">
        <v>194</v>
      </c>
      <c r="IX1" s="869"/>
      <c r="IY1" s="869"/>
      <c r="IZ1" s="869"/>
      <c r="JA1" s="869"/>
      <c r="JB1" s="869"/>
      <c r="JC1" s="869"/>
      <c r="JD1" s="869"/>
      <c r="JE1" s="869"/>
      <c r="JF1" s="869"/>
      <c r="JG1" s="869"/>
      <c r="JH1" s="869"/>
      <c r="JI1" s="869"/>
      <c r="JJ1" s="869"/>
      <c r="JK1" s="869"/>
      <c r="JL1" s="869"/>
      <c r="JM1" s="869"/>
      <c r="JN1" s="869"/>
      <c r="JO1" s="869"/>
      <c r="JP1" s="869"/>
      <c r="JQ1" s="869"/>
      <c r="JR1" s="869"/>
      <c r="JS1" s="869"/>
      <c r="JT1" s="869"/>
      <c r="JU1" s="869"/>
      <c r="JV1" s="869"/>
      <c r="JW1" s="869"/>
      <c r="JX1" s="869"/>
      <c r="JY1" s="869"/>
      <c r="JZ1" s="869"/>
      <c r="KA1" s="869"/>
      <c r="KB1" s="869"/>
      <c r="KC1" s="869"/>
    </row>
    <row r="2" spans="1:289" ht="12.75" customHeight="1" x14ac:dyDescent="0.2">
      <c r="A2" s="1105"/>
      <c r="B2" s="1105"/>
      <c r="C2" s="609"/>
      <c r="E2" s="869"/>
      <c r="F2" s="869"/>
      <c r="G2" s="869"/>
      <c r="H2" s="869"/>
      <c r="I2" s="869"/>
      <c r="J2" s="869"/>
      <c r="K2" s="869"/>
      <c r="L2" s="869"/>
      <c r="M2" s="869"/>
      <c r="N2" s="869"/>
      <c r="O2" s="869"/>
      <c r="P2" s="869"/>
      <c r="Q2" s="869"/>
      <c r="R2" s="869"/>
      <c r="S2" s="869"/>
      <c r="T2" s="869"/>
      <c r="U2" s="869"/>
      <c r="V2" s="869"/>
      <c r="AB2" s="1"/>
      <c r="AC2" s="609"/>
      <c r="AE2" s="869"/>
      <c r="AF2" s="869"/>
      <c r="AG2" s="869"/>
      <c r="AH2" s="869"/>
      <c r="AI2" s="869"/>
      <c r="AJ2" s="869"/>
      <c r="AK2" s="869"/>
      <c r="AL2" s="869"/>
      <c r="AM2" s="869"/>
      <c r="AN2" s="869"/>
      <c r="AO2" s="869"/>
      <c r="AP2" s="869"/>
      <c r="AQ2" s="869"/>
      <c r="AR2" s="869"/>
      <c r="AS2" s="869"/>
      <c r="AT2" s="869"/>
      <c r="AU2" s="869"/>
      <c r="AV2" s="869"/>
      <c r="AW2" s="869"/>
      <c r="AX2" s="869"/>
      <c r="AY2" s="869"/>
      <c r="AZ2" s="869"/>
      <c r="BE2" s="869"/>
      <c r="BF2" s="869"/>
      <c r="BG2" s="869"/>
      <c r="BH2" s="869"/>
      <c r="BI2" s="869"/>
      <c r="BJ2" s="869"/>
      <c r="BK2" s="869"/>
      <c r="BL2" s="869"/>
      <c r="BM2" s="869"/>
      <c r="BN2" s="869"/>
      <c r="BO2" s="869"/>
      <c r="BP2" s="869"/>
      <c r="BQ2" s="869"/>
      <c r="BR2" s="869"/>
      <c r="BS2" s="869"/>
      <c r="BT2" s="869"/>
      <c r="BU2" s="869"/>
      <c r="BV2" s="869"/>
      <c r="BW2" s="869"/>
      <c r="BX2" s="869"/>
      <c r="BY2" s="869"/>
      <c r="BZ2" s="869"/>
      <c r="CA2" s="869"/>
      <c r="CB2" s="869"/>
      <c r="CC2" s="869"/>
      <c r="CD2" s="869"/>
      <c r="CF2" s="869"/>
      <c r="CG2" s="869"/>
      <c r="CH2" s="869"/>
      <c r="CI2" s="869"/>
      <c r="CJ2" s="869"/>
      <c r="CK2" s="869"/>
      <c r="CL2" s="869"/>
      <c r="CM2" s="869"/>
      <c r="CN2" s="869"/>
      <c r="CO2" s="869"/>
      <c r="CP2" s="869"/>
      <c r="CQ2" s="869"/>
      <c r="CR2" s="869"/>
      <c r="CS2" s="869"/>
      <c r="CT2" s="869"/>
      <c r="CU2" s="869"/>
      <c r="CV2" s="869"/>
      <c r="CW2" s="869"/>
      <c r="CY2" s="215"/>
      <c r="CZ2" s="869"/>
      <c r="DA2" s="869"/>
      <c r="DB2" s="869"/>
      <c r="DC2" s="869"/>
      <c r="DD2" s="869"/>
      <c r="DE2" s="869"/>
      <c r="DF2" s="869"/>
      <c r="DG2" s="869"/>
      <c r="DH2" s="869"/>
      <c r="DI2" s="869"/>
      <c r="DJ2" s="869"/>
      <c r="DK2" s="869"/>
      <c r="DL2" s="869"/>
      <c r="DM2" s="869"/>
      <c r="DN2" s="869"/>
      <c r="DO2" s="869"/>
      <c r="DP2" s="869"/>
      <c r="DQ2" s="869"/>
      <c r="DR2" s="869"/>
      <c r="DS2" s="869"/>
      <c r="DT2" s="869"/>
      <c r="DU2" s="869"/>
      <c r="DV2" s="869"/>
      <c r="DW2" s="869"/>
      <c r="DY2" s="869"/>
      <c r="DZ2" s="869"/>
      <c r="EA2" s="869"/>
      <c r="EB2" s="869"/>
      <c r="EC2" s="869"/>
      <c r="ED2" s="869"/>
      <c r="EE2" s="869"/>
      <c r="EF2" s="869"/>
      <c r="EG2" s="869"/>
      <c r="EH2" s="869"/>
      <c r="EI2" s="869"/>
      <c r="EJ2" s="869"/>
      <c r="EK2" s="869"/>
      <c r="EL2" s="869"/>
      <c r="EM2" s="869"/>
      <c r="EN2" s="869"/>
      <c r="EO2" s="869"/>
      <c r="EP2" s="869"/>
      <c r="EQ2" s="869"/>
      <c r="ER2" s="869"/>
      <c r="ES2" s="869"/>
      <c r="ET2" s="869"/>
      <c r="EU2" s="869"/>
      <c r="EV2" s="869"/>
      <c r="EW2" s="869"/>
      <c r="EX2" s="869"/>
      <c r="EY2" s="869"/>
      <c r="EZ2" s="869"/>
      <c r="FA2" s="869"/>
      <c r="FB2" s="869"/>
      <c r="FC2" s="869"/>
      <c r="FD2" s="869"/>
      <c r="FE2" s="869"/>
      <c r="FF2" s="869"/>
      <c r="FG2" s="869"/>
      <c r="FH2" s="869"/>
      <c r="FI2" s="869"/>
      <c r="FJ2" s="869"/>
      <c r="FK2" s="869"/>
      <c r="FL2" s="869"/>
      <c r="FM2" s="869"/>
      <c r="FN2" s="869"/>
      <c r="FO2" s="869"/>
      <c r="FP2" s="869"/>
      <c r="FQ2" s="869"/>
      <c r="FR2" s="215"/>
      <c r="FS2" s="869"/>
      <c r="FT2" s="869"/>
      <c r="FU2" s="869"/>
      <c r="FV2" s="869"/>
      <c r="FW2" s="869"/>
      <c r="FX2" s="869"/>
      <c r="FY2" s="869"/>
      <c r="FZ2" s="869"/>
      <c r="GA2" s="869"/>
      <c r="GB2" s="869"/>
      <c r="GC2" s="869"/>
      <c r="GD2" s="869"/>
      <c r="GE2" s="869"/>
      <c r="GF2" s="869"/>
      <c r="GG2" s="869"/>
      <c r="GH2" s="869"/>
      <c r="GI2" s="869"/>
      <c r="GJ2" s="869"/>
      <c r="GK2" s="869"/>
      <c r="GL2" s="869"/>
      <c r="GM2" s="869"/>
      <c r="GN2" s="869"/>
      <c r="GO2" s="869"/>
      <c r="GP2" s="869"/>
      <c r="GQ2" s="869"/>
      <c r="GR2" s="215"/>
      <c r="GS2" s="869"/>
      <c r="GT2" s="869"/>
      <c r="GU2" s="869"/>
      <c r="GV2" s="869"/>
      <c r="GW2" s="869"/>
      <c r="GX2" s="869"/>
      <c r="GY2" s="869"/>
      <c r="GZ2" s="869"/>
      <c r="HA2" s="869"/>
      <c r="HB2" s="869"/>
      <c r="HC2" s="869"/>
      <c r="HD2" s="869"/>
      <c r="HE2" s="869"/>
      <c r="HF2" s="869"/>
      <c r="HG2" s="869"/>
      <c r="HH2" s="869"/>
      <c r="HI2" s="869"/>
      <c r="HJ2" s="869"/>
      <c r="HK2" s="869"/>
      <c r="HL2" s="869"/>
      <c r="HM2" s="869"/>
      <c r="HN2" s="869"/>
      <c r="HO2" s="869"/>
      <c r="HP2" s="869"/>
      <c r="HR2" s="870"/>
      <c r="HS2" s="870"/>
      <c r="HT2" s="870"/>
      <c r="HU2" s="870"/>
      <c r="HV2" s="870"/>
      <c r="HW2" s="870"/>
      <c r="HX2" s="870"/>
      <c r="HY2" s="870"/>
      <c r="HZ2" s="870"/>
      <c r="IA2" s="870"/>
      <c r="IB2" s="870"/>
      <c r="IC2" s="870"/>
      <c r="ID2" s="870"/>
      <c r="IE2" s="870"/>
      <c r="IF2" s="870"/>
      <c r="IG2" s="870"/>
      <c r="IH2" s="870"/>
      <c r="II2" s="870"/>
      <c r="IJ2" s="870"/>
      <c r="IK2" s="870"/>
      <c r="IL2" s="870"/>
      <c r="IM2" s="870"/>
      <c r="IN2" s="870"/>
      <c r="IO2" s="870"/>
      <c r="IP2" s="870"/>
      <c r="IQ2" s="870"/>
      <c r="IR2" s="870"/>
      <c r="IS2" s="870"/>
      <c r="IT2" s="870"/>
      <c r="IU2" s="870"/>
      <c r="IV2" s="215"/>
      <c r="IW2" s="869"/>
      <c r="IX2" s="869"/>
      <c r="IY2" s="869"/>
      <c r="IZ2" s="869"/>
      <c r="JA2" s="869"/>
      <c r="JB2" s="869"/>
      <c r="JC2" s="869"/>
      <c r="JD2" s="869"/>
      <c r="JE2" s="869"/>
      <c r="JF2" s="869"/>
      <c r="JG2" s="869"/>
      <c r="JH2" s="869"/>
      <c r="JI2" s="869"/>
      <c r="JJ2" s="869"/>
      <c r="JK2" s="869"/>
      <c r="JL2" s="869"/>
      <c r="JM2" s="869"/>
      <c r="JN2" s="869"/>
      <c r="JO2" s="869"/>
      <c r="JP2" s="869"/>
      <c r="JQ2" s="869"/>
      <c r="JR2" s="869"/>
      <c r="JS2" s="869"/>
      <c r="JT2" s="869"/>
      <c r="JU2" s="869"/>
      <c r="JV2" s="869"/>
      <c r="JW2" s="869"/>
      <c r="JX2" s="869"/>
      <c r="JY2" s="869"/>
      <c r="JZ2" s="869"/>
      <c r="KA2" s="869"/>
      <c r="KB2" s="869"/>
      <c r="KC2" s="869"/>
    </row>
    <row r="3" spans="1:289" ht="44.25" customHeight="1" x14ac:dyDescent="0.2">
      <c r="E3" s="869"/>
      <c r="F3" s="869"/>
      <c r="G3" s="869"/>
      <c r="H3" s="869"/>
      <c r="I3" s="869"/>
      <c r="J3" s="869"/>
      <c r="K3" s="869"/>
      <c r="L3" s="869"/>
      <c r="M3" s="869"/>
      <c r="N3" s="869"/>
      <c r="O3" s="869"/>
      <c r="P3" s="869"/>
      <c r="Q3" s="869"/>
      <c r="R3" s="869"/>
      <c r="S3" s="869"/>
      <c r="T3" s="869"/>
      <c r="U3" s="869"/>
      <c r="V3" s="869"/>
      <c r="AE3" s="869"/>
      <c r="AF3" s="869"/>
      <c r="AG3" s="869"/>
      <c r="AH3" s="869"/>
      <c r="AI3" s="869"/>
      <c r="AJ3" s="869"/>
      <c r="AK3" s="869"/>
      <c r="AL3" s="869"/>
      <c r="AM3" s="869"/>
      <c r="AN3" s="869"/>
      <c r="AO3" s="869"/>
      <c r="AP3" s="869"/>
      <c r="AQ3" s="869"/>
      <c r="AR3" s="869"/>
      <c r="AS3" s="869"/>
      <c r="AT3" s="869"/>
      <c r="AU3" s="869"/>
      <c r="AV3" s="869"/>
      <c r="AW3" s="869"/>
      <c r="AX3" s="869"/>
      <c r="AY3" s="869"/>
      <c r="AZ3" s="869"/>
      <c r="BE3" s="869"/>
      <c r="BF3" s="869"/>
      <c r="BG3" s="869"/>
      <c r="BH3" s="869"/>
      <c r="BI3" s="869"/>
      <c r="BJ3" s="869"/>
      <c r="BK3" s="869"/>
      <c r="BL3" s="869"/>
      <c r="BM3" s="869"/>
      <c r="BN3" s="869"/>
      <c r="BO3" s="869"/>
      <c r="BP3" s="869"/>
      <c r="BQ3" s="869"/>
      <c r="BR3" s="869"/>
      <c r="BS3" s="869"/>
      <c r="BT3" s="869"/>
      <c r="BU3" s="869"/>
      <c r="BV3" s="869"/>
      <c r="BW3" s="869"/>
      <c r="BX3" s="869"/>
      <c r="BY3" s="869"/>
      <c r="BZ3" s="869"/>
      <c r="CA3" s="869"/>
      <c r="CB3" s="869"/>
      <c r="CC3" s="869"/>
      <c r="CD3" s="869"/>
      <c r="CF3" s="869"/>
      <c r="CG3" s="869"/>
      <c r="CH3" s="869"/>
      <c r="CI3" s="869"/>
      <c r="CJ3" s="869"/>
      <c r="CK3" s="869"/>
      <c r="CL3" s="869"/>
      <c r="CM3" s="869"/>
      <c r="CN3" s="869"/>
      <c r="CO3" s="869"/>
      <c r="CP3" s="869"/>
      <c r="CQ3" s="869"/>
      <c r="CR3" s="869"/>
      <c r="CS3" s="869"/>
      <c r="CT3" s="869"/>
      <c r="CU3" s="869"/>
      <c r="CV3" s="869"/>
      <c r="CW3" s="869"/>
      <c r="CY3" s="215"/>
      <c r="CZ3" s="869"/>
      <c r="DA3" s="869"/>
      <c r="DB3" s="869"/>
      <c r="DC3" s="869"/>
      <c r="DD3" s="869"/>
      <c r="DE3" s="869"/>
      <c r="DF3" s="869"/>
      <c r="DG3" s="869"/>
      <c r="DH3" s="869"/>
      <c r="DI3" s="869"/>
      <c r="DJ3" s="869"/>
      <c r="DK3" s="869"/>
      <c r="DL3" s="869"/>
      <c r="DM3" s="869"/>
      <c r="DN3" s="869"/>
      <c r="DO3" s="869"/>
      <c r="DP3" s="869"/>
      <c r="DQ3" s="869"/>
      <c r="DR3" s="869"/>
      <c r="DS3" s="869"/>
      <c r="DT3" s="869"/>
      <c r="DU3" s="869"/>
      <c r="DV3" s="869"/>
      <c r="DW3" s="869"/>
      <c r="DY3" s="869"/>
      <c r="DZ3" s="869"/>
      <c r="EA3" s="869"/>
      <c r="EB3" s="869"/>
      <c r="EC3" s="869"/>
      <c r="ED3" s="869"/>
      <c r="EE3" s="869"/>
      <c r="EF3" s="869"/>
      <c r="EG3" s="869"/>
      <c r="EH3" s="869"/>
      <c r="EI3" s="869"/>
      <c r="EJ3" s="869"/>
      <c r="EK3" s="869"/>
      <c r="EL3" s="869"/>
      <c r="EM3" s="869"/>
      <c r="EN3" s="869"/>
      <c r="EO3" s="869"/>
      <c r="EP3" s="869"/>
      <c r="EQ3" s="869"/>
      <c r="ER3" s="869"/>
      <c r="ES3" s="869"/>
      <c r="ET3" s="869"/>
      <c r="EU3" s="869"/>
      <c r="EV3" s="869"/>
      <c r="EW3" s="869"/>
      <c r="EX3" s="869"/>
      <c r="EY3" s="869"/>
      <c r="EZ3" s="869"/>
      <c r="FA3" s="869"/>
      <c r="FB3" s="869"/>
      <c r="FC3" s="869"/>
      <c r="FD3" s="869"/>
      <c r="FE3" s="869"/>
      <c r="FF3" s="869"/>
      <c r="FG3" s="869"/>
      <c r="FH3" s="869"/>
      <c r="FI3" s="869"/>
      <c r="FJ3" s="869"/>
      <c r="FK3" s="869"/>
      <c r="FL3" s="869"/>
      <c r="FM3" s="869"/>
      <c r="FN3" s="869"/>
      <c r="FO3" s="869"/>
      <c r="FP3" s="869"/>
      <c r="FQ3" s="869"/>
      <c r="FR3" s="215"/>
      <c r="FS3" s="869"/>
      <c r="FT3" s="869"/>
      <c r="FU3" s="869"/>
      <c r="FV3" s="869"/>
      <c r="FW3" s="869"/>
      <c r="FX3" s="869"/>
      <c r="FY3" s="869"/>
      <c r="FZ3" s="869"/>
      <c r="GA3" s="869"/>
      <c r="GB3" s="869"/>
      <c r="GC3" s="869"/>
      <c r="GD3" s="869"/>
      <c r="GE3" s="869"/>
      <c r="GF3" s="869"/>
      <c r="GG3" s="869"/>
      <c r="GH3" s="869"/>
      <c r="GI3" s="869"/>
      <c r="GJ3" s="869"/>
      <c r="GK3" s="869"/>
      <c r="GL3" s="869"/>
      <c r="GM3" s="869"/>
      <c r="GN3" s="869"/>
      <c r="GO3" s="869"/>
      <c r="GP3" s="869"/>
      <c r="GQ3" s="869"/>
      <c r="GR3" s="215"/>
      <c r="GS3" s="869"/>
      <c r="GT3" s="869"/>
      <c r="GU3" s="869"/>
      <c r="GV3" s="869"/>
      <c r="GW3" s="869"/>
      <c r="GX3" s="869"/>
      <c r="GY3" s="869"/>
      <c r="GZ3" s="869"/>
      <c r="HA3" s="869"/>
      <c r="HB3" s="869"/>
      <c r="HC3" s="869"/>
      <c r="HD3" s="869"/>
      <c r="HE3" s="869"/>
      <c r="HF3" s="869"/>
      <c r="HG3" s="869"/>
      <c r="HH3" s="869"/>
      <c r="HI3" s="869"/>
      <c r="HJ3" s="869"/>
      <c r="HK3" s="869"/>
      <c r="HL3" s="869"/>
      <c r="HM3" s="869"/>
      <c r="HN3" s="869"/>
      <c r="HO3" s="869"/>
      <c r="HP3" s="869"/>
      <c r="HR3" s="870"/>
      <c r="HS3" s="870"/>
      <c r="HT3" s="870"/>
      <c r="HU3" s="870"/>
      <c r="HV3" s="870"/>
      <c r="HW3" s="870"/>
      <c r="HX3" s="870"/>
      <c r="HY3" s="870"/>
      <c r="HZ3" s="870"/>
      <c r="IA3" s="870"/>
      <c r="IB3" s="870"/>
      <c r="IC3" s="870"/>
      <c r="ID3" s="870"/>
      <c r="IE3" s="870"/>
      <c r="IF3" s="870"/>
      <c r="IG3" s="870"/>
      <c r="IH3" s="870"/>
      <c r="II3" s="870"/>
      <c r="IJ3" s="870"/>
      <c r="IK3" s="870"/>
      <c r="IL3" s="870"/>
      <c r="IM3" s="870"/>
      <c r="IN3" s="870"/>
      <c r="IO3" s="870"/>
      <c r="IP3" s="870"/>
      <c r="IQ3" s="870"/>
      <c r="IR3" s="870"/>
      <c r="IS3" s="870"/>
      <c r="IT3" s="870"/>
      <c r="IU3" s="870"/>
      <c r="IV3" s="215"/>
      <c r="IW3" s="869"/>
      <c r="IX3" s="869"/>
      <c r="IY3" s="869"/>
      <c r="IZ3" s="869"/>
      <c r="JA3" s="869"/>
      <c r="JB3" s="869"/>
      <c r="JC3" s="869"/>
      <c r="JD3" s="869"/>
      <c r="JE3" s="869"/>
      <c r="JF3" s="869"/>
      <c r="JG3" s="869"/>
      <c r="JH3" s="869"/>
      <c r="JI3" s="869"/>
      <c r="JJ3" s="869"/>
      <c r="JK3" s="869"/>
      <c r="JL3" s="869"/>
      <c r="JM3" s="869"/>
      <c r="JN3" s="869"/>
      <c r="JO3" s="869"/>
      <c r="JP3" s="869"/>
      <c r="JQ3" s="869"/>
      <c r="JR3" s="869"/>
      <c r="JS3" s="869"/>
      <c r="JT3" s="869"/>
      <c r="JU3" s="869"/>
      <c r="JV3" s="869"/>
      <c r="JW3" s="869"/>
      <c r="JX3" s="869"/>
      <c r="JY3" s="869"/>
      <c r="JZ3" s="869"/>
      <c r="KA3" s="869"/>
      <c r="KB3" s="869"/>
      <c r="KC3" s="869"/>
    </row>
    <row r="4" spans="1:289" ht="19.5" customHeight="1" x14ac:dyDescent="0.2">
      <c r="E4" s="598"/>
      <c r="F4" s="598"/>
      <c r="G4" s="598"/>
      <c r="H4" s="598"/>
      <c r="I4" s="598"/>
      <c r="J4" s="598"/>
      <c r="K4" s="598"/>
      <c r="L4" s="598" t="s">
        <v>190</v>
      </c>
      <c r="M4" s="581"/>
      <c r="N4" s="598"/>
      <c r="O4" s="598"/>
      <c r="P4" s="598"/>
      <c r="Q4" s="598"/>
      <c r="R4" s="598"/>
      <c r="S4" s="598"/>
      <c r="T4" s="598"/>
      <c r="U4" s="598"/>
      <c r="V4" s="598"/>
      <c r="AE4" s="598"/>
      <c r="AF4" s="598"/>
      <c r="AG4" s="598"/>
      <c r="AH4" s="598"/>
      <c r="AI4" s="598"/>
      <c r="AJ4" s="598"/>
      <c r="AK4" s="598" t="s">
        <v>190</v>
      </c>
      <c r="AL4" s="598">
        <f>M4</f>
        <v>0</v>
      </c>
      <c r="AM4" s="598"/>
      <c r="AN4" s="598"/>
      <c r="AO4" s="598"/>
      <c r="AP4" s="598"/>
      <c r="AQ4" s="598"/>
      <c r="AR4" s="598"/>
      <c r="AS4" s="598"/>
      <c r="AT4" s="598"/>
      <c r="AU4" s="598"/>
      <c r="AV4" s="598"/>
      <c r="AW4" s="598"/>
      <c r="AX4" s="598"/>
      <c r="AY4" s="598"/>
      <c r="AZ4" s="598"/>
      <c r="BE4" s="598"/>
      <c r="BF4" s="598"/>
      <c r="BG4" s="598"/>
      <c r="BH4" s="598"/>
      <c r="BI4" s="598"/>
      <c r="BJ4" s="598"/>
      <c r="BK4" s="598"/>
      <c r="BL4" s="598"/>
      <c r="BM4" s="598"/>
      <c r="BN4" s="598"/>
      <c r="BO4" s="598"/>
      <c r="BP4" s="598" t="s">
        <v>190</v>
      </c>
      <c r="BQ4" s="598">
        <f>AR4</f>
        <v>0</v>
      </c>
      <c r="BR4" s="598"/>
      <c r="BS4" s="598"/>
      <c r="BT4" s="598"/>
      <c r="BU4" s="598"/>
      <c r="BV4" s="598"/>
      <c r="BW4" s="598"/>
      <c r="BX4" s="598"/>
      <c r="BY4" s="598"/>
      <c r="BZ4" s="598"/>
      <c r="CA4" s="598"/>
      <c r="CF4" s="598"/>
      <c r="CG4" s="598"/>
      <c r="CH4" s="598"/>
      <c r="CI4" s="598"/>
      <c r="CJ4" s="598"/>
      <c r="CK4" s="598"/>
      <c r="CL4" s="598"/>
      <c r="CM4" s="598" t="s">
        <v>190</v>
      </c>
      <c r="CN4" s="598">
        <f>BO4</f>
        <v>0</v>
      </c>
      <c r="CO4" s="598"/>
      <c r="CP4" s="598"/>
      <c r="CQ4" s="598"/>
      <c r="CR4" s="598"/>
      <c r="CS4" s="598"/>
      <c r="CT4" s="598"/>
      <c r="CU4" s="598"/>
      <c r="CV4" s="598"/>
      <c r="CW4" s="598"/>
      <c r="CY4" s="215"/>
      <c r="CZ4" s="598"/>
      <c r="DA4" s="598"/>
      <c r="DB4" s="598"/>
      <c r="DC4" s="598"/>
      <c r="DD4" s="598"/>
      <c r="DE4" s="598"/>
      <c r="DF4" s="598"/>
      <c r="DG4" s="598"/>
      <c r="DH4" s="598"/>
      <c r="DI4" s="598" t="s">
        <v>190</v>
      </c>
      <c r="DJ4" s="598">
        <f>CJ4</f>
        <v>0</v>
      </c>
      <c r="DK4" s="598"/>
      <c r="DL4" s="598"/>
      <c r="DM4" s="598"/>
      <c r="DN4" s="598"/>
      <c r="DO4" s="598"/>
      <c r="DP4" s="598"/>
      <c r="DQ4" s="598"/>
      <c r="DZ4" s="598"/>
      <c r="EA4" s="598"/>
      <c r="EB4" s="598"/>
      <c r="EC4" s="598"/>
      <c r="ED4" s="598"/>
      <c r="EE4" s="598"/>
      <c r="EF4" s="598"/>
      <c r="EG4" s="598"/>
      <c r="EH4" s="598"/>
      <c r="EL4" s="598" t="s">
        <v>190</v>
      </c>
      <c r="EM4" s="598">
        <f>DN4</f>
        <v>0</v>
      </c>
      <c r="EY4" s="598"/>
      <c r="EZ4" s="598"/>
      <c r="FA4" s="598"/>
      <c r="FB4" s="598"/>
      <c r="FC4" s="598"/>
      <c r="FD4" s="598"/>
      <c r="FE4" s="598"/>
      <c r="FF4" s="598"/>
      <c r="FG4" s="598"/>
      <c r="FH4" s="598"/>
      <c r="FI4" s="598"/>
      <c r="FJ4" s="598"/>
      <c r="FK4" s="598"/>
      <c r="FL4" s="598"/>
      <c r="FM4" s="598"/>
      <c r="FN4" s="598"/>
      <c r="FO4" s="598"/>
      <c r="FP4" s="598"/>
      <c r="FQ4" s="598"/>
      <c r="FR4" s="215"/>
      <c r="FS4" s="215"/>
      <c r="FT4" s="215"/>
      <c r="FU4" s="215"/>
      <c r="FV4" s="598"/>
      <c r="FW4" s="598"/>
      <c r="FX4" s="598"/>
      <c r="FY4" s="598"/>
      <c r="FZ4" s="598"/>
      <c r="GA4" s="598" t="s">
        <v>190</v>
      </c>
      <c r="GB4" s="598">
        <f>FC4</f>
        <v>0</v>
      </c>
      <c r="GC4" s="598"/>
      <c r="GD4" s="598"/>
      <c r="GE4" s="598"/>
      <c r="GF4" s="598"/>
      <c r="GG4" s="598"/>
      <c r="GH4" s="598"/>
      <c r="GI4" s="598"/>
      <c r="GJ4" s="598"/>
      <c r="GK4" s="598"/>
      <c r="GL4" s="598"/>
      <c r="GM4" s="598"/>
      <c r="GN4" s="598"/>
      <c r="GO4" s="598"/>
      <c r="GT4" s="598"/>
      <c r="GU4" s="598"/>
      <c r="GV4" s="598"/>
      <c r="GW4" s="598"/>
      <c r="GX4" s="598"/>
      <c r="GY4" s="598"/>
      <c r="GZ4" s="598" t="s">
        <v>190</v>
      </c>
      <c r="HA4" s="598">
        <f>GB4</f>
        <v>0</v>
      </c>
      <c r="HB4" s="598"/>
      <c r="HC4" s="598"/>
      <c r="HD4" s="598"/>
      <c r="HE4" s="598"/>
      <c r="HF4" s="598"/>
      <c r="HG4" s="598"/>
      <c r="HH4" s="598"/>
      <c r="HI4" s="598"/>
      <c r="HJ4" s="598"/>
      <c r="HK4" s="598"/>
      <c r="HL4" s="598"/>
      <c r="HM4" s="598"/>
      <c r="HN4" s="598"/>
      <c r="HS4" s="598"/>
      <c r="HT4" s="598"/>
      <c r="HU4" s="598"/>
      <c r="HV4" s="598"/>
      <c r="HW4" s="598"/>
      <c r="HX4" s="598"/>
      <c r="HY4" s="598"/>
      <c r="HZ4" s="598"/>
      <c r="IA4" s="598"/>
      <c r="IB4" s="598" t="s">
        <v>190</v>
      </c>
      <c r="IC4" s="598">
        <f>HD4</f>
        <v>0</v>
      </c>
      <c r="ID4" s="598"/>
      <c r="IE4" s="215"/>
      <c r="IF4" s="215"/>
      <c r="IG4" s="215"/>
      <c r="IH4" s="215"/>
      <c r="II4" s="215"/>
      <c r="IJ4" s="215"/>
      <c r="IK4" s="215"/>
      <c r="IL4" s="215"/>
      <c r="IM4" s="215"/>
      <c r="IN4" s="215"/>
      <c r="IO4" s="215"/>
      <c r="IP4" s="215"/>
      <c r="IQ4" s="215"/>
      <c r="IR4" s="215"/>
      <c r="IS4" s="215"/>
      <c r="IT4" s="215"/>
      <c r="IU4" s="215"/>
      <c r="IV4" s="215"/>
      <c r="IW4" s="215"/>
      <c r="IX4" s="215"/>
      <c r="IY4" s="215"/>
      <c r="IZ4" s="215"/>
      <c r="JA4" s="215"/>
      <c r="JB4" s="215"/>
      <c r="JC4" s="215"/>
      <c r="JD4" s="215"/>
      <c r="JE4" s="215"/>
      <c r="JF4" s="215"/>
      <c r="JG4" s="215"/>
      <c r="JH4" s="598" t="s">
        <v>190</v>
      </c>
      <c r="JI4" s="598">
        <f>IG4</f>
        <v>0</v>
      </c>
      <c r="JJ4" s="215"/>
      <c r="JK4" s="215"/>
      <c r="JL4" s="215"/>
      <c r="JM4" s="215"/>
      <c r="JN4" s="215"/>
      <c r="JO4" s="215"/>
      <c r="JP4" s="215"/>
      <c r="JQ4" s="215"/>
      <c r="JR4" s="215"/>
      <c r="JS4" s="215"/>
    </row>
    <row r="6" spans="1:289" ht="13.5" thickBot="1" x14ac:dyDescent="0.25"/>
    <row r="7" spans="1:289" ht="15.75" customHeight="1" thickBot="1" x14ac:dyDescent="0.25">
      <c r="A7" s="2"/>
      <c r="B7" s="21" t="s">
        <v>0</v>
      </c>
      <c r="C7" s="26"/>
      <c r="D7" s="891" t="s">
        <v>5</v>
      </c>
      <c r="E7" s="891"/>
      <c r="F7" s="891"/>
      <c r="G7" s="891"/>
      <c r="H7" s="891"/>
      <c r="I7" s="891"/>
      <c r="J7" s="891"/>
      <c r="K7" s="891"/>
      <c r="L7" s="891"/>
      <c r="M7" s="891"/>
      <c r="N7" s="891"/>
      <c r="O7" s="891"/>
      <c r="P7" s="891"/>
      <c r="Q7" s="891"/>
      <c r="R7" s="891"/>
      <c r="S7" s="891"/>
      <c r="T7" s="891"/>
      <c r="U7" s="891"/>
      <c r="V7" s="891"/>
      <c r="W7" s="891"/>
      <c r="X7" s="891"/>
      <c r="Y7" s="891"/>
      <c r="Z7" s="892"/>
      <c r="AA7" s="103"/>
      <c r="AB7" s="3"/>
      <c r="AC7" s="25"/>
      <c r="AD7" s="891" t="s">
        <v>21</v>
      </c>
      <c r="AE7" s="891"/>
      <c r="AF7" s="891"/>
      <c r="AG7" s="891"/>
      <c r="AH7" s="891"/>
      <c r="AI7" s="891"/>
      <c r="AJ7" s="891"/>
      <c r="AK7" s="891"/>
      <c r="AL7" s="891"/>
      <c r="AM7" s="891"/>
      <c r="AN7" s="891"/>
      <c r="AO7" s="891"/>
      <c r="AP7" s="891"/>
      <c r="AQ7" s="891"/>
      <c r="AR7" s="891"/>
      <c r="AS7" s="891"/>
      <c r="AT7" s="891"/>
      <c r="AU7" s="891"/>
      <c r="AV7" s="891"/>
      <c r="AW7" s="891"/>
      <c r="AX7" s="891"/>
      <c r="AY7" s="891"/>
      <c r="AZ7" s="891"/>
      <c r="BA7" s="891"/>
      <c r="BB7" s="891"/>
      <c r="BC7" s="892"/>
      <c r="BD7" s="103"/>
      <c r="BE7" s="3" t="s">
        <v>0</v>
      </c>
      <c r="BF7" s="25"/>
      <c r="BG7" s="920" t="s">
        <v>33</v>
      </c>
      <c r="BH7" s="920"/>
      <c r="BI7" s="920"/>
      <c r="BJ7" s="920"/>
      <c r="BK7" s="920"/>
      <c r="BL7" s="920"/>
      <c r="BM7" s="920"/>
      <c r="BN7" s="920"/>
      <c r="BO7" s="920"/>
      <c r="BP7" s="920"/>
      <c r="BQ7" s="920"/>
      <c r="BR7" s="920"/>
      <c r="BS7" s="920"/>
      <c r="BT7" s="920"/>
      <c r="BU7" s="920"/>
      <c r="BV7" s="920"/>
      <c r="BW7" s="920"/>
      <c r="BX7" s="920"/>
      <c r="BY7" s="920"/>
      <c r="BZ7" s="920"/>
      <c r="CA7" s="920"/>
      <c r="CB7" s="891"/>
      <c r="CC7" s="891"/>
      <c r="CD7" s="605"/>
      <c r="CE7" s="103"/>
      <c r="CF7" s="66" t="s">
        <v>0</v>
      </c>
      <c r="CG7" s="25"/>
      <c r="CH7" s="920" t="s">
        <v>173</v>
      </c>
      <c r="CI7" s="920"/>
      <c r="CJ7" s="920"/>
      <c r="CK7" s="920"/>
      <c r="CL7" s="920"/>
      <c r="CM7" s="920"/>
      <c r="CN7" s="920"/>
      <c r="CO7" s="920"/>
      <c r="CP7" s="920"/>
      <c r="CQ7" s="920"/>
      <c r="CR7" s="920"/>
      <c r="CS7" s="920"/>
      <c r="CT7" s="920"/>
      <c r="CU7" s="920"/>
      <c r="CV7" s="920"/>
      <c r="CW7" s="920"/>
      <c r="CX7" s="605"/>
      <c r="CY7" s="103"/>
      <c r="CZ7" s="21" t="s">
        <v>0</v>
      </c>
      <c r="DA7" s="882" t="s">
        <v>146</v>
      </c>
      <c r="DB7" s="879" t="s">
        <v>36</v>
      </c>
      <c r="DC7" s="880"/>
      <c r="DD7" s="880"/>
      <c r="DE7" s="880"/>
      <c r="DF7" s="880"/>
      <c r="DG7" s="880"/>
      <c r="DH7" s="880"/>
      <c r="DI7" s="880"/>
      <c r="DJ7" s="880"/>
      <c r="DK7" s="880"/>
      <c r="DL7" s="880"/>
      <c r="DM7" s="880"/>
      <c r="DN7" s="880"/>
      <c r="DO7" s="880"/>
      <c r="DP7" s="880"/>
      <c r="DQ7" s="880"/>
      <c r="DR7" s="880"/>
      <c r="DS7" s="880"/>
      <c r="DT7" s="880"/>
      <c r="DU7" s="880"/>
      <c r="DV7" s="880"/>
      <c r="DW7" s="881"/>
      <c r="DX7" s="4"/>
      <c r="DY7" s="19"/>
      <c r="DZ7" s="582"/>
      <c r="EA7" s="582"/>
      <c r="EB7" s="582"/>
      <c r="EC7" s="582"/>
      <c r="ED7" s="582"/>
      <c r="EE7" s="582"/>
      <c r="EF7" s="582"/>
      <c r="EG7" s="582"/>
      <c r="EH7" s="582"/>
      <c r="EI7" s="582"/>
      <c r="EJ7" s="582"/>
      <c r="EK7" s="582"/>
      <c r="EL7" s="582"/>
      <c r="EM7" s="582"/>
      <c r="EN7" s="582"/>
      <c r="EO7" s="582"/>
      <c r="EP7" s="582"/>
      <c r="EQ7" s="582"/>
      <c r="ER7" s="582"/>
      <c r="ES7" s="582"/>
      <c r="ET7" s="582"/>
      <c r="EU7" s="582"/>
      <c r="EV7" s="582"/>
      <c r="EW7" s="582"/>
      <c r="EX7" s="582"/>
      <c r="EY7" s="582"/>
      <c r="EZ7" s="582"/>
      <c r="FA7" s="582"/>
      <c r="FB7" s="582"/>
      <c r="FC7" s="582"/>
      <c r="FD7" s="582"/>
      <c r="FE7" s="582"/>
      <c r="FF7" s="582"/>
      <c r="FG7" s="582"/>
      <c r="FH7" s="582"/>
      <c r="FI7" s="582"/>
      <c r="FJ7" s="582"/>
      <c r="FK7" s="582"/>
      <c r="FL7" s="5"/>
      <c r="FM7" s="583"/>
      <c r="FN7" s="582"/>
      <c r="FO7" s="582"/>
      <c r="FP7" s="582"/>
      <c r="FQ7" s="582"/>
      <c r="FR7" s="582"/>
      <c r="FS7" s="19"/>
      <c r="FT7" s="19"/>
      <c r="FU7" s="19"/>
      <c r="FV7" s="582"/>
      <c r="FW7" s="582"/>
      <c r="FX7" s="105"/>
      <c r="FY7" s="583"/>
      <c r="FZ7" s="582"/>
      <c r="GA7" s="582"/>
      <c r="GB7" s="582"/>
      <c r="GC7" s="582"/>
      <c r="GD7" s="582"/>
      <c r="GE7" s="582"/>
      <c r="GF7" s="582"/>
      <c r="GG7" s="582"/>
      <c r="GH7" s="582"/>
      <c r="GI7" s="582"/>
      <c r="GJ7" s="582"/>
      <c r="GK7" s="582"/>
      <c r="GL7" s="582"/>
      <c r="GM7" s="582"/>
      <c r="GN7" s="582"/>
      <c r="GO7" s="582"/>
      <c r="GP7" s="582"/>
      <c r="GQ7" s="582"/>
      <c r="GR7" s="582"/>
      <c r="GS7" s="19"/>
      <c r="GT7" s="582"/>
      <c r="GU7" s="582"/>
      <c r="GV7" s="582"/>
      <c r="GW7" s="582"/>
      <c r="GX7" s="582"/>
      <c r="GY7" s="582"/>
      <c r="GZ7" s="582"/>
      <c r="HA7" s="582"/>
      <c r="HB7" s="582"/>
      <c r="HC7" s="582"/>
      <c r="HD7" s="582"/>
      <c r="HE7" s="582"/>
      <c r="HF7" s="582"/>
      <c r="HG7" s="582"/>
      <c r="HH7" s="582"/>
      <c r="HI7" s="582"/>
      <c r="HJ7" s="582"/>
      <c r="HK7" s="582"/>
      <c r="HL7" s="582"/>
      <c r="HM7" s="582"/>
      <c r="HN7" s="582"/>
      <c r="HO7" s="582"/>
      <c r="HP7" s="582"/>
      <c r="HQ7" s="582"/>
      <c r="HR7" s="19"/>
      <c r="HS7" s="582"/>
      <c r="HT7" s="582"/>
      <c r="HU7" s="582"/>
      <c r="HV7" s="582"/>
      <c r="HW7" s="582"/>
      <c r="HX7" s="582"/>
      <c r="HY7" s="582"/>
      <c r="HZ7" s="582"/>
      <c r="IA7" s="582"/>
      <c r="IB7" s="582"/>
      <c r="IC7" s="582"/>
      <c r="ID7" s="582"/>
      <c r="IE7" s="582"/>
      <c r="IF7" s="582"/>
      <c r="IG7" s="582"/>
      <c r="IH7" s="582"/>
      <c r="II7" s="582"/>
      <c r="IJ7" s="582"/>
      <c r="IK7" s="582"/>
      <c r="IL7" s="582"/>
      <c r="IM7" s="582"/>
      <c r="IN7" s="582"/>
      <c r="IO7" s="582"/>
      <c r="IP7" s="582"/>
      <c r="IQ7" s="582"/>
      <c r="IR7" s="582"/>
      <c r="IS7" s="582"/>
      <c r="IT7" s="582"/>
      <c r="IU7" s="582"/>
      <c r="IV7" s="582"/>
      <c r="IW7" s="19"/>
      <c r="IX7" s="582"/>
      <c r="IY7" s="582"/>
      <c r="IZ7" s="582"/>
      <c r="JA7" s="582"/>
      <c r="JB7" s="582"/>
      <c r="JC7" s="79"/>
      <c r="JD7" s="79"/>
      <c r="JE7" s="79"/>
      <c r="JF7" s="79"/>
      <c r="JG7" s="79"/>
      <c r="JH7" s="79"/>
      <c r="JI7" s="79"/>
      <c r="JJ7" s="79"/>
      <c r="JK7" s="79"/>
      <c r="JL7" s="79"/>
      <c r="JM7" s="582"/>
      <c r="JN7" s="582"/>
      <c r="JO7" s="582"/>
      <c r="JP7" s="582"/>
      <c r="JQ7" s="582"/>
      <c r="JR7" s="582"/>
      <c r="JS7" s="1337" t="s">
        <v>156</v>
      </c>
      <c r="JT7" s="1073"/>
      <c r="JU7" s="1073"/>
      <c r="JV7" s="1073"/>
      <c r="JW7" s="1073"/>
      <c r="JX7" s="1338"/>
      <c r="JY7" s="1342" t="s">
        <v>179</v>
      </c>
      <c r="JZ7" s="844"/>
      <c r="KA7" s="844"/>
      <c r="KB7" s="844"/>
      <c r="KC7" s="845"/>
    </row>
    <row r="8" spans="1:289" ht="70.5" customHeight="1" thickBot="1" x14ac:dyDescent="0.25">
      <c r="A8" s="1106" t="s">
        <v>186</v>
      </c>
      <c r="B8" s="914" t="s">
        <v>145</v>
      </c>
      <c r="C8" s="602"/>
      <c r="D8" s="1109" t="s">
        <v>1</v>
      </c>
      <c r="E8" s="1109"/>
      <c r="F8" s="1109"/>
      <c r="G8" s="922"/>
      <c r="H8" s="871" t="s">
        <v>6</v>
      </c>
      <c r="I8" s="893"/>
      <c r="J8" s="895" t="s">
        <v>8</v>
      </c>
      <c r="K8" s="896"/>
      <c r="L8" s="896"/>
      <c r="M8" s="897"/>
      <c r="N8" s="905" t="s">
        <v>14</v>
      </c>
      <c r="O8" s="911"/>
      <c r="P8" s="911"/>
      <c r="Q8" s="906"/>
      <c r="R8" s="1109" t="s">
        <v>15</v>
      </c>
      <c r="S8" s="1109"/>
      <c r="T8" s="905" t="s">
        <v>16</v>
      </c>
      <c r="U8" s="906"/>
      <c r="V8" s="911" t="s">
        <v>19</v>
      </c>
      <c r="W8" s="911"/>
      <c r="X8" s="905" t="s">
        <v>20</v>
      </c>
      <c r="Y8" s="911"/>
      <c r="Z8" s="906"/>
      <c r="AA8" s="104"/>
      <c r="AB8" s="914" t="s">
        <v>145</v>
      </c>
      <c r="AC8" s="602"/>
      <c r="AD8" s="917" t="s">
        <v>22</v>
      </c>
      <c r="AE8" s="917"/>
      <c r="AF8" s="917"/>
      <c r="AG8" s="917"/>
      <c r="AH8" s="917"/>
      <c r="AI8" s="917"/>
      <c r="AJ8" s="918"/>
      <c r="AK8" s="896" t="s">
        <v>27</v>
      </c>
      <c r="AL8" s="897"/>
      <c r="AM8" s="606" t="s">
        <v>28</v>
      </c>
      <c r="AN8" s="895" t="s">
        <v>29</v>
      </c>
      <c r="AO8" s="896"/>
      <c r="AP8" s="896"/>
      <c r="AQ8" s="897"/>
      <c r="AR8" s="896" t="s">
        <v>32</v>
      </c>
      <c r="AS8" s="896"/>
      <c r="AT8" s="896"/>
      <c r="AU8" s="896"/>
      <c r="AV8" s="896"/>
      <c r="AW8" s="896"/>
      <c r="AX8" s="896"/>
      <c r="AY8" s="896"/>
      <c r="AZ8" s="896"/>
      <c r="BA8" s="896"/>
      <c r="BB8" s="897"/>
      <c r="BC8" s="898" t="s">
        <v>177</v>
      </c>
      <c r="BD8" s="608"/>
      <c r="BE8" s="914" t="s">
        <v>145</v>
      </c>
      <c r="BF8" s="602"/>
      <c r="BG8" s="1085" t="s">
        <v>107</v>
      </c>
      <c r="BH8" s="938" t="s">
        <v>106</v>
      </c>
      <c r="BI8" s="941" t="s">
        <v>34</v>
      </c>
      <c r="BJ8" s="941" t="s">
        <v>108</v>
      </c>
      <c r="BK8" s="930" t="s">
        <v>35</v>
      </c>
      <c r="BL8" s="895" t="s">
        <v>32</v>
      </c>
      <c r="BM8" s="896"/>
      <c r="BN8" s="896"/>
      <c r="BO8" s="896"/>
      <c r="BP8" s="896"/>
      <c r="BQ8" s="896"/>
      <c r="BR8" s="896"/>
      <c r="BS8" s="896"/>
      <c r="BT8" s="896"/>
      <c r="BU8" s="896"/>
      <c r="BV8" s="896"/>
      <c r="BW8" s="896"/>
      <c r="BX8" s="897"/>
      <c r="BY8" s="1182" t="s">
        <v>24</v>
      </c>
      <c r="BZ8" s="1182"/>
      <c r="CA8" s="1182"/>
      <c r="CB8" s="875" t="s">
        <v>10</v>
      </c>
      <c r="CC8" s="877" t="s">
        <v>31</v>
      </c>
      <c r="CD8" s="901" t="s">
        <v>177</v>
      </c>
      <c r="CE8" s="608"/>
      <c r="CF8" s="944" t="s">
        <v>145</v>
      </c>
      <c r="CG8" s="602"/>
      <c r="CH8" s="1085" t="s">
        <v>107</v>
      </c>
      <c r="CI8" s="938" t="s">
        <v>106</v>
      </c>
      <c r="CJ8" s="941" t="s">
        <v>34</v>
      </c>
      <c r="CK8" s="941" t="s">
        <v>108</v>
      </c>
      <c r="CL8" s="930" t="s">
        <v>35</v>
      </c>
      <c r="CM8" s="895" t="s">
        <v>32</v>
      </c>
      <c r="CN8" s="896"/>
      <c r="CO8" s="896"/>
      <c r="CP8" s="896"/>
      <c r="CQ8" s="896"/>
      <c r="CR8" s="896"/>
      <c r="CS8" s="896"/>
      <c r="CT8" s="896"/>
      <c r="CU8" s="897"/>
      <c r="CV8" s="1182" t="s">
        <v>24</v>
      </c>
      <c r="CW8" s="1209"/>
      <c r="CX8" s="898" t="s">
        <v>177</v>
      </c>
      <c r="CY8" s="608"/>
      <c r="CZ8" s="944" t="s">
        <v>145</v>
      </c>
      <c r="DA8" s="883"/>
      <c r="DB8" s="1168" t="s">
        <v>107</v>
      </c>
      <c r="DC8" s="1171" t="s">
        <v>106</v>
      </c>
      <c r="DD8" s="1174" t="s">
        <v>108</v>
      </c>
      <c r="DE8" s="1177" t="s">
        <v>35</v>
      </c>
      <c r="DF8" s="1178" t="s">
        <v>32</v>
      </c>
      <c r="DG8" s="1179"/>
      <c r="DH8" s="1179"/>
      <c r="DI8" s="1179"/>
      <c r="DJ8" s="1179"/>
      <c r="DK8" s="1179"/>
      <c r="DL8" s="1179"/>
      <c r="DM8" s="1179"/>
      <c r="DN8" s="1179"/>
      <c r="DO8" s="1180"/>
      <c r="DP8" s="1051" t="s">
        <v>24</v>
      </c>
      <c r="DQ8" s="1052"/>
      <c r="DR8" s="1053"/>
      <c r="DS8" s="1060" t="s">
        <v>31</v>
      </c>
      <c r="DT8" s="1061"/>
      <c r="DU8" s="1066" t="s">
        <v>10</v>
      </c>
      <c r="DV8" s="1067"/>
      <c r="DW8" s="903" t="s">
        <v>177</v>
      </c>
      <c r="DX8" s="608"/>
      <c r="DY8" s="944" t="s">
        <v>145</v>
      </c>
      <c r="DZ8" s="1072" t="s">
        <v>37</v>
      </c>
      <c r="EA8" s="1072"/>
      <c r="EB8" s="1072"/>
      <c r="EC8" s="1073"/>
      <c r="ED8" s="1073"/>
      <c r="EE8" s="1073"/>
      <c r="EF8" s="1072"/>
      <c r="EG8" s="1072"/>
      <c r="EH8" s="1072"/>
      <c r="EI8" s="1072"/>
      <c r="EJ8" s="1072"/>
      <c r="EK8" s="1072"/>
      <c r="EL8" s="6"/>
      <c r="EM8" s="6"/>
      <c r="EN8" s="6"/>
      <c r="EO8" s="6"/>
      <c r="EP8" s="6"/>
      <c r="EQ8" s="6"/>
      <c r="ER8" s="1074" t="s">
        <v>172</v>
      </c>
      <c r="ES8" s="1075"/>
      <c r="ET8" s="1075"/>
      <c r="EU8" s="1075"/>
      <c r="EV8" s="1075"/>
      <c r="EW8" s="1075"/>
      <c r="EX8" s="1076"/>
      <c r="EY8" s="289"/>
      <c r="EZ8" s="289"/>
      <c r="FA8" s="289"/>
      <c r="FB8" s="1163" t="s">
        <v>46</v>
      </c>
      <c r="FC8" s="1163"/>
      <c r="FD8" s="1163"/>
      <c r="FE8" s="1163"/>
      <c r="FF8" s="1163"/>
      <c r="FG8" s="1163"/>
      <c r="FH8" s="1163"/>
      <c r="FI8" s="1163"/>
      <c r="FJ8" s="1163"/>
      <c r="FK8" s="1163"/>
      <c r="FL8" s="1163"/>
      <c r="FM8" s="1163"/>
      <c r="FN8" s="1163"/>
      <c r="FO8" s="1163"/>
      <c r="FP8" s="1163"/>
      <c r="FQ8" s="1164"/>
      <c r="FR8" s="98"/>
      <c r="FS8" s="944" t="s">
        <v>145</v>
      </c>
      <c r="FT8" s="1165" t="s">
        <v>146</v>
      </c>
      <c r="FU8" s="882" t="s">
        <v>155</v>
      </c>
      <c r="FV8" s="1156" t="s">
        <v>54</v>
      </c>
      <c r="FW8" s="1156"/>
      <c r="FX8" s="1156"/>
      <c r="FY8" s="1156"/>
      <c r="FZ8" s="1156"/>
      <c r="GA8" s="1156"/>
      <c r="GB8" s="1156"/>
      <c r="GC8" s="1156"/>
      <c r="GD8" s="1156"/>
      <c r="GE8" s="1156"/>
      <c r="GF8" s="1157"/>
      <c r="GG8" s="1157"/>
      <c r="GH8" s="1157"/>
      <c r="GI8" s="1156"/>
      <c r="GJ8" s="1156"/>
      <c r="GK8" s="1156"/>
      <c r="GL8" s="1156"/>
      <c r="GM8" s="1156"/>
      <c r="GN8" s="1156"/>
      <c r="GO8" s="1156"/>
      <c r="GP8" s="1156"/>
      <c r="GQ8" s="1158"/>
      <c r="GR8" s="287"/>
      <c r="GS8" s="1038" t="s">
        <v>54</v>
      </c>
      <c r="GT8" s="1039"/>
      <c r="GU8" s="1039"/>
      <c r="GV8" s="1039"/>
      <c r="GW8" s="1039"/>
      <c r="GX8" s="1039"/>
      <c r="GY8" s="1039"/>
      <c r="GZ8" s="1039"/>
      <c r="HA8" s="1040"/>
      <c r="HB8" s="990" t="s">
        <v>73</v>
      </c>
      <c r="HC8" s="991"/>
      <c r="HD8" s="991"/>
      <c r="HE8" s="991"/>
      <c r="HF8" s="991"/>
      <c r="HG8" s="991"/>
      <c r="HH8" s="991"/>
      <c r="HI8" s="991"/>
      <c r="HJ8" s="991"/>
      <c r="HK8" s="991"/>
      <c r="HL8" s="991"/>
      <c r="HM8" s="991"/>
      <c r="HN8" s="991"/>
      <c r="HO8" s="991"/>
      <c r="HP8" s="992"/>
      <c r="HQ8" s="4"/>
      <c r="HR8" s="4"/>
      <c r="HS8" s="1004" t="s">
        <v>82</v>
      </c>
      <c r="HT8" s="1005"/>
      <c r="HU8" s="1005"/>
      <c r="HV8" s="1005"/>
      <c r="HW8" s="1005"/>
      <c r="HX8" s="1005"/>
      <c r="HY8" s="1005"/>
      <c r="HZ8" s="1005"/>
      <c r="IA8" s="1005"/>
      <c r="IB8" s="1005"/>
      <c r="IC8" s="1005"/>
      <c r="ID8" s="1005"/>
      <c r="IE8" s="1005"/>
      <c r="IF8" s="1005"/>
      <c r="IG8" s="1006"/>
      <c r="IH8" s="1004" t="s">
        <v>88</v>
      </c>
      <c r="II8" s="1005"/>
      <c r="IJ8" s="1005"/>
      <c r="IK8" s="1005"/>
      <c r="IL8" s="1005"/>
      <c r="IM8" s="1005"/>
      <c r="IN8" s="1005"/>
      <c r="IO8" s="1005"/>
      <c r="IP8" s="1005"/>
      <c r="IQ8" s="1007" t="s">
        <v>91</v>
      </c>
      <c r="IR8" s="1008"/>
      <c r="IS8" s="1008"/>
      <c r="IT8" s="1008"/>
      <c r="IU8" s="1009"/>
      <c r="IV8" s="4"/>
      <c r="IW8" s="4"/>
      <c r="IX8" s="980" t="s">
        <v>109</v>
      </c>
      <c r="IY8" s="981"/>
      <c r="IZ8" s="981"/>
      <c r="JA8" s="981"/>
      <c r="JB8" s="982"/>
      <c r="JC8" s="996" t="s">
        <v>169</v>
      </c>
      <c r="JD8" s="997"/>
      <c r="JE8" s="997"/>
      <c r="JF8" s="997"/>
      <c r="JG8" s="997"/>
      <c r="JH8" s="997"/>
      <c r="JI8" s="997"/>
      <c r="JJ8" s="997"/>
      <c r="JK8" s="997"/>
      <c r="JL8" s="997"/>
      <c r="JM8" s="997"/>
      <c r="JN8" s="997"/>
      <c r="JO8" s="997"/>
      <c r="JP8" s="997"/>
      <c r="JQ8" s="997"/>
      <c r="JR8" s="998"/>
      <c r="JS8" s="1339"/>
      <c r="JT8" s="1340"/>
      <c r="JU8" s="1340"/>
      <c r="JV8" s="1340"/>
      <c r="JW8" s="1340"/>
      <c r="JX8" s="1341"/>
      <c r="JY8" s="864"/>
      <c r="JZ8" s="847"/>
      <c r="KA8" s="847"/>
      <c r="KB8" s="847"/>
      <c r="KC8" s="848"/>
    </row>
    <row r="9" spans="1:289" ht="46.5" customHeight="1" thickBot="1" x14ac:dyDescent="0.25">
      <c r="A9" s="1107"/>
      <c r="B9" s="915"/>
      <c r="C9" s="603"/>
      <c r="D9" s="935"/>
      <c r="E9" s="935"/>
      <c r="F9" s="935"/>
      <c r="G9" s="924"/>
      <c r="H9" s="873"/>
      <c r="I9" s="894"/>
      <c r="J9" s="885" t="s">
        <v>9</v>
      </c>
      <c r="K9" s="886"/>
      <c r="L9" s="886"/>
      <c r="M9" s="1122" t="s">
        <v>134</v>
      </c>
      <c r="N9" s="907"/>
      <c r="O9" s="912"/>
      <c r="P9" s="912"/>
      <c r="Q9" s="908"/>
      <c r="R9" s="933"/>
      <c r="S9" s="933"/>
      <c r="T9" s="907"/>
      <c r="U9" s="908"/>
      <c r="V9" s="912"/>
      <c r="W9" s="912"/>
      <c r="X9" s="907"/>
      <c r="Y9" s="912"/>
      <c r="Z9" s="908"/>
      <c r="AA9" s="104"/>
      <c r="AB9" s="915"/>
      <c r="AC9" s="603"/>
      <c r="AD9" s="952" t="s">
        <v>23</v>
      </c>
      <c r="AE9" s="953"/>
      <c r="AF9" s="941" t="s">
        <v>24</v>
      </c>
      <c r="AG9" s="930" t="s">
        <v>108</v>
      </c>
      <c r="AH9" s="905" t="s">
        <v>25</v>
      </c>
      <c r="AI9" s="911"/>
      <c r="AJ9" s="906"/>
      <c r="AK9" s="926" t="s">
        <v>110</v>
      </c>
      <c r="AL9" s="927"/>
      <c r="AM9" s="930" t="s">
        <v>30</v>
      </c>
      <c r="AN9" s="948" t="s">
        <v>24</v>
      </c>
      <c r="AO9" s="949"/>
      <c r="AP9" s="614"/>
      <c r="AQ9" s="124"/>
      <c r="AR9" s="937" t="s">
        <v>8</v>
      </c>
      <c r="AS9" s="937"/>
      <c r="AT9" s="937"/>
      <c r="AU9" s="937"/>
      <c r="AV9" s="937"/>
      <c r="AW9" s="932" t="s">
        <v>14</v>
      </c>
      <c r="AX9" s="933"/>
      <c r="AY9" s="933"/>
      <c r="AZ9" s="934"/>
      <c r="BA9" s="921" t="s">
        <v>18</v>
      </c>
      <c r="BB9" s="922"/>
      <c r="BC9" s="899"/>
      <c r="BD9" s="608"/>
      <c r="BE9" s="915"/>
      <c r="BF9" s="603"/>
      <c r="BG9" s="1086"/>
      <c r="BH9" s="939"/>
      <c r="BI9" s="942"/>
      <c r="BJ9" s="942"/>
      <c r="BK9" s="1181"/>
      <c r="BL9" s="936"/>
      <c r="BM9" s="937"/>
      <c r="BN9" s="937"/>
      <c r="BO9" s="937"/>
      <c r="BP9" s="1265"/>
      <c r="BQ9" s="905" t="s">
        <v>14</v>
      </c>
      <c r="BR9" s="911"/>
      <c r="BS9" s="911"/>
      <c r="BT9" s="906"/>
      <c r="BU9" s="921" t="s">
        <v>17</v>
      </c>
      <c r="BV9" s="922"/>
      <c r="BW9" s="921" t="s">
        <v>18</v>
      </c>
      <c r="BX9" s="922"/>
      <c r="BY9" s="1183"/>
      <c r="BZ9" s="1183"/>
      <c r="CA9" s="1183"/>
      <c r="CB9" s="876"/>
      <c r="CC9" s="878"/>
      <c r="CD9" s="902"/>
      <c r="CE9" s="608"/>
      <c r="CF9" s="945"/>
      <c r="CG9" s="603"/>
      <c r="CH9" s="1086"/>
      <c r="CI9" s="939"/>
      <c r="CJ9" s="942"/>
      <c r="CK9" s="942"/>
      <c r="CL9" s="1181"/>
      <c r="CM9" s="885" t="s">
        <v>9</v>
      </c>
      <c r="CN9" s="886"/>
      <c r="CO9" s="886"/>
      <c r="CP9" s="887"/>
      <c r="CQ9" s="905" t="s">
        <v>14</v>
      </c>
      <c r="CR9" s="911"/>
      <c r="CS9" s="906"/>
      <c r="CT9" s="885" t="s">
        <v>18</v>
      </c>
      <c r="CU9" s="887"/>
      <c r="CV9" s="1183"/>
      <c r="CW9" s="1210"/>
      <c r="CX9" s="899"/>
      <c r="CY9" s="608"/>
      <c r="CZ9" s="945"/>
      <c r="DA9" s="883"/>
      <c r="DB9" s="1169"/>
      <c r="DC9" s="1172"/>
      <c r="DD9" s="1175"/>
      <c r="DE9" s="1169"/>
      <c r="DF9" s="885" t="s">
        <v>9</v>
      </c>
      <c r="DG9" s="886"/>
      <c r="DH9" s="886"/>
      <c r="DI9" s="887"/>
      <c r="DJ9" s="1185" t="s">
        <v>14</v>
      </c>
      <c r="DK9" s="1186"/>
      <c r="DL9" s="1186"/>
      <c r="DM9" s="1187"/>
      <c r="DN9" s="1101" t="s">
        <v>171</v>
      </c>
      <c r="DO9" s="1102"/>
      <c r="DP9" s="1054"/>
      <c r="DQ9" s="1055"/>
      <c r="DR9" s="1056"/>
      <c r="DS9" s="1062"/>
      <c r="DT9" s="1063"/>
      <c r="DU9" s="1068"/>
      <c r="DV9" s="1069"/>
      <c r="DW9" s="903"/>
      <c r="DX9" s="608"/>
      <c r="DY9" s="945"/>
      <c r="DZ9" s="1008" t="s">
        <v>38</v>
      </c>
      <c r="EA9" s="1008"/>
      <c r="EB9" s="1008"/>
      <c r="EC9" s="1077" t="s">
        <v>39</v>
      </c>
      <c r="ED9" s="1078"/>
      <c r="EE9" s="1079"/>
      <c r="EF9" s="1005" t="s">
        <v>40</v>
      </c>
      <c r="EG9" s="1005"/>
      <c r="EH9" s="1005"/>
      <c r="EI9" s="1004" t="s">
        <v>41</v>
      </c>
      <c r="EJ9" s="1072"/>
      <c r="EK9" s="1080"/>
      <c r="EL9" s="1081" t="s">
        <v>44</v>
      </c>
      <c r="EM9" s="1081"/>
      <c r="EN9" s="1081"/>
      <c r="EO9" s="1091" t="s">
        <v>45</v>
      </c>
      <c r="EP9" s="1081"/>
      <c r="EQ9" s="1081"/>
      <c r="ER9" s="1092" t="s">
        <v>146</v>
      </c>
      <c r="ES9" s="1095" t="s">
        <v>154</v>
      </c>
      <c r="ET9" s="1098" t="s">
        <v>147</v>
      </c>
      <c r="EU9" s="1082" t="s">
        <v>148</v>
      </c>
      <c r="EV9" s="1082" t="s">
        <v>149</v>
      </c>
      <c r="EW9" s="1148" t="s">
        <v>150</v>
      </c>
      <c r="EX9" s="1151" t="s">
        <v>151</v>
      </c>
      <c r="EY9" s="290"/>
      <c r="EZ9" s="290"/>
      <c r="FA9" s="290"/>
      <c r="FB9" s="1073" t="s">
        <v>47</v>
      </c>
      <c r="FC9" s="1073"/>
      <c r="FD9" s="1073"/>
      <c r="FE9" s="1072"/>
      <c r="FF9" s="1072"/>
      <c r="FG9" s="1072"/>
      <c r="FH9" s="1072"/>
      <c r="FI9" s="1072"/>
      <c r="FJ9" s="1072"/>
      <c r="FK9" s="1072"/>
      <c r="FL9" s="1072"/>
      <c r="FM9" s="1072"/>
      <c r="FN9" s="1072"/>
      <c r="FO9" s="1072"/>
      <c r="FP9" s="1072"/>
      <c r="FQ9" s="1144" t="s">
        <v>53</v>
      </c>
      <c r="FR9" s="284"/>
      <c r="FS9" s="945"/>
      <c r="FT9" s="1166"/>
      <c r="FU9" s="883"/>
      <c r="FV9" s="1005" t="s">
        <v>101</v>
      </c>
      <c r="FW9" s="1005"/>
      <c r="FX9" s="1005"/>
      <c r="FY9" s="1005"/>
      <c r="FZ9" s="1005"/>
      <c r="GA9" s="1004" t="s">
        <v>102</v>
      </c>
      <c r="GB9" s="1005"/>
      <c r="GC9" s="1005"/>
      <c r="GD9" s="1005"/>
      <c r="GE9" s="1006"/>
      <c r="GF9" s="1261" t="s">
        <v>103</v>
      </c>
      <c r="GG9" s="1161" t="s">
        <v>146</v>
      </c>
      <c r="GH9" s="1125" t="s">
        <v>154</v>
      </c>
      <c r="GI9" s="1072" t="s">
        <v>59</v>
      </c>
      <c r="GJ9" s="1072"/>
      <c r="GK9" s="1072"/>
      <c r="GL9" s="1072"/>
      <c r="GM9" s="1072"/>
      <c r="GN9" s="1072"/>
      <c r="GO9" s="1072"/>
      <c r="GP9" s="1072"/>
      <c r="GQ9" s="1080"/>
      <c r="GR9" s="287"/>
      <c r="GS9" s="1141" t="s">
        <v>59</v>
      </c>
      <c r="GT9" s="1072"/>
      <c r="GU9" s="1072"/>
      <c r="GV9" s="1072"/>
      <c r="GW9" s="1072"/>
      <c r="GX9" s="1072"/>
      <c r="GY9" s="1072"/>
      <c r="GZ9" s="1072"/>
      <c r="HA9" s="1080"/>
      <c r="HB9" s="1049" t="s">
        <v>146</v>
      </c>
      <c r="HC9" s="1047" t="s">
        <v>154</v>
      </c>
      <c r="HD9" s="1013" t="s">
        <v>74</v>
      </c>
      <c r="HE9" s="1014"/>
      <c r="HF9" s="1014"/>
      <c r="HG9" s="1014"/>
      <c r="HH9" s="1015"/>
      <c r="HI9" s="988" t="s">
        <v>75</v>
      </c>
      <c r="HJ9" s="988"/>
      <c r="HK9" s="988"/>
      <c r="HL9" s="988"/>
      <c r="HM9" s="988"/>
      <c r="HN9" s="988"/>
      <c r="HO9" s="988"/>
      <c r="HP9" s="989"/>
      <c r="HQ9" s="98"/>
      <c r="HR9" s="607"/>
      <c r="HS9" s="1026" t="s">
        <v>83</v>
      </c>
      <c r="HT9" s="1027"/>
      <c r="HU9" s="1028"/>
      <c r="HV9" s="1026" t="s">
        <v>84</v>
      </c>
      <c r="HW9" s="1027"/>
      <c r="HX9" s="1028"/>
      <c r="HY9" s="1026" t="s">
        <v>85</v>
      </c>
      <c r="HZ9" s="1027"/>
      <c r="IA9" s="1028"/>
      <c r="IB9" s="1026" t="s">
        <v>86</v>
      </c>
      <c r="IC9" s="1027"/>
      <c r="ID9" s="1028"/>
      <c r="IE9" s="1026" t="s">
        <v>87</v>
      </c>
      <c r="IF9" s="1027"/>
      <c r="IG9" s="1028"/>
      <c r="IH9" s="993" t="s">
        <v>61</v>
      </c>
      <c r="II9" s="994"/>
      <c r="IJ9" s="994"/>
      <c r="IK9" s="993" t="s">
        <v>89</v>
      </c>
      <c r="IL9" s="994"/>
      <c r="IM9" s="995"/>
      <c r="IN9" s="993" t="s">
        <v>192</v>
      </c>
      <c r="IO9" s="994"/>
      <c r="IP9" s="994"/>
      <c r="IQ9" s="1010"/>
      <c r="IR9" s="1011"/>
      <c r="IS9" s="1011"/>
      <c r="IT9" s="1011"/>
      <c r="IU9" s="1012"/>
      <c r="IV9" s="98"/>
      <c r="IW9" s="113"/>
      <c r="IX9" s="983"/>
      <c r="IY9" s="984"/>
      <c r="IZ9" s="984"/>
      <c r="JA9" s="984"/>
      <c r="JB9" s="985"/>
      <c r="JC9" s="986" t="s">
        <v>163</v>
      </c>
      <c r="JD9" s="957"/>
      <c r="JE9" s="957"/>
      <c r="JF9" s="957"/>
      <c r="JG9" s="987"/>
      <c r="JH9" s="956" t="s">
        <v>164</v>
      </c>
      <c r="JI9" s="957"/>
      <c r="JJ9" s="957"/>
      <c r="JK9" s="957"/>
      <c r="JL9" s="958"/>
      <c r="JM9" s="978" t="s">
        <v>187</v>
      </c>
      <c r="JN9" s="1016" t="s">
        <v>146</v>
      </c>
      <c r="JO9" s="1018" t="s">
        <v>155</v>
      </c>
      <c r="JP9" s="999" t="s">
        <v>170</v>
      </c>
      <c r="JQ9" s="1021" t="s">
        <v>152</v>
      </c>
      <c r="JR9" s="1024" t="s">
        <v>153</v>
      </c>
      <c r="JS9" s="1343" t="s">
        <v>157</v>
      </c>
      <c r="JT9" s="1344"/>
      <c r="JU9" s="1344"/>
      <c r="JV9" s="1344" t="s">
        <v>158</v>
      </c>
      <c r="JW9" s="1344"/>
      <c r="JX9" s="1345"/>
      <c r="JY9" s="864"/>
      <c r="JZ9" s="847"/>
      <c r="KA9" s="847"/>
      <c r="KB9" s="847"/>
      <c r="KC9" s="848"/>
    </row>
    <row r="10" spans="1:289" ht="77.25" customHeight="1" thickBot="1" x14ac:dyDescent="0.25">
      <c r="A10" s="1107"/>
      <c r="B10" s="915"/>
      <c r="C10" s="603"/>
      <c r="D10" s="1110" t="s">
        <v>2</v>
      </c>
      <c r="E10" s="1112" t="s">
        <v>3</v>
      </c>
      <c r="F10" s="1114" t="s">
        <v>4</v>
      </c>
      <c r="G10" s="1120" t="s">
        <v>134</v>
      </c>
      <c r="H10" s="1110" t="s">
        <v>7</v>
      </c>
      <c r="I10" s="871" t="s">
        <v>2</v>
      </c>
      <c r="J10" s="888"/>
      <c r="K10" s="889"/>
      <c r="L10" s="889"/>
      <c r="M10" s="1123"/>
      <c r="N10" s="909"/>
      <c r="O10" s="913"/>
      <c r="P10" s="913"/>
      <c r="Q10" s="910"/>
      <c r="R10" s="935"/>
      <c r="S10" s="935"/>
      <c r="T10" s="909"/>
      <c r="U10" s="910"/>
      <c r="V10" s="913"/>
      <c r="W10" s="913"/>
      <c r="X10" s="909"/>
      <c r="Y10" s="913"/>
      <c r="Z10" s="910"/>
      <c r="AA10" s="104"/>
      <c r="AB10" s="915"/>
      <c r="AC10" s="603"/>
      <c r="AD10" s="954"/>
      <c r="AE10" s="955"/>
      <c r="AF10" s="943"/>
      <c r="AG10" s="931"/>
      <c r="AH10" s="1116" t="s">
        <v>26</v>
      </c>
      <c r="AI10" s="1117"/>
      <c r="AJ10" s="1085" t="s">
        <v>111</v>
      </c>
      <c r="AK10" s="928"/>
      <c r="AL10" s="929"/>
      <c r="AM10" s="931"/>
      <c r="AN10" s="950"/>
      <c r="AO10" s="951"/>
      <c r="AP10" s="615" t="s">
        <v>31</v>
      </c>
      <c r="AQ10" s="125" t="s">
        <v>9</v>
      </c>
      <c r="AR10" s="889" t="s">
        <v>9</v>
      </c>
      <c r="AS10" s="889"/>
      <c r="AT10" s="889"/>
      <c r="AU10" s="1118" t="s">
        <v>10</v>
      </c>
      <c r="AV10" s="1119"/>
      <c r="AW10" s="935"/>
      <c r="AX10" s="935"/>
      <c r="AY10" s="935"/>
      <c r="AZ10" s="924"/>
      <c r="BA10" s="923"/>
      <c r="BB10" s="924"/>
      <c r="BC10" s="899"/>
      <c r="BD10" s="608"/>
      <c r="BE10" s="915"/>
      <c r="BF10" s="603"/>
      <c r="BG10" s="1087"/>
      <c r="BH10" s="940"/>
      <c r="BI10" s="943"/>
      <c r="BJ10" s="943"/>
      <c r="BK10" s="931"/>
      <c r="BL10" s="947" t="s">
        <v>9</v>
      </c>
      <c r="BM10" s="917"/>
      <c r="BN10" s="917"/>
      <c r="BO10" s="917"/>
      <c r="BP10" s="918"/>
      <c r="BQ10" s="909"/>
      <c r="BR10" s="913"/>
      <c r="BS10" s="913"/>
      <c r="BT10" s="910"/>
      <c r="BU10" s="923"/>
      <c r="BV10" s="924"/>
      <c r="BW10" s="923"/>
      <c r="BX10" s="924"/>
      <c r="BY10" s="1184"/>
      <c r="BZ10" s="1184"/>
      <c r="CA10" s="1184"/>
      <c r="CB10" s="876"/>
      <c r="CC10" s="878"/>
      <c r="CD10" s="902"/>
      <c r="CE10" s="608"/>
      <c r="CF10" s="945"/>
      <c r="CG10" s="603"/>
      <c r="CH10" s="1087"/>
      <c r="CI10" s="940"/>
      <c r="CJ10" s="943"/>
      <c r="CK10" s="943"/>
      <c r="CL10" s="931"/>
      <c r="CM10" s="888"/>
      <c r="CN10" s="889"/>
      <c r="CO10" s="889"/>
      <c r="CP10" s="890"/>
      <c r="CQ10" s="909"/>
      <c r="CR10" s="913"/>
      <c r="CS10" s="910"/>
      <c r="CT10" s="888"/>
      <c r="CU10" s="890"/>
      <c r="CV10" s="1184"/>
      <c r="CW10" s="1211"/>
      <c r="CX10" s="899"/>
      <c r="CY10" s="608"/>
      <c r="CZ10" s="945"/>
      <c r="DA10" s="883"/>
      <c r="DB10" s="1170"/>
      <c r="DC10" s="1173"/>
      <c r="DD10" s="1176"/>
      <c r="DE10" s="1170"/>
      <c r="DF10" s="888"/>
      <c r="DG10" s="889"/>
      <c r="DH10" s="889"/>
      <c r="DI10" s="890"/>
      <c r="DJ10" s="1188"/>
      <c r="DK10" s="1189"/>
      <c r="DL10" s="1189"/>
      <c r="DM10" s="1190"/>
      <c r="DN10" s="1103"/>
      <c r="DO10" s="1104"/>
      <c r="DP10" s="1057"/>
      <c r="DQ10" s="1058"/>
      <c r="DR10" s="1059"/>
      <c r="DS10" s="1064"/>
      <c r="DT10" s="1065"/>
      <c r="DU10" s="1070"/>
      <c r="DV10" s="1071"/>
      <c r="DW10" s="903"/>
      <c r="DX10" s="608"/>
      <c r="DY10" s="945"/>
      <c r="DZ10" s="1072" t="s">
        <v>42</v>
      </c>
      <c r="EA10" s="1072"/>
      <c r="EB10" s="1072"/>
      <c r="EC10" s="1088" t="s">
        <v>42</v>
      </c>
      <c r="ED10" s="1089"/>
      <c r="EE10" s="1090"/>
      <c r="EF10" s="1072" t="s">
        <v>42</v>
      </c>
      <c r="EG10" s="1072"/>
      <c r="EH10" s="1072"/>
      <c r="EI10" s="1141" t="s">
        <v>42</v>
      </c>
      <c r="EJ10" s="1072"/>
      <c r="EK10" s="1080"/>
      <c r="EL10" s="1191" t="s">
        <v>42</v>
      </c>
      <c r="EM10" s="1191"/>
      <c r="EN10" s="1191"/>
      <c r="EO10" s="1192" t="s">
        <v>42</v>
      </c>
      <c r="EP10" s="1191"/>
      <c r="EQ10" s="1191"/>
      <c r="ER10" s="1093"/>
      <c r="ES10" s="1096"/>
      <c r="ET10" s="1099"/>
      <c r="EU10" s="1083"/>
      <c r="EV10" s="1083"/>
      <c r="EW10" s="1149"/>
      <c r="EX10" s="1152"/>
      <c r="EY10" s="1127" t="s">
        <v>191</v>
      </c>
      <c r="EZ10" s="1128"/>
      <c r="FA10" s="1129"/>
      <c r="FB10" s="1127" t="s">
        <v>48</v>
      </c>
      <c r="FC10" s="1128"/>
      <c r="FD10" s="1129"/>
      <c r="FE10" s="1130" t="s">
        <v>49</v>
      </c>
      <c r="FF10" s="1130"/>
      <c r="FG10" s="1131"/>
      <c r="FH10" s="1132" t="s">
        <v>50</v>
      </c>
      <c r="FI10" s="1130"/>
      <c r="FJ10" s="1131"/>
      <c r="FK10" s="1132" t="s">
        <v>51</v>
      </c>
      <c r="FL10" s="1130"/>
      <c r="FM10" s="1131"/>
      <c r="FN10" s="1132" t="s">
        <v>52</v>
      </c>
      <c r="FO10" s="1130"/>
      <c r="FP10" s="1131"/>
      <c r="FQ10" s="1154"/>
      <c r="FR10" s="284"/>
      <c r="FS10" s="945"/>
      <c r="FT10" s="1166"/>
      <c r="FU10" s="883"/>
      <c r="FV10" s="1133" t="s">
        <v>55</v>
      </c>
      <c r="FW10" s="938" t="s">
        <v>56</v>
      </c>
      <c r="FX10" s="938" t="s">
        <v>57</v>
      </c>
      <c r="FY10" s="938" t="s">
        <v>58</v>
      </c>
      <c r="FZ10" s="1135" t="s">
        <v>100</v>
      </c>
      <c r="GA10" s="1159" t="s">
        <v>55</v>
      </c>
      <c r="GB10" s="938" t="s">
        <v>56</v>
      </c>
      <c r="GC10" s="938" t="s">
        <v>57</v>
      </c>
      <c r="GD10" s="938" t="s">
        <v>58</v>
      </c>
      <c r="GE10" s="1137" t="s">
        <v>100</v>
      </c>
      <c r="GF10" s="1262"/>
      <c r="GG10" s="1162"/>
      <c r="GH10" s="1126"/>
      <c r="GI10" s="68" t="s">
        <v>43</v>
      </c>
      <c r="GJ10" s="7" t="s">
        <v>60</v>
      </c>
      <c r="GK10" s="8" t="s">
        <v>61</v>
      </c>
      <c r="GL10" s="8" t="s">
        <v>62</v>
      </c>
      <c r="GM10" s="1142" t="s">
        <v>63</v>
      </c>
      <c r="GN10" s="1142" t="s">
        <v>64</v>
      </c>
      <c r="GO10" s="1142" t="s">
        <v>65</v>
      </c>
      <c r="GP10" s="1142" t="s">
        <v>66</v>
      </c>
      <c r="GQ10" s="1144" t="s">
        <v>67</v>
      </c>
      <c r="GR10" s="284"/>
      <c r="GS10" s="194" t="s">
        <v>145</v>
      </c>
      <c r="GT10" s="1266" t="s">
        <v>68</v>
      </c>
      <c r="GU10" s="1263" t="s">
        <v>112</v>
      </c>
      <c r="GV10" s="1263" t="s">
        <v>69</v>
      </c>
      <c r="GW10" s="1263" t="s">
        <v>70</v>
      </c>
      <c r="GX10" s="1263" t="s">
        <v>71</v>
      </c>
      <c r="GY10" s="1263" t="s">
        <v>104</v>
      </c>
      <c r="GZ10" s="1263" t="s">
        <v>105</v>
      </c>
      <c r="HA10" s="193" t="s">
        <v>72</v>
      </c>
      <c r="HB10" s="1050"/>
      <c r="HC10" s="1048"/>
      <c r="HD10" s="1045" t="s">
        <v>55</v>
      </c>
      <c r="HE10" s="1046" t="s">
        <v>56</v>
      </c>
      <c r="HF10" s="1046" t="s">
        <v>57</v>
      </c>
      <c r="HG10" s="1046" t="s">
        <v>58</v>
      </c>
      <c r="HH10" s="969" t="s">
        <v>161</v>
      </c>
      <c r="HI10" s="1036" t="s">
        <v>61</v>
      </c>
      <c r="HJ10" s="1032" t="s">
        <v>76</v>
      </c>
      <c r="HK10" s="1032" t="s">
        <v>77</v>
      </c>
      <c r="HL10" s="1032" t="s">
        <v>78</v>
      </c>
      <c r="HM10" s="1032" t="s">
        <v>79</v>
      </c>
      <c r="HN10" s="1002" t="s">
        <v>80</v>
      </c>
      <c r="HO10" s="1002" t="s">
        <v>81</v>
      </c>
      <c r="HP10" s="1034" t="s">
        <v>72</v>
      </c>
      <c r="HQ10" s="99"/>
      <c r="HR10" s="71" t="s">
        <v>145</v>
      </c>
      <c r="HS10" s="1029"/>
      <c r="HT10" s="1030"/>
      <c r="HU10" s="1031"/>
      <c r="HV10" s="1029"/>
      <c r="HW10" s="1030"/>
      <c r="HX10" s="1031"/>
      <c r="HY10" s="1029"/>
      <c r="HZ10" s="1030"/>
      <c r="IA10" s="1031"/>
      <c r="IB10" s="1029"/>
      <c r="IC10" s="1030"/>
      <c r="ID10" s="1031"/>
      <c r="IE10" s="1029"/>
      <c r="IF10" s="1030"/>
      <c r="IG10" s="1031"/>
      <c r="IH10" s="1042" t="s">
        <v>90</v>
      </c>
      <c r="II10" s="1043"/>
      <c r="IJ10" s="1043"/>
      <c r="IK10" s="1042" t="s">
        <v>90</v>
      </c>
      <c r="IL10" s="1043"/>
      <c r="IM10" s="1044"/>
      <c r="IN10" s="1042" t="s">
        <v>90</v>
      </c>
      <c r="IO10" s="1043"/>
      <c r="IP10" s="1044"/>
      <c r="IQ10" s="952" t="s">
        <v>92</v>
      </c>
      <c r="IR10" s="971" t="s">
        <v>93</v>
      </c>
      <c r="IS10" s="971" t="s">
        <v>94</v>
      </c>
      <c r="IT10" s="953" t="s">
        <v>95</v>
      </c>
      <c r="IU10" s="953" t="s">
        <v>160</v>
      </c>
      <c r="IV10" s="99"/>
      <c r="IW10" s="120" t="s">
        <v>145</v>
      </c>
      <c r="IX10" s="965" t="s">
        <v>92</v>
      </c>
      <c r="IY10" s="967" t="s">
        <v>93</v>
      </c>
      <c r="IZ10" s="967" t="s">
        <v>94</v>
      </c>
      <c r="JA10" s="967" t="s">
        <v>95</v>
      </c>
      <c r="JB10" s="976" t="s">
        <v>61</v>
      </c>
      <c r="JC10" s="1245" t="s">
        <v>165</v>
      </c>
      <c r="JD10" s="959" t="s">
        <v>166</v>
      </c>
      <c r="JE10" s="959" t="s">
        <v>162</v>
      </c>
      <c r="JF10" s="959" t="s">
        <v>167</v>
      </c>
      <c r="JG10" s="961" t="s">
        <v>168</v>
      </c>
      <c r="JH10" s="959" t="s">
        <v>165</v>
      </c>
      <c r="JI10" s="959" t="s">
        <v>166</v>
      </c>
      <c r="JJ10" s="959" t="s">
        <v>162</v>
      </c>
      <c r="JK10" s="959" t="s">
        <v>167</v>
      </c>
      <c r="JL10" s="973" t="s">
        <v>168</v>
      </c>
      <c r="JM10" s="979"/>
      <c r="JN10" s="1017"/>
      <c r="JO10" s="1019"/>
      <c r="JP10" s="1000"/>
      <c r="JQ10" s="1022"/>
      <c r="JR10" s="1025"/>
      <c r="JS10" s="1068" t="s">
        <v>174</v>
      </c>
      <c r="JT10" s="1346" t="s">
        <v>175</v>
      </c>
      <c r="JU10" s="1346" t="s">
        <v>176</v>
      </c>
      <c r="JV10" s="1068" t="s">
        <v>174</v>
      </c>
      <c r="JW10" s="1346" t="s">
        <v>175</v>
      </c>
      <c r="JX10" s="1069" t="s">
        <v>176</v>
      </c>
      <c r="JY10" s="211" t="s">
        <v>180</v>
      </c>
      <c r="JZ10" s="108" t="s">
        <v>181</v>
      </c>
      <c r="KA10" s="108" t="s">
        <v>182</v>
      </c>
      <c r="KB10" s="108" t="s">
        <v>183</v>
      </c>
      <c r="KC10" s="109" t="s">
        <v>184</v>
      </c>
    </row>
    <row r="11" spans="1:289" ht="53.25" customHeight="1" thickBot="1" x14ac:dyDescent="0.3">
      <c r="A11" s="1108"/>
      <c r="B11" s="916"/>
      <c r="C11" s="604" t="s">
        <v>146</v>
      </c>
      <c r="D11" s="1111"/>
      <c r="E11" s="1113"/>
      <c r="F11" s="1115"/>
      <c r="G11" s="1121"/>
      <c r="H11" s="1111"/>
      <c r="I11" s="873"/>
      <c r="J11" s="167" t="s">
        <v>11</v>
      </c>
      <c r="K11" s="27" t="s">
        <v>12</v>
      </c>
      <c r="L11" s="168" t="s">
        <v>13</v>
      </c>
      <c r="M11" s="1124"/>
      <c r="N11" s="173" t="s">
        <v>11</v>
      </c>
      <c r="O11" s="170" t="s">
        <v>12</v>
      </c>
      <c r="P11" s="171" t="s">
        <v>13</v>
      </c>
      <c r="Q11" s="172" t="s">
        <v>134</v>
      </c>
      <c r="R11" s="69" t="s">
        <v>11</v>
      </c>
      <c r="S11" s="168" t="s">
        <v>12</v>
      </c>
      <c r="T11" s="173" t="s">
        <v>11</v>
      </c>
      <c r="U11" s="174" t="s">
        <v>12</v>
      </c>
      <c r="V11" s="169" t="s">
        <v>11</v>
      </c>
      <c r="W11" s="171" t="s">
        <v>12</v>
      </c>
      <c r="X11" s="173" t="s">
        <v>11</v>
      </c>
      <c r="Y11" s="170" t="s">
        <v>12</v>
      </c>
      <c r="Z11" s="174" t="s">
        <v>13</v>
      </c>
      <c r="AA11" s="105"/>
      <c r="AB11" s="916"/>
      <c r="AC11" s="604" t="s">
        <v>146</v>
      </c>
      <c r="AD11" s="188" t="s">
        <v>13</v>
      </c>
      <c r="AE11" s="175" t="s">
        <v>134</v>
      </c>
      <c r="AF11" s="185" t="s">
        <v>11</v>
      </c>
      <c r="AG11" s="176" t="s">
        <v>11</v>
      </c>
      <c r="AH11" s="173" t="s">
        <v>11</v>
      </c>
      <c r="AI11" s="174" t="s">
        <v>12</v>
      </c>
      <c r="AJ11" s="1087"/>
      <c r="AK11" s="169" t="s">
        <v>11</v>
      </c>
      <c r="AL11" s="174" t="s">
        <v>12</v>
      </c>
      <c r="AM11" s="176" t="s">
        <v>11</v>
      </c>
      <c r="AN11" s="176" t="s">
        <v>12</v>
      </c>
      <c r="AO11" s="175" t="s">
        <v>134</v>
      </c>
      <c r="AP11" s="185" t="s">
        <v>178</v>
      </c>
      <c r="AQ11" s="177" t="s">
        <v>178</v>
      </c>
      <c r="AR11" s="69" t="s">
        <v>11</v>
      </c>
      <c r="AS11" s="6" t="s">
        <v>97</v>
      </c>
      <c r="AT11" s="168" t="s">
        <v>98</v>
      </c>
      <c r="AU11" s="258" t="s">
        <v>13</v>
      </c>
      <c r="AV11" s="30" t="s">
        <v>134</v>
      </c>
      <c r="AW11" s="169" t="s">
        <v>11</v>
      </c>
      <c r="AX11" s="170" t="s">
        <v>12</v>
      </c>
      <c r="AY11" s="171" t="s">
        <v>13</v>
      </c>
      <c r="AZ11" s="172" t="s">
        <v>134</v>
      </c>
      <c r="BA11" s="173" t="s">
        <v>96</v>
      </c>
      <c r="BB11" s="174" t="s">
        <v>178</v>
      </c>
      <c r="BC11" s="900"/>
      <c r="BD11" s="105"/>
      <c r="BE11" s="915"/>
      <c r="BF11" s="603" t="s">
        <v>146</v>
      </c>
      <c r="BG11" s="259" t="s">
        <v>11</v>
      </c>
      <c r="BH11" s="14" t="s">
        <v>11</v>
      </c>
      <c r="BI11" s="13" t="s">
        <v>11</v>
      </c>
      <c r="BJ11" s="13" t="s">
        <v>11</v>
      </c>
      <c r="BK11" s="114" t="s">
        <v>11</v>
      </c>
      <c r="BL11" s="613" t="s">
        <v>11</v>
      </c>
      <c r="BM11" s="10" t="s">
        <v>12</v>
      </c>
      <c r="BN11" s="158" t="s">
        <v>98</v>
      </c>
      <c r="BO11" s="158" t="s">
        <v>178</v>
      </c>
      <c r="BP11" s="123" t="s">
        <v>142</v>
      </c>
      <c r="BQ11" s="610" t="s">
        <v>11</v>
      </c>
      <c r="BR11" s="10" t="s">
        <v>12</v>
      </c>
      <c r="BS11" s="11" t="s">
        <v>13</v>
      </c>
      <c r="BT11" s="260" t="s">
        <v>143</v>
      </c>
      <c r="BU11" s="610" t="s">
        <v>12</v>
      </c>
      <c r="BV11" s="12" t="s">
        <v>13</v>
      </c>
      <c r="BW11" s="613" t="s">
        <v>12</v>
      </c>
      <c r="BX11" s="12" t="s">
        <v>13</v>
      </c>
      <c r="BY11" s="610" t="s">
        <v>11</v>
      </c>
      <c r="BZ11" s="11" t="s">
        <v>12</v>
      </c>
      <c r="CA11" s="264" t="s">
        <v>142</v>
      </c>
      <c r="CB11" s="180" t="s">
        <v>178</v>
      </c>
      <c r="CC11" s="181" t="s">
        <v>178</v>
      </c>
      <c r="CD11" s="902"/>
      <c r="CE11" s="105"/>
      <c r="CF11" s="946"/>
      <c r="CG11" s="604" t="s">
        <v>133</v>
      </c>
      <c r="CH11" s="601" t="s">
        <v>11</v>
      </c>
      <c r="CI11" s="125" t="s">
        <v>11</v>
      </c>
      <c r="CJ11" s="615" t="s">
        <v>11</v>
      </c>
      <c r="CK11" s="615" t="s">
        <v>11</v>
      </c>
      <c r="CL11" s="600" t="s">
        <v>11</v>
      </c>
      <c r="CM11" s="173" t="s">
        <v>11</v>
      </c>
      <c r="CN11" s="170" t="s">
        <v>12</v>
      </c>
      <c r="CO11" s="174" t="s">
        <v>13</v>
      </c>
      <c r="CP11" s="174" t="s">
        <v>178</v>
      </c>
      <c r="CQ11" s="173" t="s">
        <v>11</v>
      </c>
      <c r="CR11" s="170" t="s">
        <v>12</v>
      </c>
      <c r="CS11" s="174" t="s">
        <v>13</v>
      </c>
      <c r="CT11" s="173" t="s">
        <v>11</v>
      </c>
      <c r="CU11" s="174" t="s">
        <v>13</v>
      </c>
      <c r="CV11" s="169" t="s">
        <v>11</v>
      </c>
      <c r="CW11" s="174" t="s">
        <v>12</v>
      </c>
      <c r="CX11" s="900"/>
      <c r="CY11" s="105"/>
      <c r="CZ11" s="946"/>
      <c r="DA11" s="884"/>
      <c r="DB11" s="173" t="s">
        <v>11</v>
      </c>
      <c r="DC11" s="27" t="s">
        <v>11</v>
      </c>
      <c r="DD11" s="170" t="s">
        <v>11</v>
      </c>
      <c r="DE11" s="171" t="s">
        <v>11</v>
      </c>
      <c r="DF11" s="173" t="s">
        <v>11</v>
      </c>
      <c r="DG11" s="170" t="s">
        <v>12</v>
      </c>
      <c r="DH11" s="171" t="s">
        <v>178</v>
      </c>
      <c r="DI11" s="186" t="s">
        <v>142</v>
      </c>
      <c r="DJ11" s="169" t="s">
        <v>11</v>
      </c>
      <c r="DK11" s="170" t="s">
        <v>12</v>
      </c>
      <c r="DL11" s="171" t="s">
        <v>13</v>
      </c>
      <c r="DM11" s="187" t="s">
        <v>134</v>
      </c>
      <c r="DN11" s="169" t="s">
        <v>11</v>
      </c>
      <c r="DO11" s="171" t="s">
        <v>98</v>
      </c>
      <c r="DP11" s="173" t="s">
        <v>11</v>
      </c>
      <c r="DQ11" s="171" t="s">
        <v>12</v>
      </c>
      <c r="DR11" s="30" t="s">
        <v>134</v>
      </c>
      <c r="DS11" s="188" t="s">
        <v>178</v>
      </c>
      <c r="DT11" s="267" t="s">
        <v>134</v>
      </c>
      <c r="DU11" s="176" t="s">
        <v>178</v>
      </c>
      <c r="DV11" s="175" t="s">
        <v>134</v>
      </c>
      <c r="DW11" s="904"/>
      <c r="DX11" s="105"/>
      <c r="DY11" s="946"/>
      <c r="DZ11" s="201" t="s">
        <v>11</v>
      </c>
      <c r="EA11" s="612" t="s">
        <v>12</v>
      </c>
      <c r="EB11" s="116" t="s">
        <v>13</v>
      </c>
      <c r="EC11" s="203" t="s">
        <v>11</v>
      </c>
      <c r="ED11" s="612" t="s">
        <v>12</v>
      </c>
      <c r="EE11" s="204" t="s">
        <v>13</v>
      </c>
      <c r="EF11" s="201" t="s">
        <v>11</v>
      </c>
      <c r="EG11" s="612" t="s">
        <v>12</v>
      </c>
      <c r="EH11" s="116" t="s">
        <v>13</v>
      </c>
      <c r="EI11" s="203" t="s">
        <v>11</v>
      </c>
      <c r="EJ11" s="612" t="s">
        <v>12</v>
      </c>
      <c r="EK11" s="204" t="s">
        <v>13</v>
      </c>
      <c r="EL11" s="201" t="s">
        <v>11</v>
      </c>
      <c r="EM11" s="612" t="s">
        <v>12</v>
      </c>
      <c r="EN11" s="116" t="s">
        <v>13</v>
      </c>
      <c r="EO11" s="203" t="s">
        <v>11</v>
      </c>
      <c r="EP11" s="612" t="s">
        <v>12</v>
      </c>
      <c r="EQ11" s="116" t="s">
        <v>13</v>
      </c>
      <c r="ER11" s="1094"/>
      <c r="ES11" s="1097"/>
      <c r="ET11" s="1100"/>
      <c r="EU11" s="1084"/>
      <c r="EV11" s="1084"/>
      <c r="EW11" s="1150"/>
      <c r="EX11" s="1153"/>
      <c r="EY11" s="201" t="s">
        <v>11</v>
      </c>
      <c r="EZ11" s="612" t="s">
        <v>12</v>
      </c>
      <c r="FA11" s="612" t="s">
        <v>13</v>
      </c>
      <c r="FB11" s="201" t="s">
        <v>11</v>
      </c>
      <c r="FC11" s="612" t="s">
        <v>12</v>
      </c>
      <c r="FD11" s="612" t="s">
        <v>13</v>
      </c>
      <c r="FE11" s="69" t="s">
        <v>11</v>
      </c>
      <c r="FF11" s="27" t="s">
        <v>12</v>
      </c>
      <c r="FG11" s="205" t="s">
        <v>13</v>
      </c>
      <c r="FH11" s="167" t="s">
        <v>11</v>
      </c>
      <c r="FI11" s="27" t="s">
        <v>12</v>
      </c>
      <c r="FJ11" s="205" t="s">
        <v>13</v>
      </c>
      <c r="FK11" s="167" t="s">
        <v>11</v>
      </c>
      <c r="FL11" s="27" t="s">
        <v>12</v>
      </c>
      <c r="FM11" s="205" t="s">
        <v>13</v>
      </c>
      <c r="FN11" s="167" t="s">
        <v>11</v>
      </c>
      <c r="FO11" s="27" t="s">
        <v>12</v>
      </c>
      <c r="FP11" s="205" t="s">
        <v>13</v>
      </c>
      <c r="FQ11" s="206" t="s">
        <v>113</v>
      </c>
      <c r="FR11" s="285"/>
      <c r="FS11" s="945"/>
      <c r="FT11" s="1167"/>
      <c r="FU11" s="1155"/>
      <c r="FV11" s="1134"/>
      <c r="FW11" s="939"/>
      <c r="FX11" s="939"/>
      <c r="FY11" s="939"/>
      <c r="FZ11" s="1136"/>
      <c r="GA11" s="1160"/>
      <c r="GB11" s="939"/>
      <c r="GC11" s="939"/>
      <c r="GD11" s="939"/>
      <c r="GE11" s="1138"/>
      <c r="GF11" s="1262"/>
      <c r="GG11" s="1162"/>
      <c r="GH11" s="1126"/>
      <c r="GI11" s="69" t="s">
        <v>11</v>
      </c>
      <c r="GJ11" s="27" t="s">
        <v>11</v>
      </c>
      <c r="GK11" s="27" t="s">
        <v>11</v>
      </c>
      <c r="GL11" s="27" t="s">
        <v>11</v>
      </c>
      <c r="GM11" s="1143"/>
      <c r="GN11" s="1143"/>
      <c r="GO11" s="1143"/>
      <c r="GP11" s="1143"/>
      <c r="GQ11" s="1145"/>
      <c r="GR11" s="284"/>
      <c r="GS11" s="20"/>
      <c r="GT11" s="1267"/>
      <c r="GU11" s="1264"/>
      <c r="GV11" s="1264"/>
      <c r="GW11" s="1264"/>
      <c r="GX11" s="1264"/>
      <c r="GY11" s="1264"/>
      <c r="GZ11" s="1264"/>
      <c r="HA11" s="82" t="s">
        <v>11</v>
      </c>
      <c r="HB11" s="1050"/>
      <c r="HC11" s="1048"/>
      <c r="HD11" s="1045"/>
      <c r="HE11" s="1046"/>
      <c r="HF11" s="1046"/>
      <c r="HG11" s="1046"/>
      <c r="HH11" s="969"/>
      <c r="HI11" s="1037"/>
      <c r="HJ11" s="1033"/>
      <c r="HK11" s="1033"/>
      <c r="HL11" s="1033"/>
      <c r="HM11" s="1033"/>
      <c r="HN11" s="1003"/>
      <c r="HO11" s="1003"/>
      <c r="HP11" s="1035"/>
      <c r="HQ11" s="99"/>
      <c r="HR11" s="70"/>
      <c r="HS11" s="9" t="s">
        <v>11</v>
      </c>
      <c r="HT11" s="611" t="s">
        <v>12</v>
      </c>
      <c r="HU11" s="115" t="s">
        <v>13</v>
      </c>
      <c r="HV11" s="9" t="s">
        <v>11</v>
      </c>
      <c r="HW11" s="611" t="s">
        <v>12</v>
      </c>
      <c r="HX11" s="115" t="s">
        <v>13</v>
      </c>
      <c r="HY11" s="9" t="s">
        <v>11</v>
      </c>
      <c r="HZ11" s="611" t="s">
        <v>12</v>
      </c>
      <c r="IA11" s="115" t="s">
        <v>13</v>
      </c>
      <c r="IB11" s="9" t="s">
        <v>11</v>
      </c>
      <c r="IC11" s="611" t="s">
        <v>12</v>
      </c>
      <c r="ID11" s="115" t="s">
        <v>13</v>
      </c>
      <c r="IE11" s="9" t="s">
        <v>11</v>
      </c>
      <c r="IF11" s="611" t="s">
        <v>12</v>
      </c>
      <c r="IG11" s="82" t="s">
        <v>13</v>
      </c>
      <c r="IH11" s="15" t="s">
        <v>11</v>
      </c>
      <c r="II11" s="16" t="s">
        <v>12</v>
      </c>
      <c r="IJ11" s="298" t="s">
        <v>13</v>
      </c>
      <c r="IK11" s="22" t="s">
        <v>11</v>
      </c>
      <c r="IL11" s="17" t="s">
        <v>12</v>
      </c>
      <c r="IM11" s="18" t="s">
        <v>13</v>
      </c>
      <c r="IN11" s="22" t="s">
        <v>11</v>
      </c>
      <c r="IO11" s="17" t="s">
        <v>12</v>
      </c>
      <c r="IP11" s="18" t="s">
        <v>13</v>
      </c>
      <c r="IQ11" s="1041"/>
      <c r="IR11" s="972"/>
      <c r="IS11" s="972"/>
      <c r="IT11" s="970"/>
      <c r="IU11" s="970"/>
      <c r="IV11" s="99"/>
      <c r="IW11" s="20"/>
      <c r="IX11" s="966"/>
      <c r="IY11" s="968"/>
      <c r="IZ11" s="968"/>
      <c r="JA11" s="968"/>
      <c r="JB11" s="977"/>
      <c r="JC11" s="1254"/>
      <c r="JD11" s="960"/>
      <c r="JE11" s="960"/>
      <c r="JF11" s="960"/>
      <c r="JG11" s="962"/>
      <c r="JH11" s="960"/>
      <c r="JI11" s="960"/>
      <c r="JJ11" s="960"/>
      <c r="JK11" s="960"/>
      <c r="JL11" s="974"/>
      <c r="JM11" s="979"/>
      <c r="JN11" s="1017"/>
      <c r="JO11" s="1020"/>
      <c r="JP11" s="1001"/>
      <c r="JQ11" s="1023"/>
      <c r="JR11" s="1025"/>
      <c r="JS11" s="1348"/>
      <c r="JT11" s="1347"/>
      <c r="JU11" s="1347"/>
      <c r="JV11" s="1348"/>
      <c r="JW11" s="1347"/>
      <c r="JX11" s="1349"/>
      <c r="JY11" s="212" t="s">
        <v>185</v>
      </c>
      <c r="JZ11" s="110" t="s">
        <v>185</v>
      </c>
      <c r="KA11" s="110" t="s">
        <v>185</v>
      </c>
      <c r="KB11" s="110" t="s">
        <v>185</v>
      </c>
      <c r="KC11" s="111" t="s">
        <v>185</v>
      </c>
    </row>
    <row r="12" spans="1:289" s="95" customFormat="1" ht="29.25" customHeight="1" thickBot="1" x14ac:dyDescent="0.35">
      <c r="A12" s="31"/>
      <c r="B12" s="32" t="s">
        <v>135</v>
      </c>
      <c r="C12" s="33">
        <f>SUM(C13:C18)</f>
        <v>0</v>
      </c>
      <c r="D12" s="34">
        <f t="shared" ref="D12:BU12" si="0">SUM(D13:D18)</f>
        <v>0</v>
      </c>
      <c r="E12" s="34">
        <f t="shared" si="0"/>
        <v>0</v>
      </c>
      <c r="F12" s="43">
        <f t="shared" si="0"/>
        <v>0</v>
      </c>
      <c r="G12" s="248" t="e">
        <f>SUM(D12:F12)/C12*100</f>
        <v>#DIV/0!</v>
      </c>
      <c r="H12" s="42">
        <f t="shared" si="0"/>
        <v>0</v>
      </c>
      <c r="I12" s="43">
        <f t="shared" si="0"/>
        <v>0</v>
      </c>
      <c r="J12" s="44">
        <f t="shared" si="0"/>
        <v>0</v>
      </c>
      <c r="K12" s="34">
        <f>SUM(K13:K18)</f>
        <v>0</v>
      </c>
      <c r="L12" s="43">
        <f t="shared" si="0"/>
        <v>0</v>
      </c>
      <c r="M12" s="250" t="e">
        <f t="shared" ref="M12:M18" si="1">L12/C12*100</f>
        <v>#DIV/0!</v>
      </c>
      <c r="N12" s="44">
        <f t="shared" si="0"/>
        <v>0</v>
      </c>
      <c r="O12" s="34">
        <f t="shared" si="0"/>
        <v>0</v>
      </c>
      <c r="P12" s="43">
        <f t="shared" si="0"/>
        <v>0</v>
      </c>
      <c r="Q12" s="250" t="e">
        <f>P12/C12*100</f>
        <v>#DIV/0!</v>
      </c>
      <c r="R12" s="42">
        <f t="shared" si="0"/>
        <v>0</v>
      </c>
      <c r="S12" s="43">
        <f t="shared" si="0"/>
        <v>0</v>
      </c>
      <c r="T12" s="44">
        <f t="shared" si="0"/>
        <v>0</v>
      </c>
      <c r="U12" s="35">
        <f t="shared" si="0"/>
        <v>0</v>
      </c>
      <c r="V12" s="42">
        <f t="shared" si="0"/>
        <v>0</v>
      </c>
      <c r="W12" s="43">
        <f t="shared" si="0"/>
        <v>0</v>
      </c>
      <c r="X12" s="44">
        <f t="shared" si="0"/>
        <v>0</v>
      </c>
      <c r="Y12" s="34">
        <f t="shared" si="0"/>
        <v>0</v>
      </c>
      <c r="Z12" s="35">
        <f t="shared" si="0"/>
        <v>0</v>
      </c>
      <c r="AA12" s="100"/>
      <c r="AB12" s="252" t="s">
        <v>135</v>
      </c>
      <c r="AC12" s="253">
        <f>SUM(AC13:AC18)</f>
        <v>0</v>
      </c>
      <c r="AD12" s="72">
        <f t="shared" si="0"/>
        <v>0</v>
      </c>
      <c r="AE12" s="146" t="e">
        <f>AD12/AC12*100</f>
        <v>#DIV/0!</v>
      </c>
      <c r="AF12" s="41">
        <f t="shared" si="0"/>
        <v>0</v>
      </c>
      <c r="AG12" s="38">
        <f t="shared" si="0"/>
        <v>0</v>
      </c>
      <c r="AH12" s="38">
        <f t="shared" si="0"/>
        <v>0</v>
      </c>
      <c r="AI12" s="38">
        <f t="shared" si="0"/>
        <v>0</v>
      </c>
      <c r="AJ12" s="38">
        <f t="shared" si="0"/>
        <v>0</v>
      </c>
      <c r="AK12" s="38">
        <f t="shared" si="0"/>
        <v>0</v>
      </c>
      <c r="AL12" s="38">
        <f t="shared" si="0"/>
        <v>0</v>
      </c>
      <c r="AM12" s="38">
        <f t="shared" si="0"/>
        <v>0</v>
      </c>
      <c r="AN12" s="40">
        <f t="shared" si="0"/>
        <v>0</v>
      </c>
      <c r="AO12" s="146" t="e">
        <f>AN12/AC12*100</f>
        <v>#DIV/0!</v>
      </c>
      <c r="AP12" s="41">
        <f t="shared" si="0"/>
        <v>0</v>
      </c>
      <c r="AQ12" s="38">
        <f t="shared" si="0"/>
        <v>0</v>
      </c>
      <c r="AR12" s="38">
        <f t="shared" si="0"/>
        <v>0</v>
      </c>
      <c r="AS12" s="38"/>
      <c r="AT12" s="38">
        <f t="shared" si="0"/>
        <v>0</v>
      </c>
      <c r="AU12" s="40">
        <f>SUM(AU13:AU18)</f>
        <v>0</v>
      </c>
      <c r="AV12" s="144" t="e">
        <f>AU12/AC12*100</f>
        <v>#DIV/0!</v>
      </c>
      <c r="AW12" s="41">
        <f t="shared" si="0"/>
        <v>0</v>
      </c>
      <c r="AX12" s="38">
        <f t="shared" si="0"/>
        <v>0</v>
      </c>
      <c r="AY12" s="40">
        <f>SUM(AY13:AY18)</f>
        <v>0</v>
      </c>
      <c r="AZ12" s="146" t="e">
        <f>AY12/AC12*100</f>
        <v>#DIV/0!</v>
      </c>
      <c r="BA12" s="67">
        <f t="shared" si="0"/>
        <v>0</v>
      </c>
      <c r="BB12" s="39">
        <f t="shared" si="0"/>
        <v>0</v>
      </c>
      <c r="BC12" s="163">
        <f t="shared" ref="BC12" si="2">SUM(BC13:BC18)</f>
        <v>0</v>
      </c>
      <c r="BD12" s="100"/>
      <c r="BE12" s="252" t="s">
        <v>135</v>
      </c>
      <c r="BF12" s="253">
        <f>SUM(BF13:BF18)</f>
        <v>0</v>
      </c>
      <c r="BG12" s="41">
        <f t="shared" si="0"/>
        <v>0</v>
      </c>
      <c r="BH12" s="38">
        <f t="shared" si="0"/>
        <v>0</v>
      </c>
      <c r="BI12" s="38">
        <f t="shared" si="0"/>
        <v>0</v>
      </c>
      <c r="BJ12" s="38">
        <f t="shared" si="0"/>
        <v>0</v>
      </c>
      <c r="BK12" s="40">
        <f t="shared" si="0"/>
        <v>0</v>
      </c>
      <c r="BL12" s="67">
        <f t="shared" si="0"/>
        <v>0</v>
      </c>
      <c r="BM12" s="38">
        <f t="shared" si="0"/>
        <v>0</v>
      </c>
      <c r="BN12" s="38"/>
      <c r="BO12" s="40">
        <f t="shared" si="0"/>
        <v>0</v>
      </c>
      <c r="BP12" s="146" t="e">
        <f>BO12/BF12</f>
        <v>#DIV/0!</v>
      </c>
      <c r="BQ12" s="41">
        <f t="shared" si="0"/>
        <v>0</v>
      </c>
      <c r="BR12" s="38">
        <f t="shared" si="0"/>
        <v>0</v>
      </c>
      <c r="BS12" s="40">
        <f>SUM(BS13:BS18)</f>
        <v>0</v>
      </c>
      <c r="BT12" s="261" t="e">
        <f>BS12/BF12*100</f>
        <v>#DIV/0!</v>
      </c>
      <c r="BU12" s="41">
        <f t="shared" si="0"/>
        <v>0</v>
      </c>
      <c r="BV12" s="38">
        <f t="shared" ref="BV12:EE12" si="3">SUM(BV13:BV18)</f>
        <v>0</v>
      </c>
      <c r="BW12" s="38">
        <f t="shared" si="3"/>
        <v>0</v>
      </c>
      <c r="BX12" s="38">
        <f t="shared" si="3"/>
        <v>0</v>
      </c>
      <c r="BY12" s="38">
        <f t="shared" si="3"/>
        <v>0</v>
      </c>
      <c r="BZ12" s="40">
        <f>SUM(BZ13:BZ18)</f>
        <v>0</v>
      </c>
      <c r="CA12" s="146" t="e">
        <f t="shared" ref="CA12:CA18" si="4">BZ12/BF12*100</f>
        <v>#DIV/0!</v>
      </c>
      <c r="CB12" s="265">
        <f t="shared" ref="CB12:CC12" si="5">SUM(CB13:CB18)</f>
        <v>0</v>
      </c>
      <c r="CC12" s="83">
        <f t="shared" si="5"/>
        <v>0</v>
      </c>
      <c r="CD12" s="163">
        <f t="shared" ref="CD12" si="6">SUM(CD13:CD18)</f>
        <v>0</v>
      </c>
      <c r="CE12" s="100"/>
      <c r="CF12" s="244" t="s">
        <v>135</v>
      </c>
      <c r="CG12" s="253">
        <f>SUM(CG13:CG18)</f>
        <v>0</v>
      </c>
      <c r="CH12" s="67">
        <f t="shared" ref="CH12:CX12" si="7">SUM(CH13:CH18)</f>
        <v>0</v>
      </c>
      <c r="CI12" s="38">
        <f t="shared" si="7"/>
        <v>0</v>
      </c>
      <c r="CJ12" s="38">
        <f t="shared" si="7"/>
        <v>0</v>
      </c>
      <c r="CK12" s="38">
        <f t="shared" si="7"/>
        <v>0</v>
      </c>
      <c r="CL12" s="38">
        <f t="shared" si="7"/>
        <v>0</v>
      </c>
      <c r="CM12" s="38">
        <f t="shared" si="7"/>
        <v>0</v>
      </c>
      <c r="CN12" s="38">
        <f t="shared" si="7"/>
        <v>0</v>
      </c>
      <c r="CO12" s="38">
        <f t="shared" si="7"/>
        <v>0</v>
      </c>
      <c r="CP12" s="38">
        <f t="shared" si="7"/>
        <v>0</v>
      </c>
      <c r="CQ12" s="38">
        <f t="shared" si="7"/>
        <v>0</v>
      </c>
      <c r="CR12" s="38">
        <f t="shared" si="7"/>
        <v>0</v>
      </c>
      <c r="CS12" s="38">
        <f t="shared" si="7"/>
        <v>0</v>
      </c>
      <c r="CT12" s="38">
        <f t="shared" si="7"/>
        <v>0</v>
      </c>
      <c r="CU12" s="38">
        <f t="shared" si="7"/>
        <v>0</v>
      </c>
      <c r="CV12" s="38">
        <f t="shared" si="7"/>
        <v>0</v>
      </c>
      <c r="CW12" s="38">
        <f t="shared" si="7"/>
        <v>0</v>
      </c>
      <c r="CX12" s="163">
        <f t="shared" si="7"/>
        <v>0</v>
      </c>
      <c r="CY12" s="100"/>
      <c r="CZ12" s="36" t="s">
        <v>135</v>
      </c>
      <c r="DA12" s="37">
        <f>SUM(DA13:DA18)</f>
        <v>0</v>
      </c>
      <c r="DB12" s="38">
        <f t="shared" si="3"/>
        <v>0</v>
      </c>
      <c r="DC12" s="38">
        <f t="shared" si="3"/>
        <v>0</v>
      </c>
      <c r="DD12" s="38">
        <f t="shared" si="3"/>
        <v>0</v>
      </c>
      <c r="DE12" s="40">
        <f t="shared" si="3"/>
        <v>0</v>
      </c>
      <c r="DF12" s="67">
        <f t="shared" si="3"/>
        <v>0</v>
      </c>
      <c r="DG12" s="38">
        <f t="shared" si="3"/>
        <v>0</v>
      </c>
      <c r="DH12" s="40">
        <f>SUM(DH13:DH18)</f>
        <v>0</v>
      </c>
      <c r="DI12" s="146" t="e">
        <f t="shared" ref="DI12:DI18" si="8">DH12/DA12*100</f>
        <v>#DIV/0!</v>
      </c>
      <c r="DJ12" s="41">
        <f t="shared" si="3"/>
        <v>0</v>
      </c>
      <c r="DK12" s="38">
        <f t="shared" si="3"/>
        <v>0</v>
      </c>
      <c r="DL12" s="40">
        <f>SUM(DL13:DL18)</f>
        <v>0</v>
      </c>
      <c r="DM12" s="146" t="e">
        <f t="shared" ref="DM12:DM18" si="9">DL12/DA12*100</f>
        <v>#DIV/0!</v>
      </c>
      <c r="DN12" s="41">
        <f t="shared" si="3"/>
        <v>0</v>
      </c>
      <c r="DO12" s="40">
        <f t="shared" si="3"/>
        <v>0</v>
      </c>
      <c r="DP12" s="67">
        <f t="shared" si="3"/>
        <v>0</v>
      </c>
      <c r="DQ12" s="40">
        <f>SUM(DQ13:DQ18)</f>
        <v>0</v>
      </c>
      <c r="DR12" s="146" t="e">
        <f t="shared" ref="DR12:DR18" si="10">DQ12/DA12*100</f>
        <v>#DIV/0!</v>
      </c>
      <c r="DS12" s="41">
        <f>SUM(DS13:DS18)</f>
        <v>0</v>
      </c>
      <c r="DT12" s="152" t="e">
        <f t="shared" ref="DT12:DT18" si="11">DS12/DA12</f>
        <v>#DIV/0!</v>
      </c>
      <c r="DU12" s="268">
        <f>SUM(DU13:DU18)</f>
        <v>0</v>
      </c>
      <c r="DV12" s="146" t="e">
        <f t="shared" ref="DV12:DV18" si="12">DU12/DA12</f>
        <v>#DIV/0!</v>
      </c>
      <c r="DW12" s="163">
        <f t="shared" ref="DW12" si="13">SUM(DW13:DW18)</f>
        <v>0</v>
      </c>
      <c r="DX12" s="100"/>
      <c r="DY12" s="244" t="s">
        <v>135</v>
      </c>
      <c r="DZ12" s="41">
        <f t="shared" si="3"/>
        <v>0</v>
      </c>
      <c r="EA12" s="38">
        <f t="shared" si="3"/>
        <v>0</v>
      </c>
      <c r="EB12" s="38">
        <f t="shared" si="3"/>
        <v>0</v>
      </c>
      <c r="EC12" s="41">
        <f t="shared" si="3"/>
        <v>0</v>
      </c>
      <c r="ED12" s="38">
        <f t="shared" si="3"/>
        <v>0</v>
      </c>
      <c r="EE12" s="38">
        <f t="shared" si="3"/>
        <v>0</v>
      </c>
      <c r="EF12" s="38">
        <f t="shared" ref="EF12:HD12" si="14">SUM(EF13:EF18)</f>
        <v>0</v>
      </c>
      <c r="EG12" s="38">
        <f t="shared" si="14"/>
        <v>0</v>
      </c>
      <c r="EH12" s="38">
        <f t="shared" si="14"/>
        <v>0</v>
      </c>
      <c r="EI12" s="38">
        <f t="shared" si="14"/>
        <v>0</v>
      </c>
      <c r="EJ12" s="38">
        <f t="shared" si="14"/>
        <v>0</v>
      </c>
      <c r="EK12" s="38">
        <f t="shared" si="14"/>
        <v>0</v>
      </c>
      <c r="EL12" s="38">
        <f t="shared" si="14"/>
        <v>0</v>
      </c>
      <c r="EM12" s="38">
        <f t="shared" si="14"/>
        <v>0</v>
      </c>
      <c r="EN12" s="38">
        <f t="shared" si="14"/>
        <v>0</v>
      </c>
      <c r="EO12" s="38">
        <f t="shared" si="14"/>
        <v>0</v>
      </c>
      <c r="EP12" s="38">
        <f t="shared" si="14"/>
        <v>0</v>
      </c>
      <c r="EQ12" s="40">
        <f t="shared" si="14"/>
        <v>0</v>
      </c>
      <c r="ER12" s="274">
        <f>SUM(ER13:ER18)</f>
        <v>0</v>
      </c>
      <c r="ES12" s="271">
        <f>IFERROR(SUM(ET12:EX12)/ER12*100,0)</f>
        <v>0</v>
      </c>
      <c r="ET12" s="41">
        <f t="shared" si="14"/>
        <v>0</v>
      </c>
      <c r="EU12" s="38">
        <f t="shared" si="14"/>
        <v>0</v>
      </c>
      <c r="EV12" s="38">
        <f t="shared" si="14"/>
        <v>0</v>
      </c>
      <c r="EW12" s="38">
        <f t="shared" si="14"/>
        <v>0</v>
      </c>
      <c r="EX12" s="39">
        <f t="shared" si="14"/>
        <v>0</v>
      </c>
      <c r="EY12" s="41">
        <f t="shared" ref="EY12:FA12" si="15">SUM(EY13:EY18)</f>
        <v>0</v>
      </c>
      <c r="EZ12" s="38">
        <f t="shared" si="15"/>
        <v>0</v>
      </c>
      <c r="FA12" s="38">
        <f t="shared" si="15"/>
        <v>0</v>
      </c>
      <c r="FB12" s="41">
        <f t="shared" si="14"/>
        <v>0</v>
      </c>
      <c r="FC12" s="38">
        <f t="shared" si="14"/>
        <v>0</v>
      </c>
      <c r="FD12" s="38">
        <f t="shared" si="14"/>
        <v>0</v>
      </c>
      <c r="FE12" s="38">
        <f t="shared" si="14"/>
        <v>0</v>
      </c>
      <c r="FF12" s="38">
        <f t="shared" si="14"/>
        <v>0</v>
      </c>
      <c r="FG12" s="38">
        <f t="shared" si="14"/>
        <v>0</v>
      </c>
      <c r="FH12" s="38">
        <f t="shared" si="14"/>
        <v>0</v>
      </c>
      <c r="FI12" s="38">
        <f t="shared" si="14"/>
        <v>0</v>
      </c>
      <c r="FJ12" s="38">
        <f t="shared" si="14"/>
        <v>0</v>
      </c>
      <c r="FK12" s="38">
        <f t="shared" si="14"/>
        <v>0</v>
      </c>
      <c r="FL12" s="38">
        <f t="shared" si="14"/>
        <v>0</v>
      </c>
      <c r="FM12" s="38">
        <f t="shared" si="14"/>
        <v>0</v>
      </c>
      <c r="FN12" s="38">
        <f t="shared" si="14"/>
        <v>0</v>
      </c>
      <c r="FO12" s="38">
        <f t="shared" si="14"/>
        <v>0</v>
      </c>
      <c r="FP12" s="38">
        <f t="shared" si="14"/>
        <v>0</v>
      </c>
      <c r="FQ12" s="39">
        <f t="shared" si="14"/>
        <v>0</v>
      </c>
      <c r="FR12" s="100"/>
      <c r="FS12" s="244" t="s">
        <v>135</v>
      </c>
      <c r="FT12" s="242">
        <f>SUM(FT13:FT18)</f>
        <v>0</v>
      </c>
      <c r="FU12" s="278" t="e">
        <f t="shared" ref="FU12:FU18" si="16">(SUM(FV12:GE12)/FT12)*100</f>
        <v>#DIV/0!</v>
      </c>
      <c r="FV12" s="41">
        <f t="shared" si="14"/>
        <v>0</v>
      </c>
      <c r="FW12" s="38">
        <f t="shared" si="14"/>
        <v>0</v>
      </c>
      <c r="FX12" s="38">
        <f t="shared" si="14"/>
        <v>0</v>
      </c>
      <c r="FY12" s="38">
        <f t="shared" si="14"/>
        <v>0</v>
      </c>
      <c r="FZ12" s="38">
        <f t="shared" si="14"/>
        <v>0</v>
      </c>
      <c r="GA12" s="38">
        <f t="shared" si="14"/>
        <v>0</v>
      </c>
      <c r="GB12" s="38">
        <f t="shared" si="14"/>
        <v>0</v>
      </c>
      <c r="GC12" s="38">
        <f t="shared" si="14"/>
        <v>0</v>
      </c>
      <c r="GD12" s="38">
        <f t="shared" si="14"/>
        <v>0</v>
      </c>
      <c r="GE12" s="40">
        <f t="shared" si="14"/>
        <v>0</v>
      </c>
      <c r="GF12" s="268">
        <f t="shared" ref="GF12" si="17">SUM(GF13:GF18)</f>
        <v>0</v>
      </c>
      <c r="GG12" s="163">
        <f>SUM(GG13:GG18)</f>
        <v>0</v>
      </c>
      <c r="GH12" s="281" t="e">
        <f t="shared" ref="GH12:GH18" si="18">GF12/GG12*100</f>
        <v>#DIV/0!</v>
      </c>
      <c r="GI12" s="41">
        <f t="shared" si="14"/>
        <v>0</v>
      </c>
      <c r="GJ12" s="38">
        <f t="shared" si="14"/>
        <v>0</v>
      </c>
      <c r="GK12" s="38">
        <f t="shared" si="14"/>
        <v>0</v>
      </c>
      <c r="GL12" s="38">
        <f t="shared" si="14"/>
        <v>0</v>
      </c>
      <c r="GM12" s="38">
        <f t="shared" si="14"/>
        <v>0</v>
      </c>
      <c r="GN12" s="38">
        <f t="shared" si="14"/>
        <v>0</v>
      </c>
      <c r="GO12" s="38">
        <f t="shared" si="14"/>
        <v>0</v>
      </c>
      <c r="GP12" s="38">
        <f t="shared" si="14"/>
        <v>0</v>
      </c>
      <c r="GQ12" s="39">
        <f t="shared" si="14"/>
        <v>0</v>
      </c>
      <c r="GR12" s="100"/>
      <c r="GS12" s="244" t="s">
        <v>135</v>
      </c>
      <c r="GT12" s="41">
        <f t="shared" si="14"/>
        <v>0</v>
      </c>
      <c r="GU12" s="38">
        <f t="shared" si="14"/>
        <v>0</v>
      </c>
      <c r="GV12" s="38">
        <f t="shared" si="14"/>
        <v>0</v>
      </c>
      <c r="GW12" s="38">
        <f t="shared" si="14"/>
        <v>0</v>
      </c>
      <c r="GX12" s="38">
        <f t="shared" si="14"/>
        <v>0</v>
      </c>
      <c r="GY12" s="38">
        <f t="shared" si="14"/>
        <v>0</v>
      </c>
      <c r="GZ12" s="38">
        <f t="shared" si="14"/>
        <v>0</v>
      </c>
      <c r="HA12" s="39">
        <f t="shared" si="14"/>
        <v>0</v>
      </c>
      <c r="HB12" s="67">
        <f>SUM(HB13:HB18)</f>
        <v>0</v>
      </c>
      <c r="HC12" s="245">
        <f t="shared" ref="HC12:HC18" si="19">IFERROR(SUM(HD12:HH12)/HB12*100,0)</f>
        <v>0</v>
      </c>
      <c r="HD12" s="67">
        <f t="shared" si="14"/>
        <v>0</v>
      </c>
      <c r="HE12" s="38">
        <f t="shared" ref="HE12:JR12" si="20">SUM(HE13:HE18)</f>
        <v>0</v>
      </c>
      <c r="HF12" s="38">
        <f t="shared" si="20"/>
        <v>0</v>
      </c>
      <c r="HG12" s="38">
        <f t="shared" si="20"/>
        <v>0</v>
      </c>
      <c r="HH12" s="39">
        <f t="shared" ref="HH12" si="21">SUM(HH13:HH18)</f>
        <v>0</v>
      </c>
      <c r="HI12" s="41">
        <f t="shared" si="20"/>
        <v>0</v>
      </c>
      <c r="HJ12" s="38">
        <f t="shared" si="20"/>
        <v>0</v>
      </c>
      <c r="HK12" s="38">
        <f t="shared" si="20"/>
        <v>0</v>
      </c>
      <c r="HL12" s="38">
        <f t="shared" si="20"/>
        <v>0</v>
      </c>
      <c r="HM12" s="38">
        <f t="shared" si="20"/>
        <v>0</v>
      </c>
      <c r="HN12" s="38">
        <f t="shared" si="20"/>
        <v>0</v>
      </c>
      <c r="HO12" s="38">
        <f t="shared" si="20"/>
        <v>0</v>
      </c>
      <c r="HP12" s="39">
        <f t="shared" si="20"/>
        <v>0</v>
      </c>
      <c r="HQ12" s="100"/>
      <c r="HR12" s="91" t="s">
        <v>135</v>
      </c>
      <c r="HS12" s="67">
        <f t="shared" si="20"/>
        <v>0</v>
      </c>
      <c r="HT12" s="38">
        <f t="shared" si="20"/>
        <v>0</v>
      </c>
      <c r="HU12" s="38">
        <f t="shared" si="20"/>
        <v>0</v>
      </c>
      <c r="HV12" s="38">
        <f t="shared" si="20"/>
        <v>0</v>
      </c>
      <c r="HW12" s="38">
        <f t="shared" si="20"/>
        <v>0</v>
      </c>
      <c r="HX12" s="38">
        <f t="shared" si="20"/>
        <v>0</v>
      </c>
      <c r="HY12" s="38">
        <f t="shared" si="20"/>
        <v>0</v>
      </c>
      <c r="HZ12" s="38">
        <f t="shared" si="20"/>
        <v>0</v>
      </c>
      <c r="IA12" s="38">
        <f t="shared" si="20"/>
        <v>0</v>
      </c>
      <c r="IB12" s="38">
        <f t="shared" si="20"/>
        <v>0</v>
      </c>
      <c r="IC12" s="38">
        <f t="shared" si="20"/>
        <v>0</v>
      </c>
      <c r="ID12" s="38">
        <f t="shared" si="20"/>
        <v>0</v>
      </c>
      <c r="IE12" s="38">
        <f t="shared" si="20"/>
        <v>0</v>
      </c>
      <c r="IF12" s="38">
        <f t="shared" si="20"/>
        <v>0</v>
      </c>
      <c r="IG12" s="39">
        <f t="shared" si="20"/>
        <v>0</v>
      </c>
      <c r="IH12" s="42">
        <f t="shared" si="20"/>
        <v>0</v>
      </c>
      <c r="II12" s="34">
        <f t="shared" si="20"/>
        <v>0</v>
      </c>
      <c r="IJ12" s="43">
        <f t="shared" si="20"/>
        <v>0</v>
      </c>
      <c r="IK12" s="44">
        <f t="shared" si="20"/>
        <v>0</v>
      </c>
      <c r="IL12" s="34">
        <f t="shared" si="20"/>
        <v>0</v>
      </c>
      <c r="IM12" s="35">
        <f t="shared" si="20"/>
        <v>0</v>
      </c>
      <c r="IN12" s="44">
        <f t="shared" ref="IN12:IP12" si="22">SUM(IN13:IN18)</f>
        <v>0</v>
      </c>
      <c r="IO12" s="34">
        <f t="shared" si="22"/>
        <v>0</v>
      </c>
      <c r="IP12" s="35">
        <f t="shared" si="22"/>
        <v>0</v>
      </c>
      <c r="IQ12" s="42">
        <f t="shared" si="20"/>
        <v>0</v>
      </c>
      <c r="IR12" s="34">
        <f t="shared" si="20"/>
        <v>0</v>
      </c>
      <c r="IS12" s="34">
        <f t="shared" si="20"/>
        <v>0</v>
      </c>
      <c r="IT12" s="34">
        <f>SUM(IT13:IT18)</f>
        <v>0</v>
      </c>
      <c r="IU12" s="34">
        <f t="shared" si="20"/>
        <v>0</v>
      </c>
      <c r="IV12" s="100"/>
      <c r="IW12" s="240" t="s">
        <v>135</v>
      </c>
      <c r="IX12" s="238">
        <f t="shared" si="20"/>
        <v>0</v>
      </c>
      <c r="IY12" s="231">
        <f t="shared" si="20"/>
        <v>0</v>
      </c>
      <c r="IZ12" s="231">
        <f t="shared" si="20"/>
        <v>0</v>
      </c>
      <c r="JA12" s="231">
        <f t="shared" si="20"/>
        <v>0</v>
      </c>
      <c r="JB12" s="232">
        <f t="shared" si="20"/>
        <v>0</v>
      </c>
      <c r="JC12" s="233">
        <f t="shared" ref="JC12:JM12" si="23">SUM(JC13:JC18)</f>
        <v>0</v>
      </c>
      <c r="JD12" s="234">
        <f t="shared" si="23"/>
        <v>0</v>
      </c>
      <c r="JE12" s="234">
        <f t="shared" si="23"/>
        <v>0</v>
      </c>
      <c r="JF12" s="234">
        <f t="shared" si="23"/>
        <v>0</v>
      </c>
      <c r="JG12" s="235">
        <f t="shared" si="23"/>
        <v>0</v>
      </c>
      <c r="JH12" s="233">
        <f t="shared" si="23"/>
        <v>0</v>
      </c>
      <c r="JI12" s="234">
        <f t="shared" si="23"/>
        <v>0</v>
      </c>
      <c r="JJ12" s="234">
        <f t="shared" si="23"/>
        <v>0</v>
      </c>
      <c r="JK12" s="234">
        <f t="shared" si="23"/>
        <v>0</v>
      </c>
      <c r="JL12" s="235">
        <f t="shared" si="23"/>
        <v>0</v>
      </c>
      <c r="JM12" s="236">
        <f t="shared" si="23"/>
        <v>0</v>
      </c>
      <c r="JN12" s="236">
        <f>SUM(JN13:JN18)</f>
        <v>0</v>
      </c>
      <c r="JO12" s="391">
        <f t="shared" ref="JO12:JO18" si="24">IFERROR(JM12/JN12*100,0)</f>
        <v>0</v>
      </c>
      <c r="JP12" s="237">
        <f t="shared" si="20"/>
        <v>0</v>
      </c>
      <c r="JQ12" s="238">
        <f t="shared" si="20"/>
        <v>0</v>
      </c>
      <c r="JR12" s="239">
        <f t="shared" si="20"/>
        <v>0</v>
      </c>
      <c r="JS12" s="231">
        <f t="shared" ref="JS12:JX12" si="25">SUM(JS13:JS18)</f>
        <v>0</v>
      </c>
      <c r="JT12" s="231">
        <f t="shared" si="25"/>
        <v>0</v>
      </c>
      <c r="JU12" s="231">
        <f t="shared" si="25"/>
        <v>0</v>
      </c>
      <c r="JV12" s="231">
        <f t="shared" si="25"/>
        <v>0</v>
      </c>
      <c r="JW12" s="231">
        <f t="shared" si="25"/>
        <v>0</v>
      </c>
      <c r="JX12" s="239">
        <f t="shared" si="25"/>
        <v>0</v>
      </c>
      <c r="JY12" s="239">
        <f t="shared" ref="JY12:KC12" si="26">SUM(JY13:JY18)</f>
        <v>0</v>
      </c>
      <c r="JZ12" s="239">
        <f t="shared" si="26"/>
        <v>0</v>
      </c>
      <c r="KA12" s="239">
        <f t="shared" si="26"/>
        <v>0</v>
      </c>
      <c r="KB12" s="239">
        <f t="shared" si="26"/>
        <v>0</v>
      </c>
      <c r="KC12" s="239">
        <f t="shared" si="26"/>
        <v>0</v>
      </c>
    </row>
    <row r="13" spans="1:289" s="96" customFormat="1" ht="25.5" customHeight="1" x14ac:dyDescent="0.3">
      <c r="A13" s="45"/>
      <c r="B13" s="46" t="s">
        <v>136</v>
      </c>
      <c r="C13" s="47">
        <f>C27+C28+C32</f>
        <v>0</v>
      </c>
      <c r="D13" s="48">
        <f>D27+D28+D32</f>
        <v>0</v>
      </c>
      <c r="E13" s="48">
        <f>E27+E28+E32</f>
        <v>0</v>
      </c>
      <c r="F13" s="51">
        <f>F27+F28+F32</f>
        <v>0</v>
      </c>
      <c r="G13" s="142" t="e">
        <f t="shared" ref="G13:G18" si="27">SUM(D13:F13)/C13*100</f>
        <v>#DIV/0!</v>
      </c>
      <c r="H13" s="52">
        <f>H27+H28+H32</f>
        <v>0</v>
      </c>
      <c r="I13" s="51">
        <f>I27+I28+I32</f>
        <v>0</v>
      </c>
      <c r="J13" s="53">
        <f>J27+J28+J32</f>
        <v>0</v>
      </c>
      <c r="K13" s="48">
        <f>K27+K28+K32</f>
        <v>0</v>
      </c>
      <c r="L13" s="51">
        <f>L27+L28+L32</f>
        <v>0</v>
      </c>
      <c r="M13" s="143" t="e">
        <f t="shared" si="1"/>
        <v>#DIV/0!</v>
      </c>
      <c r="N13" s="53">
        <f>N27+N28+N32</f>
        <v>0</v>
      </c>
      <c r="O13" s="48">
        <f>O27+O28+O32</f>
        <v>0</v>
      </c>
      <c r="P13" s="51">
        <f>P27+P28+P32</f>
        <v>0</v>
      </c>
      <c r="Q13" s="145" t="e">
        <f t="shared" ref="Q13:Q18" si="28">P13/C13*100</f>
        <v>#DIV/0!</v>
      </c>
      <c r="R13" s="52">
        <f t="shared" ref="R13:Z13" si="29">R27+R28+R32</f>
        <v>0</v>
      </c>
      <c r="S13" s="51">
        <f t="shared" si="29"/>
        <v>0</v>
      </c>
      <c r="T13" s="53">
        <f t="shared" si="29"/>
        <v>0</v>
      </c>
      <c r="U13" s="49">
        <f t="shared" si="29"/>
        <v>0</v>
      </c>
      <c r="V13" s="52">
        <f t="shared" si="29"/>
        <v>0</v>
      </c>
      <c r="W13" s="51">
        <f t="shared" si="29"/>
        <v>0</v>
      </c>
      <c r="X13" s="53">
        <f t="shared" si="29"/>
        <v>0</v>
      </c>
      <c r="Y13" s="48">
        <f t="shared" si="29"/>
        <v>0</v>
      </c>
      <c r="Z13" s="49">
        <f t="shared" si="29"/>
        <v>0</v>
      </c>
      <c r="AA13" s="101"/>
      <c r="AB13" s="92" t="s">
        <v>136</v>
      </c>
      <c r="AC13" s="254">
        <f>AC27+AC28+AC32</f>
        <v>0</v>
      </c>
      <c r="AD13" s="73">
        <f>AD27+AD28+AD32</f>
        <v>0</v>
      </c>
      <c r="AE13" s="256" t="e">
        <f t="shared" ref="AE13:AE18" si="30">AD13/AC13*100</f>
        <v>#DIV/0!</v>
      </c>
      <c r="AF13" s="52">
        <f t="shared" ref="AF13:AN13" si="31">AF27+AF28+AF32</f>
        <v>0</v>
      </c>
      <c r="AG13" s="48">
        <f t="shared" si="31"/>
        <v>0</v>
      </c>
      <c r="AH13" s="48">
        <f t="shared" si="31"/>
        <v>0</v>
      </c>
      <c r="AI13" s="48">
        <f t="shared" si="31"/>
        <v>0</v>
      </c>
      <c r="AJ13" s="48">
        <f t="shared" si="31"/>
        <v>0</v>
      </c>
      <c r="AK13" s="48">
        <f t="shared" si="31"/>
        <v>0</v>
      </c>
      <c r="AL13" s="48">
        <f t="shared" si="31"/>
        <v>0</v>
      </c>
      <c r="AM13" s="48">
        <f t="shared" si="31"/>
        <v>0</v>
      </c>
      <c r="AN13" s="51">
        <f t="shared" si="31"/>
        <v>0</v>
      </c>
      <c r="AO13" s="256" t="e">
        <f t="shared" ref="AO13:AO18" si="32">AN13/AC13*100</f>
        <v>#DIV/0!</v>
      </c>
      <c r="AP13" s="52">
        <f>AP27+AP28+AP32</f>
        <v>0</v>
      </c>
      <c r="AQ13" s="48">
        <f>AQ27+AQ28+AQ32</f>
        <v>0</v>
      </c>
      <c r="AR13" s="48">
        <f>AR27+AR28+AR32</f>
        <v>0</v>
      </c>
      <c r="AS13" s="48"/>
      <c r="AT13" s="48">
        <f>AT27+AT28+AT32</f>
        <v>0</v>
      </c>
      <c r="AU13" s="51">
        <f>AU27+AU28+AU32</f>
        <v>0</v>
      </c>
      <c r="AV13" s="145" t="e">
        <f t="shared" ref="AV13:AV18" si="33">AU13/AC13*100</f>
        <v>#DIV/0!</v>
      </c>
      <c r="AW13" s="52">
        <f>AW27+AW28+AW32</f>
        <v>0</v>
      </c>
      <c r="AX13" s="48">
        <f>AX27+AX28+AX32</f>
        <v>0</v>
      </c>
      <c r="AY13" s="51">
        <f>AY27+AY28+AY32</f>
        <v>0</v>
      </c>
      <c r="AZ13" s="256" t="e">
        <f t="shared" ref="AZ13:AZ18" si="34">AY13/AC13*100</f>
        <v>#DIV/0!</v>
      </c>
      <c r="BA13" s="53">
        <f>BA27+BA28+BA32</f>
        <v>0</v>
      </c>
      <c r="BB13" s="49">
        <f>BB27+BB28+BB32</f>
        <v>0</v>
      </c>
      <c r="BC13" s="164">
        <f>BC27+BC28+BC32</f>
        <v>0</v>
      </c>
      <c r="BD13" s="101"/>
      <c r="BE13" s="92" t="s">
        <v>136</v>
      </c>
      <c r="BF13" s="254">
        <f t="shared" ref="BF13:BM13" si="35">BF27+BF28+BF32</f>
        <v>0</v>
      </c>
      <c r="BG13" s="52">
        <f t="shared" si="35"/>
        <v>0</v>
      </c>
      <c r="BH13" s="48">
        <f t="shared" si="35"/>
        <v>0</v>
      </c>
      <c r="BI13" s="48">
        <f t="shared" si="35"/>
        <v>0</v>
      </c>
      <c r="BJ13" s="48">
        <f t="shared" si="35"/>
        <v>0</v>
      </c>
      <c r="BK13" s="51">
        <f t="shared" si="35"/>
        <v>0</v>
      </c>
      <c r="BL13" s="53">
        <f t="shared" si="35"/>
        <v>0</v>
      </c>
      <c r="BM13" s="48">
        <f t="shared" si="35"/>
        <v>0</v>
      </c>
      <c r="BN13" s="48"/>
      <c r="BO13" s="51">
        <f>BO27+BO28+BO32</f>
        <v>0</v>
      </c>
      <c r="BP13" s="256" t="e">
        <f t="shared" ref="BP13:BP18" si="36">BO13/BF13</f>
        <v>#DIV/0!</v>
      </c>
      <c r="BQ13" s="52">
        <f>BQ27+BQ28+BQ32</f>
        <v>0</v>
      </c>
      <c r="BR13" s="48">
        <f>BR27+BR28+BR32</f>
        <v>0</v>
      </c>
      <c r="BS13" s="51">
        <f>BS27+BS28+BS32</f>
        <v>0</v>
      </c>
      <c r="BT13" s="262" t="e">
        <f t="shared" ref="BT13:BT18" si="37">BS13/BF13*100</f>
        <v>#DIV/0!</v>
      </c>
      <c r="BU13" s="52">
        <f t="shared" ref="BU13:BZ13" si="38">BU27+BU28+BU32</f>
        <v>0</v>
      </c>
      <c r="BV13" s="48">
        <f t="shared" si="38"/>
        <v>0</v>
      </c>
      <c r="BW13" s="48">
        <f t="shared" si="38"/>
        <v>0</v>
      </c>
      <c r="BX13" s="48">
        <f t="shared" si="38"/>
        <v>0</v>
      </c>
      <c r="BY13" s="48">
        <f t="shared" si="38"/>
        <v>0</v>
      </c>
      <c r="BZ13" s="51">
        <f t="shared" si="38"/>
        <v>0</v>
      </c>
      <c r="CA13" s="256" t="e">
        <f t="shared" si="4"/>
        <v>#DIV/0!</v>
      </c>
      <c r="CB13" s="45">
        <f>CB27+CB28+CB32</f>
        <v>0</v>
      </c>
      <c r="CC13" s="84">
        <f>CC27+CC28+CC32</f>
        <v>0</v>
      </c>
      <c r="CD13" s="164">
        <f>CD27+CD28+CD32</f>
        <v>0</v>
      </c>
      <c r="CE13" s="101"/>
      <c r="CF13" s="85" t="s">
        <v>136</v>
      </c>
      <c r="CG13" s="254">
        <f t="shared" ref="CG13:CX13" si="39">CG27+CG28+CG32</f>
        <v>0</v>
      </c>
      <c r="CH13" s="53">
        <f t="shared" si="39"/>
        <v>0</v>
      </c>
      <c r="CI13" s="48">
        <f t="shared" si="39"/>
        <v>0</v>
      </c>
      <c r="CJ13" s="48">
        <f t="shared" si="39"/>
        <v>0</v>
      </c>
      <c r="CK13" s="48">
        <f t="shared" si="39"/>
        <v>0</v>
      </c>
      <c r="CL13" s="48">
        <f t="shared" si="39"/>
        <v>0</v>
      </c>
      <c r="CM13" s="48">
        <f t="shared" si="39"/>
        <v>0</v>
      </c>
      <c r="CN13" s="48">
        <f t="shared" si="39"/>
        <v>0</v>
      </c>
      <c r="CO13" s="48">
        <f t="shared" si="39"/>
        <v>0</v>
      </c>
      <c r="CP13" s="48">
        <f t="shared" si="39"/>
        <v>0</v>
      </c>
      <c r="CQ13" s="48">
        <f t="shared" si="39"/>
        <v>0</v>
      </c>
      <c r="CR13" s="48">
        <f t="shared" si="39"/>
        <v>0</v>
      </c>
      <c r="CS13" s="48">
        <f t="shared" si="39"/>
        <v>0</v>
      </c>
      <c r="CT13" s="48">
        <f t="shared" si="39"/>
        <v>0</v>
      </c>
      <c r="CU13" s="48">
        <f t="shared" si="39"/>
        <v>0</v>
      </c>
      <c r="CV13" s="48">
        <f t="shared" si="39"/>
        <v>0</v>
      </c>
      <c r="CW13" s="48">
        <f t="shared" si="39"/>
        <v>0</v>
      </c>
      <c r="CX13" s="164">
        <f t="shared" si="39"/>
        <v>0</v>
      </c>
      <c r="CY13" s="101"/>
      <c r="CZ13" s="50" t="s">
        <v>136</v>
      </c>
      <c r="DA13" s="47">
        <f t="shared" ref="DA13:DH13" si="40">DA27+DA28+DA32</f>
        <v>0</v>
      </c>
      <c r="DB13" s="48">
        <f t="shared" si="40"/>
        <v>0</v>
      </c>
      <c r="DC13" s="48">
        <f t="shared" si="40"/>
        <v>0</v>
      </c>
      <c r="DD13" s="48">
        <f t="shared" si="40"/>
        <v>0</v>
      </c>
      <c r="DE13" s="51">
        <f t="shared" si="40"/>
        <v>0</v>
      </c>
      <c r="DF13" s="53">
        <f t="shared" si="40"/>
        <v>0</v>
      </c>
      <c r="DG13" s="48">
        <f t="shared" si="40"/>
        <v>0</v>
      </c>
      <c r="DH13" s="51">
        <f t="shared" si="40"/>
        <v>0</v>
      </c>
      <c r="DI13" s="256" t="e">
        <f t="shared" si="8"/>
        <v>#DIV/0!</v>
      </c>
      <c r="DJ13" s="52">
        <f>DJ27+DJ28+DJ32</f>
        <v>0</v>
      </c>
      <c r="DK13" s="48">
        <f>DK27+DK28+DK32</f>
        <v>0</v>
      </c>
      <c r="DL13" s="51">
        <f>DL27+DL28+DL32</f>
        <v>0</v>
      </c>
      <c r="DM13" s="256" t="e">
        <f t="shared" si="9"/>
        <v>#DIV/0!</v>
      </c>
      <c r="DN13" s="52">
        <f>DN27+DN28+DN32</f>
        <v>0</v>
      </c>
      <c r="DO13" s="51">
        <f>DO27+DO28+DO32</f>
        <v>0</v>
      </c>
      <c r="DP13" s="53">
        <f>DP27+DP28+DP32</f>
        <v>0</v>
      </c>
      <c r="DQ13" s="51">
        <f>DQ27+DQ28+DQ32</f>
        <v>0</v>
      </c>
      <c r="DR13" s="256" t="e">
        <f t="shared" si="10"/>
        <v>#DIV/0!</v>
      </c>
      <c r="DS13" s="52">
        <f>DS27+DS28+DS32</f>
        <v>0</v>
      </c>
      <c r="DT13" s="161" t="e">
        <f t="shared" si="11"/>
        <v>#DIV/0!</v>
      </c>
      <c r="DU13" s="269">
        <f>DU27+DU28+DU32</f>
        <v>0</v>
      </c>
      <c r="DV13" s="256" t="e">
        <f t="shared" si="12"/>
        <v>#DIV/0!</v>
      </c>
      <c r="DW13" s="164">
        <f>DW27+DW28+DW32</f>
        <v>0</v>
      </c>
      <c r="DX13" s="101"/>
      <c r="DY13" s="85" t="s">
        <v>136</v>
      </c>
      <c r="DZ13" s="52">
        <f t="shared" ref="DZ13:ER13" si="41">DZ27+DZ28+DZ32</f>
        <v>0</v>
      </c>
      <c r="EA13" s="48">
        <f t="shared" si="41"/>
        <v>0</v>
      </c>
      <c r="EB13" s="48">
        <f t="shared" si="41"/>
        <v>0</v>
      </c>
      <c r="EC13" s="48">
        <f t="shared" si="41"/>
        <v>0</v>
      </c>
      <c r="ED13" s="48">
        <f t="shared" si="41"/>
        <v>0</v>
      </c>
      <c r="EE13" s="48">
        <f t="shared" si="41"/>
        <v>0</v>
      </c>
      <c r="EF13" s="48">
        <f t="shared" si="41"/>
        <v>0</v>
      </c>
      <c r="EG13" s="48">
        <f t="shared" si="41"/>
        <v>0</v>
      </c>
      <c r="EH13" s="48">
        <f t="shared" si="41"/>
        <v>0</v>
      </c>
      <c r="EI13" s="48">
        <f t="shared" si="41"/>
        <v>0</v>
      </c>
      <c r="EJ13" s="48">
        <f t="shared" si="41"/>
        <v>0</v>
      </c>
      <c r="EK13" s="48">
        <f t="shared" si="41"/>
        <v>0</v>
      </c>
      <c r="EL13" s="48">
        <f t="shared" si="41"/>
        <v>0</v>
      </c>
      <c r="EM13" s="48">
        <f t="shared" si="41"/>
        <v>0</v>
      </c>
      <c r="EN13" s="48">
        <f t="shared" si="41"/>
        <v>0</v>
      </c>
      <c r="EO13" s="48">
        <f t="shared" si="41"/>
        <v>0</v>
      </c>
      <c r="EP13" s="48">
        <f t="shared" si="41"/>
        <v>0</v>
      </c>
      <c r="EQ13" s="51">
        <f t="shared" si="41"/>
        <v>0</v>
      </c>
      <c r="ER13" s="275">
        <f t="shared" si="41"/>
        <v>0</v>
      </c>
      <c r="ES13" s="272">
        <f t="shared" ref="ES13:ES18" si="42">IFERROR(SUM(ET13:EX13)/ER13*100,0)</f>
        <v>0</v>
      </c>
      <c r="ET13" s="52">
        <f t="shared" ref="ET13:FQ13" si="43">ET27+ET28+ET32</f>
        <v>0</v>
      </c>
      <c r="EU13" s="48">
        <f t="shared" si="43"/>
        <v>0</v>
      </c>
      <c r="EV13" s="48">
        <f t="shared" si="43"/>
        <v>0</v>
      </c>
      <c r="EW13" s="48">
        <f t="shared" si="43"/>
        <v>0</v>
      </c>
      <c r="EX13" s="49">
        <f t="shared" si="43"/>
        <v>0</v>
      </c>
      <c r="EY13" s="52">
        <f t="shared" si="43"/>
        <v>0</v>
      </c>
      <c r="EZ13" s="48">
        <f t="shared" si="43"/>
        <v>0</v>
      </c>
      <c r="FA13" s="48">
        <f t="shared" si="43"/>
        <v>0</v>
      </c>
      <c r="FB13" s="52">
        <f t="shared" si="43"/>
        <v>0</v>
      </c>
      <c r="FC13" s="48">
        <f t="shared" si="43"/>
        <v>0</v>
      </c>
      <c r="FD13" s="48">
        <f t="shared" si="43"/>
        <v>0</v>
      </c>
      <c r="FE13" s="48">
        <f t="shared" si="43"/>
        <v>0</v>
      </c>
      <c r="FF13" s="48">
        <f t="shared" si="43"/>
        <v>0</v>
      </c>
      <c r="FG13" s="48">
        <f t="shared" si="43"/>
        <v>0</v>
      </c>
      <c r="FH13" s="48">
        <f t="shared" si="43"/>
        <v>0</v>
      </c>
      <c r="FI13" s="48">
        <f t="shared" si="43"/>
        <v>0</v>
      </c>
      <c r="FJ13" s="48">
        <f t="shared" si="43"/>
        <v>0</v>
      </c>
      <c r="FK13" s="48">
        <f t="shared" si="43"/>
        <v>0</v>
      </c>
      <c r="FL13" s="48">
        <f t="shared" si="43"/>
        <v>0</v>
      </c>
      <c r="FM13" s="48">
        <f t="shared" si="43"/>
        <v>0</v>
      </c>
      <c r="FN13" s="48">
        <f t="shared" si="43"/>
        <v>0</v>
      </c>
      <c r="FO13" s="48">
        <f t="shared" si="43"/>
        <v>0</v>
      </c>
      <c r="FP13" s="48">
        <f t="shared" si="43"/>
        <v>0</v>
      </c>
      <c r="FQ13" s="49">
        <f t="shared" si="43"/>
        <v>0</v>
      </c>
      <c r="FR13" s="101"/>
      <c r="FS13" s="85" t="s">
        <v>136</v>
      </c>
      <c r="FT13" s="243">
        <f>FT27+FT28+FT32</f>
        <v>0</v>
      </c>
      <c r="FU13" s="279" t="e">
        <f t="shared" si="16"/>
        <v>#DIV/0!</v>
      </c>
      <c r="FV13" s="52">
        <f t="shared" ref="FV13:GG13" si="44">FV27+FV28+FV32</f>
        <v>0</v>
      </c>
      <c r="FW13" s="48">
        <f t="shared" si="44"/>
        <v>0</v>
      </c>
      <c r="FX13" s="48">
        <f t="shared" si="44"/>
        <v>0</v>
      </c>
      <c r="FY13" s="48">
        <f t="shared" si="44"/>
        <v>0</v>
      </c>
      <c r="FZ13" s="48">
        <f t="shared" si="44"/>
        <v>0</v>
      </c>
      <c r="GA13" s="48">
        <f t="shared" si="44"/>
        <v>0</v>
      </c>
      <c r="GB13" s="48">
        <f t="shared" si="44"/>
        <v>0</v>
      </c>
      <c r="GC13" s="48">
        <f t="shared" si="44"/>
        <v>0</v>
      </c>
      <c r="GD13" s="48">
        <f t="shared" si="44"/>
        <v>0</v>
      </c>
      <c r="GE13" s="51">
        <f t="shared" si="44"/>
        <v>0</v>
      </c>
      <c r="GF13" s="269">
        <f t="shared" si="44"/>
        <v>0</v>
      </c>
      <c r="GG13" s="164">
        <f t="shared" si="44"/>
        <v>0</v>
      </c>
      <c r="GH13" s="282" t="e">
        <f t="shared" si="18"/>
        <v>#DIV/0!</v>
      </c>
      <c r="GI13" s="52">
        <f t="shared" ref="GI13:GQ13" si="45">GI27+GI28+GI32</f>
        <v>0</v>
      </c>
      <c r="GJ13" s="48">
        <f t="shared" si="45"/>
        <v>0</v>
      </c>
      <c r="GK13" s="48">
        <f t="shared" si="45"/>
        <v>0</v>
      </c>
      <c r="GL13" s="48">
        <f t="shared" si="45"/>
        <v>0</v>
      </c>
      <c r="GM13" s="48">
        <f t="shared" si="45"/>
        <v>0</v>
      </c>
      <c r="GN13" s="48">
        <f t="shared" si="45"/>
        <v>0</v>
      </c>
      <c r="GO13" s="48">
        <f t="shared" si="45"/>
        <v>0</v>
      </c>
      <c r="GP13" s="48">
        <f t="shared" si="45"/>
        <v>0</v>
      </c>
      <c r="GQ13" s="49">
        <f t="shared" si="45"/>
        <v>0</v>
      </c>
      <c r="GR13" s="101"/>
      <c r="GS13" s="85" t="s">
        <v>136</v>
      </c>
      <c r="GT13" s="52">
        <f t="shared" ref="GT13:HB13" si="46">GT27+GT28+GT32</f>
        <v>0</v>
      </c>
      <c r="GU13" s="48">
        <f t="shared" si="46"/>
        <v>0</v>
      </c>
      <c r="GV13" s="48">
        <f t="shared" si="46"/>
        <v>0</v>
      </c>
      <c r="GW13" s="48">
        <f t="shared" si="46"/>
        <v>0</v>
      </c>
      <c r="GX13" s="48">
        <f t="shared" si="46"/>
        <v>0</v>
      </c>
      <c r="GY13" s="48">
        <f t="shared" si="46"/>
        <v>0</v>
      </c>
      <c r="GZ13" s="48">
        <f t="shared" si="46"/>
        <v>0</v>
      </c>
      <c r="HA13" s="49">
        <f t="shared" si="46"/>
        <v>0</v>
      </c>
      <c r="HB13" s="53">
        <f t="shared" si="46"/>
        <v>0</v>
      </c>
      <c r="HC13" s="245">
        <f t="shared" si="19"/>
        <v>0</v>
      </c>
      <c r="HD13" s="53">
        <f t="shared" ref="HD13:HP13" si="47">HD27+HD28+HD32</f>
        <v>0</v>
      </c>
      <c r="HE13" s="48">
        <f t="shared" si="47"/>
        <v>0</v>
      </c>
      <c r="HF13" s="48">
        <f t="shared" si="47"/>
        <v>0</v>
      </c>
      <c r="HG13" s="48">
        <f t="shared" si="47"/>
        <v>0</v>
      </c>
      <c r="HH13" s="49">
        <f t="shared" si="47"/>
        <v>0</v>
      </c>
      <c r="HI13" s="52">
        <f t="shared" si="47"/>
        <v>0</v>
      </c>
      <c r="HJ13" s="48">
        <f t="shared" si="47"/>
        <v>0</v>
      </c>
      <c r="HK13" s="48">
        <f t="shared" si="47"/>
        <v>0</v>
      </c>
      <c r="HL13" s="48">
        <f t="shared" si="47"/>
        <v>0</v>
      </c>
      <c r="HM13" s="48">
        <f t="shared" si="47"/>
        <v>0</v>
      </c>
      <c r="HN13" s="48">
        <f t="shared" si="47"/>
        <v>0</v>
      </c>
      <c r="HO13" s="48">
        <f t="shared" si="47"/>
        <v>0</v>
      </c>
      <c r="HP13" s="49">
        <f t="shared" si="47"/>
        <v>0</v>
      </c>
      <c r="HQ13" s="101"/>
      <c r="HR13" s="92" t="s">
        <v>136</v>
      </c>
      <c r="HS13" s="53">
        <f t="shared" ref="HS13:IU13" si="48">HS27+HS28+HS32</f>
        <v>0</v>
      </c>
      <c r="HT13" s="48">
        <f t="shared" si="48"/>
        <v>0</v>
      </c>
      <c r="HU13" s="48">
        <f t="shared" si="48"/>
        <v>0</v>
      </c>
      <c r="HV13" s="48">
        <f t="shared" si="48"/>
        <v>0</v>
      </c>
      <c r="HW13" s="48">
        <f t="shared" si="48"/>
        <v>0</v>
      </c>
      <c r="HX13" s="48">
        <f t="shared" si="48"/>
        <v>0</v>
      </c>
      <c r="HY13" s="48">
        <f t="shared" si="48"/>
        <v>0</v>
      </c>
      <c r="HZ13" s="48">
        <f t="shared" si="48"/>
        <v>0</v>
      </c>
      <c r="IA13" s="48">
        <f t="shared" si="48"/>
        <v>0</v>
      </c>
      <c r="IB13" s="48">
        <f t="shared" si="48"/>
        <v>0</v>
      </c>
      <c r="IC13" s="48">
        <f t="shared" si="48"/>
        <v>0</v>
      </c>
      <c r="ID13" s="48">
        <f t="shared" si="48"/>
        <v>0</v>
      </c>
      <c r="IE13" s="48">
        <f t="shared" si="48"/>
        <v>0</v>
      </c>
      <c r="IF13" s="48">
        <f t="shared" si="48"/>
        <v>0</v>
      </c>
      <c r="IG13" s="49">
        <f t="shared" si="48"/>
        <v>0</v>
      </c>
      <c r="IH13" s="52">
        <f t="shared" si="48"/>
        <v>0</v>
      </c>
      <c r="II13" s="48">
        <f t="shared" si="48"/>
        <v>0</v>
      </c>
      <c r="IJ13" s="51">
        <f t="shared" si="48"/>
        <v>0</v>
      </c>
      <c r="IK13" s="53">
        <f t="shared" si="48"/>
        <v>0</v>
      </c>
      <c r="IL13" s="48">
        <f t="shared" si="48"/>
        <v>0</v>
      </c>
      <c r="IM13" s="49">
        <f t="shared" si="48"/>
        <v>0</v>
      </c>
      <c r="IN13" s="53">
        <f t="shared" si="48"/>
        <v>0</v>
      </c>
      <c r="IO13" s="48">
        <f t="shared" si="48"/>
        <v>0</v>
      </c>
      <c r="IP13" s="49">
        <f t="shared" si="48"/>
        <v>0</v>
      </c>
      <c r="IQ13" s="52">
        <f t="shared" si="48"/>
        <v>0</v>
      </c>
      <c r="IR13" s="48">
        <f t="shared" si="48"/>
        <v>0</v>
      </c>
      <c r="IS13" s="48">
        <f t="shared" si="48"/>
        <v>0</v>
      </c>
      <c r="IT13" s="48">
        <f t="shared" si="48"/>
        <v>0</v>
      </c>
      <c r="IU13" s="48">
        <f t="shared" si="48"/>
        <v>0</v>
      </c>
      <c r="IV13" s="101"/>
      <c r="IW13" s="241" t="s">
        <v>136</v>
      </c>
      <c r="IX13" s="229">
        <f t="shared" ref="IX13:JN13" si="49">IX27+IX28+IX32</f>
        <v>0</v>
      </c>
      <c r="IY13" s="223">
        <f t="shared" si="49"/>
        <v>0</v>
      </c>
      <c r="IZ13" s="223">
        <f t="shared" si="49"/>
        <v>0</v>
      </c>
      <c r="JA13" s="223">
        <f t="shared" si="49"/>
        <v>0</v>
      </c>
      <c r="JB13" s="224">
        <f t="shared" si="49"/>
        <v>0</v>
      </c>
      <c r="JC13" s="225">
        <f t="shared" si="49"/>
        <v>0</v>
      </c>
      <c r="JD13" s="226">
        <f t="shared" si="49"/>
        <v>0</v>
      </c>
      <c r="JE13" s="226">
        <f t="shared" si="49"/>
        <v>0</v>
      </c>
      <c r="JF13" s="226">
        <f t="shared" si="49"/>
        <v>0</v>
      </c>
      <c r="JG13" s="227">
        <f t="shared" si="49"/>
        <v>0</v>
      </c>
      <c r="JH13" s="225">
        <f t="shared" si="49"/>
        <v>0</v>
      </c>
      <c r="JI13" s="226">
        <f t="shared" si="49"/>
        <v>0</v>
      </c>
      <c r="JJ13" s="226">
        <f t="shared" si="49"/>
        <v>0</v>
      </c>
      <c r="JK13" s="226">
        <f t="shared" si="49"/>
        <v>0</v>
      </c>
      <c r="JL13" s="227">
        <f t="shared" si="49"/>
        <v>0</v>
      </c>
      <c r="JM13" s="225">
        <f t="shared" si="49"/>
        <v>0</v>
      </c>
      <c r="JN13" s="226">
        <f t="shared" si="49"/>
        <v>0</v>
      </c>
      <c r="JO13" s="392">
        <f t="shared" si="24"/>
        <v>0</v>
      </c>
      <c r="JP13" s="228">
        <f t="shared" ref="JP13:KC13" si="50">JP27+JP28+JP32</f>
        <v>0</v>
      </c>
      <c r="JQ13" s="229">
        <f t="shared" si="50"/>
        <v>0</v>
      </c>
      <c r="JR13" s="230">
        <f t="shared" si="50"/>
        <v>0</v>
      </c>
      <c r="JS13" s="223">
        <f t="shared" si="50"/>
        <v>0</v>
      </c>
      <c r="JT13" s="223">
        <f t="shared" si="50"/>
        <v>0</v>
      </c>
      <c r="JU13" s="223">
        <f t="shared" si="50"/>
        <v>0</v>
      </c>
      <c r="JV13" s="223">
        <f t="shared" si="50"/>
        <v>0</v>
      </c>
      <c r="JW13" s="223">
        <f t="shared" si="50"/>
        <v>0</v>
      </c>
      <c r="JX13" s="230">
        <f t="shared" si="50"/>
        <v>0</v>
      </c>
      <c r="JY13" s="230">
        <f t="shared" si="50"/>
        <v>0</v>
      </c>
      <c r="JZ13" s="230">
        <f t="shared" si="50"/>
        <v>0</v>
      </c>
      <c r="KA13" s="230">
        <f t="shared" si="50"/>
        <v>0</v>
      </c>
      <c r="KB13" s="230">
        <f t="shared" si="50"/>
        <v>0</v>
      </c>
      <c r="KC13" s="230">
        <f t="shared" si="50"/>
        <v>0</v>
      </c>
    </row>
    <row r="14" spans="1:289" s="96" customFormat="1" ht="25.5" customHeight="1" x14ac:dyDescent="0.3">
      <c r="A14" s="45"/>
      <c r="B14" s="54" t="s">
        <v>137</v>
      </c>
      <c r="C14" s="47">
        <f>C33</f>
        <v>0</v>
      </c>
      <c r="D14" s="48">
        <f>D33</f>
        <v>0</v>
      </c>
      <c r="E14" s="48">
        <f>E33</f>
        <v>0</v>
      </c>
      <c r="F14" s="51">
        <f>F33</f>
        <v>0</v>
      </c>
      <c r="G14" s="142" t="e">
        <f t="shared" si="27"/>
        <v>#DIV/0!</v>
      </c>
      <c r="H14" s="52">
        <f>H33</f>
        <v>0</v>
      </c>
      <c r="I14" s="51">
        <f>I33</f>
        <v>0</v>
      </c>
      <c r="J14" s="53">
        <f>J33</f>
        <v>0</v>
      </c>
      <c r="K14" s="48">
        <f>K33</f>
        <v>0</v>
      </c>
      <c r="L14" s="51">
        <f>L33</f>
        <v>0</v>
      </c>
      <c r="M14" s="143" t="e">
        <f t="shared" si="1"/>
        <v>#DIV/0!</v>
      </c>
      <c r="N14" s="53">
        <f>N33</f>
        <v>0</v>
      </c>
      <c r="O14" s="48">
        <f>O33</f>
        <v>0</v>
      </c>
      <c r="P14" s="51">
        <f>P33</f>
        <v>0</v>
      </c>
      <c r="Q14" s="145" t="e">
        <f t="shared" si="28"/>
        <v>#DIV/0!</v>
      </c>
      <c r="R14" s="52">
        <f t="shared" ref="R14:Z14" si="51">R33</f>
        <v>0</v>
      </c>
      <c r="S14" s="51">
        <f t="shared" si="51"/>
        <v>0</v>
      </c>
      <c r="T14" s="53">
        <f t="shared" si="51"/>
        <v>0</v>
      </c>
      <c r="U14" s="49">
        <f t="shared" si="51"/>
        <v>0</v>
      </c>
      <c r="V14" s="52">
        <f t="shared" si="51"/>
        <v>0</v>
      </c>
      <c r="W14" s="51">
        <f t="shared" si="51"/>
        <v>0</v>
      </c>
      <c r="X14" s="53">
        <f t="shared" si="51"/>
        <v>0</v>
      </c>
      <c r="Y14" s="48">
        <f t="shared" si="51"/>
        <v>0</v>
      </c>
      <c r="Z14" s="49">
        <f t="shared" si="51"/>
        <v>0</v>
      </c>
      <c r="AA14" s="101"/>
      <c r="AB14" s="93" t="s">
        <v>137</v>
      </c>
      <c r="AC14" s="254">
        <f>AC33</f>
        <v>0</v>
      </c>
      <c r="AD14" s="73">
        <f>AD33</f>
        <v>0</v>
      </c>
      <c r="AE14" s="256" t="e">
        <f t="shared" si="30"/>
        <v>#DIV/0!</v>
      </c>
      <c r="AF14" s="52">
        <f t="shared" ref="AF14:AN14" si="52">AF33</f>
        <v>0</v>
      </c>
      <c r="AG14" s="48">
        <f t="shared" si="52"/>
        <v>0</v>
      </c>
      <c r="AH14" s="48">
        <f t="shared" si="52"/>
        <v>0</v>
      </c>
      <c r="AI14" s="48">
        <f t="shared" si="52"/>
        <v>0</v>
      </c>
      <c r="AJ14" s="48">
        <f t="shared" si="52"/>
        <v>0</v>
      </c>
      <c r="AK14" s="48">
        <f t="shared" si="52"/>
        <v>0</v>
      </c>
      <c r="AL14" s="48">
        <f t="shared" si="52"/>
        <v>0</v>
      </c>
      <c r="AM14" s="48">
        <f t="shared" si="52"/>
        <v>0</v>
      </c>
      <c r="AN14" s="51">
        <f t="shared" si="52"/>
        <v>0</v>
      </c>
      <c r="AO14" s="256" t="e">
        <f t="shared" si="32"/>
        <v>#DIV/0!</v>
      </c>
      <c r="AP14" s="52">
        <f>AP33</f>
        <v>0</v>
      </c>
      <c r="AQ14" s="48">
        <f>AQ33</f>
        <v>0</v>
      </c>
      <c r="AR14" s="48">
        <f>AR33</f>
        <v>0</v>
      </c>
      <c r="AS14" s="48"/>
      <c r="AT14" s="48">
        <f>AT33</f>
        <v>0</v>
      </c>
      <c r="AU14" s="51">
        <f>AU33</f>
        <v>0</v>
      </c>
      <c r="AV14" s="145" t="e">
        <f t="shared" si="33"/>
        <v>#DIV/0!</v>
      </c>
      <c r="AW14" s="52">
        <f>AW33</f>
        <v>0</v>
      </c>
      <c r="AX14" s="48">
        <f>AX33</f>
        <v>0</v>
      </c>
      <c r="AY14" s="51">
        <f>AY33</f>
        <v>0</v>
      </c>
      <c r="AZ14" s="256" t="e">
        <f t="shared" si="34"/>
        <v>#DIV/0!</v>
      </c>
      <c r="BA14" s="53">
        <f>BA33</f>
        <v>0</v>
      </c>
      <c r="BB14" s="49">
        <f>BB33</f>
        <v>0</v>
      </c>
      <c r="BC14" s="164">
        <f>BC33</f>
        <v>0</v>
      </c>
      <c r="BD14" s="101"/>
      <c r="BE14" s="93" t="s">
        <v>137</v>
      </c>
      <c r="BF14" s="254">
        <f t="shared" ref="BF14:BM14" si="53">BF33</f>
        <v>0</v>
      </c>
      <c r="BG14" s="52">
        <f t="shared" si="53"/>
        <v>0</v>
      </c>
      <c r="BH14" s="48">
        <f t="shared" si="53"/>
        <v>0</v>
      </c>
      <c r="BI14" s="48">
        <f t="shared" si="53"/>
        <v>0</v>
      </c>
      <c r="BJ14" s="48">
        <f t="shared" si="53"/>
        <v>0</v>
      </c>
      <c r="BK14" s="51">
        <f t="shared" si="53"/>
        <v>0</v>
      </c>
      <c r="BL14" s="53">
        <f t="shared" si="53"/>
        <v>0</v>
      </c>
      <c r="BM14" s="48">
        <f t="shared" si="53"/>
        <v>0</v>
      </c>
      <c r="BN14" s="48"/>
      <c r="BO14" s="51">
        <f>BO33</f>
        <v>0</v>
      </c>
      <c r="BP14" s="256" t="e">
        <f t="shared" si="36"/>
        <v>#DIV/0!</v>
      </c>
      <c r="BQ14" s="52">
        <f>BQ33</f>
        <v>0</v>
      </c>
      <c r="BR14" s="48">
        <f>BR33</f>
        <v>0</v>
      </c>
      <c r="BS14" s="51">
        <f>BS33</f>
        <v>0</v>
      </c>
      <c r="BT14" s="262" t="e">
        <f t="shared" si="37"/>
        <v>#DIV/0!</v>
      </c>
      <c r="BU14" s="52">
        <f t="shared" ref="BU14:BZ14" si="54">BU33</f>
        <v>0</v>
      </c>
      <c r="BV14" s="48">
        <f t="shared" si="54"/>
        <v>0</v>
      </c>
      <c r="BW14" s="48">
        <f t="shared" si="54"/>
        <v>0</v>
      </c>
      <c r="BX14" s="48">
        <f t="shared" si="54"/>
        <v>0</v>
      </c>
      <c r="BY14" s="48">
        <f t="shared" si="54"/>
        <v>0</v>
      </c>
      <c r="BZ14" s="51">
        <f t="shared" si="54"/>
        <v>0</v>
      </c>
      <c r="CA14" s="256" t="e">
        <f t="shared" si="4"/>
        <v>#DIV/0!</v>
      </c>
      <c r="CB14" s="45">
        <f>CB33</f>
        <v>0</v>
      </c>
      <c r="CC14" s="84">
        <f>CC33</f>
        <v>0</v>
      </c>
      <c r="CD14" s="164">
        <f>CD33</f>
        <v>0</v>
      </c>
      <c r="CE14" s="101"/>
      <c r="CF14" s="86" t="s">
        <v>137</v>
      </c>
      <c r="CG14" s="254">
        <f t="shared" ref="CG14:CX14" si="55">CG33</f>
        <v>0</v>
      </c>
      <c r="CH14" s="53">
        <f t="shared" si="55"/>
        <v>0</v>
      </c>
      <c r="CI14" s="48">
        <f t="shared" si="55"/>
        <v>0</v>
      </c>
      <c r="CJ14" s="48">
        <f t="shared" si="55"/>
        <v>0</v>
      </c>
      <c r="CK14" s="48">
        <f t="shared" si="55"/>
        <v>0</v>
      </c>
      <c r="CL14" s="48">
        <f t="shared" si="55"/>
        <v>0</v>
      </c>
      <c r="CM14" s="48">
        <f t="shared" si="55"/>
        <v>0</v>
      </c>
      <c r="CN14" s="48">
        <f t="shared" si="55"/>
        <v>0</v>
      </c>
      <c r="CO14" s="48">
        <f t="shared" si="55"/>
        <v>0</v>
      </c>
      <c r="CP14" s="48">
        <f t="shared" si="55"/>
        <v>0</v>
      </c>
      <c r="CQ14" s="48">
        <f t="shared" si="55"/>
        <v>0</v>
      </c>
      <c r="CR14" s="48">
        <f t="shared" si="55"/>
        <v>0</v>
      </c>
      <c r="CS14" s="48">
        <f t="shared" si="55"/>
        <v>0</v>
      </c>
      <c r="CT14" s="48">
        <f t="shared" si="55"/>
        <v>0</v>
      </c>
      <c r="CU14" s="48">
        <f t="shared" si="55"/>
        <v>0</v>
      </c>
      <c r="CV14" s="48">
        <f t="shared" si="55"/>
        <v>0</v>
      </c>
      <c r="CW14" s="48">
        <f t="shared" si="55"/>
        <v>0</v>
      </c>
      <c r="CX14" s="164">
        <f t="shared" si="55"/>
        <v>0</v>
      </c>
      <c r="CY14" s="101"/>
      <c r="CZ14" s="55" t="s">
        <v>137</v>
      </c>
      <c r="DA14" s="47">
        <f t="shared" ref="DA14:DH14" si="56">DA33</f>
        <v>0</v>
      </c>
      <c r="DB14" s="48">
        <f t="shared" si="56"/>
        <v>0</v>
      </c>
      <c r="DC14" s="48">
        <f t="shared" si="56"/>
        <v>0</v>
      </c>
      <c r="DD14" s="48">
        <f t="shared" si="56"/>
        <v>0</v>
      </c>
      <c r="DE14" s="51">
        <f t="shared" si="56"/>
        <v>0</v>
      </c>
      <c r="DF14" s="53">
        <f t="shared" si="56"/>
        <v>0</v>
      </c>
      <c r="DG14" s="48">
        <f t="shared" si="56"/>
        <v>0</v>
      </c>
      <c r="DH14" s="51">
        <f t="shared" si="56"/>
        <v>0</v>
      </c>
      <c r="DI14" s="256" t="e">
        <f t="shared" si="8"/>
        <v>#DIV/0!</v>
      </c>
      <c r="DJ14" s="52">
        <f>DJ33</f>
        <v>0</v>
      </c>
      <c r="DK14" s="48">
        <f>DK33</f>
        <v>0</v>
      </c>
      <c r="DL14" s="51">
        <f>DL33</f>
        <v>0</v>
      </c>
      <c r="DM14" s="256" t="e">
        <f t="shared" si="9"/>
        <v>#DIV/0!</v>
      </c>
      <c r="DN14" s="52">
        <f>DN33</f>
        <v>0</v>
      </c>
      <c r="DO14" s="51">
        <f>DO33</f>
        <v>0</v>
      </c>
      <c r="DP14" s="53">
        <f>DP33</f>
        <v>0</v>
      </c>
      <c r="DQ14" s="51">
        <f>DQ33</f>
        <v>0</v>
      </c>
      <c r="DR14" s="256" t="e">
        <f t="shared" si="10"/>
        <v>#DIV/0!</v>
      </c>
      <c r="DS14" s="52">
        <f>DS33</f>
        <v>0</v>
      </c>
      <c r="DT14" s="161" t="e">
        <f t="shared" si="11"/>
        <v>#DIV/0!</v>
      </c>
      <c r="DU14" s="269">
        <f>DU33</f>
        <v>0</v>
      </c>
      <c r="DV14" s="256" t="e">
        <f t="shared" si="12"/>
        <v>#DIV/0!</v>
      </c>
      <c r="DW14" s="164">
        <f>DW33</f>
        <v>0</v>
      </c>
      <c r="DX14" s="101"/>
      <c r="DY14" s="86" t="s">
        <v>137</v>
      </c>
      <c r="DZ14" s="52">
        <f t="shared" ref="DZ14:ER14" si="57">DZ33</f>
        <v>0</v>
      </c>
      <c r="EA14" s="48">
        <f t="shared" si="57"/>
        <v>0</v>
      </c>
      <c r="EB14" s="48">
        <f t="shared" si="57"/>
        <v>0</v>
      </c>
      <c r="EC14" s="48">
        <f t="shared" si="57"/>
        <v>0</v>
      </c>
      <c r="ED14" s="48">
        <f t="shared" si="57"/>
        <v>0</v>
      </c>
      <c r="EE14" s="48">
        <f t="shared" si="57"/>
        <v>0</v>
      </c>
      <c r="EF14" s="48">
        <f t="shared" si="57"/>
        <v>0</v>
      </c>
      <c r="EG14" s="48">
        <f t="shared" si="57"/>
        <v>0</v>
      </c>
      <c r="EH14" s="48">
        <f t="shared" si="57"/>
        <v>0</v>
      </c>
      <c r="EI14" s="48">
        <f t="shared" si="57"/>
        <v>0</v>
      </c>
      <c r="EJ14" s="48">
        <f t="shared" si="57"/>
        <v>0</v>
      </c>
      <c r="EK14" s="48">
        <f t="shared" si="57"/>
        <v>0</v>
      </c>
      <c r="EL14" s="48">
        <f t="shared" si="57"/>
        <v>0</v>
      </c>
      <c r="EM14" s="48">
        <f t="shared" si="57"/>
        <v>0</v>
      </c>
      <c r="EN14" s="48">
        <f t="shared" si="57"/>
        <v>0</v>
      </c>
      <c r="EO14" s="48">
        <f t="shared" si="57"/>
        <v>0</v>
      </c>
      <c r="EP14" s="48">
        <f t="shared" si="57"/>
        <v>0</v>
      </c>
      <c r="EQ14" s="51">
        <f t="shared" si="57"/>
        <v>0</v>
      </c>
      <c r="ER14" s="275">
        <f t="shared" si="57"/>
        <v>0</v>
      </c>
      <c r="ES14" s="272">
        <f t="shared" si="42"/>
        <v>0</v>
      </c>
      <c r="ET14" s="52">
        <f t="shared" ref="ET14:FQ14" si="58">ET33</f>
        <v>0</v>
      </c>
      <c r="EU14" s="48">
        <f t="shared" si="58"/>
        <v>0</v>
      </c>
      <c r="EV14" s="48">
        <f t="shared" si="58"/>
        <v>0</v>
      </c>
      <c r="EW14" s="48">
        <f t="shared" si="58"/>
        <v>0</v>
      </c>
      <c r="EX14" s="49">
        <f t="shared" si="58"/>
        <v>0</v>
      </c>
      <c r="EY14" s="52">
        <f t="shared" si="58"/>
        <v>0</v>
      </c>
      <c r="EZ14" s="48">
        <f t="shared" si="58"/>
        <v>0</v>
      </c>
      <c r="FA14" s="48">
        <f t="shared" si="58"/>
        <v>0</v>
      </c>
      <c r="FB14" s="52">
        <f t="shared" si="58"/>
        <v>0</v>
      </c>
      <c r="FC14" s="48">
        <f t="shared" si="58"/>
        <v>0</v>
      </c>
      <c r="FD14" s="48">
        <f t="shared" si="58"/>
        <v>0</v>
      </c>
      <c r="FE14" s="48">
        <f t="shared" si="58"/>
        <v>0</v>
      </c>
      <c r="FF14" s="48">
        <f t="shared" si="58"/>
        <v>0</v>
      </c>
      <c r="FG14" s="48">
        <f t="shared" si="58"/>
        <v>0</v>
      </c>
      <c r="FH14" s="48">
        <f t="shared" si="58"/>
        <v>0</v>
      </c>
      <c r="FI14" s="48">
        <f t="shared" si="58"/>
        <v>0</v>
      </c>
      <c r="FJ14" s="48">
        <f t="shared" si="58"/>
        <v>0</v>
      </c>
      <c r="FK14" s="48">
        <f t="shared" si="58"/>
        <v>0</v>
      </c>
      <c r="FL14" s="48">
        <f t="shared" si="58"/>
        <v>0</v>
      </c>
      <c r="FM14" s="48">
        <f t="shared" si="58"/>
        <v>0</v>
      </c>
      <c r="FN14" s="48">
        <f t="shared" si="58"/>
        <v>0</v>
      </c>
      <c r="FO14" s="48">
        <f t="shared" si="58"/>
        <v>0</v>
      </c>
      <c r="FP14" s="48">
        <f t="shared" si="58"/>
        <v>0</v>
      </c>
      <c r="FQ14" s="49">
        <f t="shared" si="58"/>
        <v>0</v>
      </c>
      <c r="FR14" s="101"/>
      <c r="FS14" s="86" t="s">
        <v>137</v>
      </c>
      <c r="FT14" s="243">
        <f>FT33</f>
        <v>0</v>
      </c>
      <c r="FU14" s="279" t="e">
        <f t="shared" si="16"/>
        <v>#DIV/0!</v>
      </c>
      <c r="FV14" s="52">
        <f t="shared" ref="FV14:GG14" si="59">FV33</f>
        <v>0</v>
      </c>
      <c r="FW14" s="48">
        <f t="shared" si="59"/>
        <v>0</v>
      </c>
      <c r="FX14" s="48">
        <f t="shared" si="59"/>
        <v>0</v>
      </c>
      <c r="FY14" s="48">
        <f t="shared" si="59"/>
        <v>0</v>
      </c>
      <c r="FZ14" s="48">
        <f t="shared" si="59"/>
        <v>0</v>
      </c>
      <c r="GA14" s="48">
        <f t="shared" si="59"/>
        <v>0</v>
      </c>
      <c r="GB14" s="48">
        <f t="shared" si="59"/>
        <v>0</v>
      </c>
      <c r="GC14" s="48">
        <f t="shared" si="59"/>
        <v>0</v>
      </c>
      <c r="GD14" s="48">
        <f t="shared" si="59"/>
        <v>0</v>
      </c>
      <c r="GE14" s="51">
        <f t="shared" si="59"/>
        <v>0</v>
      </c>
      <c r="GF14" s="269">
        <f t="shared" si="59"/>
        <v>0</v>
      </c>
      <c r="GG14" s="164">
        <f t="shared" si="59"/>
        <v>0</v>
      </c>
      <c r="GH14" s="282" t="e">
        <f t="shared" si="18"/>
        <v>#DIV/0!</v>
      </c>
      <c r="GI14" s="52">
        <f t="shared" ref="GI14:GQ14" si="60">GI33</f>
        <v>0</v>
      </c>
      <c r="GJ14" s="48">
        <f t="shared" si="60"/>
        <v>0</v>
      </c>
      <c r="GK14" s="48">
        <f t="shared" si="60"/>
        <v>0</v>
      </c>
      <c r="GL14" s="48">
        <f t="shared" si="60"/>
        <v>0</v>
      </c>
      <c r="GM14" s="48">
        <f t="shared" si="60"/>
        <v>0</v>
      </c>
      <c r="GN14" s="48">
        <f t="shared" si="60"/>
        <v>0</v>
      </c>
      <c r="GO14" s="48">
        <f t="shared" si="60"/>
        <v>0</v>
      </c>
      <c r="GP14" s="48">
        <f t="shared" si="60"/>
        <v>0</v>
      </c>
      <c r="GQ14" s="49">
        <f t="shared" si="60"/>
        <v>0</v>
      </c>
      <c r="GR14" s="101"/>
      <c r="GS14" s="86" t="s">
        <v>137</v>
      </c>
      <c r="GT14" s="52">
        <f t="shared" ref="GT14:HB14" si="61">GT33</f>
        <v>0</v>
      </c>
      <c r="GU14" s="48">
        <f t="shared" si="61"/>
        <v>0</v>
      </c>
      <c r="GV14" s="48">
        <f t="shared" si="61"/>
        <v>0</v>
      </c>
      <c r="GW14" s="48">
        <f t="shared" si="61"/>
        <v>0</v>
      </c>
      <c r="GX14" s="48">
        <f t="shared" si="61"/>
        <v>0</v>
      </c>
      <c r="GY14" s="48">
        <f t="shared" si="61"/>
        <v>0</v>
      </c>
      <c r="GZ14" s="48">
        <f t="shared" si="61"/>
        <v>0</v>
      </c>
      <c r="HA14" s="49">
        <f t="shared" si="61"/>
        <v>0</v>
      </c>
      <c r="HB14" s="53">
        <f t="shared" si="61"/>
        <v>0</v>
      </c>
      <c r="HC14" s="245">
        <f t="shared" si="19"/>
        <v>0</v>
      </c>
      <c r="HD14" s="53">
        <f t="shared" ref="HD14:HP14" si="62">HD33</f>
        <v>0</v>
      </c>
      <c r="HE14" s="48">
        <f t="shared" si="62"/>
        <v>0</v>
      </c>
      <c r="HF14" s="48">
        <f t="shared" si="62"/>
        <v>0</v>
      </c>
      <c r="HG14" s="48">
        <f t="shared" si="62"/>
        <v>0</v>
      </c>
      <c r="HH14" s="49">
        <f t="shared" si="62"/>
        <v>0</v>
      </c>
      <c r="HI14" s="52">
        <f t="shared" si="62"/>
        <v>0</v>
      </c>
      <c r="HJ14" s="48">
        <f t="shared" si="62"/>
        <v>0</v>
      </c>
      <c r="HK14" s="48">
        <f t="shared" si="62"/>
        <v>0</v>
      </c>
      <c r="HL14" s="48">
        <f t="shared" si="62"/>
        <v>0</v>
      </c>
      <c r="HM14" s="48">
        <f t="shared" si="62"/>
        <v>0</v>
      </c>
      <c r="HN14" s="48">
        <f t="shared" si="62"/>
        <v>0</v>
      </c>
      <c r="HO14" s="48">
        <f t="shared" si="62"/>
        <v>0</v>
      </c>
      <c r="HP14" s="49">
        <f t="shared" si="62"/>
        <v>0</v>
      </c>
      <c r="HQ14" s="101"/>
      <c r="HR14" s="93" t="s">
        <v>137</v>
      </c>
      <c r="HS14" s="53">
        <f t="shared" ref="HS14:IU14" si="63">HS33</f>
        <v>0</v>
      </c>
      <c r="HT14" s="48">
        <f t="shared" si="63"/>
        <v>0</v>
      </c>
      <c r="HU14" s="48">
        <f t="shared" si="63"/>
        <v>0</v>
      </c>
      <c r="HV14" s="48">
        <f t="shared" si="63"/>
        <v>0</v>
      </c>
      <c r="HW14" s="48">
        <f t="shared" si="63"/>
        <v>0</v>
      </c>
      <c r="HX14" s="48">
        <f t="shared" si="63"/>
        <v>0</v>
      </c>
      <c r="HY14" s="48">
        <f t="shared" si="63"/>
        <v>0</v>
      </c>
      <c r="HZ14" s="48">
        <f t="shared" si="63"/>
        <v>0</v>
      </c>
      <c r="IA14" s="48">
        <f t="shared" si="63"/>
        <v>0</v>
      </c>
      <c r="IB14" s="48">
        <f t="shared" si="63"/>
        <v>0</v>
      </c>
      <c r="IC14" s="48">
        <f t="shared" si="63"/>
        <v>0</v>
      </c>
      <c r="ID14" s="48">
        <f t="shared" si="63"/>
        <v>0</v>
      </c>
      <c r="IE14" s="48">
        <f t="shared" si="63"/>
        <v>0</v>
      </c>
      <c r="IF14" s="48">
        <f t="shared" si="63"/>
        <v>0</v>
      </c>
      <c r="IG14" s="49">
        <f t="shared" si="63"/>
        <v>0</v>
      </c>
      <c r="IH14" s="52">
        <f t="shared" si="63"/>
        <v>0</v>
      </c>
      <c r="II14" s="48">
        <f t="shared" si="63"/>
        <v>0</v>
      </c>
      <c r="IJ14" s="51">
        <f t="shared" si="63"/>
        <v>0</v>
      </c>
      <c r="IK14" s="53">
        <f t="shared" si="63"/>
        <v>0</v>
      </c>
      <c r="IL14" s="48">
        <f t="shared" si="63"/>
        <v>0</v>
      </c>
      <c r="IM14" s="49">
        <f t="shared" si="63"/>
        <v>0</v>
      </c>
      <c r="IN14" s="53">
        <f t="shared" si="63"/>
        <v>0</v>
      </c>
      <c r="IO14" s="48">
        <f t="shared" si="63"/>
        <v>0</v>
      </c>
      <c r="IP14" s="49">
        <f t="shared" si="63"/>
        <v>0</v>
      </c>
      <c r="IQ14" s="52">
        <f t="shared" si="63"/>
        <v>0</v>
      </c>
      <c r="IR14" s="48">
        <f t="shared" si="63"/>
        <v>0</v>
      </c>
      <c r="IS14" s="48">
        <f t="shared" si="63"/>
        <v>0</v>
      </c>
      <c r="IT14" s="48">
        <f t="shared" si="63"/>
        <v>0</v>
      </c>
      <c r="IU14" s="48">
        <f t="shared" si="63"/>
        <v>0</v>
      </c>
      <c r="IV14" s="101"/>
      <c r="IW14" s="86" t="s">
        <v>137</v>
      </c>
      <c r="IX14" s="52">
        <f t="shared" ref="IX14:JM14" si="64">IX33</f>
        <v>0</v>
      </c>
      <c r="IY14" s="48">
        <f t="shared" si="64"/>
        <v>0</v>
      </c>
      <c r="IZ14" s="48">
        <f t="shared" si="64"/>
        <v>0</v>
      </c>
      <c r="JA14" s="48">
        <f t="shared" si="64"/>
        <v>0</v>
      </c>
      <c r="JB14" s="51">
        <f t="shared" si="64"/>
        <v>0</v>
      </c>
      <c r="JC14" s="217">
        <f t="shared" si="64"/>
        <v>0</v>
      </c>
      <c r="JD14" s="218">
        <f t="shared" si="64"/>
        <v>0</v>
      </c>
      <c r="JE14" s="218">
        <f t="shared" si="64"/>
        <v>0</v>
      </c>
      <c r="JF14" s="218">
        <f t="shared" si="64"/>
        <v>0</v>
      </c>
      <c r="JG14" s="219">
        <f t="shared" si="64"/>
        <v>0</v>
      </c>
      <c r="JH14" s="217">
        <f t="shared" si="64"/>
        <v>0</v>
      </c>
      <c r="JI14" s="218">
        <f t="shared" si="64"/>
        <v>0</v>
      </c>
      <c r="JJ14" s="218">
        <f t="shared" si="64"/>
        <v>0</v>
      </c>
      <c r="JK14" s="218">
        <f t="shared" si="64"/>
        <v>0</v>
      </c>
      <c r="JL14" s="219">
        <f t="shared" si="64"/>
        <v>0</v>
      </c>
      <c r="JM14" s="217">
        <f t="shared" si="64"/>
        <v>0</v>
      </c>
      <c r="JN14" s="218">
        <f>JN33</f>
        <v>0</v>
      </c>
      <c r="JO14" s="393">
        <f t="shared" si="24"/>
        <v>0</v>
      </c>
      <c r="JP14" s="53">
        <f t="shared" ref="JP14:KC14" si="65">JP33</f>
        <v>0</v>
      </c>
      <c r="JQ14" s="52">
        <f t="shared" si="65"/>
        <v>0</v>
      </c>
      <c r="JR14" s="49">
        <f t="shared" si="65"/>
        <v>0</v>
      </c>
      <c r="JS14" s="48">
        <f t="shared" si="65"/>
        <v>0</v>
      </c>
      <c r="JT14" s="48">
        <f t="shared" si="65"/>
        <v>0</v>
      </c>
      <c r="JU14" s="48">
        <f t="shared" si="65"/>
        <v>0</v>
      </c>
      <c r="JV14" s="48">
        <f t="shared" si="65"/>
        <v>0</v>
      </c>
      <c r="JW14" s="48">
        <f t="shared" si="65"/>
        <v>0</v>
      </c>
      <c r="JX14" s="49">
        <f t="shared" si="65"/>
        <v>0</v>
      </c>
      <c r="JY14" s="49">
        <f t="shared" si="65"/>
        <v>0</v>
      </c>
      <c r="JZ14" s="49">
        <f t="shared" si="65"/>
        <v>0</v>
      </c>
      <c r="KA14" s="49">
        <f t="shared" si="65"/>
        <v>0</v>
      </c>
      <c r="KB14" s="49">
        <f t="shared" si="65"/>
        <v>0</v>
      </c>
      <c r="KC14" s="49">
        <f t="shared" si="65"/>
        <v>0</v>
      </c>
    </row>
    <row r="15" spans="1:289" s="96" customFormat="1" ht="25.5" customHeight="1" x14ac:dyDescent="0.3">
      <c r="A15" s="45"/>
      <c r="B15" s="46" t="s">
        <v>138</v>
      </c>
      <c r="C15" s="47">
        <f>C40+C42+C43</f>
        <v>0</v>
      </c>
      <c r="D15" s="48">
        <f>D40+D42+D43</f>
        <v>0</v>
      </c>
      <c r="E15" s="48">
        <f>E40+E42+E43</f>
        <v>0</v>
      </c>
      <c r="F15" s="51">
        <f>F40+F42+F43</f>
        <v>0</v>
      </c>
      <c r="G15" s="142" t="e">
        <f t="shared" si="27"/>
        <v>#DIV/0!</v>
      </c>
      <c r="H15" s="52">
        <f>H40+H42+H43</f>
        <v>0</v>
      </c>
      <c r="I15" s="51">
        <f>I40+I42+I43</f>
        <v>0</v>
      </c>
      <c r="J15" s="53">
        <f>J40+J42+J43</f>
        <v>0</v>
      </c>
      <c r="K15" s="48">
        <f>K40+K42+K43</f>
        <v>0</v>
      </c>
      <c r="L15" s="51">
        <f>L40+L42+L43</f>
        <v>0</v>
      </c>
      <c r="M15" s="143" t="e">
        <f t="shared" si="1"/>
        <v>#DIV/0!</v>
      </c>
      <c r="N15" s="53">
        <f>N40+N42+N43</f>
        <v>0</v>
      </c>
      <c r="O15" s="48">
        <f>O40+O42+O43</f>
        <v>0</v>
      </c>
      <c r="P15" s="51">
        <f>P40+P42+P43</f>
        <v>0</v>
      </c>
      <c r="Q15" s="145" t="e">
        <f t="shared" si="28"/>
        <v>#DIV/0!</v>
      </c>
      <c r="R15" s="52">
        <f t="shared" ref="R15:Z15" si="66">R40+R42+R43</f>
        <v>0</v>
      </c>
      <c r="S15" s="51">
        <f t="shared" si="66"/>
        <v>0</v>
      </c>
      <c r="T15" s="53">
        <f t="shared" si="66"/>
        <v>0</v>
      </c>
      <c r="U15" s="49">
        <f t="shared" si="66"/>
        <v>0</v>
      </c>
      <c r="V15" s="52">
        <f t="shared" si="66"/>
        <v>0</v>
      </c>
      <c r="W15" s="51">
        <f t="shared" si="66"/>
        <v>0</v>
      </c>
      <c r="X15" s="53">
        <f t="shared" si="66"/>
        <v>0</v>
      </c>
      <c r="Y15" s="48">
        <f t="shared" si="66"/>
        <v>0</v>
      </c>
      <c r="Z15" s="49">
        <f t="shared" si="66"/>
        <v>0</v>
      </c>
      <c r="AA15" s="101"/>
      <c r="AB15" s="92" t="s">
        <v>138</v>
      </c>
      <c r="AC15" s="254">
        <f>AC40+AC42+AC43</f>
        <v>0</v>
      </c>
      <c r="AD15" s="73">
        <f>AD40+AD42+AD43</f>
        <v>0</v>
      </c>
      <c r="AE15" s="256" t="e">
        <f t="shared" si="30"/>
        <v>#DIV/0!</v>
      </c>
      <c r="AF15" s="52">
        <f t="shared" ref="AF15:AN15" si="67">AF40+AF42+AF43</f>
        <v>0</v>
      </c>
      <c r="AG15" s="48">
        <f t="shared" si="67"/>
        <v>0</v>
      </c>
      <c r="AH15" s="48">
        <f t="shared" si="67"/>
        <v>0</v>
      </c>
      <c r="AI15" s="48">
        <f t="shared" si="67"/>
        <v>0</v>
      </c>
      <c r="AJ15" s="48">
        <f t="shared" si="67"/>
        <v>0</v>
      </c>
      <c r="AK15" s="48">
        <f t="shared" si="67"/>
        <v>0</v>
      </c>
      <c r="AL15" s="48">
        <f t="shared" si="67"/>
        <v>0</v>
      </c>
      <c r="AM15" s="48">
        <f t="shared" si="67"/>
        <v>0</v>
      </c>
      <c r="AN15" s="51">
        <f t="shared" si="67"/>
        <v>0</v>
      </c>
      <c r="AO15" s="256" t="e">
        <f t="shared" si="32"/>
        <v>#DIV/0!</v>
      </c>
      <c r="AP15" s="52">
        <f>AP40+AP42+AP43</f>
        <v>0</v>
      </c>
      <c r="AQ15" s="48">
        <f>AQ40+AQ42+AQ43</f>
        <v>0</v>
      </c>
      <c r="AR15" s="48">
        <f>AR40+AR42+AR43</f>
        <v>0</v>
      </c>
      <c r="AS15" s="48"/>
      <c r="AT15" s="48">
        <f>AT40+AT42+AT43</f>
        <v>0</v>
      </c>
      <c r="AU15" s="51">
        <f>AU40+AU42+AU43</f>
        <v>0</v>
      </c>
      <c r="AV15" s="145" t="e">
        <f t="shared" si="33"/>
        <v>#DIV/0!</v>
      </c>
      <c r="AW15" s="52">
        <f>AW40+AW42+AW43</f>
        <v>0</v>
      </c>
      <c r="AX15" s="48">
        <f>AX40+AX42+AX43</f>
        <v>0</v>
      </c>
      <c r="AY15" s="51">
        <f>AY40+AY42+AY43</f>
        <v>0</v>
      </c>
      <c r="AZ15" s="256" t="e">
        <f t="shared" si="34"/>
        <v>#DIV/0!</v>
      </c>
      <c r="BA15" s="53">
        <f>BA40+BA42+BA43</f>
        <v>0</v>
      </c>
      <c r="BB15" s="49">
        <f>BB40+BB42+BB43</f>
        <v>0</v>
      </c>
      <c r="BC15" s="164">
        <f>BC40+BC42+BC43</f>
        <v>0</v>
      </c>
      <c r="BD15" s="101"/>
      <c r="BE15" s="92" t="s">
        <v>138</v>
      </c>
      <c r="BF15" s="254">
        <f t="shared" ref="BF15:BM15" si="68">BF40+BF42+BF43</f>
        <v>0</v>
      </c>
      <c r="BG15" s="52">
        <f t="shared" si="68"/>
        <v>0</v>
      </c>
      <c r="BH15" s="48">
        <f t="shared" si="68"/>
        <v>0</v>
      </c>
      <c r="BI15" s="48">
        <f t="shared" si="68"/>
        <v>0</v>
      </c>
      <c r="BJ15" s="48">
        <f t="shared" si="68"/>
        <v>0</v>
      </c>
      <c r="BK15" s="51">
        <f t="shared" si="68"/>
        <v>0</v>
      </c>
      <c r="BL15" s="53">
        <f t="shared" si="68"/>
        <v>0</v>
      </c>
      <c r="BM15" s="48">
        <f t="shared" si="68"/>
        <v>0</v>
      </c>
      <c r="BN15" s="48"/>
      <c r="BO15" s="51">
        <f>BO40+BO42+BO43</f>
        <v>0</v>
      </c>
      <c r="BP15" s="256" t="e">
        <f t="shared" si="36"/>
        <v>#DIV/0!</v>
      </c>
      <c r="BQ15" s="52">
        <f>BQ40+BQ42+BQ43</f>
        <v>0</v>
      </c>
      <c r="BR15" s="48">
        <f>BR40+BR42+BR43</f>
        <v>0</v>
      </c>
      <c r="BS15" s="51">
        <f>BS40+BS42+BS43</f>
        <v>0</v>
      </c>
      <c r="BT15" s="262" t="e">
        <f t="shared" si="37"/>
        <v>#DIV/0!</v>
      </c>
      <c r="BU15" s="52">
        <f t="shared" ref="BU15:BZ15" si="69">BU40+BU42+BU43</f>
        <v>0</v>
      </c>
      <c r="BV15" s="48">
        <f t="shared" si="69"/>
        <v>0</v>
      </c>
      <c r="BW15" s="48">
        <f t="shared" si="69"/>
        <v>0</v>
      </c>
      <c r="BX15" s="48">
        <f t="shared" si="69"/>
        <v>0</v>
      </c>
      <c r="BY15" s="48">
        <f t="shared" si="69"/>
        <v>0</v>
      </c>
      <c r="BZ15" s="51">
        <f t="shared" si="69"/>
        <v>0</v>
      </c>
      <c r="CA15" s="256" t="e">
        <f t="shared" si="4"/>
        <v>#DIV/0!</v>
      </c>
      <c r="CB15" s="45">
        <f>CB40+CB42+CB43</f>
        <v>0</v>
      </c>
      <c r="CC15" s="84">
        <f>CC40+CC42+CC43</f>
        <v>0</v>
      </c>
      <c r="CD15" s="164">
        <f>CD40+CD42+CD43</f>
        <v>0</v>
      </c>
      <c r="CE15" s="101"/>
      <c r="CF15" s="85" t="s">
        <v>138</v>
      </c>
      <c r="CG15" s="254">
        <f t="shared" ref="CG15:CX15" si="70">CG40+CG42+CG43</f>
        <v>0</v>
      </c>
      <c r="CH15" s="53">
        <f t="shared" si="70"/>
        <v>0</v>
      </c>
      <c r="CI15" s="48">
        <f t="shared" si="70"/>
        <v>0</v>
      </c>
      <c r="CJ15" s="48">
        <f t="shared" si="70"/>
        <v>0</v>
      </c>
      <c r="CK15" s="48">
        <f t="shared" si="70"/>
        <v>0</v>
      </c>
      <c r="CL15" s="48">
        <f t="shared" si="70"/>
        <v>0</v>
      </c>
      <c r="CM15" s="48">
        <f t="shared" si="70"/>
        <v>0</v>
      </c>
      <c r="CN15" s="48">
        <f t="shared" si="70"/>
        <v>0</v>
      </c>
      <c r="CO15" s="48">
        <f t="shared" si="70"/>
        <v>0</v>
      </c>
      <c r="CP15" s="48">
        <f t="shared" si="70"/>
        <v>0</v>
      </c>
      <c r="CQ15" s="48">
        <f t="shared" si="70"/>
        <v>0</v>
      </c>
      <c r="CR15" s="48">
        <f t="shared" si="70"/>
        <v>0</v>
      </c>
      <c r="CS15" s="48">
        <f t="shared" si="70"/>
        <v>0</v>
      </c>
      <c r="CT15" s="48">
        <f t="shared" si="70"/>
        <v>0</v>
      </c>
      <c r="CU15" s="48">
        <f t="shared" si="70"/>
        <v>0</v>
      </c>
      <c r="CV15" s="48">
        <f t="shared" si="70"/>
        <v>0</v>
      </c>
      <c r="CW15" s="48">
        <f t="shared" si="70"/>
        <v>0</v>
      </c>
      <c r="CX15" s="164">
        <f t="shared" si="70"/>
        <v>0</v>
      </c>
      <c r="CY15" s="101"/>
      <c r="CZ15" s="50" t="s">
        <v>138</v>
      </c>
      <c r="DA15" s="47">
        <f t="shared" ref="DA15:DH15" si="71">DA40+DA42+DA43</f>
        <v>0</v>
      </c>
      <c r="DB15" s="48">
        <f t="shared" si="71"/>
        <v>0</v>
      </c>
      <c r="DC15" s="48">
        <f t="shared" si="71"/>
        <v>0</v>
      </c>
      <c r="DD15" s="48">
        <f t="shared" si="71"/>
        <v>0</v>
      </c>
      <c r="DE15" s="51">
        <f t="shared" si="71"/>
        <v>0</v>
      </c>
      <c r="DF15" s="53">
        <f t="shared" si="71"/>
        <v>0</v>
      </c>
      <c r="DG15" s="48">
        <f t="shared" si="71"/>
        <v>0</v>
      </c>
      <c r="DH15" s="51">
        <f t="shared" si="71"/>
        <v>0</v>
      </c>
      <c r="DI15" s="256" t="e">
        <f t="shared" si="8"/>
        <v>#DIV/0!</v>
      </c>
      <c r="DJ15" s="52">
        <f>DJ40+DJ42+DJ43</f>
        <v>0</v>
      </c>
      <c r="DK15" s="48">
        <f>DK40+DK42+DK43</f>
        <v>0</v>
      </c>
      <c r="DL15" s="51">
        <f>DL40+DL42+DL43</f>
        <v>0</v>
      </c>
      <c r="DM15" s="256" t="e">
        <f t="shared" si="9"/>
        <v>#DIV/0!</v>
      </c>
      <c r="DN15" s="52">
        <f>DN40+DN42+DN43</f>
        <v>0</v>
      </c>
      <c r="DO15" s="51">
        <f>DO40+DO42+DO43</f>
        <v>0</v>
      </c>
      <c r="DP15" s="53">
        <f>DP40+DP42+DP43</f>
        <v>0</v>
      </c>
      <c r="DQ15" s="51">
        <f>DQ40+DQ42+DQ43</f>
        <v>0</v>
      </c>
      <c r="DR15" s="256" t="e">
        <f t="shared" si="10"/>
        <v>#DIV/0!</v>
      </c>
      <c r="DS15" s="52">
        <f>DS40+DS42+DS43</f>
        <v>0</v>
      </c>
      <c r="DT15" s="161" t="e">
        <f t="shared" si="11"/>
        <v>#DIV/0!</v>
      </c>
      <c r="DU15" s="269">
        <f>DU40+DU42+DU43</f>
        <v>0</v>
      </c>
      <c r="DV15" s="256" t="e">
        <f t="shared" si="12"/>
        <v>#DIV/0!</v>
      </c>
      <c r="DW15" s="164">
        <f>DW40+DW42+DW43</f>
        <v>0</v>
      </c>
      <c r="DX15" s="101"/>
      <c r="DY15" s="85" t="s">
        <v>138</v>
      </c>
      <c r="DZ15" s="52">
        <f t="shared" ref="DZ15:ER15" si="72">DZ40+DZ42+DZ43</f>
        <v>0</v>
      </c>
      <c r="EA15" s="48">
        <f t="shared" si="72"/>
        <v>0</v>
      </c>
      <c r="EB15" s="48">
        <f t="shared" si="72"/>
        <v>0</v>
      </c>
      <c r="EC15" s="48">
        <f t="shared" si="72"/>
        <v>0</v>
      </c>
      <c r="ED15" s="48">
        <f t="shared" si="72"/>
        <v>0</v>
      </c>
      <c r="EE15" s="48">
        <f t="shared" si="72"/>
        <v>0</v>
      </c>
      <c r="EF15" s="48">
        <f t="shared" si="72"/>
        <v>0</v>
      </c>
      <c r="EG15" s="48">
        <f t="shared" si="72"/>
        <v>0</v>
      </c>
      <c r="EH15" s="48">
        <f t="shared" si="72"/>
        <v>0</v>
      </c>
      <c r="EI15" s="48">
        <f t="shared" si="72"/>
        <v>0</v>
      </c>
      <c r="EJ15" s="48">
        <f t="shared" si="72"/>
        <v>0</v>
      </c>
      <c r="EK15" s="48">
        <f t="shared" si="72"/>
        <v>0</v>
      </c>
      <c r="EL15" s="48">
        <f t="shared" si="72"/>
        <v>0</v>
      </c>
      <c r="EM15" s="48">
        <f t="shared" si="72"/>
        <v>0</v>
      </c>
      <c r="EN15" s="48">
        <f t="shared" si="72"/>
        <v>0</v>
      </c>
      <c r="EO15" s="48">
        <f t="shared" si="72"/>
        <v>0</v>
      </c>
      <c r="EP15" s="48">
        <f t="shared" si="72"/>
        <v>0</v>
      </c>
      <c r="EQ15" s="51">
        <f t="shared" si="72"/>
        <v>0</v>
      </c>
      <c r="ER15" s="275">
        <f t="shared" si="72"/>
        <v>0</v>
      </c>
      <c r="ES15" s="272">
        <f t="shared" si="42"/>
        <v>0</v>
      </c>
      <c r="ET15" s="52">
        <f t="shared" ref="ET15:FQ15" si="73">ET40+ET42+ET43</f>
        <v>0</v>
      </c>
      <c r="EU15" s="48">
        <f t="shared" si="73"/>
        <v>0</v>
      </c>
      <c r="EV15" s="48">
        <f t="shared" si="73"/>
        <v>0</v>
      </c>
      <c r="EW15" s="48">
        <f t="shared" si="73"/>
        <v>0</v>
      </c>
      <c r="EX15" s="49">
        <f t="shared" si="73"/>
        <v>0</v>
      </c>
      <c r="EY15" s="52">
        <f t="shared" si="73"/>
        <v>0</v>
      </c>
      <c r="EZ15" s="48">
        <f t="shared" si="73"/>
        <v>0</v>
      </c>
      <c r="FA15" s="48">
        <f t="shared" si="73"/>
        <v>0</v>
      </c>
      <c r="FB15" s="52">
        <f t="shared" si="73"/>
        <v>0</v>
      </c>
      <c r="FC15" s="48">
        <f t="shared" si="73"/>
        <v>0</v>
      </c>
      <c r="FD15" s="48">
        <f t="shared" si="73"/>
        <v>0</v>
      </c>
      <c r="FE15" s="48">
        <f t="shared" si="73"/>
        <v>0</v>
      </c>
      <c r="FF15" s="48">
        <f t="shared" si="73"/>
        <v>0</v>
      </c>
      <c r="FG15" s="48">
        <f t="shared" si="73"/>
        <v>0</v>
      </c>
      <c r="FH15" s="48">
        <f t="shared" si="73"/>
        <v>0</v>
      </c>
      <c r="FI15" s="48">
        <f t="shared" si="73"/>
        <v>0</v>
      </c>
      <c r="FJ15" s="48">
        <f t="shared" si="73"/>
        <v>0</v>
      </c>
      <c r="FK15" s="48">
        <f t="shared" si="73"/>
        <v>0</v>
      </c>
      <c r="FL15" s="48">
        <f t="shared" si="73"/>
        <v>0</v>
      </c>
      <c r="FM15" s="48">
        <f t="shared" si="73"/>
        <v>0</v>
      </c>
      <c r="FN15" s="48">
        <f t="shared" si="73"/>
        <v>0</v>
      </c>
      <c r="FO15" s="48">
        <f t="shared" si="73"/>
        <v>0</v>
      </c>
      <c r="FP15" s="48">
        <f t="shared" si="73"/>
        <v>0</v>
      </c>
      <c r="FQ15" s="49">
        <f t="shared" si="73"/>
        <v>0</v>
      </c>
      <c r="FR15" s="101"/>
      <c r="FS15" s="85" t="s">
        <v>138</v>
      </c>
      <c r="FT15" s="243">
        <f>FT40+FT42+FT43</f>
        <v>0</v>
      </c>
      <c r="FU15" s="279" t="e">
        <f t="shared" si="16"/>
        <v>#DIV/0!</v>
      </c>
      <c r="FV15" s="52">
        <f t="shared" ref="FV15:GG15" si="74">FV40+FV42+FV43</f>
        <v>0</v>
      </c>
      <c r="FW15" s="48">
        <f t="shared" si="74"/>
        <v>0</v>
      </c>
      <c r="FX15" s="48">
        <f t="shared" si="74"/>
        <v>0</v>
      </c>
      <c r="FY15" s="48">
        <f t="shared" si="74"/>
        <v>0</v>
      </c>
      <c r="FZ15" s="48">
        <f t="shared" si="74"/>
        <v>0</v>
      </c>
      <c r="GA15" s="48">
        <f t="shared" si="74"/>
        <v>0</v>
      </c>
      <c r="GB15" s="48">
        <f t="shared" si="74"/>
        <v>0</v>
      </c>
      <c r="GC15" s="48">
        <f t="shared" si="74"/>
        <v>0</v>
      </c>
      <c r="GD15" s="48">
        <f t="shared" si="74"/>
        <v>0</v>
      </c>
      <c r="GE15" s="51">
        <f t="shared" si="74"/>
        <v>0</v>
      </c>
      <c r="GF15" s="269">
        <f t="shared" si="74"/>
        <v>0</v>
      </c>
      <c r="GG15" s="164">
        <f t="shared" si="74"/>
        <v>0</v>
      </c>
      <c r="GH15" s="282" t="e">
        <f t="shared" si="18"/>
        <v>#DIV/0!</v>
      </c>
      <c r="GI15" s="52">
        <f t="shared" ref="GI15:GQ15" si="75">GI40+GI42+GI43</f>
        <v>0</v>
      </c>
      <c r="GJ15" s="48">
        <f t="shared" si="75"/>
        <v>0</v>
      </c>
      <c r="GK15" s="48">
        <f t="shared" si="75"/>
        <v>0</v>
      </c>
      <c r="GL15" s="48">
        <f t="shared" si="75"/>
        <v>0</v>
      </c>
      <c r="GM15" s="48">
        <f t="shared" si="75"/>
        <v>0</v>
      </c>
      <c r="GN15" s="48">
        <f t="shared" si="75"/>
        <v>0</v>
      </c>
      <c r="GO15" s="48">
        <f t="shared" si="75"/>
        <v>0</v>
      </c>
      <c r="GP15" s="48">
        <f t="shared" si="75"/>
        <v>0</v>
      </c>
      <c r="GQ15" s="49">
        <f t="shared" si="75"/>
        <v>0</v>
      </c>
      <c r="GR15" s="101"/>
      <c r="GS15" s="85" t="s">
        <v>138</v>
      </c>
      <c r="GT15" s="52">
        <f t="shared" ref="GT15:HB15" si="76">GT40+GT42+GT43</f>
        <v>0</v>
      </c>
      <c r="GU15" s="48">
        <f t="shared" si="76"/>
        <v>0</v>
      </c>
      <c r="GV15" s="48">
        <f t="shared" si="76"/>
        <v>0</v>
      </c>
      <c r="GW15" s="48">
        <f t="shared" si="76"/>
        <v>0</v>
      </c>
      <c r="GX15" s="48">
        <f t="shared" si="76"/>
        <v>0</v>
      </c>
      <c r="GY15" s="48">
        <f t="shared" si="76"/>
        <v>0</v>
      </c>
      <c r="GZ15" s="48">
        <f t="shared" si="76"/>
        <v>0</v>
      </c>
      <c r="HA15" s="49">
        <f t="shared" si="76"/>
        <v>0</v>
      </c>
      <c r="HB15" s="53">
        <f t="shared" si="76"/>
        <v>0</v>
      </c>
      <c r="HC15" s="245">
        <f t="shared" si="19"/>
        <v>0</v>
      </c>
      <c r="HD15" s="53">
        <f t="shared" ref="HD15:HP15" si="77">HD40+HD42+HD43</f>
        <v>0</v>
      </c>
      <c r="HE15" s="48">
        <f t="shared" si="77"/>
        <v>0</v>
      </c>
      <c r="HF15" s="48">
        <f t="shared" si="77"/>
        <v>0</v>
      </c>
      <c r="HG15" s="48">
        <f t="shared" si="77"/>
        <v>0</v>
      </c>
      <c r="HH15" s="49">
        <f t="shared" si="77"/>
        <v>0</v>
      </c>
      <c r="HI15" s="52">
        <f t="shared" si="77"/>
        <v>0</v>
      </c>
      <c r="HJ15" s="48">
        <f t="shared" si="77"/>
        <v>0</v>
      </c>
      <c r="HK15" s="48">
        <f t="shared" si="77"/>
        <v>0</v>
      </c>
      <c r="HL15" s="48">
        <f t="shared" si="77"/>
        <v>0</v>
      </c>
      <c r="HM15" s="48">
        <f t="shared" si="77"/>
        <v>0</v>
      </c>
      <c r="HN15" s="48">
        <f t="shared" si="77"/>
        <v>0</v>
      </c>
      <c r="HO15" s="48">
        <f t="shared" si="77"/>
        <v>0</v>
      </c>
      <c r="HP15" s="49">
        <f t="shared" si="77"/>
        <v>0</v>
      </c>
      <c r="HQ15" s="101"/>
      <c r="HR15" s="92" t="s">
        <v>138</v>
      </c>
      <c r="HS15" s="53">
        <f t="shared" ref="HS15:IU15" si="78">HS40+HS42+HS43</f>
        <v>0</v>
      </c>
      <c r="HT15" s="48">
        <f t="shared" si="78"/>
        <v>0</v>
      </c>
      <c r="HU15" s="48">
        <f t="shared" si="78"/>
        <v>0</v>
      </c>
      <c r="HV15" s="48">
        <f t="shared" si="78"/>
        <v>0</v>
      </c>
      <c r="HW15" s="48">
        <f t="shared" si="78"/>
        <v>0</v>
      </c>
      <c r="HX15" s="48">
        <f t="shared" si="78"/>
        <v>0</v>
      </c>
      <c r="HY15" s="48">
        <f t="shared" si="78"/>
        <v>0</v>
      </c>
      <c r="HZ15" s="48">
        <f t="shared" si="78"/>
        <v>0</v>
      </c>
      <c r="IA15" s="48">
        <f t="shared" si="78"/>
        <v>0</v>
      </c>
      <c r="IB15" s="48">
        <f t="shared" si="78"/>
        <v>0</v>
      </c>
      <c r="IC15" s="48">
        <f t="shared" si="78"/>
        <v>0</v>
      </c>
      <c r="ID15" s="48">
        <f t="shared" si="78"/>
        <v>0</v>
      </c>
      <c r="IE15" s="48">
        <f t="shared" si="78"/>
        <v>0</v>
      </c>
      <c r="IF15" s="48">
        <f t="shared" si="78"/>
        <v>0</v>
      </c>
      <c r="IG15" s="49">
        <f t="shared" si="78"/>
        <v>0</v>
      </c>
      <c r="IH15" s="52">
        <f t="shared" si="78"/>
        <v>0</v>
      </c>
      <c r="II15" s="48">
        <f t="shared" si="78"/>
        <v>0</v>
      </c>
      <c r="IJ15" s="51">
        <f t="shared" si="78"/>
        <v>0</v>
      </c>
      <c r="IK15" s="53">
        <f t="shared" si="78"/>
        <v>0</v>
      </c>
      <c r="IL15" s="48">
        <f t="shared" si="78"/>
        <v>0</v>
      </c>
      <c r="IM15" s="49">
        <f t="shared" si="78"/>
        <v>0</v>
      </c>
      <c r="IN15" s="53">
        <f t="shared" si="78"/>
        <v>0</v>
      </c>
      <c r="IO15" s="48">
        <f t="shared" si="78"/>
        <v>0</v>
      </c>
      <c r="IP15" s="49">
        <f t="shared" si="78"/>
        <v>0</v>
      </c>
      <c r="IQ15" s="52">
        <f t="shared" si="78"/>
        <v>0</v>
      </c>
      <c r="IR15" s="48">
        <f t="shared" si="78"/>
        <v>0</v>
      </c>
      <c r="IS15" s="48">
        <f t="shared" si="78"/>
        <v>0</v>
      </c>
      <c r="IT15" s="48">
        <f t="shared" si="78"/>
        <v>0</v>
      </c>
      <c r="IU15" s="48">
        <f t="shared" si="78"/>
        <v>0</v>
      </c>
      <c r="IV15" s="101"/>
      <c r="IW15" s="85" t="s">
        <v>138</v>
      </c>
      <c r="IX15" s="52">
        <f t="shared" ref="IX15:JM15" si="79">IX40+IX42+IX43</f>
        <v>0</v>
      </c>
      <c r="IY15" s="48">
        <f t="shared" si="79"/>
        <v>0</v>
      </c>
      <c r="IZ15" s="48">
        <f t="shared" si="79"/>
        <v>0</v>
      </c>
      <c r="JA15" s="48">
        <f t="shared" si="79"/>
        <v>0</v>
      </c>
      <c r="JB15" s="51">
        <f t="shared" si="79"/>
        <v>0</v>
      </c>
      <c r="JC15" s="217">
        <f t="shared" si="79"/>
        <v>0</v>
      </c>
      <c r="JD15" s="218">
        <f t="shared" si="79"/>
        <v>0</v>
      </c>
      <c r="JE15" s="218">
        <f t="shared" si="79"/>
        <v>0</v>
      </c>
      <c r="JF15" s="218">
        <f t="shared" si="79"/>
        <v>0</v>
      </c>
      <c r="JG15" s="219">
        <f t="shared" si="79"/>
        <v>0</v>
      </c>
      <c r="JH15" s="217">
        <f t="shared" si="79"/>
        <v>0</v>
      </c>
      <c r="JI15" s="218">
        <f t="shared" si="79"/>
        <v>0</v>
      </c>
      <c r="JJ15" s="218">
        <f t="shared" si="79"/>
        <v>0</v>
      </c>
      <c r="JK15" s="218">
        <f t="shared" si="79"/>
        <v>0</v>
      </c>
      <c r="JL15" s="219">
        <f t="shared" si="79"/>
        <v>0</v>
      </c>
      <c r="JM15" s="217">
        <f t="shared" si="79"/>
        <v>0</v>
      </c>
      <c r="JN15" s="218">
        <f>JN40+JN42+JN43</f>
        <v>0</v>
      </c>
      <c r="JO15" s="393">
        <f t="shared" si="24"/>
        <v>0</v>
      </c>
      <c r="JP15" s="53">
        <f t="shared" ref="JP15:KC15" si="80">JP40+JP42+JP43</f>
        <v>0</v>
      </c>
      <c r="JQ15" s="52">
        <f t="shared" si="80"/>
        <v>0</v>
      </c>
      <c r="JR15" s="49">
        <f t="shared" si="80"/>
        <v>0</v>
      </c>
      <c r="JS15" s="48">
        <f t="shared" si="80"/>
        <v>0</v>
      </c>
      <c r="JT15" s="48">
        <f t="shared" si="80"/>
        <v>0</v>
      </c>
      <c r="JU15" s="48">
        <f t="shared" si="80"/>
        <v>0</v>
      </c>
      <c r="JV15" s="48">
        <f t="shared" si="80"/>
        <v>0</v>
      </c>
      <c r="JW15" s="48">
        <f t="shared" si="80"/>
        <v>0</v>
      </c>
      <c r="JX15" s="49">
        <f t="shared" si="80"/>
        <v>0</v>
      </c>
      <c r="JY15" s="49">
        <f t="shared" si="80"/>
        <v>0</v>
      </c>
      <c r="JZ15" s="49">
        <f t="shared" si="80"/>
        <v>0</v>
      </c>
      <c r="KA15" s="49">
        <f t="shared" si="80"/>
        <v>0</v>
      </c>
      <c r="KB15" s="49">
        <f t="shared" si="80"/>
        <v>0</v>
      </c>
      <c r="KC15" s="49">
        <f t="shared" si="80"/>
        <v>0</v>
      </c>
    </row>
    <row r="16" spans="1:289" s="96" customFormat="1" ht="25.5" customHeight="1" x14ac:dyDescent="0.3">
      <c r="A16" s="45"/>
      <c r="B16" s="54" t="s">
        <v>139</v>
      </c>
      <c r="C16" s="47">
        <f>C30+C29</f>
        <v>0</v>
      </c>
      <c r="D16" s="48">
        <f>D30+D29</f>
        <v>0</v>
      </c>
      <c r="E16" s="48">
        <f>E30+E29</f>
        <v>0</v>
      </c>
      <c r="F16" s="51">
        <f>F30+F29</f>
        <v>0</v>
      </c>
      <c r="G16" s="142" t="e">
        <f t="shared" si="27"/>
        <v>#DIV/0!</v>
      </c>
      <c r="H16" s="52">
        <f>H30+H29</f>
        <v>0</v>
      </c>
      <c r="I16" s="51">
        <f>I30+I29</f>
        <v>0</v>
      </c>
      <c r="J16" s="53">
        <f>J30+J29</f>
        <v>0</v>
      </c>
      <c r="K16" s="48">
        <f>K30+K29</f>
        <v>0</v>
      </c>
      <c r="L16" s="51">
        <f>L30+L29</f>
        <v>0</v>
      </c>
      <c r="M16" s="143" t="e">
        <f t="shared" si="1"/>
        <v>#DIV/0!</v>
      </c>
      <c r="N16" s="53">
        <f>N30+N29</f>
        <v>0</v>
      </c>
      <c r="O16" s="48">
        <f>O30+O29</f>
        <v>0</v>
      </c>
      <c r="P16" s="51">
        <f>P30+P29</f>
        <v>0</v>
      </c>
      <c r="Q16" s="145" t="e">
        <f t="shared" si="28"/>
        <v>#DIV/0!</v>
      </c>
      <c r="R16" s="52">
        <f t="shared" ref="R16:Z16" si="81">R30+R29</f>
        <v>0</v>
      </c>
      <c r="S16" s="51">
        <f t="shared" si="81"/>
        <v>0</v>
      </c>
      <c r="T16" s="53">
        <f t="shared" si="81"/>
        <v>0</v>
      </c>
      <c r="U16" s="49">
        <f t="shared" si="81"/>
        <v>0</v>
      </c>
      <c r="V16" s="52">
        <f t="shared" si="81"/>
        <v>0</v>
      </c>
      <c r="W16" s="51">
        <f t="shared" si="81"/>
        <v>0</v>
      </c>
      <c r="X16" s="53">
        <f t="shared" si="81"/>
        <v>0</v>
      </c>
      <c r="Y16" s="48">
        <f t="shared" si="81"/>
        <v>0</v>
      </c>
      <c r="Z16" s="49">
        <f t="shared" si="81"/>
        <v>0</v>
      </c>
      <c r="AA16" s="101"/>
      <c r="AB16" s="93" t="s">
        <v>139</v>
      </c>
      <c r="AC16" s="254">
        <f>AC30+AC29</f>
        <v>0</v>
      </c>
      <c r="AD16" s="73">
        <f>AD30+AD29</f>
        <v>0</v>
      </c>
      <c r="AE16" s="256" t="e">
        <f t="shared" si="30"/>
        <v>#DIV/0!</v>
      </c>
      <c r="AF16" s="52">
        <f t="shared" ref="AF16:AN16" si="82">AF30+AF29</f>
        <v>0</v>
      </c>
      <c r="AG16" s="48">
        <f t="shared" si="82"/>
        <v>0</v>
      </c>
      <c r="AH16" s="48">
        <f t="shared" si="82"/>
        <v>0</v>
      </c>
      <c r="AI16" s="48">
        <f t="shared" si="82"/>
        <v>0</v>
      </c>
      <c r="AJ16" s="48">
        <f t="shared" si="82"/>
        <v>0</v>
      </c>
      <c r="AK16" s="48">
        <f t="shared" si="82"/>
        <v>0</v>
      </c>
      <c r="AL16" s="48">
        <f t="shared" si="82"/>
        <v>0</v>
      </c>
      <c r="AM16" s="48">
        <f t="shared" si="82"/>
        <v>0</v>
      </c>
      <c r="AN16" s="51">
        <f t="shared" si="82"/>
        <v>0</v>
      </c>
      <c r="AO16" s="256" t="e">
        <f t="shared" si="32"/>
        <v>#DIV/0!</v>
      </c>
      <c r="AP16" s="52">
        <f>AP30+AP29</f>
        <v>0</v>
      </c>
      <c r="AQ16" s="48">
        <f>AQ30+AQ29</f>
        <v>0</v>
      </c>
      <c r="AR16" s="48">
        <f>AR30+AR29</f>
        <v>0</v>
      </c>
      <c r="AS16" s="48"/>
      <c r="AT16" s="48">
        <f>AT30+AT29</f>
        <v>0</v>
      </c>
      <c r="AU16" s="51">
        <f>AU30+AU29</f>
        <v>0</v>
      </c>
      <c r="AV16" s="145" t="e">
        <f t="shared" si="33"/>
        <v>#DIV/0!</v>
      </c>
      <c r="AW16" s="52">
        <f>AW30+AW29</f>
        <v>0</v>
      </c>
      <c r="AX16" s="48">
        <f>AX30+AX29</f>
        <v>0</v>
      </c>
      <c r="AY16" s="51">
        <f>AY30+AY29</f>
        <v>0</v>
      </c>
      <c r="AZ16" s="256" t="e">
        <f t="shared" si="34"/>
        <v>#DIV/0!</v>
      </c>
      <c r="BA16" s="53">
        <f t="shared" ref="BA16:BC16" si="83">BA30+BA29</f>
        <v>0</v>
      </c>
      <c r="BB16" s="49">
        <f t="shared" si="83"/>
        <v>0</v>
      </c>
      <c r="BC16" s="164">
        <f t="shared" si="83"/>
        <v>0</v>
      </c>
      <c r="BD16" s="101"/>
      <c r="BE16" s="93" t="s">
        <v>139</v>
      </c>
      <c r="BF16" s="254">
        <f>BF30+BF29</f>
        <v>0</v>
      </c>
      <c r="BG16" s="52">
        <f t="shared" ref="BG16:BO16" si="84">BG30+BG29</f>
        <v>0</v>
      </c>
      <c r="BH16" s="48">
        <f t="shared" si="84"/>
        <v>0</v>
      </c>
      <c r="BI16" s="48">
        <f t="shared" si="84"/>
        <v>0</v>
      </c>
      <c r="BJ16" s="48">
        <f t="shared" si="84"/>
        <v>0</v>
      </c>
      <c r="BK16" s="51">
        <f t="shared" si="84"/>
        <v>0</v>
      </c>
      <c r="BL16" s="53">
        <f t="shared" si="84"/>
        <v>0</v>
      </c>
      <c r="BM16" s="48">
        <f t="shared" si="84"/>
        <v>0</v>
      </c>
      <c r="BN16" s="48"/>
      <c r="BO16" s="51">
        <f t="shared" si="84"/>
        <v>0</v>
      </c>
      <c r="BP16" s="256" t="e">
        <f t="shared" si="36"/>
        <v>#DIV/0!</v>
      </c>
      <c r="BQ16" s="52">
        <f>BQ30+BQ29</f>
        <v>0</v>
      </c>
      <c r="BR16" s="48">
        <f>BR30+BR29</f>
        <v>0</v>
      </c>
      <c r="BS16" s="51">
        <f>BS30+BS29</f>
        <v>0</v>
      </c>
      <c r="BT16" s="262" t="e">
        <f t="shared" si="37"/>
        <v>#DIV/0!</v>
      </c>
      <c r="BU16" s="52">
        <f t="shared" ref="BU16:BZ16" si="85">BU30+BU29</f>
        <v>0</v>
      </c>
      <c r="BV16" s="48">
        <f t="shared" si="85"/>
        <v>0</v>
      </c>
      <c r="BW16" s="48">
        <f t="shared" si="85"/>
        <v>0</v>
      </c>
      <c r="BX16" s="48">
        <f t="shared" si="85"/>
        <v>0</v>
      </c>
      <c r="BY16" s="48">
        <f t="shared" si="85"/>
        <v>0</v>
      </c>
      <c r="BZ16" s="51">
        <f t="shared" si="85"/>
        <v>0</v>
      </c>
      <c r="CA16" s="256" t="e">
        <f t="shared" si="4"/>
        <v>#DIV/0!</v>
      </c>
      <c r="CB16" s="45">
        <f t="shared" ref="CB16:CD16" si="86">CB30+CB29</f>
        <v>0</v>
      </c>
      <c r="CC16" s="84">
        <f t="shared" si="86"/>
        <v>0</v>
      </c>
      <c r="CD16" s="164">
        <f t="shared" si="86"/>
        <v>0</v>
      </c>
      <c r="CE16" s="101"/>
      <c r="CF16" s="86" t="s">
        <v>139</v>
      </c>
      <c r="CG16" s="254">
        <f t="shared" ref="CG16:CX16" si="87">CG30+CG29</f>
        <v>0</v>
      </c>
      <c r="CH16" s="53">
        <f t="shared" si="87"/>
        <v>0</v>
      </c>
      <c r="CI16" s="48">
        <f t="shared" si="87"/>
        <v>0</v>
      </c>
      <c r="CJ16" s="48">
        <f t="shared" si="87"/>
        <v>0</v>
      </c>
      <c r="CK16" s="48">
        <f t="shared" si="87"/>
        <v>0</v>
      </c>
      <c r="CL16" s="48">
        <f t="shared" si="87"/>
        <v>0</v>
      </c>
      <c r="CM16" s="48">
        <f t="shared" si="87"/>
        <v>0</v>
      </c>
      <c r="CN16" s="48">
        <f t="shared" si="87"/>
        <v>0</v>
      </c>
      <c r="CO16" s="48">
        <f t="shared" si="87"/>
        <v>0</v>
      </c>
      <c r="CP16" s="48">
        <f t="shared" si="87"/>
        <v>0</v>
      </c>
      <c r="CQ16" s="48">
        <f t="shared" si="87"/>
        <v>0</v>
      </c>
      <c r="CR16" s="48">
        <f t="shared" si="87"/>
        <v>0</v>
      </c>
      <c r="CS16" s="48">
        <f t="shared" si="87"/>
        <v>0</v>
      </c>
      <c r="CT16" s="48">
        <f t="shared" si="87"/>
        <v>0</v>
      </c>
      <c r="CU16" s="48">
        <f t="shared" si="87"/>
        <v>0</v>
      </c>
      <c r="CV16" s="48">
        <f t="shared" si="87"/>
        <v>0</v>
      </c>
      <c r="CW16" s="48">
        <f t="shared" si="87"/>
        <v>0</v>
      </c>
      <c r="CX16" s="164">
        <f t="shared" si="87"/>
        <v>0</v>
      </c>
      <c r="CY16" s="101"/>
      <c r="CZ16" s="55" t="s">
        <v>139</v>
      </c>
      <c r="DA16" s="47">
        <f>DA30+DA29</f>
        <v>0</v>
      </c>
      <c r="DB16" s="48">
        <f t="shared" ref="DB16:DH16" si="88">DB30+DB29</f>
        <v>0</v>
      </c>
      <c r="DC16" s="48">
        <f t="shared" si="88"/>
        <v>0</v>
      </c>
      <c r="DD16" s="48">
        <f t="shared" si="88"/>
        <v>0</v>
      </c>
      <c r="DE16" s="51">
        <f t="shared" si="88"/>
        <v>0</v>
      </c>
      <c r="DF16" s="53">
        <f t="shared" si="88"/>
        <v>0</v>
      </c>
      <c r="DG16" s="48">
        <f t="shared" si="88"/>
        <v>0</v>
      </c>
      <c r="DH16" s="51">
        <f t="shared" si="88"/>
        <v>0</v>
      </c>
      <c r="DI16" s="256" t="e">
        <f t="shared" si="8"/>
        <v>#DIV/0!</v>
      </c>
      <c r="DJ16" s="52">
        <f>DJ30+DJ29</f>
        <v>0</v>
      </c>
      <c r="DK16" s="48">
        <f>DK30+DK29</f>
        <v>0</v>
      </c>
      <c r="DL16" s="51">
        <f>DL30+DL29</f>
        <v>0</v>
      </c>
      <c r="DM16" s="256" t="e">
        <f t="shared" si="9"/>
        <v>#DIV/0!</v>
      </c>
      <c r="DN16" s="52">
        <f t="shared" ref="DN16:DQ16" si="89">DN30+DN29</f>
        <v>0</v>
      </c>
      <c r="DO16" s="51">
        <f t="shared" si="89"/>
        <v>0</v>
      </c>
      <c r="DP16" s="53">
        <f t="shared" si="89"/>
        <v>0</v>
      </c>
      <c r="DQ16" s="51">
        <f t="shared" si="89"/>
        <v>0</v>
      </c>
      <c r="DR16" s="256" t="e">
        <f t="shared" si="10"/>
        <v>#DIV/0!</v>
      </c>
      <c r="DS16" s="52">
        <f>DS30+DS29</f>
        <v>0</v>
      </c>
      <c r="DT16" s="161" t="e">
        <f t="shared" si="11"/>
        <v>#DIV/0!</v>
      </c>
      <c r="DU16" s="269">
        <f>DU30+DU29</f>
        <v>0</v>
      </c>
      <c r="DV16" s="256" t="e">
        <f t="shared" si="12"/>
        <v>#DIV/0!</v>
      </c>
      <c r="DW16" s="164">
        <f t="shared" ref="DW16" si="90">DW30+DW29</f>
        <v>0</v>
      </c>
      <c r="DX16" s="101"/>
      <c r="DY16" s="86" t="s">
        <v>139</v>
      </c>
      <c r="DZ16" s="52">
        <f>DZ30+DZ29</f>
        <v>0</v>
      </c>
      <c r="EA16" s="48">
        <f t="shared" ref="EA16:EQ16" si="91">EA30+EA29</f>
        <v>0</v>
      </c>
      <c r="EB16" s="48">
        <f t="shared" si="91"/>
        <v>0</v>
      </c>
      <c r="EC16" s="48">
        <f t="shared" si="91"/>
        <v>0</v>
      </c>
      <c r="ED16" s="48">
        <f t="shared" si="91"/>
        <v>0</v>
      </c>
      <c r="EE16" s="48">
        <f t="shared" si="91"/>
        <v>0</v>
      </c>
      <c r="EF16" s="48">
        <f t="shared" si="91"/>
        <v>0</v>
      </c>
      <c r="EG16" s="48">
        <f t="shared" si="91"/>
        <v>0</v>
      </c>
      <c r="EH16" s="48">
        <f t="shared" si="91"/>
        <v>0</v>
      </c>
      <c r="EI16" s="48">
        <f t="shared" si="91"/>
        <v>0</v>
      </c>
      <c r="EJ16" s="48">
        <f t="shared" si="91"/>
        <v>0</v>
      </c>
      <c r="EK16" s="48">
        <f t="shared" si="91"/>
        <v>0</v>
      </c>
      <c r="EL16" s="48">
        <f t="shared" si="91"/>
        <v>0</v>
      </c>
      <c r="EM16" s="48">
        <f t="shared" si="91"/>
        <v>0</v>
      </c>
      <c r="EN16" s="48">
        <f t="shared" si="91"/>
        <v>0</v>
      </c>
      <c r="EO16" s="48">
        <f t="shared" si="91"/>
        <v>0</v>
      </c>
      <c r="EP16" s="48">
        <f t="shared" si="91"/>
        <v>0</v>
      </c>
      <c r="EQ16" s="51">
        <f t="shared" si="91"/>
        <v>0</v>
      </c>
      <c r="ER16" s="275">
        <f>ER30+ER29</f>
        <v>0</v>
      </c>
      <c r="ES16" s="272">
        <f t="shared" si="42"/>
        <v>0</v>
      </c>
      <c r="ET16" s="52">
        <f t="shared" ref="ET16:FQ16" si="92">ET30+ET29</f>
        <v>0</v>
      </c>
      <c r="EU16" s="48">
        <f t="shared" si="92"/>
        <v>0</v>
      </c>
      <c r="EV16" s="48">
        <f t="shared" si="92"/>
        <v>0</v>
      </c>
      <c r="EW16" s="48">
        <f t="shared" si="92"/>
        <v>0</v>
      </c>
      <c r="EX16" s="49">
        <f t="shared" si="92"/>
        <v>0</v>
      </c>
      <c r="EY16" s="52">
        <f t="shared" si="92"/>
        <v>0</v>
      </c>
      <c r="EZ16" s="48">
        <f t="shared" si="92"/>
        <v>0</v>
      </c>
      <c r="FA16" s="48">
        <f t="shared" si="92"/>
        <v>0</v>
      </c>
      <c r="FB16" s="52">
        <f t="shared" si="92"/>
        <v>0</v>
      </c>
      <c r="FC16" s="48">
        <f t="shared" si="92"/>
        <v>0</v>
      </c>
      <c r="FD16" s="48">
        <f t="shared" si="92"/>
        <v>0</v>
      </c>
      <c r="FE16" s="48">
        <f t="shared" si="92"/>
        <v>0</v>
      </c>
      <c r="FF16" s="48">
        <f t="shared" si="92"/>
        <v>0</v>
      </c>
      <c r="FG16" s="48">
        <f t="shared" si="92"/>
        <v>0</v>
      </c>
      <c r="FH16" s="48">
        <f t="shared" si="92"/>
        <v>0</v>
      </c>
      <c r="FI16" s="48">
        <f t="shared" si="92"/>
        <v>0</v>
      </c>
      <c r="FJ16" s="48">
        <f t="shared" si="92"/>
        <v>0</v>
      </c>
      <c r="FK16" s="48">
        <f t="shared" si="92"/>
        <v>0</v>
      </c>
      <c r="FL16" s="48">
        <f t="shared" si="92"/>
        <v>0</v>
      </c>
      <c r="FM16" s="48">
        <f t="shared" si="92"/>
        <v>0</v>
      </c>
      <c r="FN16" s="48">
        <f t="shared" si="92"/>
        <v>0</v>
      </c>
      <c r="FO16" s="48">
        <f t="shared" si="92"/>
        <v>0</v>
      </c>
      <c r="FP16" s="48">
        <f t="shared" si="92"/>
        <v>0</v>
      </c>
      <c r="FQ16" s="49">
        <f t="shared" si="92"/>
        <v>0</v>
      </c>
      <c r="FR16" s="101"/>
      <c r="FS16" s="86" t="s">
        <v>139</v>
      </c>
      <c r="FT16" s="243">
        <f>FT30+FT29</f>
        <v>0</v>
      </c>
      <c r="FU16" s="279" t="e">
        <f t="shared" si="16"/>
        <v>#DIV/0!</v>
      </c>
      <c r="FV16" s="52">
        <f>FV30+FV29</f>
        <v>0</v>
      </c>
      <c r="FW16" s="48">
        <f t="shared" ref="FW16:GG16" si="93">FW30+FW29</f>
        <v>0</v>
      </c>
      <c r="FX16" s="48">
        <f t="shared" si="93"/>
        <v>0</v>
      </c>
      <c r="FY16" s="48">
        <f t="shared" si="93"/>
        <v>0</v>
      </c>
      <c r="FZ16" s="48">
        <f t="shared" si="93"/>
        <v>0</v>
      </c>
      <c r="GA16" s="48">
        <f t="shared" si="93"/>
        <v>0</v>
      </c>
      <c r="GB16" s="48">
        <f t="shared" si="93"/>
        <v>0</v>
      </c>
      <c r="GC16" s="48">
        <f t="shared" si="93"/>
        <v>0</v>
      </c>
      <c r="GD16" s="48">
        <f t="shared" si="93"/>
        <v>0</v>
      </c>
      <c r="GE16" s="51">
        <f t="shared" si="93"/>
        <v>0</v>
      </c>
      <c r="GF16" s="269">
        <f t="shared" si="93"/>
        <v>0</v>
      </c>
      <c r="GG16" s="164">
        <f t="shared" si="93"/>
        <v>0</v>
      </c>
      <c r="GH16" s="282" t="e">
        <f t="shared" si="18"/>
        <v>#DIV/0!</v>
      </c>
      <c r="GI16" s="52">
        <f t="shared" ref="GI16:GQ16" si="94">GI30+GI29</f>
        <v>0</v>
      </c>
      <c r="GJ16" s="48">
        <f t="shared" si="94"/>
        <v>0</v>
      </c>
      <c r="GK16" s="48">
        <f t="shared" si="94"/>
        <v>0</v>
      </c>
      <c r="GL16" s="48">
        <f t="shared" si="94"/>
        <v>0</v>
      </c>
      <c r="GM16" s="48">
        <f t="shared" si="94"/>
        <v>0</v>
      </c>
      <c r="GN16" s="48">
        <f t="shared" si="94"/>
        <v>0</v>
      </c>
      <c r="GO16" s="48">
        <f t="shared" si="94"/>
        <v>0</v>
      </c>
      <c r="GP16" s="48">
        <f t="shared" si="94"/>
        <v>0</v>
      </c>
      <c r="GQ16" s="49">
        <f t="shared" si="94"/>
        <v>0</v>
      </c>
      <c r="GR16" s="101"/>
      <c r="GS16" s="86" t="s">
        <v>139</v>
      </c>
      <c r="GT16" s="52">
        <f t="shared" ref="GT16:HB16" si="95">GT30+GT29</f>
        <v>0</v>
      </c>
      <c r="GU16" s="48">
        <f t="shared" si="95"/>
        <v>0</v>
      </c>
      <c r="GV16" s="48">
        <f t="shared" si="95"/>
        <v>0</v>
      </c>
      <c r="GW16" s="48">
        <f t="shared" si="95"/>
        <v>0</v>
      </c>
      <c r="GX16" s="48">
        <f t="shared" si="95"/>
        <v>0</v>
      </c>
      <c r="GY16" s="48">
        <f t="shared" si="95"/>
        <v>0</v>
      </c>
      <c r="GZ16" s="48">
        <f t="shared" si="95"/>
        <v>0</v>
      </c>
      <c r="HA16" s="49">
        <f t="shared" si="95"/>
        <v>0</v>
      </c>
      <c r="HB16" s="53">
        <f t="shared" si="95"/>
        <v>0</v>
      </c>
      <c r="HC16" s="245">
        <f t="shared" si="19"/>
        <v>0</v>
      </c>
      <c r="HD16" s="53">
        <f t="shared" ref="HD16:HP16" si="96">HD30+HD29</f>
        <v>0</v>
      </c>
      <c r="HE16" s="48">
        <f t="shared" si="96"/>
        <v>0</v>
      </c>
      <c r="HF16" s="48">
        <f t="shared" si="96"/>
        <v>0</v>
      </c>
      <c r="HG16" s="48">
        <f t="shared" si="96"/>
        <v>0</v>
      </c>
      <c r="HH16" s="49">
        <f t="shared" si="96"/>
        <v>0</v>
      </c>
      <c r="HI16" s="52">
        <f t="shared" si="96"/>
        <v>0</v>
      </c>
      <c r="HJ16" s="48">
        <f t="shared" si="96"/>
        <v>0</v>
      </c>
      <c r="HK16" s="48">
        <f t="shared" si="96"/>
        <v>0</v>
      </c>
      <c r="HL16" s="48">
        <f t="shared" si="96"/>
        <v>0</v>
      </c>
      <c r="HM16" s="48">
        <f t="shared" si="96"/>
        <v>0</v>
      </c>
      <c r="HN16" s="48">
        <f t="shared" si="96"/>
        <v>0</v>
      </c>
      <c r="HO16" s="48">
        <f t="shared" si="96"/>
        <v>0</v>
      </c>
      <c r="HP16" s="49">
        <f t="shared" si="96"/>
        <v>0</v>
      </c>
      <c r="HQ16" s="101"/>
      <c r="HR16" s="93" t="s">
        <v>139</v>
      </c>
      <c r="HS16" s="53">
        <f t="shared" ref="HS16:IU16" si="97">HS30+HS29</f>
        <v>0</v>
      </c>
      <c r="HT16" s="48">
        <f t="shared" si="97"/>
        <v>0</v>
      </c>
      <c r="HU16" s="48">
        <f t="shared" si="97"/>
        <v>0</v>
      </c>
      <c r="HV16" s="48">
        <f t="shared" si="97"/>
        <v>0</v>
      </c>
      <c r="HW16" s="48">
        <f t="shared" si="97"/>
        <v>0</v>
      </c>
      <c r="HX16" s="48">
        <f t="shared" si="97"/>
        <v>0</v>
      </c>
      <c r="HY16" s="48">
        <f t="shared" si="97"/>
        <v>0</v>
      </c>
      <c r="HZ16" s="48">
        <f t="shared" si="97"/>
        <v>0</v>
      </c>
      <c r="IA16" s="48">
        <f t="shared" si="97"/>
        <v>0</v>
      </c>
      <c r="IB16" s="48">
        <f t="shared" si="97"/>
        <v>0</v>
      </c>
      <c r="IC16" s="48">
        <f t="shared" si="97"/>
        <v>0</v>
      </c>
      <c r="ID16" s="48">
        <f t="shared" si="97"/>
        <v>0</v>
      </c>
      <c r="IE16" s="48">
        <f t="shared" si="97"/>
        <v>0</v>
      </c>
      <c r="IF16" s="48">
        <f t="shared" si="97"/>
        <v>0</v>
      </c>
      <c r="IG16" s="49">
        <f t="shared" si="97"/>
        <v>0</v>
      </c>
      <c r="IH16" s="52">
        <f t="shared" si="97"/>
        <v>0</v>
      </c>
      <c r="II16" s="48">
        <f t="shared" si="97"/>
        <v>0</v>
      </c>
      <c r="IJ16" s="51">
        <f t="shared" si="97"/>
        <v>0</v>
      </c>
      <c r="IK16" s="53">
        <f t="shared" si="97"/>
        <v>0</v>
      </c>
      <c r="IL16" s="48">
        <f t="shared" si="97"/>
        <v>0</v>
      </c>
      <c r="IM16" s="49">
        <f t="shared" si="97"/>
        <v>0</v>
      </c>
      <c r="IN16" s="53">
        <f t="shared" si="97"/>
        <v>0</v>
      </c>
      <c r="IO16" s="48">
        <f t="shared" si="97"/>
        <v>0</v>
      </c>
      <c r="IP16" s="49">
        <f t="shared" si="97"/>
        <v>0</v>
      </c>
      <c r="IQ16" s="52">
        <f t="shared" si="97"/>
        <v>0</v>
      </c>
      <c r="IR16" s="48">
        <f t="shared" si="97"/>
        <v>0</v>
      </c>
      <c r="IS16" s="48">
        <f t="shared" si="97"/>
        <v>0</v>
      </c>
      <c r="IT16" s="48">
        <f t="shared" si="97"/>
        <v>0</v>
      </c>
      <c r="IU16" s="48">
        <f t="shared" si="97"/>
        <v>0</v>
      </c>
      <c r="IV16" s="101"/>
      <c r="IW16" s="86" t="s">
        <v>139</v>
      </c>
      <c r="IX16" s="52">
        <f t="shared" ref="IX16:JN16" si="98">IX30+IX29</f>
        <v>0</v>
      </c>
      <c r="IY16" s="48">
        <f t="shared" si="98"/>
        <v>0</v>
      </c>
      <c r="IZ16" s="48">
        <f t="shared" si="98"/>
        <v>0</v>
      </c>
      <c r="JA16" s="48">
        <f t="shared" si="98"/>
        <v>0</v>
      </c>
      <c r="JB16" s="51">
        <f t="shared" si="98"/>
        <v>0</v>
      </c>
      <c r="JC16" s="217">
        <f t="shared" si="98"/>
        <v>0</v>
      </c>
      <c r="JD16" s="218">
        <f t="shared" si="98"/>
        <v>0</v>
      </c>
      <c r="JE16" s="218">
        <f t="shared" si="98"/>
        <v>0</v>
      </c>
      <c r="JF16" s="218">
        <f t="shared" si="98"/>
        <v>0</v>
      </c>
      <c r="JG16" s="219">
        <f t="shared" si="98"/>
        <v>0</v>
      </c>
      <c r="JH16" s="217">
        <f t="shared" si="98"/>
        <v>0</v>
      </c>
      <c r="JI16" s="218">
        <f t="shared" si="98"/>
        <v>0</v>
      </c>
      <c r="JJ16" s="218">
        <f t="shared" si="98"/>
        <v>0</v>
      </c>
      <c r="JK16" s="218">
        <f t="shared" si="98"/>
        <v>0</v>
      </c>
      <c r="JL16" s="219">
        <f t="shared" si="98"/>
        <v>0</v>
      </c>
      <c r="JM16" s="217">
        <f t="shared" si="98"/>
        <v>0</v>
      </c>
      <c r="JN16" s="218">
        <f t="shared" si="98"/>
        <v>0</v>
      </c>
      <c r="JO16" s="393">
        <f t="shared" si="24"/>
        <v>0</v>
      </c>
      <c r="JP16" s="53">
        <f t="shared" ref="JP16:KC16" si="99">JP30+JP29</f>
        <v>0</v>
      </c>
      <c r="JQ16" s="52">
        <f t="shared" si="99"/>
        <v>0</v>
      </c>
      <c r="JR16" s="49">
        <f t="shared" si="99"/>
        <v>0</v>
      </c>
      <c r="JS16" s="48">
        <f t="shared" si="99"/>
        <v>0</v>
      </c>
      <c r="JT16" s="48">
        <f t="shared" si="99"/>
        <v>0</v>
      </c>
      <c r="JU16" s="48">
        <f t="shared" si="99"/>
        <v>0</v>
      </c>
      <c r="JV16" s="48">
        <f t="shared" si="99"/>
        <v>0</v>
      </c>
      <c r="JW16" s="48">
        <f t="shared" si="99"/>
        <v>0</v>
      </c>
      <c r="JX16" s="49">
        <f t="shared" si="99"/>
        <v>0</v>
      </c>
      <c r="JY16" s="49">
        <f t="shared" si="99"/>
        <v>0</v>
      </c>
      <c r="JZ16" s="49">
        <f t="shared" si="99"/>
        <v>0</v>
      </c>
      <c r="KA16" s="49">
        <f t="shared" si="99"/>
        <v>0</v>
      </c>
      <c r="KB16" s="49">
        <f t="shared" si="99"/>
        <v>0</v>
      </c>
      <c r="KC16" s="49">
        <f t="shared" si="99"/>
        <v>0</v>
      </c>
    </row>
    <row r="17" spans="1:289" s="96" customFormat="1" ht="25.5" customHeight="1" x14ac:dyDescent="0.3">
      <c r="A17" s="45"/>
      <c r="B17" s="54" t="s">
        <v>140</v>
      </c>
      <c r="C17" s="47">
        <f>C31</f>
        <v>0</v>
      </c>
      <c r="D17" s="48">
        <f>D31</f>
        <v>0</v>
      </c>
      <c r="E17" s="48">
        <f>E31</f>
        <v>0</v>
      </c>
      <c r="F17" s="51">
        <f>F31</f>
        <v>0</v>
      </c>
      <c r="G17" s="142" t="e">
        <f t="shared" si="27"/>
        <v>#DIV/0!</v>
      </c>
      <c r="H17" s="52">
        <f>H31</f>
        <v>0</v>
      </c>
      <c r="I17" s="51">
        <f>I31</f>
        <v>0</v>
      </c>
      <c r="J17" s="53">
        <f>J31</f>
        <v>0</v>
      </c>
      <c r="K17" s="48">
        <f>K31</f>
        <v>0</v>
      </c>
      <c r="L17" s="51">
        <f>L31</f>
        <v>0</v>
      </c>
      <c r="M17" s="143" t="e">
        <f t="shared" si="1"/>
        <v>#DIV/0!</v>
      </c>
      <c r="N17" s="53">
        <f>N31</f>
        <v>0</v>
      </c>
      <c r="O17" s="48">
        <f>O31</f>
        <v>0</v>
      </c>
      <c r="P17" s="51">
        <f>P31</f>
        <v>0</v>
      </c>
      <c r="Q17" s="145" t="e">
        <f t="shared" si="28"/>
        <v>#DIV/0!</v>
      </c>
      <c r="R17" s="52">
        <f t="shared" ref="R17:Z17" si="100">R31</f>
        <v>0</v>
      </c>
      <c r="S17" s="51">
        <f t="shared" si="100"/>
        <v>0</v>
      </c>
      <c r="T17" s="53">
        <f t="shared" si="100"/>
        <v>0</v>
      </c>
      <c r="U17" s="49">
        <f t="shared" si="100"/>
        <v>0</v>
      </c>
      <c r="V17" s="52">
        <f t="shared" si="100"/>
        <v>0</v>
      </c>
      <c r="W17" s="51">
        <f t="shared" si="100"/>
        <v>0</v>
      </c>
      <c r="X17" s="53">
        <f t="shared" si="100"/>
        <v>0</v>
      </c>
      <c r="Y17" s="48">
        <f t="shared" si="100"/>
        <v>0</v>
      </c>
      <c r="Z17" s="49">
        <f t="shared" si="100"/>
        <v>0</v>
      </c>
      <c r="AA17" s="101"/>
      <c r="AB17" s="93" t="s">
        <v>140</v>
      </c>
      <c r="AC17" s="254">
        <f>AC31</f>
        <v>0</v>
      </c>
      <c r="AD17" s="73">
        <f>AD31</f>
        <v>0</v>
      </c>
      <c r="AE17" s="256" t="e">
        <f t="shared" si="30"/>
        <v>#DIV/0!</v>
      </c>
      <c r="AF17" s="52">
        <f t="shared" ref="AF17:AN17" si="101">AF31</f>
        <v>0</v>
      </c>
      <c r="AG17" s="48">
        <f t="shared" si="101"/>
        <v>0</v>
      </c>
      <c r="AH17" s="48">
        <f t="shared" si="101"/>
        <v>0</v>
      </c>
      <c r="AI17" s="48">
        <f t="shared" si="101"/>
        <v>0</v>
      </c>
      <c r="AJ17" s="48">
        <f t="shared" si="101"/>
        <v>0</v>
      </c>
      <c r="AK17" s="48">
        <f t="shared" si="101"/>
        <v>0</v>
      </c>
      <c r="AL17" s="48">
        <f t="shared" si="101"/>
        <v>0</v>
      </c>
      <c r="AM17" s="48">
        <f t="shared" si="101"/>
        <v>0</v>
      </c>
      <c r="AN17" s="51">
        <f t="shared" si="101"/>
        <v>0</v>
      </c>
      <c r="AO17" s="256" t="e">
        <f t="shared" si="32"/>
        <v>#DIV/0!</v>
      </c>
      <c r="AP17" s="52">
        <f>AP31</f>
        <v>0</v>
      </c>
      <c r="AQ17" s="48">
        <f>AQ31</f>
        <v>0</v>
      </c>
      <c r="AR17" s="48">
        <f>AR31</f>
        <v>0</v>
      </c>
      <c r="AS17" s="48"/>
      <c r="AT17" s="48">
        <f>AT31</f>
        <v>0</v>
      </c>
      <c r="AU17" s="51">
        <f>AU31</f>
        <v>0</v>
      </c>
      <c r="AV17" s="145" t="e">
        <f t="shared" si="33"/>
        <v>#DIV/0!</v>
      </c>
      <c r="AW17" s="52">
        <f>AW31</f>
        <v>0</v>
      </c>
      <c r="AX17" s="48">
        <f>AX31</f>
        <v>0</v>
      </c>
      <c r="AY17" s="51">
        <f>AY31</f>
        <v>0</v>
      </c>
      <c r="AZ17" s="256" t="e">
        <f t="shared" si="34"/>
        <v>#DIV/0!</v>
      </c>
      <c r="BA17" s="53">
        <f>BA31</f>
        <v>0</v>
      </c>
      <c r="BB17" s="49">
        <f>BB31</f>
        <v>0</v>
      </c>
      <c r="BC17" s="164">
        <f>BC31</f>
        <v>0</v>
      </c>
      <c r="BD17" s="101"/>
      <c r="BE17" s="93" t="s">
        <v>140</v>
      </c>
      <c r="BF17" s="254">
        <f t="shared" ref="BF17:BM17" si="102">BF31</f>
        <v>0</v>
      </c>
      <c r="BG17" s="52">
        <f t="shared" si="102"/>
        <v>0</v>
      </c>
      <c r="BH17" s="48">
        <f t="shared" si="102"/>
        <v>0</v>
      </c>
      <c r="BI17" s="48">
        <f t="shared" si="102"/>
        <v>0</v>
      </c>
      <c r="BJ17" s="48">
        <f t="shared" si="102"/>
        <v>0</v>
      </c>
      <c r="BK17" s="51">
        <f t="shared" si="102"/>
        <v>0</v>
      </c>
      <c r="BL17" s="53">
        <f t="shared" si="102"/>
        <v>0</v>
      </c>
      <c r="BM17" s="48">
        <f t="shared" si="102"/>
        <v>0</v>
      </c>
      <c r="BN17" s="48"/>
      <c r="BO17" s="51">
        <f>BO31</f>
        <v>0</v>
      </c>
      <c r="BP17" s="256" t="e">
        <f t="shared" si="36"/>
        <v>#DIV/0!</v>
      </c>
      <c r="BQ17" s="52">
        <f>BQ31</f>
        <v>0</v>
      </c>
      <c r="BR17" s="48">
        <f>BR31</f>
        <v>0</v>
      </c>
      <c r="BS17" s="51">
        <f>BS31</f>
        <v>0</v>
      </c>
      <c r="BT17" s="262" t="e">
        <f t="shared" si="37"/>
        <v>#DIV/0!</v>
      </c>
      <c r="BU17" s="52">
        <f t="shared" ref="BU17:BZ17" si="103">BU31</f>
        <v>0</v>
      </c>
      <c r="BV17" s="48">
        <f t="shared" si="103"/>
        <v>0</v>
      </c>
      <c r="BW17" s="48">
        <f t="shared" si="103"/>
        <v>0</v>
      </c>
      <c r="BX17" s="48">
        <f t="shared" si="103"/>
        <v>0</v>
      </c>
      <c r="BY17" s="48">
        <f t="shared" si="103"/>
        <v>0</v>
      </c>
      <c r="BZ17" s="51">
        <f t="shared" si="103"/>
        <v>0</v>
      </c>
      <c r="CA17" s="256" t="e">
        <f t="shared" si="4"/>
        <v>#DIV/0!</v>
      </c>
      <c r="CB17" s="45">
        <f>CB31</f>
        <v>0</v>
      </c>
      <c r="CC17" s="84">
        <f>CC31</f>
        <v>0</v>
      </c>
      <c r="CD17" s="164">
        <f>CD31</f>
        <v>0</v>
      </c>
      <c r="CE17" s="101"/>
      <c r="CF17" s="86" t="s">
        <v>140</v>
      </c>
      <c r="CG17" s="254">
        <f t="shared" ref="CG17:CX17" si="104">CG31</f>
        <v>0</v>
      </c>
      <c r="CH17" s="53">
        <f t="shared" si="104"/>
        <v>0</v>
      </c>
      <c r="CI17" s="48">
        <f t="shared" si="104"/>
        <v>0</v>
      </c>
      <c r="CJ17" s="48">
        <f t="shared" si="104"/>
        <v>0</v>
      </c>
      <c r="CK17" s="48">
        <f t="shared" si="104"/>
        <v>0</v>
      </c>
      <c r="CL17" s="48">
        <f t="shared" si="104"/>
        <v>0</v>
      </c>
      <c r="CM17" s="48">
        <f t="shared" si="104"/>
        <v>0</v>
      </c>
      <c r="CN17" s="48">
        <f t="shared" si="104"/>
        <v>0</v>
      </c>
      <c r="CO17" s="48">
        <f t="shared" si="104"/>
        <v>0</v>
      </c>
      <c r="CP17" s="48">
        <f t="shared" si="104"/>
        <v>0</v>
      </c>
      <c r="CQ17" s="48">
        <f t="shared" si="104"/>
        <v>0</v>
      </c>
      <c r="CR17" s="48">
        <f t="shared" si="104"/>
        <v>0</v>
      </c>
      <c r="CS17" s="48">
        <f t="shared" si="104"/>
        <v>0</v>
      </c>
      <c r="CT17" s="48">
        <f t="shared" si="104"/>
        <v>0</v>
      </c>
      <c r="CU17" s="48">
        <f t="shared" si="104"/>
        <v>0</v>
      </c>
      <c r="CV17" s="48">
        <f t="shared" si="104"/>
        <v>0</v>
      </c>
      <c r="CW17" s="48">
        <f t="shared" si="104"/>
        <v>0</v>
      </c>
      <c r="CX17" s="164">
        <f t="shared" si="104"/>
        <v>0</v>
      </c>
      <c r="CY17" s="101"/>
      <c r="CZ17" s="55" t="s">
        <v>140</v>
      </c>
      <c r="DA17" s="47">
        <f t="shared" ref="DA17:DH17" si="105">DA31</f>
        <v>0</v>
      </c>
      <c r="DB17" s="48">
        <f t="shared" si="105"/>
        <v>0</v>
      </c>
      <c r="DC17" s="48">
        <f t="shared" si="105"/>
        <v>0</v>
      </c>
      <c r="DD17" s="48">
        <f t="shared" si="105"/>
        <v>0</v>
      </c>
      <c r="DE17" s="51">
        <f t="shared" si="105"/>
        <v>0</v>
      </c>
      <c r="DF17" s="53">
        <f t="shared" si="105"/>
        <v>0</v>
      </c>
      <c r="DG17" s="48">
        <f t="shared" si="105"/>
        <v>0</v>
      </c>
      <c r="DH17" s="51">
        <f t="shared" si="105"/>
        <v>0</v>
      </c>
      <c r="DI17" s="256" t="e">
        <f t="shared" si="8"/>
        <v>#DIV/0!</v>
      </c>
      <c r="DJ17" s="52">
        <f>DJ31</f>
        <v>0</v>
      </c>
      <c r="DK17" s="48">
        <f>DK31</f>
        <v>0</v>
      </c>
      <c r="DL17" s="51">
        <f>DL31</f>
        <v>0</v>
      </c>
      <c r="DM17" s="256" t="e">
        <f t="shared" si="9"/>
        <v>#DIV/0!</v>
      </c>
      <c r="DN17" s="52">
        <f>DN31</f>
        <v>0</v>
      </c>
      <c r="DO17" s="51">
        <f>DO31</f>
        <v>0</v>
      </c>
      <c r="DP17" s="53">
        <f>DP31</f>
        <v>0</v>
      </c>
      <c r="DQ17" s="51">
        <f>DQ31</f>
        <v>0</v>
      </c>
      <c r="DR17" s="256" t="e">
        <f t="shared" si="10"/>
        <v>#DIV/0!</v>
      </c>
      <c r="DS17" s="52">
        <f>DS31</f>
        <v>0</v>
      </c>
      <c r="DT17" s="161" t="e">
        <f t="shared" si="11"/>
        <v>#DIV/0!</v>
      </c>
      <c r="DU17" s="269">
        <f>DU31</f>
        <v>0</v>
      </c>
      <c r="DV17" s="256" t="e">
        <f t="shared" si="12"/>
        <v>#DIV/0!</v>
      </c>
      <c r="DW17" s="164">
        <f>DW31</f>
        <v>0</v>
      </c>
      <c r="DX17" s="101"/>
      <c r="DY17" s="86" t="s">
        <v>140</v>
      </c>
      <c r="DZ17" s="52">
        <f t="shared" ref="DZ17:ER17" si="106">DZ31</f>
        <v>0</v>
      </c>
      <c r="EA17" s="48">
        <f t="shared" si="106"/>
        <v>0</v>
      </c>
      <c r="EB17" s="48">
        <f t="shared" si="106"/>
        <v>0</v>
      </c>
      <c r="EC17" s="48">
        <f t="shared" si="106"/>
        <v>0</v>
      </c>
      <c r="ED17" s="48">
        <f t="shared" si="106"/>
        <v>0</v>
      </c>
      <c r="EE17" s="48">
        <f t="shared" si="106"/>
        <v>0</v>
      </c>
      <c r="EF17" s="48">
        <f t="shared" si="106"/>
        <v>0</v>
      </c>
      <c r="EG17" s="48">
        <f t="shared" si="106"/>
        <v>0</v>
      </c>
      <c r="EH17" s="48">
        <f t="shared" si="106"/>
        <v>0</v>
      </c>
      <c r="EI17" s="48">
        <f t="shared" si="106"/>
        <v>0</v>
      </c>
      <c r="EJ17" s="48">
        <f t="shared" si="106"/>
        <v>0</v>
      </c>
      <c r="EK17" s="48">
        <f t="shared" si="106"/>
        <v>0</v>
      </c>
      <c r="EL17" s="48">
        <f t="shared" si="106"/>
        <v>0</v>
      </c>
      <c r="EM17" s="48">
        <f t="shared" si="106"/>
        <v>0</v>
      </c>
      <c r="EN17" s="48">
        <f t="shared" si="106"/>
        <v>0</v>
      </c>
      <c r="EO17" s="48">
        <f t="shared" si="106"/>
        <v>0</v>
      </c>
      <c r="EP17" s="48">
        <f t="shared" si="106"/>
        <v>0</v>
      </c>
      <c r="EQ17" s="51">
        <f t="shared" si="106"/>
        <v>0</v>
      </c>
      <c r="ER17" s="275">
        <f t="shared" si="106"/>
        <v>0</v>
      </c>
      <c r="ES17" s="272">
        <f t="shared" si="42"/>
        <v>0</v>
      </c>
      <c r="ET17" s="52">
        <f t="shared" ref="ET17:FQ17" si="107">ET31</f>
        <v>0</v>
      </c>
      <c r="EU17" s="48">
        <f t="shared" si="107"/>
        <v>0</v>
      </c>
      <c r="EV17" s="48">
        <f t="shared" si="107"/>
        <v>0</v>
      </c>
      <c r="EW17" s="48">
        <f t="shared" si="107"/>
        <v>0</v>
      </c>
      <c r="EX17" s="49">
        <f t="shared" si="107"/>
        <v>0</v>
      </c>
      <c r="EY17" s="52">
        <f t="shared" si="107"/>
        <v>0</v>
      </c>
      <c r="EZ17" s="48">
        <f t="shared" si="107"/>
        <v>0</v>
      </c>
      <c r="FA17" s="48">
        <f t="shared" si="107"/>
        <v>0</v>
      </c>
      <c r="FB17" s="52">
        <f t="shared" si="107"/>
        <v>0</v>
      </c>
      <c r="FC17" s="48">
        <f t="shared" si="107"/>
        <v>0</v>
      </c>
      <c r="FD17" s="48">
        <f t="shared" si="107"/>
        <v>0</v>
      </c>
      <c r="FE17" s="48">
        <f t="shared" si="107"/>
        <v>0</v>
      </c>
      <c r="FF17" s="48">
        <f t="shared" si="107"/>
        <v>0</v>
      </c>
      <c r="FG17" s="48">
        <f t="shared" si="107"/>
        <v>0</v>
      </c>
      <c r="FH17" s="48">
        <f t="shared" si="107"/>
        <v>0</v>
      </c>
      <c r="FI17" s="48">
        <f t="shared" si="107"/>
        <v>0</v>
      </c>
      <c r="FJ17" s="48">
        <f t="shared" si="107"/>
        <v>0</v>
      </c>
      <c r="FK17" s="48">
        <f t="shared" si="107"/>
        <v>0</v>
      </c>
      <c r="FL17" s="48">
        <f t="shared" si="107"/>
        <v>0</v>
      </c>
      <c r="FM17" s="48">
        <f t="shared" si="107"/>
        <v>0</v>
      </c>
      <c r="FN17" s="48">
        <f t="shared" si="107"/>
        <v>0</v>
      </c>
      <c r="FO17" s="48">
        <f t="shared" si="107"/>
        <v>0</v>
      </c>
      <c r="FP17" s="48">
        <f t="shared" si="107"/>
        <v>0</v>
      </c>
      <c r="FQ17" s="49">
        <f t="shared" si="107"/>
        <v>0</v>
      </c>
      <c r="FR17" s="101"/>
      <c r="FS17" s="86" t="s">
        <v>140</v>
      </c>
      <c r="FT17" s="243">
        <f>FT31</f>
        <v>0</v>
      </c>
      <c r="FU17" s="279" t="e">
        <f t="shared" si="16"/>
        <v>#DIV/0!</v>
      </c>
      <c r="FV17" s="52">
        <f t="shared" ref="FV17:GG17" si="108">FV31</f>
        <v>0</v>
      </c>
      <c r="FW17" s="48">
        <f t="shared" si="108"/>
        <v>0</v>
      </c>
      <c r="FX17" s="48">
        <f t="shared" si="108"/>
        <v>0</v>
      </c>
      <c r="FY17" s="48">
        <f t="shared" si="108"/>
        <v>0</v>
      </c>
      <c r="FZ17" s="48">
        <f t="shared" si="108"/>
        <v>0</v>
      </c>
      <c r="GA17" s="48">
        <f t="shared" si="108"/>
        <v>0</v>
      </c>
      <c r="GB17" s="48">
        <f t="shared" si="108"/>
        <v>0</v>
      </c>
      <c r="GC17" s="48">
        <f t="shared" si="108"/>
        <v>0</v>
      </c>
      <c r="GD17" s="48">
        <f t="shared" si="108"/>
        <v>0</v>
      </c>
      <c r="GE17" s="51">
        <f t="shared" si="108"/>
        <v>0</v>
      </c>
      <c r="GF17" s="269">
        <f t="shared" si="108"/>
        <v>0</v>
      </c>
      <c r="GG17" s="164">
        <f t="shared" si="108"/>
        <v>0</v>
      </c>
      <c r="GH17" s="282" t="e">
        <f t="shared" si="18"/>
        <v>#DIV/0!</v>
      </c>
      <c r="GI17" s="52">
        <f t="shared" ref="GI17:GQ17" si="109">GI31</f>
        <v>0</v>
      </c>
      <c r="GJ17" s="48">
        <f t="shared" si="109"/>
        <v>0</v>
      </c>
      <c r="GK17" s="48">
        <f t="shared" si="109"/>
        <v>0</v>
      </c>
      <c r="GL17" s="48">
        <f t="shared" si="109"/>
        <v>0</v>
      </c>
      <c r="GM17" s="48">
        <f t="shared" si="109"/>
        <v>0</v>
      </c>
      <c r="GN17" s="48">
        <f t="shared" si="109"/>
        <v>0</v>
      </c>
      <c r="GO17" s="48">
        <f t="shared" si="109"/>
        <v>0</v>
      </c>
      <c r="GP17" s="48">
        <f t="shared" si="109"/>
        <v>0</v>
      </c>
      <c r="GQ17" s="49">
        <f t="shared" si="109"/>
        <v>0</v>
      </c>
      <c r="GR17" s="101"/>
      <c r="GS17" s="86" t="s">
        <v>140</v>
      </c>
      <c r="GT17" s="52">
        <f t="shared" ref="GT17:HB17" si="110">GT31</f>
        <v>0</v>
      </c>
      <c r="GU17" s="48">
        <f t="shared" si="110"/>
        <v>0</v>
      </c>
      <c r="GV17" s="48">
        <f t="shared" si="110"/>
        <v>0</v>
      </c>
      <c r="GW17" s="48">
        <f t="shared" si="110"/>
        <v>0</v>
      </c>
      <c r="GX17" s="48">
        <f t="shared" si="110"/>
        <v>0</v>
      </c>
      <c r="GY17" s="48">
        <f t="shared" si="110"/>
        <v>0</v>
      </c>
      <c r="GZ17" s="48">
        <f t="shared" si="110"/>
        <v>0</v>
      </c>
      <c r="HA17" s="49">
        <f t="shared" si="110"/>
        <v>0</v>
      </c>
      <c r="HB17" s="53">
        <f t="shared" si="110"/>
        <v>0</v>
      </c>
      <c r="HC17" s="245">
        <f t="shared" si="19"/>
        <v>0</v>
      </c>
      <c r="HD17" s="53">
        <f t="shared" ref="HD17:HP17" si="111">HD31</f>
        <v>0</v>
      </c>
      <c r="HE17" s="48">
        <f t="shared" si="111"/>
        <v>0</v>
      </c>
      <c r="HF17" s="48">
        <f t="shared" si="111"/>
        <v>0</v>
      </c>
      <c r="HG17" s="48">
        <f t="shared" si="111"/>
        <v>0</v>
      </c>
      <c r="HH17" s="49">
        <f t="shared" si="111"/>
        <v>0</v>
      </c>
      <c r="HI17" s="52">
        <f t="shared" si="111"/>
        <v>0</v>
      </c>
      <c r="HJ17" s="48">
        <f t="shared" si="111"/>
        <v>0</v>
      </c>
      <c r="HK17" s="48">
        <f t="shared" si="111"/>
        <v>0</v>
      </c>
      <c r="HL17" s="48">
        <f t="shared" si="111"/>
        <v>0</v>
      </c>
      <c r="HM17" s="48">
        <f t="shared" si="111"/>
        <v>0</v>
      </c>
      <c r="HN17" s="48">
        <f t="shared" si="111"/>
        <v>0</v>
      </c>
      <c r="HO17" s="48">
        <f t="shared" si="111"/>
        <v>0</v>
      </c>
      <c r="HP17" s="49">
        <f t="shared" si="111"/>
        <v>0</v>
      </c>
      <c r="HQ17" s="101"/>
      <c r="HR17" s="93" t="s">
        <v>140</v>
      </c>
      <c r="HS17" s="53">
        <f t="shared" ref="HS17:IU17" si="112">HS31</f>
        <v>0</v>
      </c>
      <c r="HT17" s="48">
        <f t="shared" si="112"/>
        <v>0</v>
      </c>
      <c r="HU17" s="48">
        <f t="shared" si="112"/>
        <v>0</v>
      </c>
      <c r="HV17" s="48">
        <f t="shared" si="112"/>
        <v>0</v>
      </c>
      <c r="HW17" s="48">
        <f t="shared" si="112"/>
        <v>0</v>
      </c>
      <c r="HX17" s="48">
        <f t="shared" si="112"/>
        <v>0</v>
      </c>
      <c r="HY17" s="48">
        <f t="shared" si="112"/>
        <v>0</v>
      </c>
      <c r="HZ17" s="48">
        <f t="shared" si="112"/>
        <v>0</v>
      </c>
      <c r="IA17" s="48">
        <f t="shared" si="112"/>
        <v>0</v>
      </c>
      <c r="IB17" s="48">
        <f t="shared" si="112"/>
        <v>0</v>
      </c>
      <c r="IC17" s="48">
        <f t="shared" si="112"/>
        <v>0</v>
      </c>
      <c r="ID17" s="48">
        <f t="shared" si="112"/>
        <v>0</v>
      </c>
      <c r="IE17" s="48">
        <f t="shared" si="112"/>
        <v>0</v>
      </c>
      <c r="IF17" s="48">
        <f t="shared" si="112"/>
        <v>0</v>
      </c>
      <c r="IG17" s="49">
        <f t="shared" si="112"/>
        <v>0</v>
      </c>
      <c r="IH17" s="52">
        <f t="shared" si="112"/>
        <v>0</v>
      </c>
      <c r="II17" s="48">
        <f t="shared" si="112"/>
        <v>0</v>
      </c>
      <c r="IJ17" s="51">
        <f t="shared" si="112"/>
        <v>0</v>
      </c>
      <c r="IK17" s="53">
        <f t="shared" si="112"/>
        <v>0</v>
      </c>
      <c r="IL17" s="48">
        <f t="shared" si="112"/>
        <v>0</v>
      </c>
      <c r="IM17" s="49">
        <f t="shared" si="112"/>
        <v>0</v>
      </c>
      <c r="IN17" s="53">
        <f t="shared" si="112"/>
        <v>0</v>
      </c>
      <c r="IO17" s="48">
        <f t="shared" si="112"/>
        <v>0</v>
      </c>
      <c r="IP17" s="49">
        <f t="shared" si="112"/>
        <v>0</v>
      </c>
      <c r="IQ17" s="52">
        <f t="shared" si="112"/>
        <v>0</v>
      </c>
      <c r="IR17" s="48">
        <f t="shared" si="112"/>
        <v>0</v>
      </c>
      <c r="IS17" s="48">
        <f t="shared" si="112"/>
        <v>0</v>
      </c>
      <c r="IT17" s="48">
        <f t="shared" si="112"/>
        <v>0</v>
      </c>
      <c r="IU17" s="48">
        <f t="shared" si="112"/>
        <v>0</v>
      </c>
      <c r="IV17" s="101"/>
      <c r="IW17" s="86" t="s">
        <v>140</v>
      </c>
      <c r="IX17" s="52">
        <f t="shared" ref="IX17:JM17" si="113">IX31</f>
        <v>0</v>
      </c>
      <c r="IY17" s="48">
        <f t="shared" si="113"/>
        <v>0</v>
      </c>
      <c r="IZ17" s="48">
        <f t="shared" si="113"/>
        <v>0</v>
      </c>
      <c r="JA17" s="48">
        <f t="shared" si="113"/>
        <v>0</v>
      </c>
      <c r="JB17" s="51">
        <f t="shared" si="113"/>
        <v>0</v>
      </c>
      <c r="JC17" s="217">
        <f t="shared" si="113"/>
        <v>0</v>
      </c>
      <c r="JD17" s="218">
        <f t="shared" si="113"/>
        <v>0</v>
      </c>
      <c r="JE17" s="218">
        <f t="shared" si="113"/>
        <v>0</v>
      </c>
      <c r="JF17" s="218">
        <f t="shared" si="113"/>
        <v>0</v>
      </c>
      <c r="JG17" s="219">
        <f t="shared" si="113"/>
        <v>0</v>
      </c>
      <c r="JH17" s="217">
        <f t="shared" si="113"/>
        <v>0</v>
      </c>
      <c r="JI17" s="218">
        <f t="shared" si="113"/>
        <v>0</v>
      </c>
      <c r="JJ17" s="218">
        <f t="shared" si="113"/>
        <v>0</v>
      </c>
      <c r="JK17" s="218">
        <f t="shared" si="113"/>
        <v>0</v>
      </c>
      <c r="JL17" s="219">
        <f t="shared" si="113"/>
        <v>0</v>
      </c>
      <c r="JM17" s="217">
        <f t="shared" si="113"/>
        <v>0</v>
      </c>
      <c r="JN17" s="218">
        <f>JN31</f>
        <v>0</v>
      </c>
      <c r="JO17" s="393">
        <f t="shared" si="24"/>
        <v>0</v>
      </c>
      <c r="JP17" s="53">
        <f t="shared" ref="JP17:KC17" si="114">JP31</f>
        <v>0</v>
      </c>
      <c r="JQ17" s="52">
        <f t="shared" si="114"/>
        <v>0</v>
      </c>
      <c r="JR17" s="49">
        <f t="shared" si="114"/>
        <v>0</v>
      </c>
      <c r="JS17" s="48">
        <f t="shared" si="114"/>
        <v>0</v>
      </c>
      <c r="JT17" s="48">
        <f t="shared" si="114"/>
        <v>0</v>
      </c>
      <c r="JU17" s="48">
        <f t="shared" si="114"/>
        <v>0</v>
      </c>
      <c r="JV17" s="48">
        <f t="shared" si="114"/>
        <v>0</v>
      </c>
      <c r="JW17" s="48">
        <f t="shared" si="114"/>
        <v>0</v>
      </c>
      <c r="JX17" s="49">
        <f t="shared" si="114"/>
        <v>0</v>
      </c>
      <c r="JY17" s="49">
        <f t="shared" si="114"/>
        <v>0</v>
      </c>
      <c r="JZ17" s="49">
        <f t="shared" si="114"/>
        <v>0</v>
      </c>
      <c r="KA17" s="49">
        <f t="shared" si="114"/>
        <v>0</v>
      </c>
      <c r="KB17" s="49">
        <f t="shared" si="114"/>
        <v>0</v>
      </c>
      <c r="KC17" s="49">
        <f t="shared" si="114"/>
        <v>0</v>
      </c>
    </row>
    <row r="18" spans="1:289" s="96" customFormat="1" ht="25.5" customHeight="1" thickBot="1" x14ac:dyDescent="0.35">
      <c r="A18" s="56"/>
      <c r="B18" s="57" t="s">
        <v>141</v>
      </c>
      <c r="C18" s="58">
        <f>C41</f>
        <v>0</v>
      </c>
      <c r="D18" s="59">
        <f>D41</f>
        <v>0</v>
      </c>
      <c r="E18" s="59">
        <f>E41</f>
        <v>0</v>
      </c>
      <c r="F18" s="62">
        <f>F41</f>
        <v>0</v>
      </c>
      <c r="G18" s="249" t="e">
        <f t="shared" si="27"/>
        <v>#DIV/0!</v>
      </c>
      <c r="H18" s="63">
        <f>H41</f>
        <v>0</v>
      </c>
      <c r="I18" s="62">
        <f>I41</f>
        <v>0</v>
      </c>
      <c r="J18" s="64">
        <f>J41</f>
        <v>0</v>
      </c>
      <c r="K18" s="59">
        <f>K41</f>
        <v>0</v>
      </c>
      <c r="L18" s="62">
        <f>L41</f>
        <v>0</v>
      </c>
      <c r="M18" s="251" t="e">
        <f t="shared" si="1"/>
        <v>#DIV/0!</v>
      </c>
      <c r="N18" s="64">
        <f>N41</f>
        <v>0</v>
      </c>
      <c r="O18" s="59">
        <f>O41</f>
        <v>0</v>
      </c>
      <c r="P18" s="62">
        <f>P41</f>
        <v>0</v>
      </c>
      <c r="Q18" s="147" t="e">
        <f t="shared" si="28"/>
        <v>#DIV/0!</v>
      </c>
      <c r="R18" s="63">
        <f t="shared" ref="R18:Z18" si="115">R41</f>
        <v>0</v>
      </c>
      <c r="S18" s="62">
        <f t="shared" si="115"/>
        <v>0</v>
      </c>
      <c r="T18" s="64">
        <f t="shared" si="115"/>
        <v>0</v>
      </c>
      <c r="U18" s="60">
        <f t="shared" si="115"/>
        <v>0</v>
      </c>
      <c r="V18" s="63">
        <f t="shared" si="115"/>
        <v>0</v>
      </c>
      <c r="W18" s="62">
        <f t="shared" si="115"/>
        <v>0</v>
      </c>
      <c r="X18" s="64">
        <f t="shared" si="115"/>
        <v>0</v>
      </c>
      <c r="Y18" s="59">
        <f t="shared" si="115"/>
        <v>0</v>
      </c>
      <c r="Z18" s="60">
        <f t="shared" si="115"/>
        <v>0</v>
      </c>
      <c r="AA18" s="101"/>
      <c r="AB18" s="247" t="s">
        <v>141</v>
      </c>
      <c r="AC18" s="255">
        <f>AC41</f>
        <v>0</v>
      </c>
      <c r="AD18" s="74">
        <f>AD41</f>
        <v>0</v>
      </c>
      <c r="AE18" s="257" t="e">
        <f t="shared" si="30"/>
        <v>#DIV/0!</v>
      </c>
      <c r="AF18" s="63">
        <f t="shared" ref="AF18:AN18" si="116">AF41</f>
        <v>0</v>
      </c>
      <c r="AG18" s="59">
        <f t="shared" si="116"/>
        <v>0</v>
      </c>
      <c r="AH18" s="59">
        <f t="shared" si="116"/>
        <v>0</v>
      </c>
      <c r="AI18" s="59">
        <f t="shared" si="116"/>
        <v>0</v>
      </c>
      <c r="AJ18" s="59">
        <f t="shared" si="116"/>
        <v>0</v>
      </c>
      <c r="AK18" s="59">
        <f t="shared" si="116"/>
        <v>0</v>
      </c>
      <c r="AL18" s="59">
        <f t="shared" si="116"/>
        <v>0</v>
      </c>
      <c r="AM18" s="59">
        <f t="shared" si="116"/>
        <v>0</v>
      </c>
      <c r="AN18" s="62">
        <f t="shared" si="116"/>
        <v>0</v>
      </c>
      <c r="AO18" s="257" t="e">
        <f t="shared" si="32"/>
        <v>#DIV/0!</v>
      </c>
      <c r="AP18" s="63">
        <f>AP41</f>
        <v>0</v>
      </c>
      <c r="AQ18" s="59">
        <f>AQ41</f>
        <v>0</v>
      </c>
      <c r="AR18" s="59">
        <f>AR41</f>
        <v>0</v>
      </c>
      <c r="AS18" s="59"/>
      <c r="AT18" s="59">
        <f>AT41</f>
        <v>0</v>
      </c>
      <c r="AU18" s="62">
        <f>AU41</f>
        <v>0</v>
      </c>
      <c r="AV18" s="147" t="e">
        <f t="shared" si="33"/>
        <v>#DIV/0!</v>
      </c>
      <c r="AW18" s="63">
        <f>AW41</f>
        <v>0</v>
      </c>
      <c r="AX18" s="59">
        <f>AX41</f>
        <v>0</v>
      </c>
      <c r="AY18" s="62">
        <f>AY41</f>
        <v>0</v>
      </c>
      <c r="AZ18" s="257" t="e">
        <f t="shared" si="34"/>
        <v>#DIV/0!</v>
      </c>
      <c r="BA18" s="64">
        <f>BA41</f>
        <v>0</v>
      </c>
      <c r="BB18" s="60">
        <f>BB41</f>
        <v>0</v>
      </c>
      <c r="BC18" s="165">
        <f>BC41</f>
        <v>0</v>
      </c>
      <c r="BD18" s="101"/>
      <c r="BE18" s="247" t="s">
        <v>141</v>
      </c>
      <c r="BF18" s="255">
        <f>BF41</f>
        <v>0</v>
      </c>
      <c r="BG18" s="63">
        <f t="shared" ref="BG18:BO18" si="117">BG41</f>
        <v>0</v>
      </c>
      <c r="BH18" s="59">
        <f t="shared" si="117"/>
        <v>0</v>
      </c>
      <c r="BI18" s="59">
        <f t="shared" si="117"/>
        <v>0</v>
      </c>
      <c r="BJ18" s="59">
        <f t="shared" si="117"/>
        <v>0</v>
      </c>
      <c r="BK18" s="62">
        <f t="shared" si="117"/>
        <v>0</v>
      </c>
      <c r="BL18" s="64">
        <f t="shared" si="117"/>
        <v>0</v>
      </c>
      <c r="BM18" s="59">
        <f t="shared" si="117"/>
        <v>0</v>
      </c>
      <c r="BN18" s="59"/>
      <c r="BO18" s="62">
        <f t="shared" si="117"/>
        <v>0</v>
      </c>
      <c r="BP18" s="257" t="e">
        <f t="shared" si="36"/>
        <v>#DIV/0!</v>
      </c>
      <c r="BQ18" s="63">
        <f>BQ41</f>
        <v>0</v>
      </c>
      <c r="BR18" s="59">
        <f>BR41</f>
        <v>0</v>
      </c>
      <c r="BS18" s="62">
        <f>BS41</f>
        <v>0</v>
      </c>
      <c r="BT18" s="263" t="e">
        <f t="shared" si="37"/>
        <v>#DIV/0!</v>
      </c>
      <c r="BU18" s="63">
        <f t="shared" ref="BU18:BZ18" si="118">BU41</f>
        <v>0</v>
      </c>
      <c r="BV18" s="59">
        <f t="shared" si="118"/>
        <v>0</v>
      </c>
      <c r="BW18" s="59">
        <f t="shared" si="118"/>
        <v>0</v>
      </c>
      <c r="BX18" s="59">
        <f t="shared" si="118"/>
        <v>0</v>
      </c>
      <c r="BY18" s="59">
        <f t="shared" si="118"/>
        <v>0</v>
      </c>
      <c r="BZ18" s="62">
        <f t="shared" si="118"/>
        <v>0</v>
      </c>
      <c r="CA18" s="257" t="e">
        <f t="shared" si="4"/>
        <v>#DIV/0!</v>
      </c>
      <c r="CB18" s="56">
        <f t="shared" ref="CB18:CC18" si="119">CB41</f>
        <v>0</v>
      </c>
      <c r="CC18" s="266">
        <f t="shared" si="119"/>
        <v>0</v>
      </c>
      <c r="CD18" s="165">
        <f>CD41</f>
        <v>0</v>
      </c>
      <c r="CE18" s="101"/>
      <c r="CF18" s="87" t="s">
        <v>141</v>
      </c>
      <c r="CG18" s="255">
        <f t="shared" ref="CG18:CX18" si="120">CG41</f>
        <v>0</v>
      </c>
      <c r="CH18" s="64">
        <f t="shared" si="120"/>
        <v>0</v>
      </c>
      <c r="CI18" s="59">
        <f t="shared" si="120"/>
        <v>0</v>
      </c>
      <c r="CJ18" s="59">
        <f t="shared" si="120"/>
        <v>0</v>
      </c>
      <c r="CK18" s="59">
        <f t="shared" si="120"/>
        <v>0</v>
      </c>
      <c r="CL18" s="59">
        <f t="shared" si="120"/>
        <v>0</v>
      </c>
      <c r="CM18" s="59">
        <f t="shared" si="120"/>
        <v>0</v>
      </c>
      <c r="CN18" s="59">
        <f t="shared" si="120"/>
        <v>0</v>
      </c>
      <c r="CO18" s="59">
        <f t="shared" si="120"/>
        <v>0</v>
      </c>
      <c r="CP18" s="59">
        <f t="shared" si="120"/>
        <v>0</v>
      </c>
      <c r="CQ18" s="59">
        <f t="shared" si="120"/>
        <v>0</v>
      </c>
      <c r="CR18" s="59">
        <f t="shared" si="120"/>
        <v>0</v>
      </c>
      <c r="CS18" s="59">
        <f t="shared" si="120"/>
        <v>0</v>
      </c>
      <c r="CT18" s="59">
        <f t="shared" si="120"/>
        <v>0</v>
      </c>
      <c r="CU18" s="59">
        <f t="shared" si="120"/>
        <v>0</v>
      </c>
      <c r="CV18" s="59">
        <f t="shared" si="120"/>
        <v>0</v>
      </c>
      <c r="CW18" s="59">
        <f t="shared" si="120"/>
        <v>0</v>
      </c>
      <c r="CX18" s="165">
        <f t="shared" si="120"/>
        <v>0</v>
      </c>
      <c r="CY18" s="101"/>
      <c r="CZ18" s="61" t="s">
        <v>141</v>
      </c>
      <c r="DA18" s="58">
        <f>DA41</f>
        <v>0</v>
      </c>
      <c r="DB18" s="59">
        <f t="shared" ref="DB18:DH18" si="121">DB41</f>
        <v>0</v>
      </c>
      <c r="DC18" s="59">
        <f t="shared" si="121"/>
        <v>0</v>
      </c>
      <c r="DD18" s="59">
        <f t="shared" si="121"/>
        <v>0</v>
      </c>
      <c r="DE18" s="62">
        <f t="shared" si="121"/>
        <v>0</v>
      </c>
      <c r="DF18" s="64">
        <f t="shared" si="121"/>
        <v>0</v>
      </c>
      <c r="DG18" s="59">
        <f t="shared" si="121"/>
        <v>0</v>
      </c>
      <c r="DH18" s="62">
        <f t="shared" si="121"/>
        <v>0</v>
      </c>
      <c r="DI18" s="257" t="e">
        <f t="shared" si="8"/>
        <v>#DIV/0!</v>
      </c>
      <c r="DJ18" s="63">
        <f>DJ41</f>
        <v>0</v>
      </c>
      <c r="DK18" s="59">
        <f>DK41</f>
        <v>0</v>
      </c>
      <c r="DL18" s="62">
        <f>DL41</f>
        <v>0</v>
      </c>
      <c r="DM18" s="257" t="e">
        <f t="shared" si="9"/>
        <v>#DIV/0!</v>
      </c>
      <c r="DN18" s="63">
        <f>DN41</f>
        <v>0</v>
      </c>
      <c r="DO18" s="62">
        <f>DO41</f>
        <v>0</v>
      </c>
      <c r="DP18" s="64">
        <f>DP41</f>
        <v>0</v>
      </c>
      <c r="DQ18" s="62">
        <f>DQ41</f>
        <v>0</v>
      </c>
      <c r="DR18" s="257" t="e">
        <f t="shared" si="10"/>
        <v>#DIV/0!</v>
      </c>
      <c r="DS18" s="63">
        <f>DS41</f>
        <v>0</v>
      </c>
      <c r="DT18" s="162" t="e">
        <f t="shared" si="11"/>
        <v>#DIV/0!</v>
      </c>
      <c r="DU18" s="270">
        <f>DU41</f>
        <v>0</v>
      </c>
      <c r="DV18" s="257" t="e">
        <f t="shared" si="12"/>
        <v>#DIV/0!</v>
      </c>
      <c r="DW18" s="165">
        <f>DW41</f>
        <v>0</v>
      </c>
      <c r="DX18" s="101"/>
      <c r="DY18" s="87" t="s">
        <v>141</v>
      </c>
      <c r="DZ18" s="63">
        <f>DZ41</f>
        <v>0</v>
      </c>
      <c r="EA18" s="59">
        <f t="shared" ref="EA18:ER18" si="122">EA41</f>
        <v>0</v>
      </c>
      <c r="EB18" s="59">
        <f t="shared" si="122"/>
        <v>0</v>
      </c>
      <c r="EC18" s="59">
        <f t="shared" si="122"/>
        <v>0</v>
      </c>
      <c r="ED18" s="59">
        <f t="shared" si="122"/>
        <v>0</v>
      </c>
      <c r="EE18" s="59">
        <f t="shared" si="122"/>
        <v>0</v>
      </c>
      <c r="EF18" s="59">
        <f t="shared" si="122"/>
        <v>0</v>
      </c>
      <c r="EG18" s="59">
        <f t="shared" si="122"/>
        <v>0</v>
      </c>
      <c r="EH18" s="59">
        <f t="shared" si="122"/>
        <v>0</v>
      </c>
      <c r="EI18" s="59">
        <f t="shared" si="122"/>
        <v>0</v>
      </c>
      <c r="EJ18" s="59">
        <f t="shared" si="122"/>
        <v>0</v>
      </c>
      <c r="EK18" s="59">
        <f t="shared" si="122"/>
        <v>0</v>
      </c>
      <c r="EL18" s="59">
        <f t="shared" si="122"/>
        <v>0</v>
      </c>
      <c r="EM18" s="59">
        <f t="shared" si="122"/>
        <v>0</v>
      </c>
      <c r="EN18" s="59">
        <f t="shared" si="122"/>
        <v>0</v>
      </c>
      <c r="EO18" s="59">
        <f t="shared" si="122"/>
        <v>0</v>
      </c>
      <c r="EP18" s="59">
        <f t="shared" si="122"/>
        <v>0</v>
      </c>
      <c r="EQ18" s="62">
        <f t="shared" si="122"/>
        <v>0</v>
      </c>
      <c r="ER18" s="276">
        <f t="shared" si="122"/>
        <v>0</v>
      </c>
      <c r="ES18" s="273">
        <f t="shared" si="42"/>
        <v>0</v>
      </c>
      <c r="ET18" s="63">
        <f t="shared" ref="ET18:FQ18" si="123">ET41</f>
        <v>0</v>
      </c>
      <c r="EU18" s="59">
        <f t="shared" si="123"/>
        <v>0</v>
      </c>
      <c r="EV18" s="59">
        <f t="shared" si="123"/>
        <v>0</v>
      </c>
      <c r="EW18" s="59">
        <f t="shared" si="123"/>
        <v>0</v>
      </c>
      <c r="EX18" s="60">
        <f t="shared" si="123"/>
        <v>0</v>
      </c>
      <c r="EY18" s="63">
        <f t="shared" si="123"/>
        <v>0</v>
      </c>
      <c r="EZ18" s="59">
        <f t="shared" si="123"/>
        <v>0</v>
      </c>
      <c r="FA18" s="59">
        <f t="shared" si="123"/>
        <v>0</v>
      </c>
      <c r="FB18" s="63">
        <f t="shared" si="123"/>
        <v>0</v>
      </c>
      <c r="FC18" s="59">
        <f t="shared" si="123"/>
        <v>0</v>
      </c>
      <c r="FD18" s="59">
        <f t="shared" si="123"/>
        <v>0</v>
      </c>
      <c r="FE18" s="59">
        <f t="shared" si="123"/>
        <v>0</v>
      </c>
      <c r="FF18" s="59">
        <f t="shared" si="123"/>
        <v>0</v>
      </c>
      <c r="FG18" s="59">
        <f t="shared" si="123"/>
        <v>0</v>
      </c>
      <c r="FH18" s="59">
        <f t="shared" si="123"/>
        <v>0</v>
      </c>
      <c r="FI18" s="59">
        <f t="shared" si="123"/>
        <v>0</v>
      </c>
      <c r="FJ18" s="59">
        <f t="shared" si="123"/>
        <v>0</v>
      </c>
      <c r="FK18" s="59">
        <f t="shared" si="123"/>
        <v>0</v>
      </c>
      <c r="FL18" s="59">
        <f t="shared" si="123"/>
        <v>0</v>
      </c>
      <c r="FM18" s="59">
        <f t="shared" si="123"/>
        <v>0</v>
      </c>
      <c r="FN18" s="59">
        <f t="shared" si="123"/>
        <v>0</v>
      </c>
      <c r="FO18" s="59">
        <f t="shared" si="123"/>
        <v>0</v>
      </c>
      <c r="FP18" s="59">
        <f t="shared" si="123"/>
        <v>0</v>
      </c>
      <c r="FQ18" s="60">
        <f t="shared" si="123"/>
        <v>0</v>
      </c>
      <c r="FR18" s="101"/>
      <c r="FS18" s="87" t="s">
        <v>141</v>
      </c>
      <c r="FT18" s="277">
        <f>FT41</f>
        <v>0</v>
      </c>
      <c r="FU18" s="280" t="e">
        <f t="shared" si="16"/>
        <v>#DIV/0!</v>
      </c>
      <c r="FV18" s="63">
        <f>FV41</f>
        <v>0</v>
      </c>
      <c r="FW18" s="59">
        <f t="shared" ref="FW18:GG18" si="124">FW41</f>
        <v>0</v>
      </c>
      <c r="FX18" s="59">
        <f t="shared" si="124"/>
        <v>0</v>
      </c>
      <c r="FY18" s="59">
        <f t="shared" si="124"/>
        <v>0</v>
      </c>
      <c r="FZ18" s="59">
        <f t="shared" si="124"/>
        <v>0</v>
      </c>
      <c r="GA18" s="59">
        <f t="shared" si="124"/>
        <v>0</v>
      </c>
      <c r="GB18" s="59">
        <f t="shared" si="124"/>
        <v>0</v>
      </c>
      <c r="GC18" s="59">
        <f t="shared" si="124"/>
        <v>0</v>
      </c>
      <c r="GD18" s="59">
        <f t="shared" si="124"/>
        <v>0</v>
      </c>
      <c r="GE18" s="62">
        <f t="shared" si="124"/>
        <v>0</v>
      </c>
      <c r="GF18" s="270">
        <f t="shared" si="124"/>
        <v>0</v>
      </c>
      <c r="GG18" s="165">
        <f t="shared" si="124"/>
        <v>0</v>
      </c>
      <c r="GH18" s="283" t="e">
        <f t="shared" si="18"/>
        <v>#DIV/0!</v>
      </c>
      <c r="GI18" s="63">
        <f t="shared" ref="GI18:GQ18" si="125">GI41</f>
        <v>0</v>
      </c>
      <c r="GJ18" s="59">
        <f t="shared" si="125"/>
        <v>0</v>
      </c>
      <c r="GK18" s="59">
        <f t="shared" si="125"/>
        <v>0</v>
      </c>
      <c r="GL18" s="59">
        <f t="shared" si="125"/>
        <v>0</v>
      </c>
      <c r="GM18" s="59">
        <f t="shared" si="125"/>
        <v>0</v>
      </c>
      <c r="GN18" s="59">
        <f t="shared" si="125"/>
        <v>0</v>
      </c>
      <c r="GO18" s="59">
        <f t="shared" si="125"/>
        <v>0</v>
      </c>
      <c r="GP18" s="59">
        <f t="shared" si="125"/>
        <v>0</v>
      </c>
      <c r="GQ18" s="60">
        <f t="shared" si="125"/>
        <v>0</v>
      </c>
      <c r="GR18" s="101"/>
      <c r="GS18" s="87" t="s">
        <v>141</v>
      </c>
      <c r="GT18" s="63">
        <f t="shared" ref="GT18:HB18" si="126">GT41</f>
        <v>0</v>
      </c>
      <c r="GU18" s="59">
        <f t="shared" si="126"/>
        <v>0</v>
      </c>
      <c r="GV18" s="59">
        <f t="shared" si="126"/>
        <v>0</v>
      </c>
      <c r="GW18" s="59">
        <f t="shared" si="126"/>
        <v>0</v>
      </c>
      <c r="GX18" s="59">
        <f t="shared" si="126"/>
        <v>0</v>
      </c>
      <c r="GY18" s="59">
        <f t="shared" si="126"/>
        <v>0</v>
      </c>
      <c r="GZ18" s="59">
        <f t="shared" si="126"/>
        <v>0</v>
      </c>
      <c r="HA18" s="60">
        <f t="shared" si="126"/>
        <v>0</v>
      </c>
      <c r="HB18" s="64">
        <f t="shared" si="126"/>
        <v>0</v>
      </c>
      <c r="HC18" s="246">
        <f t="shared" si="19"/>
        <v>0</v>
      </c>
      <c r="HD18" s="64">
        <f t="shared" ref="HD18:HP18" si="127">HD41</f>
        <v>0</v>
      </c>
      <c r="HE18" s="59">
        <f t="shared" si="127"/>
        <v>0</v>
      </c>
      <c r="HF18" s="59">
        <f t="shared" si="127"/>
        <v>0</v>
      </c>
      <c r="HG18" s="59">
        <f t="shared" si="127"/>
        <v>0</v>
      </c>
      <c r="HH18" s="60">
        <f t="shared" si="127"/>
        <v>0</v>
      </c>
      <c r="HI18" s="63">
        <f t="shared" si="127"/>
        <v>0</v>
      </c>
      <c r="HJ18" s="59">
        <f t="shared" si="127"/>
        <v>0</v>
      </c>
      <c r="HK18" s="59">
        <f t="shared" si="127"/>
        <v>0</v>
      </c>
      <c r="HL18" s="59">
        <f t="shared" si="127"/>
        <v>0</v>
      </c>
      <c r="HM18" s="59">
        <f t="shared" si="127"/>
        <v>0</v>
      </c>
      <c r="HN18" s="59">
        <f t="shared" si="127"/>
        <v>0</v>
      </c>
      <c r="HO18" s="59">
        <f t="shared" si="127"/>
        <v>0</v>
      </c>
      <c r="HP18" s="60">
        <f t="shared" si="127"/>
        <v>0</v>
      </c>
      <c r="HQ18" s="101"/>
      <c r="HR18" s="247" t="s">
        <v>141</v>
      </c>
      <c r="HS18" s="64">
        <f t="shared" ref="HS18:IU18" si="128">HS41</f>
        <v>0</v>
      </c>
      <c r="HT18" s="59">
        <f t="shared" si="128"/>
        <v>0</v>
      </c>
      <c r="HU18" s="59">
        <f t="shared" si="128"/>
        <v>0</v>
      </c>
      <c r="HV18" s="59">
        <f t="shared" si="128"/>
        <v>0</v>
      </c>
      <c r="HW18" s="59">
        <f t="shared" si="128"/>
        <v>0</v>
      </c>
      <c r="HX18" s="59">
        <f t="shared" si="128"/>
        <v>0</v>
      </c>
      <c r="HY18" s="59">
        <f t="shared" si="128"/>
        <v>0</v>
      </c>
      <c r="HZ18" s="59">
        <f t="shared" si="128"/>
        <v>0</v>
      </c>
      <c r="IA18" s="59">
        <f t="shared" si="128"/>
        <v>0</v>
      </c>
      <c r="IB18" s="59">
        <f t="shared" si="128"/>
        <v>0</v>
      </c>
      <c r="IC18" s="59">
        <f t="shared" si="128"/>
        <v>0</v>
      </c>
      <c r="ID18" s="59">
        <f t="shared" si="128"/>
        <v>0</v>
      </c>
      <c r="IE18" s="59">
        <f t="shared" si="128"/>
        <v>0</v>
      </c>
      <c r="IF18" s="59">
        <f t="shared" si="128"/>
        <v>0</v>
      </c>
      <c r="IG18" s="60">
        <f t="shared" si="128"/>
        <v>0</v>
      </c>
      <c r="IH18" s="63">
        <f t="shared" si="128"/>
        <v>0</v>
      </c>
      <c r="II18" s="59">
        <f t="shared" si="128"/>
        <v>0</v>
      </c>
      <c r="IJ18" s="62">
        <f t="shared" si="128"/>
        <v>0</v>
      </c>
      <c r="IK18" s="64">
        <f t="shared" si="128"/>
        <v>0</v>
      </c>
      <c r="IL18" s="59">
        <f t="shared" si="128"/>
        <v>0</v>
      </c>
      <c r="IM18" s="60">
        <f t="shared" si="128"/>
        <v>0</v>
      </c>
      <c r="IN18" s="64">
        <f t="shared" si="128"/>
        <v>0</v>
      </c>
      <c r="IO18" s="59">
        <f t="shared" si="128"/>
        <v>0</v>
      </c>
      <c r="IP18" s="60">
        <f t="shared" si="128"/>
        <v>0</v>
      </c>
      <c r="IQ18" s="63">
        <f t="shared" si="128"/>
        <v>0</v>
      </c>
      <c r="IR18" s="59">
        <f t="shared" si="128"/>
        <v>0</v>
      </c>
      <c r="IS18" s="59">
        <f t="shared" si="128"/>
        <v>0</v>
      </c>
      <c r="IT18" s="59">
        <f t="shared" si="128"/>
        <v>0</v>
      </c>
      <c r="IU18" s="59">
        <f t="shared" si="128"/>
        <v>0</v>
      </c>
      <c r="IV18" s="101"/>
      <c r="IW18" s="87" t="s">
        <v>141</v>
      </c>
      <c r="IX18" s="63">
        <f t="shared" ref="IX18:JM18" si="129">IX41</f>
        <v>0</v>
      </c>
      <c r="IY18" s="59">
        <f t="shared" si="129"/>
        <v>0</v>
      </c>
      <c r="IZ18" s="59">
        <f t="shared" si="129"/>
        <v>0</v>
      </c>
      <c r="JA18" s="59">
        <f t="shared" si="129"/>
        <v>0</v>
      </c>
      <c r="JB18" s="62">
        <f t="shared" si="129"/>
        <v>0</v>
      </c>
      <c r="JC18" s="220">
        <f t="shared" si="129"/>
        <v>0</v>
      </c>
      <c r="JD18" s="221">
        <f t="shared" si="129"/>
        <v>0</v>
      </c>
      <c r="JE18" s="221">
        <f t="shared" si="129"/>
        <v>0</v>
      </c>
      <c r="JF18" s="221">
        <f t="shared" si="129"/>
        <v>0</v>
      </c>
      <c r="JG18" s="222">
        <f t="shared" si="129"/>
        <v>0</v>
      </c>
      <c r="JH18" s="220">
        <f t="shared" si="129"/>
        <v>0</v>
      </c>
      <c r="JI18" s="221">
        <f t="shared" si="129"/>
        <v>0</v>
      </c>
      <c r="JJ18" s="221">
        <f t="shared" si="129"/>
        <v>0</v>
      </c>
      <c r="JK18" s="221">
        <f t="shared" si="129"/>
        <v>0</v>
      </c>
      <c r="JL18" s="222">
        <f t="shared" si="129"/>
        <v>0</v>
      </c>
      <c r="JM18" s="220">
        <f t="shared" si="129"/>
        <v>0</v>
      </c>
      <c r="JN18" s="221">
        <f>JN41</f>
        <v>0</v>
      </c>
      <c r="JO18" s="394">
        <f t="shared" si="24"/>
        <v>0</v>
      </c>
      <c r="JP18" s="64">
        <f t="shared" ref="JP18:KC18" si="130">JP41</f>
        <v>0</v>
      </c>
      <c r="JQ18" s="63">
        <f t="shared" si="130"/>
        <v>0</v>
      </c>
      <c r="JR18" s="60">
        <f t="shared" si="130"/>
        <v>0</v>
      </c>
      <c r="JS18" s="59">
        <f t="shared" si="130"/>
        <v>0</v>
      </c>
      <c r="JT18" s="59">
        <f t="shared" si="130"/>
        <v>0</v>
      </c>
      <c r="JU18" s="59">
        <f t="shared" si="130"/>
        <v>0</v>
      </c>
      <c r="JV18" s="59">
        <f t="shared" si="130"/>
        <v>0</v>
      </c>
      <c r="JW18" s="59">
        <f t="shared" si="130"/>
        <v>0</v>
      </c>
      <c r="JX18" s="60">
        <f t="shared" si="130"/>
        <v>0</v>
      </c>
      <c r="JY18" s="60">
        <f t="shared" si="130"/>
        <v>0</v>
      </c>
      <c r="JZ18" s="60">
        <f t="shared" si="130"/>
        <v>0</v>
      </c>
      <c r="KA18" s="60">
        <f t="shared" si="130"/>
        <v>0</v>
      </c>
      <c r="KB18" s="60">
        <f t="shared" si="130"/>
        <v>0</v>
      </c>
      <c r="KC18" s="60">
        <f t="shared" si="130"/>
        <v>0</v>
      </c>
    </row>
    <row r="20" spans="1:289" ht="13.5" thickBot="1" x14ac:dyDescent="0.25"/>
    <row r="21" spans="1:289" ht="15.75" customHeight="1" thickBot="1" x14ac:dyDescent="0.25">
      <c r="A21" s="213"/>
      <c r="B21" s="21" t="s">
        <v>0</v>
      </c>
      <c r="C21" s="26"/>
      <c r="D21" s="891" t="s">
        <v>5</v>
      </c>
      <c r="E21" s="891"/>
      <c r="F21" s="891"/>
      <c r="G21" s="891"/>
      <c r="H21" s="891"/>
      <c r="I21" s="891"/>
      <c r="J21" s="891"/>
      <c r="K21" s="891"/>
      <c r="L21" s="891"/>
      <c r="M21" s="891"/>
      <c r="N21" s="891"/>
      <c r="O21" s="891"/>
      <c r="P21" s="891"/>
      <c r="Q21" s="891"/>
      <c r="R21" s="891"/>
      <c r="S21" s="891"/>
      <c r="T21" s="891"/>
      <c r="U21" s="891"/>
      <c r="V21" s="891"/>
      <c r="W21" s="891"/>
      <c r="X21" s="891"/>
      <c r="Y21" s="891"/>
      <c r="Z21" s="892"/>
      <c r="AA21" s="103"/>
      <c r="AB21" s="66"/>
      <c r="AC21" s="195"/>
      <c r="AD21" s="925" t="s">
        <v>21</v>
      </c>
      <c r="AE21" s="891"/>
      <c r="AF21" s="891"/>
      <c r="AG21" s="891"/>
      <c r="AH21" s="891"/>
      <c r="AI21" s="891"/>
      <c r="AJ21" s="891"/>
      <c r="AK21" s="891"/>
      <c r="AL21" s="891"/>
      <c r="AM21" s="891"/>
      <c r="AN21" s="891"/>
      <c r="AO21" s="891"/>
      <c r="AP21" s="891"/>
      <c r="AQ21" s="891"/>
      <c r="AR21" s="891"/>
      <c r="AS21" s="891"/>
      <c r="AT21" s="891"/>
      <c r="AU21" s="891"/>
      <c r="AV21" s="891"/>
      <c r="AW21" s="891"/>
      <c r="AX21" s="891"/>
      <c r="AY21" s="891"/>
      <c r="AZ21" s="891"/>
      <c r="BA21" s="891"/>
      <c r="BB21" s="891"/>
      <c r="BC21" s="892"/>
      <c r="BD21" s="103"/>
      <c r="BE21" s="66" t="s">
        <v>0</v>
      </c>
      <c r="BF21" s="25"/>
      <c r="BG21" s="919" t="s">
        <v>33</v>
      </c>
      <c r="BH21" s="920"/>
      <c r="BI21" s="920"/>
      <c r="BJ21" s="920"/>
      <c r="BK21" s="920"/>
      <c r="BL21" s="920"/>
      <c r="BM21" s="920"/>
      <c r="BN21" s="920"/>
      <c r="BO21" s="920"/>
      <c r="BP21" s="920"/>
      <c r="BQ21" s="920"/>
      <c r="BR21" s="920"/>
      <c r="BS21" s="920"/>
      <c r="BT21" s="920"/>
      <c r="BU21" s="920"/>
      <c r="BV21" s="920"/>
      <c r="BW21" s="920"/>
      <c r="BX21" s="920"/>
      <c r="BY21" s="920"/>
      <c r="BZ21" s="920"/>
      <c r="CA21" s="920"/>
      <c r="CB21" s="891"/>
      <c r="CC21" s="891"/>
      <c r="CD21" s="605"/>
      <c r="CE21" s="103"/>
      <c r="CF21" s="66" t="s">
        <v>0</v>
      </c>
      <c r="CG21" s="25"/>
      <c r="CH21" s="920" t="s">
        <v>173</v>
      </c>
      <c r="CI21" s="920"/>
      <c r="CJ21" s="920"/>
      <c r="CK21" s="920"/>
      <c r="CL21" s="920"/>
      <c r="CM21" s="920"/>
      <c r="CN21" s="920"/>
      <c r="CO21" s="920"/>
      <c r="CP21" s="920"/>
      <c r="CQ21" s="920"/>
      <c r="CR21" s="920"/>
      <c r="CS21" s="920"/>
      <c r="CT21" s="920"/>
      <c r="CU21" s="920"/>
      <c r="CV21" s="920"/>
      <c r="CW21" s="920"/>
      <c r="CX21" s="605"/>
      <c r="CY21" s="103"/>
      <c r="CZ21" s="21" t="s">
        <v>0</v>
      </c>
      <c r="DA21" s="882" t="s">
        <v>146</v>
      </c>
      <c r="DB21" s="879" t="s">
        <v>36</v>
      </c>
      <c r="DC21" s="880"/>
      <c r="DD21" s="880"/>
      <c r="DE21" s="880"/>
      <c r="DF21" s="880"/>
      <c r="DG21" s="880"/>
      <c r="DH21" s="880"/>
      <c r="DI21" s="880"/>
      <c r="DJ21" s="880"/>
      <c r="DK21" s="880"/>
      <c r="DL21" s="880"/>
      <c r="DM21" s="880"/>
      <c r="DN21" s="880"/>
      <c r="DO21" s="880"/>
      <c r="DP21" s="880"/>
      <c r="DQ21" s="880"/>
      <c r="DR21" s="880"/>
      <c r="DS21" s="880"/>
      <c r="DT21" s="880"/>
      <c r="DU21" s="880"/>
      <c r="DV21" s="880"/>
      <c r="DW21" s="881"/>
      <c r="DX21" s="4"/>
      <c r="DY21" s="19"/>
      <c r="DZ21" s="582"/>
      <c r="EA21" s="582"/>
      <c r="EB21" s="582"/>
      <c r="EC21" s="582"/>
      <c r="ED21" s="582"/>
      <c r="EE21" s="582"/>
      <c r="EF21" s="582"/>
      <c r="EG21" s="582"/>
      <c r="EH21" s="582"/>
      <c r="EI21" s="582"/>
      <c r="EJ21" s="582"/>
      <c r="EK21" s="582"/>
      <c r="EL21" s="582"/>
      <c r="EM21" s="582"/>
      <c r="EN21" s="582"/>
      <c r="EO21" s="582"/>
      <c r="EP21" s="582"/>
      <c r="EQ21" s="582"/>
      <c r="ER21" s="582"/>
      <c r="ES21" s="582"/>
      <c r="ET21" s="582"/>
      <c r="EU21" s="582"/>
      <c r="EV21" s="582"/>
      <c r="EW21" s="582"/>
      <c r="EX21" s="582"/>
      <c r="EY21" s="582"/>
      <c r="EZ21" s="582"/>
      <c r="FA21" s="582"/>
      <c r="FB21" s="582"/>
      <c r="FC21" s="582"/>
      <c r="FD21" s="582"/>
      <c r="FE21" s="582"/>
      <c r="FF21" s="582"/>
      <c r="FG21" s="582"/>
      <c r="FH21" s="582"/>
      <c r="FI21" s="582"/>
      <c r="FJ21" s="582"/>
      <c r="FK21" s="582"/>
      <c r="FL21" s="5"/>
      <c r="FM21" s="583"/>
      <c r="FN21" s="582"/>
      <c r="FO21" s="582"/>
      <c r="FP21" s="582"/>
      <c r="FQ21" s="582"/>
      <c r="FR21" s="582"/>
      <c r="FS21" s="19"/>
      <c r="FT21" s="19"/>
      <c r="FU21" s="19"/>
      <c r="FV21" s="582"/>
      <c r="FW21" s="582"/>
      <c r="FX21" s="105"/>
      <c r="FY21" s="583"/>
      <c r="FZ21" s="582"/>
      <c r="GA21" s="582"/>
      <c r="GB21" s="582"/>
      <c r="GC21" s="582"/>
      <c r="GD21" s="582"/>
      <c r="GE21" s="582"/>
      <c r="GF21" s="582"/>
      <c r="GG21" s="582"/>
      <c r="GH21" s="582"/>
      <c r="GI21" s="582"/>
      <c r="GJ21" s="582"/>
      <c r="GK21" s="582"/>
      <c r="GL21" s="582"/>
      <c r="GM21" s="582"/>
      <c r="GN21" s="582"/>
      <c r="GO21" s="582"/>
      <c r="GP21" s="582"/>
      <c r="GQ21" s="582"/>
      <c r="GR21" s="582"/>
      <c r="GS21" s="19"/>
      <c r="GT21" s="582"/>
      <c r="GU21" s="582"/>
      <c r="GV21" s="582"/>
      <c r="GW21" s="582"/>
      <c r="GX21" s="582"/>
      <c r="GY21" s="582"/>
      <c r="GZ21" s="582"/>
      <c r="HA21" s="582"/>
      <c r="HB21" s="582"/>
      <c r="HC21" s="582"/>
      <c r="HD21" s="582"/>
      <c r="HE21" s="582"/>
      <c r="HF21" s="582"/>
      <c r="HG21" s="582"/>
      <c r="HH21" s="582"/>
      <c r="HI21" s="582"/>
      <c r="HJ21" s="582"/>
      <c r="HK21" s="582"/>
      <c r="HL21" s="582"/>
      <c r="HM21" s="582"/>
      <c r="HN21" s="582"/>
      <c r="HO21" s="582"/>
      <c r="HP21" s="582"/>
      <c r="HQ21" s="582"/>
      <c r="HR21" s="19"/>
      <c r="HS21" s="582"/>
      <c r="HT21" s="582"/>
      <c r="HU21" s="582"/>
      <c r="HV21" s="582"/>
      <c r="HW21" s="582"/>
      <c r="HX21" s="582"/>
      <c r="HY21" s="582"/>
      <c r="HZ21" s="582"/>
      <c r="IA21" s="582"/>
      <c r="IB21" s="582"/>
      <c r="IC21" s="582"/>
      <c r="ID21" s="582"/>
      <c r="IE21" s="582"/>
      <c r="IF21" s="582"/>
      <c r="IG21" s="582"/>
      <c r="IH21" s="582"/>
      <c r="II21" s="582"/>
      <c r="IJ21" s="582"/>
      <c r="IK21" s="582"/>
      <c r="IL21" s="582"/>
      <c r="IM21" s="582"/>
      <c r="IN21" s="582"/>
      <c r="IO21" s="582"/>
      <c r="IP21" s="582"/>
      <c r="IQ21" s="582"/>
      <c r="IR21" s="582"/>
      <c r="IS21" s="582"/>
      <c r="IT21" s="582"/>
      <c r="IU21" s="582"/>
      <c r="IV21" s="582"/>
      <c r="IW21" s="19"/>
      <c r="IX21" s="584"/>
      <c r="IY21" s="585"/>
      <c r="IZ21" s="585"/>
      <c r="JA21" s="585"/>
      <c r="JB21" s="585"/>
      <c r="JC21" s="301"/>
      <c r="JD21" s="301"/>
      <c r="JE21" s="301"/>
      <c r="JF21" s="301"/>
      <c r="JG21" s="301"/>
      <c r="JH21" s="301"/>
      <c r="JI21" s="301"/>
      <c r="JJ21" s="301"/>
      <c r="JK21" s="301"/>
      <c r="JL21" s="301"/>
      <c r="JM21" s="585"/>
      <c r="JN21" s="585"/>
      <c r="JO21" s="585"/>
      <c r="JP21" s="585"/>
      <c r="JQ21" s="585"/>
      <c r="JR21" s="585"/>
      <c r="JS21" s="1337" t="s">
        <v>156</v>
      </c>
      <c r="JT21" s="1073"/>
      <c r="JU21" s="1073"/>
      <c r="JV21" s="1073"/>
      <c r="JW21" s="1073"/>
      <c r="JX21" s="1338"/>
      <c r="JY21" s="843" t="s">
        <v>179</v>
      </c>
      <c r="JZ21" s="844"/>
      <c r="KA21" s="844"/>
      <c r="KB21" s="844"/>
      <c r="KC21" s="845"/>
    </row>
    <row r="22" spans="1:289" ht="70.5" customHeight="1" thickBot="1" x14ac:dyDescent="0.25">
      <c r="A22" s="1193" t="s">
        <v>186</v>
      </c>
      <c r="B22" s="914" t="s">
        <v>99</v>
      </c>
      <c r="C22" s="602"/>
      <c r="D22" s="1109" t="s">
        <v>1</v>
      </c>
      <c r="E22" s="1109"/>
      <c r="F22" s="1109"/>
      <c r="G22" s="922"/>
      <c r="H22" s="871" t="s">
        <v>6</v>
      </c>
      <c r="I22" s="872"/>
      <c r="J22" s="896" t="s">
        <v>8</v>
      </c>
      <c r="K22" s="896"/>
      <c r="L22" s="896"/>
      <c r="M22" s="897"/>
      <c r="N22" s="905" t="s">
        <v>14</v>
      </c>
      <c r="O22" s="911"/>
      <c r="P22" s="911"/>
      <c r="Q22" s="906"/>
      <c r="R22" s="921" t="s">
        <v>15</v>
      </c>
      <c r="S22" s="1109"/>
      <c r="T22" s="905" t="s">
        <v>16</v>
      </c>
      <c r="U22" s="906"/>
      <c r="V22" s="911" t="s">
        <v>19</v>
      </c>
      <c r="W22" s="911"/>
      <c r="X22" s="905" t="s">
        <v>20</v>
      </c>
      <c r="Y22" s="911"/>
      <c r="Z22" s="906"/>
      <c r="AA22" s="104"/>
      <c r="AB22" s="944" t="s">
        <v>99</v>
      </c>
      <c r="AC22" s="196"/>
      <c r="AD22" s="947" t="s">
        <v>22</v>
      </c>
      <c r="AE22" s="917"/>
      <c r="AF22" s="917"/>
      <c r="AG22" s="917"/>
      <c r="AH22" s="917"/>
      <c r="AI22" s="917"/>
      <c r="AJ22" s="918"/>
      <c r="AK22" s="896" t="s">
        <v>27</v>
      </c>
      <c r="AL22" s="897"/>
      <c r="AM22" s="606" t="s">
        <v>28</v>
      </c>
      <c r="AN22" s="895" t="s">
        <v>29</v>
      </c>
      <c r="AO22" s="896"/>
      <c r="AP22" s="896"/>
      <c r="AQ22" s="897"/>
      <c r="AR22" s="896" t="s">
        <v>32</v>
      </c>
      <c r="AS22" s="896"/>
      <c r="AT22" s="896"/>
      <c r="AU22" s="896"/>
      <c r="AV22" s="896"/>
      <c r="AW22" s="896"/>
      <c r="AX22" s="896"/>
      <c r="AY22" s="896"/>
      <c r="AZ22" s="896"/>
      <c r="BA22" s="896"/>
      <c r="BB22" s="897"/>
      <c r="BC22" s="898" t="s">
        <v>177</v>
      </c>
      <c r="BD22" s="608"/>
      <c r="BE22" s="914" t="s">
        <v>99</v>
      </c>
      <c r="BF22" s="602"/>
      <c r="BG22" s="941" t="s">
        <v>107</v>
      </c>
      <c r="BH22" s="938" t="s">
        <v>106</v>
      </c>
      <c r="BI22" s="941" t="s">
        <v>34</v>
      </c>
      <c r="BJ22" s="941" t="s">
        <v>108</v>
      </c>
      <c r="BK22" s="930" t="s">
        <v>35</v>
      </c>
      <c r="BL22" s="895" t="s">
        <v>32</v>
      </c>
      <c r="BM22" s="896"/>
      <c r="BN22" s="896"/>
      <c r="BO22" s="896"/>
      <c r="BP22" s="896"/>
      <c r="BQ22" s="896"/>
      <c r="BR22" s="896"/>
      <c r="BS22" s="896"/>
      <c r="BT22" s="896"/>
      <c r="BU22" s="896"/>
      <c r="BV22" s="896"/>
      <c r="BW22" s="896"/>
      <c r="BX22" s="897"/>
      <c r="BY22" s="1182" t="s">
        <v>24</v>
      </c>
      <c r="BZ22" s="1182"/>
      <c r="CA22" s="1209"/>
      <c r="CB22" s="875" t="s">
        <v>10</v>
      </c>
      <c r="CC22" s="877" t="s">
        <v>31</v>
      </c>
      <c r="CD22" s="901" t="s">
        <v>177</v>
      </c>
      <c r="CE22" s="608"/>
      <c r="CF22" s="944" t="s">
        <v>99</v>
      </c>
      <c r="CG22" s="602"/>
      <c r="CH22" s="1085" t="s">
        <v>107</v>
      </c>
      <c r="CI22" s="938" t="s">
        <v>106</v>
      </c>
      <c r="CJ22" s="941" t="s">
        <v>34</v>
      </c>
      <c r="CK22" s="941" t="s">
        <v>108</v>
      </c>
      <c r="CL22" s="930" t="s">
        <v>35</v>
      </c>
      <c r="CM22" s="895" t="s">
        <v>32</v>
      </c>
      <c r="CN22" s="896"/>
      <c r="CO22" s="896"/>
      <c r="CP22" s="896"/>
      <c r="CQ22" s="896"/>
      <c r="CR22" s="896"/>
      <c r="CS22" s="896"/>
      <c r="CT22" s="896"/>
      <c r="CU22" s="897"/>
      <c r="CV22" s="1182" t="s">
        <v>24</v>
      </c>
      <c r="CW22" s="1209"/>
      <c r="CX22" s="898" t="s">
        <v>177</v>
      </c>
      <c r="CY22" s="608"/>
      <c r="CZ22" s="944" t="s">
        <v>99</v>
      </c>
      <c r="DA22" s="883"/>
      <c r="DB22" s="1168" t="s">
        <v>107</v>
      </c>
      <c r="DC22" s="1171" t="s">
        <v>106</v>
      </c>
      <c r="DD22" s="1174" t="s">
        <v>108</v>
      </c>
      <c r="DE22" s="1177" t="s">
        <v>35</v>
      </c>
      <c r="DF22" s="1178" t="s">
        <v>32</v>
      </c>
      <c r="DG22" s="1179"/>
      <c r="DH22" s="1179"/>
      <c r="DI22" s="1179"/>
      <c r="DJ22" s="1179"/>
      <c r="DK22" s="1179"/>
      <c r="DL22" s="1179"/>
      <c r="DM22" s="1179"/>
      <c r="DN22" s="1179"/>
      <c r="DO22" s="1215"/>
      <c r="DP22" s="1216" t="s">
        <v>24</v>
      </c>
      <c r="DQ22" s="1052"/>
      <c r="DR22" s="1217"/>
      <c r="DS22" s="1066" t="s">
        <v>31</v>
      </c>
      <c r="DT22" s="1067"/>
      <c r="DU22" s="1060" t="s">
        <v>10</v>
      </c>
      <c r="DV22" s="1067"/>
      <c r="DW22" s="903" t="s">
        <v>177</v>
      </c>
      <c r="DX22" s="608"/>
      <c r="DY22" s="944" t="s">
        <v>99</v>
      </c>
      <c r="DZ22" s="1072" t="s">
        <v>37</v>
      </c>
      <c r="EA22" s="1072"/>
      <c r="EB22" s="1072"/>
      <c r="EC22" s="1073"/>
      <c r="ED22" s="1073"/>
      <c r="EE22" s="1073"/>
      <c r="EF22" s="1072"/>
      <c r="EG22" s="1072"/>
      <c r="EH22" s="1072"/>
      <c r="EI22" s="1072"/>
      <c r="EJ22" s="1072"/>
      <c r="EK22" s="1072"/>
      <c r="EL22" s="6"/>
      <c r="EM22" s="6"/>
      <c r="EN22" s="6"/>
      <c r="EO22" s="6"/>
      <c r="EP22" s="6"/>
      <c r="EQ22" s="6"/>
      <c r="ER22" s="1074" t="s">
        <v>172</v>
      </c>
      <c r="ES22" s="1075"/>
      <c r="ET22" s="1075"/>
      <c r="EU22" s="1075"/>
      <c r="EV22" s="1075"/>
      <c r="EW22" s="1075"/>
      <c r="EX22" s="1076"/>
      <c r="EY22" s="289"/>
      <c r="EZ22" s="289"/>
      <c r="FA22" s="289"/>
      <c r="FB22" s="1163" t="s">
        <v>46</v>
      </c>
      <c r="FC22" s="1163"/>
      <c r="FD22" s="1163"/>
      <c r="FE22" s="1163"/>
      <c r="FF22" s="1163"/>
      <c r="FG22" s="1163"/>
      <c r="FH22" s="1163"/>
      <c r="FI22" s="1163"/>
      <c r="FJ22" s="1163"/>
      <c r="FK22" s="1163"/>
      <c r="FL22" s="1163"/>
      <c r="FM22" s="1163"/>
      <c r="FN22" s="1163"/>
      <c r="FO22" s="1163"/>
      <c r="FP22" s="1163"/>
      <c r="FQ22" s="1164"/>
      <c r="FR22" s="98"/>
      <c r="FS22" s="944" t="s">
        <v>99</v>
      </c>
      <c r="FT22" s="1165" t="s">
        <v>146</v>
      </c>
      <c r="FU22" s="882" t="s">
        <v>155</v>
      </c>
      <c r="FV22" s="1202" t="s">
        <v>54</v>
      </c>
      <c r="FW22" s="1156"/>
      <c r="FX22" s="1156"/>
      <c r="FY22" s="1156"/>
      <c r="FZ22" s="1156"/>
      <c r="GA22" s="1156"/>
      <c r="GB22" s="1156"/>
      <c r="GC22" s="1156"/>
      <c r="GD22" s="1156"/>
      <c r="GE22" s="1156"/>
      <c r="GF22" s="1157"/>
      <c r="GG22" s="1157"/>
      <c r="GH22" s="1157"/>
      <c r="GI22" s="1156"/>
      <c r="GJ22" s="1156"/>
      <c r="GK22" s="1156"/>
      <c r="GL22" s="1156"/>
      <c r="GM22" s="1156"/>
      <c r="GN22" s="1156"/>
      <c r="GO22" s="1156"/>
      <c r="GP22" s="1156"/>
      <c r="GQ22" s="1158"/>
      <c r="GR22" s="287"/>
      <c r="GS22" s="1038" t="s">
        <v>54</v>
      </c>
      <c r="GT22" s="1039"/>
      <c r="GU22" s="1039"/>
      <c r="GV22" s="1039"/>
      <c r="GW22" s="1039"/>
      <c r="GX22" s="1039"/>
      <c r="GY22" s="1039"/>
      <c r="GZ22" s="1039"/>
      <c r="HA22" s="1040"/>
      <c r="HB22" s="990" t="s">
        <v>73</v>
      </c>
      <c r="HC22" s="991"/>
      <c r="HD22" s="991"/>
      <c r="HE22" s="991"/>
      <c r="HF22" s="991"/>
      <c r="HG22" s="991"/>
      <c r="HH22" s="991"/>
      <c r="HI22" s="991"/>
      <c r="HJ22" s="991"/>
      <c r="HK22" s="991"/>
      <c r="HL22" s="991"/>
      <c r="HM22" s="991"/>
      <c r="HN22" s="991"/>
      <c r="HO22" s="991"/>
      <c r="HP22" s="992"/>
      <c r="HQ22" s="4"/>
      <c r="HR22" s="4"/>
      <c r="HS22" s="1004" t="s">
        <v>82</v>
      </c>
      <c r="HT22" s="1005"/>
      <c r="HU22" s="1005"/>
      <c r="HV22" s="1005"/>
      <c r="HW22" s="1005"/>
      <c r="HX22" s="1005"/>
      <c r="HY22" s="1005"/>
      <c r="HZ22" s="1005"/>
      <c r="IA22" s="1005"/>
      <c r="IB22" s="1005"/>
      <c r="IC22" s="1005"/>
      <c r="ID22" s="1005"/>
      <c r="IE22" s="1005"/>
      <c r="IF22" s="1005"/>
      <c r="IG22" s="1006"/>
      <c r="IH22" s="1004" t="s">
        <v>88</v>
      </c>
      <c r="II22" s="1005"/>
      <c r="IJ22" s="1005"/>
      <c r="IK22" s="1005"/>
      <c r="IL22" s="1005"/>
      <c r="IM22" s="1005"/>
      <c r="IN22" s="1005"/>
      <c r="IO22" s="1005"/>
      <c r="IP22" s="1005"/>
      <c r="IQ22" s="1007" t="s">
        <v>91</v>
      </c>
      <c r="IR22" s="1008"/>
      <c r="IS22" s="1008"/>
      <c r="IT22" s="1008"/>
      <c r="IU22" s="1009"/>
      <c r="IV22" s="4"/>
      <c r="IW22" s="4"/>
      <c r="IX22" s="980" t="s">
        <v>109</v>
      </c>
      <c r="IY22" s="981"/>
      <c r="IZ22" s="981"/>
      <c r="JA22" s="981"/>
      <c r="JB22" s="982"/>
      <c r="JC22" s="1255" t="s">
        <v>169</v>
      </c>
      <c r="JD22" s="1256"/>
      <c r="JE22" s="1256"/>
      <c r="JF22" s="1256"/>
      <c r="JG22" s="1256"/>
      <c r="JH22" s="1256"/>
      <c r="JI22" s="1256"/>
      <c r="JJ22" s="1256"/>
      <c r="JK22" s="1256"/>
      <c r="JL22" s="1256"/>
      <c r="JM22" s="1256"/>
      <c r="JN22" s="1256"/>
      <c r="JO22" s="1256"/>
      <c r="JP22" s="1256"/>
      <c r="JQ22" s="1256"/>
      <c r="JR22" s="1257"/>
      <c r="JS22" s="1339"/>
      <c r="JT22" s="1340"/>
      <c r="JU22" s="1340"/>
      <c r="JV22" s="1340"/>
      <c r="JW22" s="1340"/>
      <c r="JX22" s="1341"/>
      <c r="JY22" s="846"/>
      <c r="JZ22" s="847"/>
      <c r="KA22" s="847"/>
      <c r="KB22" s="847"/>
      <c r="KC22" s="848"/>
    </row>
    <row r="23" spans="1:289" ht="46.5" customHeight="1" thickBot="1" x14ac:dyDescent="0.25">
      <c r="A23" s="1194"/>
      <c r="B23" s="915"/>
      <c r="C23" s="603"/>
      <c r="D23" s="935"/>
      <c r="E23" s="935"/>
      <c r="F23" s="935"/>
      <c r="G23" s="924"/>
      <c r="H23" s="873"/>
      <c r="I23" s="894"/>
      <c r="J23" s="885" t="s">
        <v>9</v>
      </c>
      <c r="K23" s="886"/>
      <c r="L23" s="887"/>
      <c r="M23" s="1122" t="s">
        <v>134</v>
      </c>
      <c r="N23" s="912"/>
      <c r="O23" s="912"/>
      <c r="P23" s="912"/>
      <c r="Q23" s="908"/>
      <c r="R23" s="932"/>
      <c r="S23" s="933"/>
      <c r="T23" s="907"/>
      <c r="U23" s="908"/>
      <c r="V23" s="912"/>
      <c r="W23" s="912"/>
      <c r="X23" s="907"/>
      <c r="Y23" s="912"/>
      <c r="Z23" s="908"/>
      <c r="AA23" s="104"/>
      <c r="AB23" s="945"/>
      <c r="AC23" s="197"/>
      <c r="AD23" s="1200" t="s">
        <v>23</v>
      </c>
      <c r="AE23" s="953"/>
      <c r="AF23" s="1085" t="s">
        <v>24</v>
      </c>
      <c r="AG23" s="930" t="s">
        <v>108</v>
      </c>
      <c r="AH23" s="905" t="s">
        <v>25</v>
      </c>
      <c r="AI23" s="911"/>
      <c r="AJ23" s="906"/>
      <c r="AK23" s="926" t="s">
        <v>110</v>
      </c>
      <c r="AL23" s="927"/>
      <c r="AM23" s="941" t="s">
        <v>30</v>
      </c>
      <c r="AN23" s="948" t="s">
        <v>24</v>
      </c>
      <c r="AO23" s="949"/>
      <c r="AP23" s="614"/>
      <c r="AQ23" s="124"/>
      <c r="AR23" s="937" t="s">
        <v>8</v>
      </c>
      <c r="AS23" s="937"/>
      <c r="AT23" s="937"/>
      <c r="AU23" s="937"/>
      <c r="AV23" s="937"/>
      <c r="AW23" s="932" t="s">
        <v>14</v>
      </c>
      <c r="AX23" s="933"/>
      <c r="AY23" s="933"/>
      <c r="AZ23" s="934"/>
      <c r="BA23" s="921" t="s">
        <v>18</v>
      </c>
      <c r="BB23" s="922"/>
      <c r="BC23" s="899"/>
      <c r="BD23" s="608"/>
      <c r="BE23" s="915"/>
      <c r="BF23" s="603"/>
      <c r="BG23" s="942"/>
      <c r="BH23" s="939"/>
      <c r="BI23" s="942"/>
      <c r="BJ23" s="942"/>
      <c r="BK23" s="1181"/>
      <c r="BL23" s="936"/>
      <c r="BM23" s="937"/>
      <c r="BN23" s="937"/>
      <c r="BO23" s="937"/>
      <c r="BP23" s="937"/>
      <c r="BQ23" s="905" t="s">
        <v>14</v>
      </c>
      <c r="BR23" s="911"/>
      <c r="BS23" s="911"/>
      <c r="BT23" s="906"/>
      <c r="BU23" s="921" t="s">
        <v>17</v>
      </c>
      <c r="BV23" s="922"/>
      <c r="BW23" s="921" t="s">
        <v>18</v>
      </c>
      <c r="BX23" s="922"/>
      <c r="BY23" s="1183"/>
      <c r="BZ23" s="1183"/>
      <c r="CA23" s="1210"/>
      <c r="CB23" s="876"/>
      <c r="CC23" s="878"/>
      <c r="CD23" s="902"/>
      <c r="CE23" s="608"/>
      <c r="CF23" s="945"/>
      <c r="CG23" s="603"/>
      <c r="CH23" s="1086"/>
      <c r="CI23" s="939"/>
      <c r="CJ23" s="942"/>
      <c r="CK23" s="942"/>
      <c r="CL23" s="1181"/>
      <c r="CM23" s="885" t="s">
        <v>9</v>
      </c>
      <c r="CN23" s="886"/>
      <c r="CO23" s="886"/>
      <c r="CP23" s="887"/>
      <c r="CQ23" s="905" t="s">
        <v>14</v>
      </c>
      <c r="CR23" s="911"/>
      <c r="CS23" s="906"/>
      <c r="CT23" s="885" t="s">
        <v>18</v>
      </c>
      <c r="CU23" s="887"/>
      <c r="CV23" s="1183"/>
      <c r="CW23" s="1210"/>
      <c r="CX23" s="899"/>
      <c r="CY23" s="608"/>
      <c r="CZ23" s="945"/>
      <c r="DA23" s="883"/>
      <c r="DB23" s="1169"/>
      <c r="DC23" s="1172"/>
      <c r="DD23" s="1175"/>
      <c r="DE23" s="1212"/>
      <c r="DF23" s="885" t="s">
        <v>9</v>
      </c>
      <c r="DG23" s="886"/>
      <c r="DH23" s="886"/>
      <c r="DI23" s="887"/>
      <c r="DJ23" s="1222" t="s">
        <v>14</v>
      </c>
      <c r="DK23" s="1186"/>
      <c r="DL23" s="1186"/>
      <c r="DM23" s="1187"/>
      <c r="DN23" s="1101" t="s">
        <v>171</v>
      </c>
      <c r="DO23" s="1207"/>
      <c r="DP23" s="1218"/>
      <c r="DQ23" s="1055"/>
      <c r="DR23" s="1219"/>
      <c r="DS23" s="1068"/>
      <c r="DT23" s="1069"/>
      <c r="DU23" s="1062"/>
      <c r="DV23" s="1069"/>
      <c r="DW23" s="903"/>
      <c r="DX23" s="608"/>
      <c r="DY23" s="945"/>
      <c r="DZ23" s="1008" t="s">
        <v>38</v>
      </c>
      <c r="EA23" s="1008"/>
      <c r="EB23" s="1008"/>
      <c r="EC23" s="1077" t="s">
        <v>39</v>
      </c>
      <c r="ED23" s="1078"/>
      <c r="EE23" s="1079"/>
      <c r="EF23" s="1005" t="s">
        <v>40</v>
      </c>
      <c r="EG23" s="1005"/>
      <c r="EH23" s="1005"/>
      <c r="EI23" s="1004" t="s">
        <v>41</v>
      </c>
      <c r="EJ23" s="1072"/>
      <c r="EK23" s="1080"/>
      <c r="EL23" s="1081" t="s">
        <v>44</v>
      </c>
      <c r="EM23" s="1081"/>
      <c r="EN23" s="1081"/>
      <c r="EO23" s="1091" t="s">
        <v>45</v>
      </c>
      <c r="EP23" s="1081"/>
      <c r="EQ23" s="1205"/>
      <c r="ER23" s="1092" t="s">
        <v>146</v>
      </c>
      <c r="ES23" s="1096" t="s">
        <v>154</v>
      </c>
      <c r="ET23" s="1098" t="s">
        <v>147</v>
      </c>
      <c r="EU23" s="1082" t="s">
        <v>148</v>
      </c>
      <c r="EV23" s="1082" t="s">
        <v>149</v>
      </c>
      <c r="EW23" s="1148" t="s">
        <v>150</v>
      </c>
      <c r="EX23" s="1151" t="s">
        <v>151</v>
      </c>
      <c r="EY23" s="1141" t="s">
        <v>47</v>
      </c>
      <c r="EZ23" s="1072"/>
      <c r="FA23" s="1072"/>
      <c r="FB23" s="1072"/>
      <c r="FC23" s="1072"/>
      <c r="FD23" s="1072"/>
      <c r="FE23" s="1072"/>
      <c r="FF23" s="1072"/>
      <c r="FG23" s="1072"/>
      <c r="FH23" s="1072"/>
      <c r="FI23" s="1072"/>
      <c r="FJ23" s="1072"/>
      <c r="FK23" s="1072"/>
      <c r="FL23" s="1072"/>
      <c r="FM23" s="1072"/>
      <c r="FN23" s="1072"/>
      <c r="FO23" s="1072"/>
      <c r="FP23" s="1226"/>
      <c r="FQ23" s="1144" t="s">
        <v>53</v>
      </c>
      <c r="FR23" s="284"/>
      <c r="FS23" s="945"/>
      <c r="FT23" s="1166"/>
      <c r="FU23" s="883"/>
      <c r="FV23" s="1004" t="s">
        <v>101</v>
      </c>
      <c r="FW23" s="1005"/>
      <c r="FX23" s="1005"/>
      <c r="FY23" s="1005"/>
      <c r="FZ23" s="1005"/>
      <c r="GA23" s="1004" t="s">
        <v>102</v>
      </c>
      <c r="GB23" s="1005"/>
      <c r="GC23" s="1005"/>
      <c r="GD23" s="1005"/>
      <c r="GE23" s="1006"/>
      <c r="GF23" s="1139" t="s">
        <v>103</v>
      </c>
      <c r="GG23" s="1161" t="s">
        <v>146</v>
      </c>
      <c r="GH23" s="1125" t="s">
        <v>154</v>
      </c>
      <c r="GI23" s="1072" t="s">
        <v>59</v>
      </c>
      <c r="GJ23" s="1072"/>
      <c r="GK23" s="1072"/>
      <c r="GL23" s="1072"/>
      <c r="GM23" s="1072"/>
      <c r="GN23" s="1072"/>
      <c r="GO23" s="1072"/>
      <c r="GP23" s="1072"/>
      <c r="GQ23" s="1080"/>
      <c r="GR23" s="287"/>
      <c r="GS23" s="1141" t="s">
        <v>59</v>
      </c>
      <c r="GT23" s="1072"/>
      <c r="GU23" s="1072"/>
      <c r="GV23" s="1072"/>
      <c r="GW23" s="1072"/>
      <c r="GX23" s="1072"/>
      <c r="GY23" s="1072"/>
      <c r="GZ23" s="1072"/>
      <c r="HA23" s="1080"/>
      <c r="HB23" s="1049" t="s">
        <v>146</v>
      </c>
      <c r="HC23" s="1231" t="s">
        <v>154</v>
      </c>
      <c r="HD23" s="1013" t="s">
        <v>74</v>
      </c>
      <c r="HE23" s="1014"/>
      <c r="HF23" s="1014"/>
      <c r="HG23" s="1014"/>
      <c r="HH23" s="1015"/>
      <c r="HI23" s="988" t="s">
        <v>75</v>
      </c>
      <c r="HJ23" s="988"/>
      <c r="HK23" s="988"/>
      <c r="HL23" s="988"/>
      <c r="HM23" s="988"/>
      <c r="HN23" s="988"/>
      <c r="HO23" s="988"/>
      <c r="HP23" s="989"/>
      <c r="HQ23" s="98"/>
      <c r="HR23" s="113"/>
      <c r="HS23" s="1026" t="s">
        <v>83</v>
      </c>
      <c r="HT23" s="1027"/>
      <c r="HU23" s="1028"/>
      <c r="HV23" s="1026" t="s">
        <v>84</v>
      </c>
      <c r="HW23" s="1027"/>
      <c r="HX23" s="1028"/>
      <c r="HY23" s="1026" t="s">
        <v>85</v>
      </c>
      <c r="HZ23" s="1027"/>
      <c r="IA23" s="1028"/>
      <c r="IB23" s="1026" t="s">
        <v>86</v>
      </c>
      <c r="IC23" s="1027"/>
      <c r="ID23" s="1028"/>
      <c r="IE23" s="1026" t="s">
        <v>87</v>
      </c>
      <c r="IF23" s="1027"/>
      <c r="IG23" s="1028"/>
      <c r="IH23" s="993" t="s">
        <v>61</v>
      </c>
      <c r="II23" s="994"/>
      <c r="IJ23" s="994"/>
      <c r="IK23" s="993" t="s">
        <v>89</v>
      </c>
      <c r="IL23" s="994"/>
      <c r="IM23" s="995"/>
      <c r="IN23" s="993" t="s">
        <v>192</v>
      </c>
      <c r="IO23" s="994"/>
      <c r="IP23" s="994"/>
      <c r="IQ23" s="1010"/>
      <c r="IR23" s="1011"/>
      <c r="IS23" s="1011"/>
      <c r="IT23" s="1011"/>
      <c r="IU23" s="1012"/>
      <c r="IV23" s="98"/>
      <c r="IW23" s="113"/>
      <c r="IX23" s="983"/>
      <c r="IY23" s="984"/>
      <c r="IZ23" s="984"/>
      <c r="JA23" s="984"/>
      <c r="JB23" s="985"/>
      <c r="JC23" s="986" t="s">
        <v>163</v>
      </c>
      <c r="JD23" s="957"/>
      <c r="JE23" s="957"/>
      <c r="JF23" s="957"/>
      <c r="JG23" s="987"/>
      <c r="JH23" s="956" t="s">
        <v>164</v>
      </c>
      <c r="JI23" s="957"/>
      <c r="JJ23" s="957"/>
      <c r="JK23" s="957"/>
      <c r="JL23" s="958"/>
      <c r="JM23" s="978" t="s">
        <v>187</v>
      </c>
      <c r="JN23" s="1016" t="s">
        <v>146</v>
      </c>
      <c r="JO23" s="1018" t="s">
        <v>155</v>
      </c>
      <c r="JP23" s="999" t="s">
        <v>170</v>
      </c>
      <c r="JQ23" s="1021" t="s">
        <v>152</v>
      </c>
      <c r="JR23" s="1024" t="s">
        <v>153</v>
      </c>
      <c r="JS23" s="1343" t="s">
        <v>157</v>
      </c>
      <c r="JT23" s="1344"/>
      <c r="JU23" s="1344"/>
      <c r="JV23" s="1344" t="s">
        <v>158</v>
      </c>
      <c r="JW23" s="1344"/>
      <c r="JX23" s="1345"/>
      <c r="JY23" s="846"/>
      <c r="JZ23" s="847"/>
      <c r="KA23" s="847"/>
      <c r="KB23" s="847"/>
      <c r="KC23" s="848"/>
    </row>
    <row r="24" spans="1:289" ht="77.25" customHeight="1" thickBot="1" x14ac:dyDescent="0.25">
      <c r="A24" s="1194"/>
      <c r="B24" s="915"/>
      <c r="C24" s="603"/>
      <c r="D24" s="1110" t="s">
        <v>2</v>
      </c>
      <c r="E24" s="1112" t="s">
        <v>3</v>
      </c>
      <c r="F24" s="1114" t="s">
        <v>4</v>
      </c>
      <c r="G24" s="1120" t="s">
        <v>134</v>
      </c>
      <c r="H24" s="1196" t="s">
        <v>7</v>
      </c>
      <c r="I24" s="871" t="s">
        <v>2</v>
      </c>
      <c r="J24" s="888"/>
      <c r="K24" s="889"/>
      <c r="L24" s="890"/>
      <c r="M24" s="1123"/>
      <c r="N24" s="913"/>
      <c r="O24" s="913"/>
      <c r="P24" s="913"/>
      <c r="Q24" s="910"/>
      <c r="R24" s="923"/>
      <c r="S24" s="935"/>
      <c r="T24" s="909"/>
      <c r="U24" s="910"/>
      <c r="V24" s="913"/>
      <c r="W24" s="913"/>
      <c r="X24" s="909"/>
      <c r="Y24" s="913"/>
      <c r="Z24" s="910"/>
      <c r="AA24" s="104"/>
      <c r="AB24" s="945"/>
      <c r="AC24" s="197"/>
      <c r="AD24" s="1201"/>
      <c r="AE24" s="955"/>
      <c r="AF24" s="1087"/>
      <c r="AG24" s="931"/>
      <c r="AH24" s="1116" t="s">
        <v>26</v>
      </c>
      <c r="AI24" s="1268"/>
      <c r="AJ24" s="1177" t="s">
        <v>111</v>
      </c>
      <c r="AK24" s="928"/>
      <c r="AL24" s="929"/>
      <c r="AM24" s="943"/>
      <c r="AN24" s="950"/>
      <c r="AO24" s="951"/>
      <c r="AP24" s="615" t="s">
        <v>31</v>
      </c>
      <c r="AQ24" s="125" t="s">
        <v>9</v>
      </c>
      <c r="AR24" s="889" t="s">
        <v>9</v>
      </c>
      <c r="AS24" s="889"/>
      <c r="AT24" s="889"/>
      <c r="AU24" s="1118" t="s">
        <v>10</v>
      </c>
      <c r="AV24" s="1119"/>
      <c r="AW24" s="935"/>
      <c r="AX24" s="935"/>
      <c r="AY24" s="935"/>
      <c r="AZ24" s="924"/>
      <c r="BA24" s="923"/>
      <c r="BB24" s="924"/>
      <c r="BC24" s="899"/>
      <c r="BD24" s="608"/>
      <c r="BE24" s="915"/>
      <c r="BF24" s="603"/>
      <c r="BG24" s="943"/>
      <c r="BH24" s="940"/>
      <c r="BI24" s="943"/>
      <c r="BJ24" s="943"/>
      <c r="BK24" s="931"/>
      <c r="BL24" s="947" t="s">
        <v>9</v>
      </c>
      <c r="BM24" s="917"/>
      <c r="BN24" s="917"/>
      <c r="BO24" s="917"/>
      <c r="BP24" s="918"/>
      <c r="BQ24" s="909"/>
      <c r="BR24" s="913"/>
      <c r="BS24" s="913"/>
      <c r="BT24" s="910"/>
      <c r="BU24" s="923"/>
      <c r="BV24" s="924"/>
      <c r="BW24" s="923"/>
      <c r="BX24" s="924"/>
      <c r="BY24" s="1184"/>
      <c r="BZ24" s="1184"/>
      <c r="CA24" s="1211"/>
      <c r="CB24" s="876"/>
      <c r="CC24" s="878"/>
      <c r="CD24" s="902"/>
      <c r="CE24" s="608"/>
      <c r="CF24" s="945"/>
      <c r="CG24" s="603"/>
      <c r="CH24" s="1087"/>
      <c r="CI24" s="940"/>
      <c r="CJ24" s="943"/>
      <c r="CK24" s="943"/>
      <c r="CL24" s="931"/>
      <c r="CM24" s="888"/>
      <c r="CN24" s="889"/>
      <c r="CO24" s="889"/>
      <c r="CP24" s="890"/>
      <c r="CQ24" s="909"/>
      <c r="CR24" s="913"/>
      <c r="CS24" s="910"/>
      <c r="CT24" s="888"/>
      <c r="CU24" s="890"/>
      <c r="CV24" s="1184"/>
      <c r="CW24" s="1211"/>
      <c r="CX24" s="899"/>
      <c r="CY24" s="608"/>
      <c r="CZ24" s="945"/>
      <c r="DA24" s="883"/>
      <c r="DB24" s="1170"/>
      <c r="DC24" s="1173"/>
      <c r="DD24" s="1176"/>
      <c r="DE24" s="1213"/>
      <c r="DF24" s="888"/>
      <c r="DG24" s="889"/>
      <c r="DH24" s="889"/>
      <c r="DI24" s="890"/>
      <c r="DJ24" s="1223"/>
      <c r="DK24" s="1189"/>
      <c r="DL24" s="1189"/>
      <c r="DM24" s="1190"/>
      <c r="DN24" s="1103"/>
      <c r="DO24" s="1208"/>
      <c r="DP24" s="1220"/>
      <c r="DQ24" s="1058"/>
      <c r="DR24" s="1221"/>
      <c r="DS24" s="1070"/>
      <c r="DT24" s="1071"/>
      <c r="DU24" s="1064"/>
      <c r="DV24" s="1071"/>
      <c r="DW24" s="903"/>
      <c r="DX24" s="608"/>
      <c r="DY24" s="945"/>
      <c r="DZ24" s="1072" t="s">
        <v>42</v>
      </c>
      <c r="EA24" s="1072"/>
      <c r="EB24" s="1072"/>
      <c r="EC24" s="1088" t="s">
        <v>42</v>
      </c>
      <c r="ED24" s="1089"/>
      <c r="EE24" s="1090"/>
      <c r="EF24" s="1072" t="s">
        <v>42</v>
      </c>
      <c r="EG24" s="1072"/>
      <c r="EH24" s="1072"/>
      <c r="EI24" s="1141" t="s">
        <v>42</v>
      </c>
      <c r="EJ24" s="1072"/>
      <c r="EK24" s="1080"/>
      <c r="EL24" s="1191" t="s">
        <v>42</v>
      </c>
      <c r="EM24" s="1191"/>
      <c r="EN24" s="1191"/>
      <c r="EO24" s="1192" t="s">
        <v>42</v>
      </c>
      <c r="EP24" s="1191"/>
      <c r="EQ24" s="1214"/>
      <c r="ER24" s="1093"/>
      <c r="ES24" s="1096"/>
      <c r="ET24" s="1099"/>
      <c r="EU24" s="1083"/>
      <c r="EV24" s="1083"/>
      <c r="EW24" s="1149"/>
      <c r="EX24" s="1152"/>
      <c r="EY24" s="1127" t="s">
        <v>191</v>
      </c>
      <c r="EZ24" s="1128"/>
      <c r="FA24" s="1269"/>
      <c r="FB24" s="1271" t="s">
        <v>48</v>
      </c>
      <c r="FC24" s="1128"/>
      <c r="FD24" s="1129"/>
      <c r="FE24" s="1130" t="s">
        <v>49</v>
      </c>
      <c r="FF24" s="1130"/>
      <c r="FG24" s="1130"/>
      <c r="FH24" s="1132" t="s">
        <v>50</v>
      </c>
      <c r="FI24" s="1130"/>
      <c r="FJ24" s="1131"/>
      <c r="FK24" s="1130" t="s">
        <v>51</v>
      </c>
      <c r="FL24" s="1130"/>
      <c r="FM24" s="1130"/>
      <c r="FN24" s="1132" t="s">
        <v>52</v>
      </c>
      <c r="FO24" s="1130"/>
      <c r="FP24" s="1131"/>
      <c r="FQ24" s="1270"/>
      <c r="FR24" s="284"/>
      <c r="FS24" s="945"/>
      <c r="FT24" s="1166"/>
      <c r="FU24" s="883"/>
      <c r="FV24" s="1159" t="s">
        <v>55</v>
      </c>
      <c r="FW24" s="938" t="s">
        <v>56</v>
      </c>
      <c r="FX24" s="938" t="s">
        <v>57</v>
      </c>
      <c r="FY24" s="938" t="s">
        <v>58</v>
      </c>
      <c r="FZ24" s="1135" t="s">
        <v>100</v>
      </c>
      <c r="GA24" s="1159" t="s">
        <v>55</v>
      </c>
      <c r="GB24" s="938" t="s">
        <v>56</v>
      </c>
      <c r="GC24" s="938" t="s">
        <v>57</v>
      </c>
      <c r="GD24" s="938" t="s">
        <v>58</v>
      </c>
      <c r="GE24" s="1137" t="s">
        <v>100</v>
      </c>
      <c r="GF24" s="1140"/>
      <c r="GG24" s="1162"/>
      <c r="GH24" s="1126"/>
      <c r="GI24" s="68" t="s">
        <v>43</v>
      </c>
      <c r="GJ24" s="7" t="s">
        <v>60</v>
      </c>
      <c r="GK24" s="8" t="s">
        <v>61</v>
      </c>
      <c r="GL24" s="8" t="s">
        <v>62</v>
      </c>
      <c r="GM24" s="1142" t="s">
        <v>63</v>
      </c>
      <c r="GN24" s="1142" t="s">
        <v>64</v>
      </c>
      <c r="GO24" s="1142" t="s">
        <v>65</v>
      </c>
      <c r="GP24" s="1142" t="s">
        <v>66</v>
      </c>
      <c r="GQ24" s="1144" t="s">
        <v>67</v>
      </c>
      <c r="GR24" s="284"/>
      <c r="GS24" s="194" t="s">
        <v>144</v>
      </c>
      <c r="GT24" s="1266" t="s">
        <v>68</v>
      </c>
      <c r="GU24" s="1263" t="s">
        <v>112</v>
      </c>
      <c r="GV24" s="1263" t="s">
        <v>69</v>
      </c>
      <c r="GW24" s="1263" t="s">
        <v>70</v>
      </c>
      <c r="GX24" s="1263" t="s">
        <v>71</v>
      </c>
      <c r="GY24" s="1263" t="s">
        <v>104</v>
      </c>
      <c r="GZ24" s="1263" t="s">
        <v>105</v>
      </c>
      <c r="HA24" s="193" t="s">
        <v>72</v>
      </c>
      <c r="HB24" s="1050"/>
      <c r="HC24" s="1232"/>
      <c r="HD24" s="1045" t="s">
        <v>55</v>
      </c>
      <c r="HE24" s="1046" t="s">
        <v>56</v>
      </c>
      <c r="HF24" s="1046" t="s">
        <v>57</v>
      </c>
      <c r="HG24" s="1046" t="s">
        <v>58</v>
      </c>
      <c r="HH24" s="969" t="s">
        <v>161</v>
      </c>
      <c r="HI24" s="1036" t="s">
        <v>61</v>
      </c>
      <c r="HJ24" s="1032" t="s">
        <v>76</v>
      </c>
      <c r="HK24" s="1032" t="s">
        <v>77</v>
      </c>
      <c r="HL24" s="1032" t="s">
        <v>78</v>
      </c>
      <c r="HM24" s="1032" t="s">
        <v>79</v>
      </c>
      <c r="HN24" s="1002" t="s">
        <v>80</v>
      </c>
      <c r="HO24" s="1002" t="s">
        <v>81</v>
      </c>
      <c r="HP24" s="1034" t="s">
        <v>72</v>
      </c>
      <c r="HQ24" s="99"/>
      <c r="HR24" s="121" t="s">
        <v>144</v>
      </c>
      <c r="HS24" s="1029"/>
      <c r="HT24" s="1030"/>
      <c r="HU24" s="1031"/>
      <c r="HV24" s="1029"/>
      <c r="HW24" s="1030"/>
      <c r="HX24" s="1031"/>
      <c r="HY24" s="1029"/>
      <c r="HZ24" s="1030"/>
      <c r="IA24" s="1031"/>
      <c r="IB24" s="1029"/>
      <c r="IC24" s="1030"/>
      <c r="ID24" s="1031"/>
      <c r="IE24" s="1029"/>
      <c r="IF24" s="1030"/>
      <c r="IG24" s="1031"/>
      <c r="IH24" s="1042" t="s">
        <v>90</v>
      </c>
      <c r="II24" s="1043"/>
      <c r="IJ24" s="1043"/>
      <c r="IK24" s="1042" t="s">
        <v>90</v>
      </c>
      <c r="IL24" s="1043"/>
      <c r="IM24" s="1044"/>
      <c r="IN24" s="1042" t="s">
        <v>90</v>
      </c>
      <c r="IO24" s="1043"/>
      <c r="IP24" s="1044"/>
      <c r="IQ24" s="1200" t="s">
        <v>92</v>
      </c>
      <c r="IR24" s="971" t="s">
        <v>93</v>
      </c>
      <c r="IS24" s="971" t="s">
        <v>94</v>
      </c>
      <c r="IT24" s="953" t="s">
        <v>95</v>
      </c>
      <c r="IU24" s="953" t="s">
        <v>160</v>
      </c>
      <c r="IV24" s="99"/>
      <c r="IW24" s="121" t="s">
        <v>144</v>
      </c>
      <c r="IX24" s="1247" t="s">
        <v>92</v>
      </c>
      <c r="IY24" s="967" t="s">
        <v>93</v>
      </c>
      <c r="IZ24" s="967" t="s">
        <v>94</v>
      </c>
      <c r="JA24" s="967" t="s">
        <v>95</v>
      </c>
      <c r="JB24" s="976" t="s">
        <v>61</v>
      </c>
      <c r="JC24" s="1245" t="s">
        <v>165</v>
      </c>
      <c r="JD24" s="959" t="s">
        <v>166</v>
      </c>
      <c r="JE24" s="959" t="s">
        <v>162</v>
      </c>
      <c r="JF24" s="959" t="s">
        <v>167</v>
      </c>
      <c r="JG24" s="961" t="s">
        <v>168</v>
      </c>
      <c r="JH24" s="959" t="s">
        <v>165</v>
      </c>
      <c r="JI24" s="959" t="s">
        <v>166</v>
      </c>
      <c r="JJ24" s="959" t="s">
        <v>162</v>
      </c>
      <c r="JK24" s="959" t="s">
        <v>167</v>
      </c>
      <c r="JL24" s="973" t="s">
        <v>168</v>
      </c>
      <c r="JM24" s="979"/>
      <c r="JN24" s="1017"/>
      <c r="JO24" s="1019"/>
      <c r="JP24" s="1000"/>
      <c r="JQ24" s="1022"/>
      <c r="JR24" s="1025"/>
      <c r="JS24" s="1068" t="s">
        <v>174</v>
      </c>
      <c r="JT24" s="1346" t="s">
        <v>175</v>
      </c>
      <c r="JU24" s="1346" t="s">
        <v>176</v>
      </c>
      <c r="JV24" s="1068" t="s">
        <v>174</v>
      </c>
      <c r="JW24" s="1346" t="s">
        <v>175</v>
      </c>
      <c r="JX24" s="1069" t="s">
        <v>176</v>
      </c>
      <c r="JY24" s="107" t="s">
        <v>180</v>
      </c>
      <c r="JZ24" s="108" t="s">
        <v>181</v>
      </c>
      <c r="KA24" s="108" t="s">
        <v>182</v>
      </c>
      <c r="KB24" s="108" t="s">
        <v>183</v>
      </c>
      <c r="KC24" s="109" t="s">
        <v>184</v>
      </c>
    </row>
    <row r="25" spans="1:289" ht="53.25" customHeight="1" thickBot="1" x14ac:dyDescent="0.3">
      <c r="A25" s="1195"/>
      <c r="B25" s="916"/>
      <c r="C25" s="604" t="s">
        <v>146</v>
      </c>
      <c r="D25" s="1111"/>
      <c r="E25" s="1113"/>
      <c r="F25" s="1115"/>
      <c r="G25" s="1121"/>
      <c r="H25" s="1197"/>
      <c r="I25" s="873"/>
      <c r="J25" s="167" t="s">
        <v>11</v>
      </c>
      <c r="K25" s="27" t="s">
        <v>12</v>
      </c>
      <c r="L25" s="205" t="s">
        <v>13</v>
      </c>
      <c r="M25" s="1124"/>
      <c r="N25" s="169" t="s">
        <v>11</v>
      </c>
      <c r="O25" s="170" t="s">
        <v>12</v>
      </c>
      <c r="P25" s="171" t="s">
        <v>13</v>
      </c>
      <c r="Q25" s="172" t="s">
        <v>134</v>
      </c>
      <c r="R25" s="69" t="s">
        <v>11</v>
      </c>
      <c r="S25" s="168" t="s">
        <v>12</v>
      </c>
      <c r="T25" s="173" t="s">
        <v>11</v>
      </c>
      <c r="U25" s="174" t="s">
        <v>12</v>
      </c>
      <c r="V25" s="169" t="s">
        <v>11</v>
      </c>
      <c r="W25" s="171" t="s">
        <v>12</v>
      </c>
      <c r="X25" s="173" t="s">
        <v>11</v>
      </c>
      <c r="Y25" s="170" t="s">
        <v>12</v>
      </c>
      <c r="Z25" s="174" t="s">
        <v>13</v>
      </c>
      <c r="AA25" s="105"/>
      <c r="AB25" s="946"/>
      <c r="AC25" s="198" t="s">
        <v>146</v>
      </c>
      <c r="AD25" s="28" t="s">
        <v>13</v>
      </c>
      <c r="AE25" s="175" t="s">
        <v>134</v>
      </c>
      <c r="AF25" s="185" t="s">
        <v>11</v>
      </c>
      <c r="AG25" s="599" t="s">
        <v>11</v>
      </c>
      <c r="AH25" s="613" t="s">
        <v>11</v>
      </c>
      <c r="AI25" s="11" t="s">
        <v>12</v>
      </c>
      <c r="AJ25" s="1213"/>
      <c r="AK25" s="169" t="s">
        <v>11</v>
      </c>
      <c r="AL25" s="174" t="s">
        <v>12</v>
      </c>
      <c r="AM25" s="28" t="s">
        <v>11</v>
      </c>
      <c r="AN25" s="176" t="s">
        <v>12</v>
      </c>
      <c r="AO25" s="175" t="s">
        <v>134</v>
      </c>
      <c r="AP25" s="185" t="s">
        <v>178</v>
      </c>
      <c r="AQ25" s="177" t="s">
        <v>178</v>
      </c>
      <c r="AR25" s="69" t="s">
        <v>11</v>
      </c>
      <c r="AS25" s="6" t="s">
        <v>97</v>
      </c>
      <c r="AT25" s="168" t="s">
        <v>98</v>
      </c>
      <c r="AU25" s="125" t="s">
        <v>13</v>
      </c>
      <c r="AV25" s="30" t="s">
        <v>134</v>
      </c>
      <c r="AW25" s="169" t="s">
        <v>11</v>
      </c>
      <c r="AX25" s="170" t="s">
        <v>12</v>
      </c>
      <c r="AY25" s="174" t="s">
        <v>13</v>
      </c>
      <c r="AZ25" s="178" t="s">
        <v>134</v>
      </c>
      <c r="BA25" s="173" t="s">
        <v>96</v>
      </c>
      <c r="BB25" s="174" t="s">
        <v>178</v>
      </c>
      <c r="BC25" s="900"/>
      <c r="BD25" s="105"/>
      <c r="BE25" s="915"/>
      <c r="BF25" s="603" t="s">
        <v>146</v>
      </c>
      <c r="BG25" s="615" t="s">
        <v>11</v>
      </c>
      <c r="BH25" s="125" t="s">
        <v>11</v>
      </c>
      <c r="BI25" s="615" t="s">
        <v>11</v>
      </c>
      <c r="BJ25" s="615" t="s">
        <v>11</v>
      </c>
      <c r="BK25" s="600" t="s">
        <v>11</v>
      </c>
      <c r="BL25" s="173" t="s">
        <v>11</v>
      </c>
      <c r="BM25" s="170" t="s">
        <v>12</v>
      </c>
      <c r="BN25" s="310" t="s">
        <v>98</v>
      </c>
      <c r="BO25" s="311" t="s">
        <v>178</v>
      </c>
      <c r="BP25" s="312" t="s">
        <v>142</v>
      </c>
      <c r="BQ25" s="173" t="s">
        <v>11</v>
      </c>
      <c r="BR25" s="170" t="s">
        <v>12</v>
      </c>
      <c r="BS25" s="174" t="s">
        <v>13</v>
      </c>
      <c r="BT25" s="313" t="s">
        <v>143</v>
      </c>
      <c r="BU25" s="173" t="s">
        <v>12</v>
      </c>
      <c r="BV25" s="174" t="s">
        <v>13</v>
      </c>
      <c r="BW25" s="173" t="s">
        <v>12</v>
      </c>
      <c r="BX25" s="174" t="s">
        <v>13</v>
      </c>
      <c r="BY25" s="169" t="s">
        <v>11</v>
      </c>
      <c r="BZ25" s="174" t="s">
        <v>12</v>
      </c>
      <c r="CA25" s="314" t="s">
        <v>142</v>
      </c>
      <c r="CB25" s="180" t="s">
        <v>178</v>
      </c>
      <c r="CC25" s="181" t="s">
        <v>178</v>
      </c>
      <c r="CD25" s="975"/>
      <c r="CE25" s="105"/>
      <c r="CF25" s="946"/>
      <c r="CG25" s="604" t="s">
        <v>133</v>
      </c>
      <c r="CH25" s="601" t="s">
        <v>11</v>
      </c>
      <c r="CI25" s="125" t="s">
        <v>11</v>
      </c>
      <c r="CJ25" s="615" t="s">
        <v>11</v>
      </c>
      <c r="CK25" s="615" t="s">
        <v>11</v>
      </c>
      <c r="CL25" s="600" t="s">
        <v>11</v>
      </c>
      <c r="CM25" s="173" t="s">
        <v>11</v>
      </c>
      <c r="CN25" s="170" t="s">
        <v>12</v>
      </c>
      <c r="CO25" s="174" t="s">
        <v>13</v>
      </c>
      <c r="CP25" s="174" t="s">
        <v>178</v>
      </c>
      <c r="CQ25" s="173" t="s">
        <v>11</v>
      </c>
      <c r="CR25" s="170" t="s">
        <v>12</v>
      </c>
      <c r="CS25" s="174" t="s">
        <v>13</v>
      </c>
      <c r="CT25" s="173" t="s">
        <v>11</v>
      </c>
      <c r="CU25" s="174" t="s">
        <v>13</v>
      </c>
      <c r="CV25" s="169" t="s">
        <v>11</v>
      </c>
      <c r="CW25" s="174" t="s">
        <v>12</v>
      </c>
      <c r="CX25" s="900"/>
      <c r="CY25" s="105"/>
      <c r="CZ25" s="946"/>
      <c r="DA25" s="884"/>
      <c r="DB25" s="173" t="s">
        <v>11</v>
      </c>
      <c r="DC25" s="27" t="s">
        <v>11</v>
      </c>
      <c r="DD25" s="170" t="s">
        <v>11</v>
      </c>
      <c r="DE25" s="171" t="s">
        <v>11</v>
      </c>
      <c r="DF25" s="173" t="s">
        <v>11</v>
      </c>
      <c r="DG25" s="170" t="s">
        <v>12</v>
      </c>
      <c r="DH25" s="171" t="s">
        <v>178</v>
      </c>
      <c r="DI25" s="186" t="s">
        <v>142</v>
      </c>
      <c r="DJ25" s="169" t="s">
        <v>11</v>
      </c>
      <c r="DK25" s="170" t="s">
        <v>12</v>
      </c>
      <c r="DL25" s="171" t="s">
        <v>13</v>
      </c>
      <c r="DM25" s="187" t="s">
        <v>134</v>
      </c>
      <c r="DN25" s="169" t="s">
        <v>11</v>
      </c>
      <c r="DO25" s="174" t="s">
        <v>98</v>
      </c>
      <c r="DP25" s="169" t="s">
        <v>11</v>
      </c>
      <c r="DQ25" s="171" t="s">
        <v>12</v>
      </c>
      <c r="DR25" s="30" t="s">
        <v>134</v>
      </c>
      <c r="DS25" s="188" t="s">
        <v>178</v>
      </c>
      <c r="DT25" s="175" t="s">
        <v>134</v>
      </c>
      <c r="DU25" s="188" t="s">
        <v>178</v>
      </c>
      <c r="DV25" s="175" t="s">
        <v>134</v>
      </c>
      <c r="DW25" s="904"/>
      <c r="DX25" s="105"/>
      <c r="DY25" s="946"/>
      <c r="DZ25" s="201" t="s">
        <v>11</v>
      </c>
      <c r="EA25" s="612" t="s">
        <v>12</v>
      </c>
      <c r="EB25" s="116" t="s">
        <v>13</v>
      </c>
      <c r="EC25" s="203" t="s">
        <v>11</v>
      </c>
      <c r="ED25" s="612" t="s">
        <v>12</v>
      </c>
      <c r="EE25" s="204" t="s">
        <v>13</v>
      </c>
      <c r="EF25" s="201" t="s">
        <v>11</v>
      </c>
      <c r="EG25" s="612" t="s">
        <v>12</v>
      </c>
      <c r="EH25" s="116" t="s">
        <v>13</v>
      </c>
      <c r="EI25" s="203" t="s">
        <v>11</v>
      </c>
      <c r="EJ25" s="612" t="s">
        <v>12</v>
      </c>
      <c r="EK25" s="204" t="s">
        <v>13</v>
      </c>
      <c r="EL25" s="201" t="s">
        <v>11</v>
      </c>
      <c r="EM25" s="612" t="s">
        <v>12</v>
      </c>
      <c r="EN25" s="116" t="s">
        <v>13</v>
      </c>
      <c r="EO25" s="203" t="s">
        <v>11</v>
      </c>
      <c r="EP25" s="612" t="s">
        <v>12</v>
      </c>
      <c r="EQ25" s="204" t="s">
        <v>13</v>
      </c>
      <c r="ER25" s="1094"/>
      <c r="ES25" s="1097"/>
      <c r="ET25" s="1100"/>
      <c r="EU25" s="1084"/>
      <c r="EV25" s="1084"/>
      <c r="EW25" s="1150"/>
      <c r="EX25" s="1153"/>
      <c r="EY25" s="201" t="s">
        <v>11</v>
      </c>
      <c r="EZ25" s="612" t="s">
        <v>12</v>
      </c>
      <c r="FA25" s="116" t="s">
        <v>13</v>
      </c>
      <c r="FB25" s="203" t="s">
        <v>11</v>
      </c>
      <c r="FC25" s="612" t="s">
        <v>12</v>
      </c>
      <c r="FD25" s="204" t="s">
        <v>13</v>
      </c>
      <c r="FE25" s="69" t="s">
        <v>11</v>
      </c>
      <c r="FF25" s="27" t="s">
        <v>12</v>
      </c>
      <c r="FG25" s="168" t="s">
        <v>13</v>
      </c>
      <c r="FH25" s="167" t="s">
        <v>11</v>
      </c>
      <c r="FI25" s="27" t="s">
        <v>12</v>
      </c>
      <c r="FJ25" s="205" t="s">
        <v>13</v>
      </c>
      <c r="FK25" s="69" t="s">
        <v>11</v>
      </c>
      <c r="FL25" s="27" t="s">
        <v>12</v>
      </c>
      <c r="FM25" s="168" t="s">
        <v>13</v>
      </c>
      <c r="FN25" s="167" t="s">
        <v>11</v>
      </c>
      <c r="FO25" s="27" t="s">
        <v>12</v>
      </c>
      <c r="FP25" s="205" t="s">
        <v>13</v>
      </c>
      <c r="FQ25" s="586" t="s">
        <v>113</v>
      </c>
      <c r="FR25" s="285"/>
      <c r="FS25" s="946"/>
      <c r="FT25" s="1167"/>
      <c r="FU25" s="1155"/>
      <c r="FV25" s="1224"/>
      <c r="FW25" s="940"/>
      <c r="FX25" s="940"/>
      <c r="FY25" s="940"/>
      <c r="FZ25" s="1225"/>
      <c r="GA25" s="1224"/>
      <c r="GB25" s="940"/>
      <c r="GC25" s="940"/>
      <c r="GD25" s="940"/>
      <c r="GE25" s="1227"/>
      <c r="GF25" s="1228"/>
      <c r="GG25" s="1203"/>
      <c r="GH25" s="1204"/>
      <c r="GI25" s="69" t="s">
        <v>11</v>
      </c>
      <c r="GJ25" s="27" t="s">
        <v>11</v>
      </c>
      <c r="GK25" s="27" t="s">
        <v>11</v>
      </c>
      <c r="GL25" s="27" t="s">
        <v>11</v>
      </c>
      <c r="GM25" s="1143"/>
      <c r="GN25" s="1143"/>
      <c r="GO25" s="1143"/>
      <c r="GP25" s="1143"/>
      <c r="GQ25" s="1145"/>
      <c r="GR25" s="284"/>
      <c r="GS25" s="302"/>
      <c r="GT25" s="1273"/>
      <c r="GU25" s="1272"/>
      <c r="GV25" s="1272"/>
      <c r="GW25" s="1272"/>
      <c r="GX25" s="1272"/>
      <c r="GY25" s="1272"/>
      <c r="GZ25" s="1272"/>
      <c r="HA25" s="205" t="s">
        <v>11</v>
      </c>
      <c r="HB25" s="1230"/>
      <c r="HC25" s="1233"/>
      <c r="HD25" s="1235"/>
      <c r="HE25" s="1236"/>
      <c r="HF25" s="1236"/>
      <c r="HG25" s="1236"/>
      <c r="HH25" s="1237"/>
      <c r="HI25" s="1238"/>
      <c r="HJ25" s="1240"/>
      <c r="HK25" s="1240"/>
      <c r="HL25" s="1240"/>
      <c r="HM25" s="1240"/>
      <c r="HN25" s="1239"/>
      <c r="HO25" s="1239"/>
      <c r="HP25" s="1234"/>
      <c r="HQ25" s="99"/>
      <c r="HR25" s="302"/>
      <c r="HS25" s="167" t="s">
        <v>11</v>
      </c>
      <c r="HT25" s="27" t="s">
        <v>12</v>
      </c>
      <c r="HU25" s="168" t="s">
        <v>13</v>
      </c>
      <c r="HV25" s="167" t="s">
        <v>11</v>
      </c>
      <c r="HW25" s="27" t="s">
        <v>12</v>
      </c>
      <c r="HX25" s="168" t="s">
        <v>13</v>
      </c>
      <c r="HY25" s="167" t="s">
        <v>11</v>
      </c>
      <c r="HZ25" s="27" t="s">
        <v>12</v>
      </c>
      <c r="IA25" s="168" t="s">
        <v>13</v>
      </c>
      <c r="IB25" s="167" t="s">
        <v>11</v>
      </c>
      <c r="IC25" s="27" t="s">
        <v>12</v>
      </c>
      <c r="ID25" s="168" t="s">
        <v>13</v>
      </c>
      <c r="IE25" s="167" t="s">
        <v>11</v>
      </c>
      <c r="IF25" s="27" t="s">
        <v>12</v>
      </c>
      <c r="IG25" s="205" t="s">
        <v>13</v>
      </c>
      <c r="IH25" s="306" t="s">
        <v>11</v>
      </c>
      <c r="II25" s="307" t="s">
        <v>12</v>
      </c>
      <c r="IJ25" s="308" t="s">
        <v>13</v>
      </c>
      <c r="IK25" s="306" t="s">
        <v>11</v>
      </c>
      <c r="IL25" s="307" t="s">
        <v>12</v>
      </c>
      <c r="IM25" s="309" t="s">
        <v>13</v>
      </c>
      <c r="IN25" s="306" t="s">
        <v>11</v>
      </c>
      <c r="IO25" s="307" t="s">
        <v>12</v>
      </c>
      <c r="IP25" s="309" t="s">
        <v>13</v>
      </c>
      <c r="IQ25" s="1201"/>
      <c r="IR25" s="1260"/>
      <c r="IS25" s="1260"/>
      <c r="IT25" s="955"/>
      <c r="IU25" s="955"/>
      <c r="IV25" s="99"/>
      <c r="IW25" s="302"/>
      <c r="IX25" s="1248"/>
      <c r="IY25" s="1249"/>
      <c r="IZ25" s="1249"/>
      <c r="JA25" s="1249"/>
      <c r="JB25" s="1250"/>
      <c r="JC25" s="1246"/>
      <c r="JD25" s="1244"/>
      <c r="JE25" s="1244"/>
      <c r="JF25" s="1244"/>
      <c r="JG25" s="1258"/>
      <c r="JH25" s="1244"/>
      <c r="JI25" s="1244"/>
      <c r="JJ25" s="1244"/>
      <c r="JK25" s="1244"/>
      <c r="JL25" s="1253"/>
      <c r="JM25" s="1251"/>
      <c r="JN25" s="1252"/>
      <c r="JO25" s="1241"/>
      <c r="JP25" s="1259"/>
      <c r="JQ25" s="1242"/>
      <c r="JR25" s="1243"/>
      <c r="JS25" s="1070"/>
      <c r="JT25" s="1350"/>
      <c r="JU25" s="1350"/>
      <c r="JV25" s="1070"/>
      <c r="JW25" s="1350"/>
      <c r="JX25" s="1071"/>
      <c r="JY25" s="303" t="s">
        <v>185</v>
      </c>
      <c r="JZ25" s="304" t="s">
        <v>185</v>
      </c>
      <c r="KA25" s="304" t="s">
        <v>185</v>
      </c>
      <c r="KB25" s="304" t="s">
        <v>185</v>
      </c>
      <c r="KC25" s="305" t="s">
        <v>185</v>
      </c>
    </row>
    <row r="26" spans="1:289" s="97" customFormat="1" ht="21" customHeight="1" x14ac:dyDescent="0.3">
      <c r="A26" s="414"/>
      <c r="B26" s="415" t="s">
        <v>118</v>
      </c>
      <c r="C26" s="416">
        <v>481</v>
      </c>
      <c r="D26" s="416">
        <f t="shared" ref="D26:Z26" si="131">SUM(D27:D32)+D33+D39</f>
        <v>0</v>
      </c>
      <c r="E26" s="416">
        <f t="shared" si="131"/>
        <v>0</v>
      </c>
      <c r="F26" s="416">
        <f t="shared" si="131"/>
        <v>0</v>
      </c>
      <c r="G26" s="417">
        <f>IFERROR(SUM(D26:F26)/C26*100,0)</f>
        <v>0</v>
      </c>
      <c r="H26" s="416">
        <f t="shared" si="131"/>
        <v>0</v>
      </c>
      <c r="I26" s="587">
        <f t="shared" si="131"/>
        <v>0</v>
      </c>
      <c r="J26" s="416">
        <f t="shared" si="131"/>
        <v>0</v>
      </c>
      <c r="K26" s="416">
        <f t="shared" si="131"/>
        <v>0</v>
      </c>
      <c r="L26" s="416">
        <f t="shared" si="131"/>
        <v>0</v>
      </c>
      <c r="M26" s="418">
        <f>IFERROR(L26/C26*100,0)</f>
        <v>0</v>
      </c>
      <c r="N26" s="416">
        <f t="shared" si="131"/>
        <v>0</v>
      </c>
      <c r="O26" s="416">
        <f t="shared" si="131"/>
        <v>0</v>
      </c>
      <c r="P26" s="416">
        <f t="shared" si="131"/>
        <v>0</v>
      </c>
      <c r="Q26" s="419">
        <f>IFERROR(P26/C26*100,0)</f>
        <v>0</v>
      </c>
      <c r="R26" s="416">
        <f t="shared" si="131"/>
        <v>0</v>
      </c>
      <c r="S26" s="416">
        <f t="shared" si="131"/>
        <v>0</v>
      </c>
      <c r="T26" s="416">
        <f t="shared" si="131"/>
        <v>0</v>
      </c>
      <c r="U26" s="416">
        <f t="shared" si="131"/>
        <v>0</v>
      </c>
      <c r="V26" s="416">
        <f t="shared" si="131"/>
        <v>0</v>
      </c>
      <c r="W26" s="416">
        <f t="shared" si="131"/>
        <v>0</v>
      </c>
      <c r="X26" s="416">
        <f t="shared" si="131"/>
        <v>0</v>
      </c>
      <c r="Y26" s="416">
        <f t="shared" si="131"/>
        <v>0</v>
      </c>
      <c r="Z26" s="416">
        <f t="shared" si="131"/>
        <v>0</v>
      </c>
      <c r="AA26" s="106"/>
      <c r="AB26" s="420" t="s">
        <v>118</v>
      </c>
      <c r="AC26" s="416">
        <v>559</v>
      </c>
      <c r="AD26" s="416">
        <f t="shared" ref="AD26:BC26" si="132">SUM(AD27:AD32)+AD33+AD39</f>
        <v>0</v>
      </c>
      <c r="AE26" s="421">
        <f t="shared" ref="AE26" si="133">IFERROR(AD26/AC26*100,0)</f>
        <v>0</v>
      </c>
      <c r="AF26" s="416">
        <f t="shared" si="132"/>
        <v>0</v>
      </c>
      <c r="AG26" s="587">
        <f t="shared" si="132"/>
        <v>0</v>
      </c>
      <c r="AH26" s="416">
        <f t="shared" si="132"/>
        <v>0</v>
      </c>
      <c r="AI26" s="416">
        <f t="shared" si="132"/>
        <v>0</v>
      </c>
      <c r="AJ26" s="416">
        <f t="shared" si="132"/>
        <v>0</v>
      </c>
      <c r="AK26" s="416">
        <f t="shared" si="132"/>
        <v>0</v>
      </c>
      <c r="AL26" s="416">
        <f t="shared" si="132"/>
        <v>0</v>
      </c>
      <c r="AM26" s="416">
        <f t="shared" si="132"/>
        <v>0</v>
      </c>
      <c r="AN26" s="416">
        <f t="shared" si="132"/>
        <v>0</v>
      </c>
      <c r="AO26" s="419">
        <f t="shared" ref="AO26" si="134">IFERROR(AN26/AC26*100,0)</f>
        <v>0</v>
      </c>
      <c r="AP26" s="416">
        <f t="shared" si="132"/>
        <v>0</v>
      </c>
      <c r="AQ26" s="416">
        <f t="shared" si="132"/>
        <v>0</v>
      </c>
      <c r="AR26" s="416">
        <f t="shared" si="132"/>
        <v>0</v>
      </c>
      <c r="AS26" s="416">
        <f t="shared" si="132"/>
        <v>0</v>
      </c>
      <c r="AT26" s="416">
        <f t="shared" si="132"/>
        <v>0</v>
      </c>
      <c r="AU26" s="416">
        <f t="shared" si="132"/>
        <v>0</v>
      </c>
      <c r="AV26" s="419">
        <f t="shared" ref="AV26" si="135">IFERROR(AU26/AC26*100,0)</f>
        <v>0</v>
      </c>
      <c r="AW26" s="416">
        <f t="shared" si="132"/>
        <v>0</v>
      </c>
      <c r="AX26" s="416">
        <f t="shared" si="132"/>
        <v>0</v>
      </c>
      <c r="AY26" s="416">
        <f t="shared" si="132"/>
        <v>0</v>
      </c>
      <c r="AZ26" s="419">
        <f t="shared" ref="AZ26" si="136">IFERROR(AY26/AC26*100,0)</f>
        <v>0</v>
      </c>
      <c r="BA26" s="416">
        <f t="shared" si="132"/>
        <v>0</v>
      </c>
      <c r="BB26" s="416">
        <f t="shared" si="132"/>
        <v>0</v>
      </c>
      <c r="BC26" s="416">
        <f t="shared" si="132"/>
        <v>0</v>
      </c>
      <c r="BD26" s="106"/>
      <c r="BE26" s="422" t="s">
        <v>118</v>
      </c>
      <c r="BF26" s="416">
        <v>569</v>
      </c>
      <c r="BG26" s="416">
        <f t="shared" ref="BG26:BO26" si="137">SUM(BG27:BG32)+BG33+BG39</f>
        <v>0</v>
      </c>
      <c r="BH26" s="416">
        <f t="shared" si="137"/>
        <v>0</v>
      </c>
      <c r="BI26" s="416">
        <f t="shared" si="137"/>
        <v>0</v>
      </c>
      <c r="BJ26" s="416">
        <f t="shared" si="137"/>
        <v>0</v>
      </c>
      <c r="BK26" s="416">
        <f t="shared" si="137"/>
        <v>0</v>
      </c>
      <c r="BL26" s="416">
        <f t="shared" si="137"/>
        <v>0</v>
      </c>
      <c r="BM26" s="416">
        <f t="shared" si="137"/>
        <v>0</v>
      </c>
      <c r="BN26" s="416">
        <f t="shared" si="137"/>
        <v>0</v>
      </c>
      <c r="BO26" s="416">
        <f t="shared" si="137"/>
        <v>0</v>
      </c>
      <c r="BP26" s="419">
        <f t="shared" ref="BP26" si="138">IFERROR(BO26/BF26,0)</f>
        <v>0</v>
      </c>
      <c r="BQ26" s="416">
        <f t="shared" ref="BQ26:BS26" si="139">SUM(BQ27:BQ32)+BQ33+BQ39</f>
        <v>0</v>
      </c>
      <c r="BR26" s="416">
        <f t="shared" si="139"/>
        <v>0</v>
      </c>
      <c r="BS26" s="416">
        <f t="shared" si="139"/>
        <v>0</v>
      </c>
      <c r="BT26" s="423">
        <f t="shared" ref="BT26" si="140">IFERROR(BS26/BF26*100,0)</f>
        <v>0</v>
      </c>
      <c r="BU26" s="416">
        <f t="shared" ref="BU26:BZ26" si="141">SUM(BU27:BU32)+BU33+BU39</f>
        <v>0</v>
      </c>
      <c r="BV26" s="416">
        <f t="shared" si="141"/>
        <v>0</v>
      </c>
      <c r="BW26" s="416">
        <f t="shared" si="141"/>
        <v>0</v>
      </c>
      <c r="BX26" s="416">
        <f t="shared" si="141"/>
        <v>0</v>
      </c>
      <c r="BY26" s="416">
        <f t="shared" si="141"/>
        <v>0</v>
      </c>
      <c r="BZ26" s="416">
        <f t="shared" si="141"/>
        <v>0</v>
      </c>
      <c r="CA26" s="419">
        <f t="shared" ref="CA26" si="142">IFERROR(BZ26/BF26*100,0)</f>
        <v>0</v>
      </c>
      <c r="CB26" s="416">
        <f t="shared" ref="CB26:CD26" si="143">SUM(CB27:CB32)+CB33+CB39</f>
        <v>0</v>
      </c>
      <c r="CC26" s="416">
        <f t="shared" si="143"/>
        <v>0</v>
      </c>
      <c r="CD26" s="416">
        <f t="shared" si="143"/>
        <v>0</v>
      </c>
      <c r="CE26" s="106"/>
      <c r="CF26" s="420" t="s">
        <v>118</v>
      </c>
      <c r="CG26" s="416">
        <v>79.56</v>
      </c>
      <c r="CH26" s="416">
        <f t="shared" ref="CH26:CX26" si="144">SUM(CH27:CH32)+CH33+CH39</f>
        <v>0</v>
      </c>
      <c r="CI26" s="416">
        <f t="shared" si="144"/>
        <v>0</v>
      </c>
      <c r="CJ26" s="416">
        <f t="shared" si="144"/>
        <v>0</v>
      </c>
      <c r="CK26" s="416">
        <f t="shared" si="144"/>
        <v>0</v>
      </c>
      <c r="CL26" s="416">
        <f t="shared" si="144"/>
        <v>0</v>
      </c>
      <c r="CM26" s="416">
        <f t="shared" si="144"/>
        <v>0</v>
      </c>
      <c r="CN26" s="416">
        <f t="shared" si="144"/>
        <v>0</v>
      </c>
      <c r="CO26" s="416">
        <f t="shared" si="144"/>
        <v>0</v>
      </c>
      <c r="CP26" s="416">
        <f t="shared" si="144"/>
        <v>0</v>
      </c>
      <c r="CQ26" s="416">
        <f t="shared" si="144"/>
        <v>0</v>
      </c>
      <c r="CR26" s="416">
        <f t="shared" si="144"/>
        <v>0</v>
      </c>
      <c r="CS26" s="416">
        <f t="shared" si="144"/>
        <v>0</v>
      </c>
      <c r="CT26" s="416">
        <f t="shared" si="144"/>
        <v>0</v>
      </c>
      <c r="CU26" s="416">
        <f t="shared" si="144"/>
        <v>0</v>
      </c>
      <c r="CV26" s="416">
        <f t="shared" si="144"/>
        <v>0</v>
      </c>
      <c r="CW26" s="416">
        <f t="shared" si="144"/>
        <v>0</v>
      </c>
      <c r="CX26" s="416">
        <f t="shared" si="144"/>
        <v>0</v>
      </c>
      <c r="CY26" s="106"/>
      <c r="CZ26" s="415" t="s">
        <v>118</v>
      </c>
      <c r="DA26" s="416">
        <v>682</v>
      </c>
      <c r="DB26" s="416">
        <f t="shared" ref="DB26:DH26" si="145">SUM(DB27:DB32)+DB33+DB39</f>
        <v>0</v>
      </c>
      <c r="DC26" s="416">
        <f t="shared" si="145"/>
        <v>0</v>
      </c>
      <c r="DD26" s="416">
        <f t="shared" si="145"/>
        <v>0</v>
      </c>
      <c r="DE26" s="416">
        <f t="shared" si="145"/>
        <v>0</v>
      </c>
      <c r="DF26" s="416">
        <f t="shared" si="145"/>
        <v>0</v>
      </c>
      <c r="DG26" s="416">
        <f t="shared" si="145"/>
        <v>0</v>
      </c>
      <c r="DH26" s="416">
        <f t="shared" si="145"/>
        <v>0</v>
      </c>
      <c r="DI26" s="419">
        <f t="shared" ref="DI26" si="146">IFERROR(DH26/DA26*100,0)</f>
        <v>0</v>
      </c>
      <c r="DJ26" s="416">
        <f t="shared" ref="DJ26:DL26" si="147">SUM(DJ27:DJ32)+DJ33+DJ39</f>
        <v>0</v>
      </c>
      <c r="DK26" s="416">
        <f t="shared" si="147"/>
        <v>0</v>
      </c>
      <c r="DL26" s="416">
        <f t="shared" si="147"/>
        <v>0</v>
      </c>
      <c r="DM26" s="419">
        <f t="shared" ref="DM26" si="148">IFERROR(DL26/DA26*100,0)</f>
        <v>0</v>
      </c>
      <c r="DN26" s="416">
        <f t="shared" ref="DN26:DQ26" si="149">SUM(DN27:DN32)+DN33+DN39</f>
        <v>0</v>
      </c>
      <c r="DO26" s="416">
        <f t="shared" si="149"/>
        <v>0</v>
      </c>
      <c r="DP26" s="416">
        <f t="shared" si="149"/>
        <v>0</v>
      </c>
      <c r="DQ26" s="416">
        <f t="shared" si="149"/>
        <v>0</v>
      </c>
      <c r="DR26" s="419">
        <f t="shared" ref="DR26" si="150">IFERROR(DQ26/DA26*100,0)</f>
        <v>0</v>
      </c>
      <c r="DS26" s="416">
        <f t="shared" ref="DS26" si="151">SUM(DS27:DS32)+DS33+DS39</f>
        <v>0</v>
      </c>
      <c r="DT26" s="419">
        <f t="shared" ref="DT26" si="152">IFERROR(DS26/DA26*100,0)</f>
        <v>0</v>
      </c>
      <c r="DU26" s="416">
        <f t="shared" ref="DU26" si="153">SUM(DU27:DU32)+DU33+DU39</f>
        <v>0</v>
      </c>
      <c r="DV26" s="419">
        <f t="shared" ref="DV26" si="154">IFERROR(DU26/DA26*100,0)</f>
        <v>0</v>
      </c>
      <c r="DW26" s="416">
        <f t="shared" ref="DW26" si="155">SUM(DW27:DW32)+DW33+DW39</f>
        <v>0</v>
      </c>
      <c r="DX26" s="106"/>
      <c r="DY26" s="420" t="s">
        <v>118</v>
      </c>
      <c r="DZ26" s="473">
        <f t="shared" ref="DZ26:ER26" si="156">SUM(DZ27:DZ32)+DZ33+DZ39</f>
        <v>0</v>
      </c>
      <c r="EA26" s="474">
        <f t="shared" si="156"/>
        <v>0</v>
      </c>
      <c r="EB26" s="475">
        <f t="shared" si="156"/>
        <v>0</v>
      </c>
      <c r="EC26" s="476">
        <f t="shared" si="156"/>
        <v>0</v>
      </c>
      <c r="ED26" s="474">
        <f t="shared" si="156"/>
        <v>0</v>
      </c>
      <c r="EE26" s="477">
        <f t="shared" si="156"/>
        <v>0</v>
      </c>
      <c r="EF26" s="473">
        <f t="shared" si="156"/>
        <v>0</v>
      </c>
      <c r="EG26" s="474">
        <f t="shared" si="156"/>
        <v>0</v>
      </c>
      <c r="EH26" s="475">
        <f t="shared" si="156"/>
        <v>0</v>
      </c>
      <c r="EI26" s="476">
        <f t="shared" si="156"/>
        <v>0</v>
      </c>
      <c r="EJ26" s="474">
        <f t="shared" si="156"/>
        <v>0</v>
      </c>
      <c r="EK26" s="477">
        <f t="shared" si="156"/>
        <v>0</v>
      </c>
      <c r="EL26" s="473">
        <f t="shared" si="156"/>
        <v>0</v>
      </c>
      <c r="EM26" s="474">
        <f t="shared" si="156"/>
        <v>0</v>
      </c>
      <c r="EN26" s="475">
        <f t="shared" si="156"/>
        <v>0</v>
      </c>
      <c r="EO26" s="476">
        <f t="shared" si="156"/>
        <v>0</v>
      </c>
      <c r="EP26" s="474">
        <f t="shared" si="156"/>
        <v>0</v>
      </c>
      <c r="EQ26" s="477">
        <f t="shared" si="156"/>
        <v>0</v>
      </c>
      <c r="ER26" s="478">
        <f t="shared" si="156"/>
        <v>0</v>
      </c>
      <c r="ES26" s="588">
        <f t="shared" ref="ES26" si="157">IFERROR(SUM(ET26:EX26)/ER26*100,0)</f>
        <v>0</v>
      </c>
      <c r="ET26" s="473">
        <f t="shared" ref="ET26:FQ26" si="158">SUM(ET27:ET32)+ET33+ET39</f>
        <v>0</v>
      </c>
      <c r="EU26" s="474">
        <f t="shared" si="158"/>
        <v>0</v>
      </c>
      <c r="EV26" s="474">
        <f t="shared" si="158"/>
        <v>0</v>
      </c>
      <c r="EW26" s="474">
        <f t="shared" si="158"/>
        <v>0</v>
      </c>
      <c r="EX26" s="477">
        <f t="shared" si="158"/>
        <v>0</v>
      </c>
      <c r="EY26" s="473">
        <f t="shared" si="158"/>
        <v>0</v>
      </c>
      <c r="EZ26" s="474">
        <f t="shared" si="158"/>
        <v>0</v>
      </c>
      <c r="FA26" s="475">
        <f t="shared" si="158"/>
        <v>0</v>
      </c>
      <c r="FB26" s="476">
        <f t="shared" si="158"/>
        <v>0</v>
      </c>
      <c r="FC26" s="474">
        <f t="shared" si="158"/>
        <v>0</v>
      </c>
      <c r="FD26" s="477">
        <f t="shared" si="158"/>
        <v>0</v>
      </c>
      <c r="FE26" s="473">
        <f t="shared" si="158"/>
        <v>0</v>
      </c>
      <c r="FF26" s="474">
        <f t="shared" si="158"/>
        <v>0</v>
      </c>
      <c r="FG26" s="475">
        <f t="shared" si="158"/>
        <v>0</v>
      </c>
      <c r="FH26" s="476">
        <f t="shared" si="158"/>
        <v>0</v>
      </c>
      <c r="FI26" s="474">
        <f t="shared" si="158"/>
        <v>0</v>
      </c>
      <c r="FJ26" s="477">
        <f t="shared" si="158"/>
        <v>0</v>
      </c>
      <c r="FK26" s="473">
        <f t="shared" si="158"/>
        <v>0</v>
      </c>
      <c r="FL26" s="474">
        <f t="shared" si="158"/>
        <v>0</v>
      </c>
      <c r="FM26" s="475">
        <f t="shared" si="158"/>
        <v>0</v>
      </c>
      <c r="FN26" s="476">
        <f t="shared" si="158"/>
        <v>0</v>
      </c>
      <c r="FO26" s="474">
        <f t="shared" si="158"/>
        <v>0</v>
      </c>
      <c r="FP26" s="477">
        <f t="shared" si="158"/>
        <v>0</v>
      </c>
      <c r="FQ26" s="480">
        <f t="shared" si="158"/>
        <v>0</v>
      </c>
      <c r="FR26" s="286"/>
      <c r="FS26" s="430" t="s">
        <v>118</v>
      </c>
      <c r="FT26" s="505">
        <v>5256</v>
      </c>
      <c r="FU26" s="589">
        <f>IFERROR(SUM(FV26:GE26)/FT26,0)*100</f>
        <v>0</v>
      </c>
      <c r="FV26" s="473">
        <f t="shared" ref="FV26:GF26" si="159">SUM(FV27:FV32)+FV33+FV39</f>
        <v>0</v>
      </c>
      <c r="FW26" s="473">
        <f t="shared" si="159"/>
        <v>0</v>
      </c>
      <c r="FX26" s="473">
        <f t="shared" si="159"/>
        <v>0</v>
      </c>
      <c r="FY26" s="473">
        <f t="shared" si="159"/>
        <v>0</v>
      </c>
      <c r="FZ26" s="479">
        <f t="shared" si="159"/>
        <v>0</v>
      </c>
      <c r="GA26" s="476">
        <f t="shared" si="159"/>
        <v>0</v>
      </c>
      <c r="GB26" s="473">
        <f t="shared" si="159"/>
        <v>0</v>
      </c>
      <c r="GC26" s="473">
        <f t="shared" si="159"/>
        <v>0</v>
      </c>
      <c r="GD26" s="473">
        <f t="shared" si="159"/>
        <v>0</v>
      </c>
      <c r="GE26" s="480">
        <f t="shared" si="159"/>
        <v>0</v>
      </c>
      <c r="GF26" s="479">
        <f t="shared" si="159"/>
        <v>0</v>
      </c>
      <c r="GG26" s="481">
        <v>6926</v>
      </c>
      <c r="GH26" s="590">
        <f>IFERROR(GF26/GG26,0)</f>
        <v>0</v>
      </c>
      <c r="GI26" s="473">
        <f t="shared" ref="GI26:GQ26" si="160">SUM(GI27:GI32)+GI33+GI39</f>
        <v>0</v>
      </c>
      <c r="GJ26" s="473">
        <f t="shared" si="160"/>
        <v>0</v>
      </c>
      <c r="GK26" s="473">
        <f t="shared" si="160"/>
        <v>0</v>
      </c>
      <c r="GL26" s="473">
        <f t="shared" si="160"/>
        <v>0</v>
      </c>
      <c r="GM26" s="473">
        <f t="shared" si="160"/>
        <v>0</v>
      </c>
      <c r="GN26" s="473">
        <f t="shared" si="160"/>
        <v>0</v>
      </c>
      <c r="GO26" s="473">
        <f t="shared" si="160"/>
        <v>0</v>
      </c>
      <c r="GP26" s="473">
        <f t="shared" si="160"/>
        <v>0</v>
      </c>
      <c r="GQ26" s="480">
        <f t="shared" si="160"/>
        <v>0</v>
      </c>
      <c r="GR26" s="288"/>
      <c r="GS26" s="420" t="s">
        <v>118</v>
      </c>
      <c r="GT26" s="473">
        <f t="shared" ref="GT26:HA26" si="161">SUM(GT27:GT32)+GT33+GT39</f>
        <v>0</v>
      </c>
      <c r="GU26" s="473">
        <f t="shared" si="161"/>
        <v>0</v>
      </c>
      <c r="GV26" s="473">
        <f t="shared" si="161"/>
        <v>0</v>
      </c>
      <c r="GW26" s="473">
        <f t="shared" si="161"/>
        <v>0</v>
      </c>
      <c r="GX26" s="473">
        <f t="shared" si="161"/>
        <v>0</v>
      </c>
      <c r="GY26" s="473">
        <f t="shared" si="161"/>
        <v>0</v>
      </c>
      <c r="GZ26" s="473">
        <f t="shared" si="161"/>
        <v>0</v>
      </c>
      <c r="HA26" s="480">
        <f t="shared" si="161"/>
        <v>0</v>
      </c>
      <c r="HB26" s="482">
        <v>578</v>
      </c>
      <c r="HC26" s="591">
        <f t="shared" ref="HC26" si="162">IFERROR(SUM(HD26:HH26)/HB26*100,0)</f>
        <v>0</v>
      </c>
      <c r="HD26" s="476">
        <f t="shared" ref="HD26:HP26" si="163">SUM(HD27:HD32)+HD33+HD39</f>
        <v>0</v>
      </c>
      <c r="HE26" s="473">
        <f t="shared" si="163"/>
        <v>0</v>
      </c>
      <c r="HF26" s="473">
        <f t="shared" si="163"/>
        <v>0</v>
      </c>
      <c r="HG26" s="473">
        <f t="shared" si="163"/>
        <v>0</v>
      </c>
      <c r="HH26" s="480">
        <f t="shared" si="163"/>
        <v>0</v>
      </c>
      <c r="HI26" s="473">
        <f t="shared" si="163"/>
        <v>0</v>
      </c>
      <c r="HJ26" s="473">
        <f t="shared" si="163"/>
        <v>0</v>
      </c>
      <c r="HK26" s="473">
        <f t="shared" si="163"/>
        <v>0</v>
      </c>
      <c r="HL26" s="473">
        <f t="shared" si="163"/>
        <v>0</v>
      </c>
      <c r="HM26" s="473">
        <f t="shared" si="163"/>
        <v>0</v>
      </c>
      <c r="HN26" s="473">
        <f t="shared" si="163"/>
        <v>0</v>
      </c>
      <c r="HO26" s="473">
        <f t="shared" si="163"/>
        <v>0</v>
      </c>
      <c r="HP26" s="480">
        <f t="shared" si="163"/>
        <v>0</v>
      </c>
      <c r="HQ26" s="102"/>
      <c r="HR26" s="430" t="s">
        <v>118</v>
      </c>
      <c r="HS26" s="476">
        <f t="shared" ref="HS26:IU26" si="164">SUM(HS27:HS32)+HS33+HS39</f>
        <v>0</v>
      </c>
      <c r="HT26" s="473">
        <f t="shared" si="164"/>
        <v>0</v>
      </c>
      <c r="HU26" s="473">
        <f t="shared" si="164"/>
        <v>0</v>
      </c>
      <c r="HV26" s="473">
        <f t="shared" si="164"/>
        <v>0</v>
      </c>
      <c r="HW26" s="473">
        <f t="shared" si="164"/>
        <v>0</v>
      </c>
      <c r="HX26" s="473">
        <f t="shared" si="164"/>
        <v>0</v>
      </c>
      <c r="HY26" s="473">
        <f t="shared" si="164"/>
        <v>0</v>
      </c>
      <c r="HZ26" s="473">
        <f t="shared" si="164"/>
        <v>0</v>
      </c>
      <c r="IA26" s="473">
        <f t="shared" si="164"/>
        <v>0</v>
      </c>
      <c r="IB26" s="473">
        <f t="shared" si="164"/>
        <v>0</v>
      </c>
      <c r="IC26" s="473">
        <f t="shared" si="164"/>
        <v>0</v>
      </c>
      <c r="ID26" s="473">
        <f t="shared" si="164"/>
        <v>0</v>
      </c>
      <c r="IE26" s="473">
        <f t="shared" si="164"/>
        <v>0</v>
      </c>
      <c r="IF26" s="473">
        <f t="shared" si="164"/>
        <v>0</v>
      </c>
      <c r="IG26" s="480">
        <f t="shared" si="164"/>
        <v>0</v>
      </c>
      <c r="IH26" s="476">
        <f t="shared" si="164"/>
        <v>0</v>
      </c>
      <c r="II26" s="473">
        <f t="shared" si="164"/>
        <v>0</v>
      </c>
      <c r="IJ26" s="479">
        <f t="shared" si="164"/>
        <v>0</v>
      </c>
      <c r="IK26" s="476">
        <f t="shared" si="164"/>
        <v>0</v>
      </c>
      <c r="IL26" s="473">
        <f t="shared" si="164"/>
        <v>0</v>
      </c>
      <c r="IM26" s="480">
        <f t="shared" si="164"/>
        <v>0</v>
      </c>
      <c r="IN26" s="473">
        <f t="shared" si="164"/>
        <v>0</v>
      </c>
      <c r="IO26" s="473">
        <f t="shared" si="164"/>
        <v>0</v>
      </c>
      <c r="IP26" s="480">
        <f t="shared" si="164"/>
        <v>0</v>
      </c>
      <c r="IQ26" s="473">
        <f t="shared" si="164"/>
        <v>0</v>
      </c>
      <c r="IR26" s="473">
        <f t="shared" si="164"/>
        <v>0</v>
      </c>
      <c r="IS26" s="473">
        <f t="shared" si="164"/>
        <v>0</v>
      </c>
      <c r="IT26" s="473">
        <f t="shared" si="164"/>
        <v>0</v>
      </c>
      <c r="IU26" s="480">
        <f t="shared" si="164"/>
        <v>0</v>
      </c>
      <c r="IV26" s="102"/>
      <c r="IW26" s="437" t="s">
        <v>118</v>
      </c>
      <c r="IX26" s="476">
        <f t="shared" ref="IX26:JM26" si="165">SUM(IX27:IX32)+IX33+IX39</f>
        <v>0</v>
      </c>
      <c r="IY26" s="473">
        <f t="shared" si="165"/>
        <v>0</v>
      </c>
      <c r="IZ26" s="473">
        <f t="shared" si="165"/>
        <v>0</v>
      </c>
      <c r="JA26" s="473">
        <f t="shared" si="165"/>
        <v>0</v>
      </c>
      <c r="JB26" s="480">
        <f t="shared" si="165"/>
        <v>0</v>
      </c>
      <c r="JC26" s="473">
        <f t="shared" si="165"/>
        <v>0</v>
      </c>
      <c r="JD26" s="473">
        <f t="shared" si="165"/>
        <v>0</v>
      </c>
      <c r="JE26" s="473">
        <f t="shared" si="165"/>
        <v>0</v>
      </c>
      <c r="JF26" s="473">
        <f t="shared" si="165"/>
        <v>0</v>
      </c>
      <c r="JG26" s="479">
        <f t="shared" si="165"/>
        <v>0</v>
      </c>
      <c r="JH26" s="476">
        <f t="shared" si="165"/>
        <v>0</v>
      </c>
      <c r="JI26" s="473">
        <f t="shared" si="165"/>
        <v>0</v>
      </c>
      <c r="JJ26" s="473">
        <f t="shared" si="165"/>
        <v>0</v>
      </c>
      <c r="JK26" s="473">
        <f t="shared" si="165"/>
        <v>0</v>
      </c>
      <c r="JL26" s="480">
        <f t="shared" si="165"/>
        <v>0</v>
      </c>
      <c r="JM26" s="476">
        <f t="shared" si="165"/>
        <v>0</v>
      </c>
      <c r="JN26" s="474">
        <v>3463</v>
      </c>
      <c r="JO26" s="592">
        <f t="shared" ref="JO26" si="166">IFERROR(JM26/JN26*100,0)</f>
        <v>0</v>
      </c>
      <c r="JP26" s="473">
        <f t="shared" ref="JP26:KC26" si="167">SUM(JP27:JP32)+JP33+JP39</f>
        <v>0</v>
      </c>
      <c r="JQ26" s="473">
        <f t="shared" si="167"/>
        <v>0</v>
      </c>
      <c r="JR26" s="479">
        <f t="shared" si="167"/>
        <v>0</v>
      </c>
      <c r="JS26" s="476">
        <f t="shared" si="167"/>
        <v>0</v>
      </c>
      <c r="JT26" s="473">
        <f t="shared" si="167"/>
        <v>0</v>
      </c>
      <c r="JU26" s="473">
        <f t="shared" si="167"/>
        <v>0</v>
      </c>
      <c r="JV26" s="473">
        <f t="shared" si="167"/>
        <v>0</v>
      </c>
      <c r="JW26" s="473">
        <f t="shared" si="167"/>
        <v>0</v>
      </c>
      <c r="JX26" s="480">
        <f t="shared" si="167"/>
        <v>0</v>
      </c>
      <c r="JY26" s="476">
        <f t="shared" si="167"/>
        <v>0</v>
      </c>
      <c r="JZ26" s="473">
        <f t="shared" si="167"/>
        <v>0</v>
      </c>
      <c r="KA26" s="473">
        <f t="shared" si="167"/>
        <v>0</v>
      </c>
      <c r="KB26" s="473">
        <f t="shared" si="167"/>
        <v>0</v>
      </c>
      <c r="KC26" s="480">
        <f t="shared" si="167"/>
        <v>0</v>
      </c>
    </row>
    <row r="27" spans="1:289" s="345" customFormat="1" ht="38.25" customHeight="1" x14ac:dyDescent="0.2">
      <c r="A27" s="538"/>
      <c r="B27" s="351"/>
      <c r="C27" s="317"/>
      <c r="D27" s="403"/>
      <c r="E27" s="593"/>
      <c r="F27" s="594"/>
      <c r="G27" s="142"/>
      <c r="H27" s="404"/>
      <c r="I27" s="406"/>
      <c r="J27" s="617"/>
      <c r="K27" s="403"/>
      <c r="L27" s="405"/>
      <c r="M27" s="143"/>
      <c r="N27" s="403"/>
      <c r="O27" s="403"/>
      <c r="P27" s="406"/>
      <c r="Q27" s="145"/>
      <c r="R27" s="403"/>
      <c r="S27" s="406"/>
      <c r="T27" s="404"/>
      <c r="U27" s="405"/>
      <c r="V27" s="403"/>
      <c r="W27" s="406"/>
      <c r="X27" s="404"/>
      <c r="Y27" s="403"/>
      <c r="Z27" s="405"/>
      <c r="AA27" s="324"/>
      <c r="AB27" s="350"/>
      <c r="AC27" s="325"/>
      <c r="AD27" s="321"/>
      <c r="AE27" s="340"/>
      <c r="AF27" s="318"/>
      <c r="AG27" s="329"/>
      <c r="AH27" s="330"/>
      <c r="AI27" s="328"/>
      <c r="AJ27" s="331"/>
      <c r="AK27" s="318"/>
      <c r="AL27" s="318"/>
      <c r="AM27" s="322"/>
      <c r="AN27" s="411"/>
      <c r="AO27" s="145"/>
      <c r="AP27" s="318"/>
      <c r="AQ27" s="322"/>
      <c r="AR27" s="318"/>
      <c r="AS27" s="318"/>
      <c r="AT27" s="318"/>
      <c r="AU27" s="323"/>
      <c r="AV27" s="145"/>
      <c r="AW27" s="318"/>
      <c r="AX27" s="318"/>
      <c r="AY27" s="323"/>
      <c r="AZ27" s="145"/>
      <c r="BA27" s="318"/>
      <c r="BB27" s="323"/>
      <c r="BC27" s="326"/>
      <c r="BD27" s="324"/>
      <c r="BE27" s="346"/>
      <c r="BF27" s="317"/>
      <c r="BG27" s="327"/>
      <c r="BH27" s="328"/>
      <c r="BI27" s="328"/>
      <c r="BJ27" s="328"/>
      <c r="BK27" s="329"/>
      <c r="BL27" s="330"/>
      <c r="BM27" s="328"/>
      <c r="BN27" s="328"/>
      <c r="BO27" s="329"/>
      <c r="BP27" s="145"/>
      <c r="BQ27" s="327"/>
      <c r="BR27" s="328"/>
      <c r="BS27" s="328"/>
      <c r="BT27" s="130"/>
      <c r="BU27" s="328"/>
      <c r="BV27" s="328"/>
      <c r="BW27" s="328"/>
      <c r="BX27" s="331"/>
      <c r="BY27" s="327"/>
      <c r="BZ27" s="329"/>
      <c r="CA27" s="145"/>
      <c r="CB27" s="330"/>
      <c r="CC27" s="331"/>
      <c r="CD27" s="332"/>
      <c r="CE27" s="324"/>
      <c r="CF27" s="317"/>
      <c r="CG27" s="317"/>
      <c r="CH27" s="318"/>
      <c r="CI27" s="318"/>
      <c r="CJ27" s="318"/>
      <c r="CK27" s="318"/>
      <c r="CL27" s="323"/>
      <c r="CM27" s="321"/>
      <c r="CN27" s="318"/>
      <c r="CO27" s="318"/>
      <c r="CP27" s="318"/>
      <c r="CQ27" s="318"/>
      <c r="CR27" s="318"/>
      <c r="CS27" s="318"/>
      <c r="CT27" s="318"/>
      <c r="CU27" s="322"/>
      <c r="CV27" s="318"/>
      <c r="CW27" s="318"/>
      <c r="CX27" s="326"/>
      <c r="CY27" s="324"/>
      <c r="CZ27" s="346"/>
      <c r="DA27" s="333"/>
      <c r="DB27" s="327"/>
      <c r="DC27" s="328"/>
      <c r="DD27" s="328"/>
      <c r="DE27" s="329"/>
      <c r="DF27" s="330"/>
      <c r="DG27" s="328"/>
      <c r="DH27" s="329"/>
      <c r="DI27" s="145"/>
      <c r="DJ27" s="327"/>
      <c r="DK27" s="328"/>
      <c r="DL27" s="329"/>
      <c r="DM27" s="145"/>
      <c r="DN27" s="327"/>
      <c r="DO27" s="331"/>
      <c r="DP27" s="327"/>
      <c r="DQ27" s="329"/>
      <c r="DR27" s="145"/>
      <c r="DS27" s="334"/>
      <c r="DT27" s="145"/>
      <c r="DU27" s="334"/>
      <c r="DV27" s="145"/>
      <c r="DW27" s="332"/>
      <c r="DX27" s="324"/>
      <c r="DY27" s="317"/>
      <c r="DZ27" s="318"/>
      <c r="EA27" s="328"/>
      <c r="EB27" s="329"/>
      <c r="EC27" s="330"/>
      <c r="ED27" s="328"/>
      <c r="EE27" s="331"/>
      <c r="EF27" s="327"/>
      <c r="EG27" s="384"/>
      <c r="EH27" s="329"/>
      <c r="EI27" s="330"/>
      <c r="EJ27" s="328"/>
      <c r="EK27" s="331"/>
      <c r="EL27" s="327"/>
      <c r="EM27" s="328"/>
      <c r="EN27" s="329"/>
      <c r="EO27" s="330"/>
      <c r="EP27" s="328"/>
      <c r="EQ27" s="331"/>
      <c r="ER27" s="335"/>
      <c r="ES27" s="336"/>
      <c r="ET27" s="327"/>
      <c r="EU27" s="328"/>
      <c r="EV27" s="328"/>
      <c r="EW27" s="328"/>
      <c r="EX27" s="331"/>
      <c r="EY27" s="327"/>
      <c r="EZ27" s="328"/>
      <c r="FA27" s="329"/>
      <c r="FB27" s="330"/>
      <c r="FC27" s="328"/>
      <c r="FD27" s="331"/>
      <c r="FE27" s="327"/>
      <c r="FF27" s="328"/>
      <c r="FG27" s="329"/>
      <c r="FH27" s="330"/>
      <c r="FI27" s="328"/>
      <c r="FJ27" s="331"/>
      <c r="FK27" s="327"/>
      <c r="FL27" s="328"/>
      <c r="FM27" s="329"/>
      <c r="FN27" s="330"/>
      <c r="FO27" s="328"/>
      <c r="FP27" s="331"/>
      <c r="FQ27" s="332"/>
      <c r="FR27" s="324"/>
      <c r="FS27" s="317"/>
      <c r="FT27" s="337"/>
      <c r="FU27" s="338"/>
      <c r="FV27" s="318"/>
      <c r="FW27" s="318"/>
      <c r="FX27" s="318"/>
      <c r="FY27" s="318"/>
      <c r="FZ27" s="323"/>
      <c r="GA27" s="321"/>
      <c r="GB27" s="318"/>
      <c r="GC27" s="318"/>
      <c r="GD27" s="318"/>
      <c r="GE27" s="322"/>
      <c r="GF27" s="323"/>
      <c r="GG27" s="333"/>
      <c r="GH27" s="339"/>
      <c r="GI27" s="318"/>
      <c r="GJ27" s="318"/>
      <c r="GK27" s="318"/>
      <c r="GL27" s="318"/>
      <c r="GM27" s="318"/>
      <c r="GN27" s="318"/>
      <c r="GO27" s="318"/>
      <c r="GP27" s="318"/>
      <c r="GQ27" s="322"/>
      <c r="GR27" s="324"/>
      <c r="GS27" s="317"/>
      <c r="GT27" s="318"/>
      <c r="GU27" s="318"/>
      <c r="GV27" s="318"/>
      <c r="GW27" s="318"/>
      <c r="GX27" s="318"/>
      <c r="GY27" s="318"/>
      <c r="GZ27" s="318"/>
      <c r="HA27" s="322"/>
      <c r="HB27" s="330"/>
      <c r="HC27" s="340"/>
      <c r="HD27" s="321"/>
      <c r="HE27" s="318"/>
      <c r="HF27" s="318"/>
      <c r="HG27" s="318"/>
      <c r="HH27" s="322"/>
      <c r="HI27" s="318"/>
      <c r="HJ27" s="318"/>
      <c r="HK27" s="318"/>
      <c r="HL27" s="318"/>
      <c r="HM27" s="318"/>
      <c r="HN27" s="318"/>
      <c r="HO27" s="318"/>
      <c r="HP27" s="322"/>
      <c r="HQ27" s="324"/>
      <c r="HR27" s="341"/>
      <c r="HS27" s="321"/>
      <c r="HT27" s="318"/>
      <c r="HU27" s="318"/>
      <c r="HV27" s="318"/>
      <c r="HW27" s="318"/>
      <c r="HX27" s="318"/>
      <c r="HY27" s="318"/>
      <c r="HZ27" s="318"/>
      <c r="IA27" s="318"/>
      <c r="IB27" s="318"/>
      <c r="IC27" s="318"/>
      <c r="ID27" s="318"/>
      <c r="IE27" s="318"/>
      <c r="IF27" s="318"/>
      <c r="IG27" s="322"/>
      <c r="IH27" s="321"/>
      <c r="II27" s="318"/>
      <c r="IJ27" s="323"/>
      <c r="IK27" s="321"/>
      <c r="IL27" s="318"/>
      <c r="IM27" s="322"/>
      <c r="IN27" s="318"/>
      <c r="IO27" s="318"/>
      <c r="IP27" s="322"/>
      <c r="IQ27" s="318"/>
      <c r="IR27" s="318"/>
      <c r="IS27" s="318"/>
      <c r="IT27" s="318"/>
      <c r="IU27" s="322"/>
      <c r="IV27" s="324"/>
      <c r="IW27" s="346"/>
      <c r="IX27" s="321"/>
      <c r="IY27" s="318"/>
      <c r="IZ27" s="318"/>
      <c r="JA27" s="318"/>
      <c r="JB27" s="322"/>
      <c r="JC27" s="318"/>
      <c r="JD27" s="318"/>
      <c r="JE27" s="318"/>
      <c r="JF27" s="318"/>
      <c r="JG27" s="323"/>
      <c r="JH27" s="321"/>
      <c r="JI27" s="318"/>
      <c r="JJ27" s="318"/>
      <c r="JK27" s="318"/>
      <c r="JL27" s="322"/>
      <c r="JM27" s="321"/>
      <c r="JN27" s="343"/>
      <c r="JO27" s="344"/>
      <c r="JP27" s="318"/>
      <c r="JQ27" s="318"/>
      <c r="JR27" s="323"/>
      <c r="JS27" s="321"/>
      <c r="JT27" s="318"/>
      <c r="JU27" s="318"/>
      <c r="JV27" s="318"/>
      <c r="JW27" s="318"/>
      <c r="JX27" s="322"/>
      <c r="JY27" s="321"/>
      <c r="JZ27" s="318"/>
      <c r="KA27" s="318"/>
      <c r="KB27" s="318"/>
      <c r="KC27" s="322"/>
    </row>
    <row r="28" spans="1:289" s="97" customFormat="1" ht="27" customHeight="1" x14ac:dyDescent="0.3">
      <c r="A28" s="291"/>
      <c r="B28" s="539"/>
      <c r="C28" s="127"/>
      <c r="D28" s="540"/>
      <c r="E28" s="540"/>
      <c r="F28" s="540"/>
      <c r="G28" s="142"/>
      <c r="H28" s="540"/>
      <c r="I28" s="541"/>
      <c r="J28" s="542"/>
      <c r="K28" s="595"/>
      <c r="L28" s="543"/>
      <c r="M28" s="347"/>
      <c r="N28" s="540"/>
      <c r="O28" s="595"/>
      <c r="P28" s="540"/>
      <c r="Q28" s="145"/>
      <c r="R28" s="540"/>
      <c r="S28" s="596"/>
      <c r="T28" s="542"/>
      <c r="U28" s="597"/>
      <c r="V28" s="540"/>
      <c r="W28" s="541"/>
      <c r="X28" s="542"/>
      <c r="Y28" s="540"/>
      <c r="Z28" s="543"/>
      <c r="AA28" s="65"/>
      <c r="AB28" s="296"/>
      <c r="AC28" s="139"/>
      <c r="AD28" s="448"/>
      <c r="AE28" s="340"/>
      <c r="AF28" s="449"/>
      <c r="AG28" s="464"/>
      <c r="AH28" s="448"/>
      <c r="AI28" s="463"/>
      <c r="AJ28" s="465"/>
      <c r="AK28" s="449"/>
      <c r="AL28" s="449"/>
      <c r="AM28" s="139"/>
      <c r="AN28" s="459"/>
      <c r="AO28" s="145"/>
      <c r="AP28" s="449"/>
      <c r="AQ28" s="139"/>
      <c r="AR28" s="449"/>
      <c r="AS28" s="449"/>
      <c r="AT28" s="449"/>
      <c r="AU28" s="450"/>
      <c r="AV28" s="145"/>
      <c r="AW28" s="449"/>
      <c r="AX28" s="449"/>
      <c r="AY28" s="450"/>
      <c r="AZ28" s="145"/>
      <c r="BA28" s="449"/>
      <c r="BB28" s="450"/>
      <c r="BC28" s="127"/>
      <c r="BD28" s="65"/>
      <c r="BE28" s="296"/>
      <c r="BF28" s="127"/>
      <c r="BG28" s="449"/>
      <c r="BH28" s="449"/>
      <c r="BI28" s="463"/>
      <c r="BJ28" s="463"/>
      <c r="BK28" s="464"/>
      <c r="BL28" s="448"/>
      <c r="BM28" s="463"/>
      <c r="BN28" s="463"/>
      <c r="BO28" s="464"/>
      <c r="BP28" s="145"/>
      <c r="BQ28" s="449"/>
      <c r="BR28" s="463"/>
      <c r="BS28" s="463"/>
      <c r="BT28" s="130"/>
      <c r="BU28" s="463"/>
      <c r="BV28" s="463"/>
      <c r="BW28" s="463"/>
      <c r="BX28" s="465"/>
      <c r="BY28" s="449"/>
      <c r="BZ28" s="464"/>
      <c r="CA28" s="145"/>
      <c r="CB28" s="448"/>
      <c r="CC28" s="465"/>
      <c r="CD28" s="139"/>
      <c r="CE28" s="65"/>
      <c r="CF28" s="296"/>
      <c r="CG28" s="127"/>
      <c r="CH28" s="449"/>
      <c r="CI28" s="449"/>
      <c r="CJ28" s="449"/>
      <c r="CK28" s="449"/>
      <c r="CL28" s="450"/>
      <c r="CM28" s="448"/>
      <c r="CN28" s="449"/>
      <c r="CO28" s="449"/>
      <c r="CP28" s="449"/>
      <c r="CQ28" s="449"/>
      <c r="CR28" s="449"/>
      <c r="CS28" s="449"/>
      <c r="CT28" s="449"/>
      <c r="CU28" s="139"/>
      <c r="CV28" s="449"/>
      <c r="CW28" s="449"/>
      <c r="CX28" s="127"/>
      <c r="CY28" s="65"/>
      <c r="CZ28" s="296"/>
      <c r="DA28" s="127"/>
      <c r="DB28" s="449"/>
      <c r="DC28" s="463"/>
      <c r="DD28" s="463"/>
      <c r="DE28" s="464"/>
      <c r="DF28" s="448"/>
      <c r="DG28" s="463"/>
      <c r="DH28" s="464"/>
      <c r="DI28" s="145"/>
      <c r="DJ28" s="449"/>
      <c r="DK28" s="463"/>
      <c r="DL28" s="464"/>
      <c r="DM28" s="145"/>
      <c r="DN28" s="449"/>
      <c r="DO28" s="465"/>
      <c r="DP28" s="449"/>
      <c r="DQ28" s="464"/>
      <c r="DR28" s="145"/>
      <c r="DS28" s="450"/>
      <c r="DT28" s="145"/>
      <c r="DU28" s="450"/>
      <c r="DV28" s="145"/>
      <c r="DW28" s="139"/>
      <c r="DX28" s="65"/>
      <c r="DY28" s="296"/>
      <c r="DZ28" s="449"/>
      <c r="EA28" s="463"/>
      <c r="EB28" s="464"/>
      <c r="EC28" s="448"/>
      <c r="ED28" s="463"/>
      <c r="EE28" s="465"/>
      <c r="EF28" s="449"/>
      <c r="EG28" s="463"/>
      <c r="EH28" s="464"/>
      <c r="EI28" s="448"/>
      <c r="EJ28" s="463"/>
      <c r="EK28" s="465"/>
      <c r="EL28" s="449"/>
      <c r="EM28" s="463"/>
      <c r="EN28" s="464"/>
      <c r="EO28" s="448"/>
      <c r="EP28" s="463"/>
      <c r="EQ28" s="465"/>
      <c r="ER28" s="459"/>
      <c r="ES28" s="544"/>
      <c r="ET28" s="449"/>
      <c r="EU28" s="463"/>
      <c r="EV28" s="463"/>
      <c r="EW28" s="463"/>
      <c r="EX28" s="465"/>
      <c r="EY28" s="449"/>
      <c r="EZ28" s="463"/>
      <c r="FA28" s="464"/>
      <c r="FB28" s="448"/>
      <c r="FC28" s="463"/>
      <c r="FD28" s="465"/>
      <c r="FE28" s="449"/>
      <c r="FF28" s="463"/>
      <c r="FG28" s="464"/>
      <c r="FH28" s="448"/>
      <c r="FI28" s="463"/>
      <c r="FJ28" s="465"/>
      <c r="FK28" s="449"/>
      <c r="FL28" s="463"/>
      <c r="FM28" s="464"/>
      <c r="FN28" s="448"/>
      <c r="FO28" s="463"/>
      <c r="FP28" s="465"/>
      <c r="FQ28" s="139"/>
      <c r="FR28" s="65"/>
      <c r="FS28" s="296"/>
      <c r="FT28" s="506"/>
      <c r="FU28" s="545"/>
      <c r="FV28" s="449"/>
      <c r="FW28" s="449"/>
      <c r="FX28" s="449"/>
      <c r="FY28" s="449"/>
      <c r="FZ28" s="450"/>
      <c r="GA28" s="448"/>
      <c r="GB28" s="449"/>
      <c r="GC28" s="449"/>
      <c r="GD28" s="449"/>
      <c r="GE28" s="139"/>
      <c r="GF28" s="450"/>
      <c r="GG28" s="127"/>
      <c r="GH28" s="339"/>
      <c r="GI28" s="449"/>
      <c r="GJ28" s="449"/>
      <c r="GK28" s="449"/>
      <c r="GL28" s="449"/>
      <c r="GM28" s="449"/>
      <c r="GN28" s="449"/>
      <c r="GO28" s="449"/>
      <c r="GP28" s="449"/>
      <c r="GQ28" s="139"/>
      <c r="GR28" s="65"/>
      <c r="GS28" s="296"/>
      <c r="GT28" s="449"/>
      <c r="GU28" s="449"/>
      <c r="GV28" s="449"/>
      <c r="GW28" s="449"/>
      <c r="GX28" s="449"/>
      <c r="GY28" s="449"/>
      <c r="GZ28" s="449"/>
      <c r="HA28" s="139"/>
      <c r="HB28" s="448"/>
      <c r="HC28" s="340"/>
      <c r="HD28" s="448"/>
      <c r="HE28" s="449"/>
      <c r="HF28" s="449"/>
      <c r="HG28" s="449"/>
      <c r="HH28" s="139"/>
      <c r="HI28" s="449"/>
      <c r="HJ28" s="449"/>
      <c r="HK28" s="449"/>
      <c r="HL28" s="449"/>
      <c r="HM28" s="449"/>
      <c r="HN28" s="449"/>
      <c r="HO28" s="449"/>
      <c r="HP28" s="139"/>
      <c r="HQ28" s="65"/>
      <c r="HR28" s="296"/>
      <c r="HS28" s="448"/>
      <c r="HT28" s="449"/>
      <c r="HU28" s="449"/>
      <c r="HV28" s="449"/>
      <c r="HW28" s="449"/>
      <c r="HX28" s="449"/>
      <c r="HY28" s="449"/>
      <c r="HZ28" s="449"/>
      <c r="IA28" s="449"/>
      <c r="IB28" s="449"/>
      <c r="IC28" s="449"/>
      <c r="ID28" s="449"/>
      <c r="IE28" s="449"/>
      <c r="IF28" s="449"/>
      <c r="IG28" s="139"/>
      <c r="IH28" s="448"/>
      <c r="II28" s="449"/>
      <c r="IJ28" s="450"/>
      <c r="IK28" s="448"/>
      <c r="IL28" s="449"/>
      <c r="IM28" s="139"/>
      <c r="IN28" s="449"/>
      <c r="IO28" s="449"/>
      <c r="IP28" s="139"/>
      <c r="IQ28" s="449"/>
      <c r="IR28" s="449"/>
      <c r="IS28" s="449"/>
      <c r="IT28" s="449"/>
      <c r="IU28" s="139"/>
      <c r="IV28" s="65"/>
      <c r="IW28" s="296"/>
      <c r="IX28" s="448"/>
      <c r="IY28" s="449"/>
      <c r="IZ28" s="449"/>
      <c r="JA28" s="449"/>
      <c r="JB28" s="139"/>
      <c r="JC28" s="449"/>
      <c r="JD28" s="449"/>
      <c r="JE28" s="449"/>
      <c r="JF28" s="449"/>
      <c r="JG28" s="450"/>
      <c r="JH28" s="448"/>
      <c r="JI28" s="449"/>
      <c r="JJ28" s="449"/>
      <c r="JK28" s="449"/>
      <c r="JL28" s="139"/>
      <c r="JM28" s="448"/>
      <c r="JN28" s="343"/>
      <c r="JO28" s="546"/>
      <c r="JP28" s="449"/>
      <c r="JQ28" s="449"/>
      <c r="JR28" s="450"/>
      <c r="JS28" s="448"/>
      <c r="JT28" s="449"/>
      <c r="JU28" s="449"/>
      <c r="JV28" s="449"/>
      <c r="JW28" s="449"/>
      <c r="JX28" s="139"/>
      <c r="JY28" s="448"/>
      <c r="JZ28" s="449"/>
      <c r="KA28" s="449"/>
      <c r="KB28" s="449"/>
      <c r="KC28" s="139"/>
    </row>
    <row r="29" spans="1:289" s="97" customFormat="1" ht="28.5" customHeight="1" x14ac:dyDescent="0.3">
      <c r="A29" s="291"/>
      <c r="B29" s="539"/>
      <c r="C29" s="127"/>
      <c r="D29" s="540"/>
      <c r="E29" s="540"/>
      <c r="F29" s="540"/>
      <c r="G29" s="142"/>
      <c r="H29" s="540"/>
      <c r="I29" s="541"/>
      <c r="J29" s="542"/>
      <c r="K29" s="540"/>
      <c r="L29" s="543"/>
      <c r="M29" s="347"/>
      <c r="N29" s="540"/>
      <c r="O29" s="540"/>
      <c r="P29" s="540"/>
      <c r="Q29" s="145"/>
      <c r="R29" s="540"/>
      <c r="S29" s="541"/>
      <c r="T29" s="542"/>
      <c r="U29" s="543"/>
      <c r="V29" s="540"/>
      <c r="W29" s="541"/>
      <c r="X29" s="542"/>
      <c r="Y29" s="540"/>
      <c r="Z29" s="543"/>
      <c r="AA29" s="65"/>
      <c r="AB29" s="296"/>
      <c r="AC29" s="139"/>
      <c r="AD29" s="448"/>
      <c r="AE29" s="340"/>
      <c r="AF29" s="449"/>
      <c r="AG29" s="464"/>
      <c r="AH29" s="448"/>
      <c r="AI29" s="463"/>
      <c r="AJ29" s="465"/>
      <c r="AK29" s="449"/>
      <c r="AL29" s="449"/>
      <c r="AM29" s="139"/>
      <c r="AN29" s="459"/>
      <c r="AO29" s="145"/>
      <c r="AP29" s="449"/>
      <c r="AQ29" s="139"/>
      <c r="AR29" s="449"/>
      <c r="AS29" s="449"/>
      <c r="AT29" s="449"/>
      <c r="AU29" s="450"/>
      <c r="AV29" s="145"/>
      <c r="AW29" s="449"/>
      <c r="AX29" s="449"/>
      <c r="AY29" s="450"/>
      <c r="AZ29" s="145"/>
      <c r="BA29" s="449"/>
      <c r="BB29" s="450"/>
      <c r="BC29" s="127"/>
      <c r="BD29" s="65"/>
      <c r="BE29" s="296"/>
      <c r="BF29" s="127"/>
      <c r="BG29" s="449"/>
      <c r="BH29" s="449"/>
      <c r="BI29" s="463"/>
      <c r="BJ29" s="463"/>
      <c r="BK29" s="464"/>
      <c r="BL29" s="448"/>
      <c r="BM29" s="463"/>
      <c r="BN29" s="463"/>
      <c r="BO29" s="464"/>
      <c r="BP29" s="145"/>
      <c r="BQ29" s="449"/>
      <c r="BR29" s="463"/>
      <c r="BS29" s="463"/>
      <c r="BT29" s="130"/>
      <c r="BU29" s="463"/>
      <c r="BV29" s="463"/>
      <c r="BW29" s="463"/>
      <c r="BX29" s="465"/>
      <c r="BY29" s="449"/>
      <c r="BZ29" s="464"/>
      <c r="CA29" s="145"/>
      <c r="CB29" s="448"/>
      <c r="CC29" s="465"/>
      <c r="CD29" s="139"/>
      <c r="CE29" s="65"/>
      <c r="CF29" s="296"/>
      <c r="CG29" s="127"/>
      <c r="CH29" s="449"/>
      <c r="CI29" s="449"/>
      <c r="CJ29" s="449"/>
      <c r="CK29" s="449"/>
      <c r="CL29" s="450"/>
      <c r="CM29" s="448"/>
      <c r="CN29" s="449"/>
      <c r="CO29" s="449"/>
      <c r="CP29" s="449"/>
      <c r="CQ29" s="449"/>
      <c r="CR29" s="449"/>
      <c r="CS29" s="449"/>
      <c r="CT29" s="449"/>
      <c r="CU29" s="139"/>
      <c r="CV29" s="449"/>
      <c r="CW29" s="449"/>
      <c r="CX29" s="127"/>
      <c r="CY29" s="65"/>
      <c r="CZ29" s="296"/>
      <c r="DA29" s="127"/>
      <c r="DB29" s="449"/>
      <c r="DC29" s="463"/>
      <c r="DD29" s="463"/>
      <c r="DE29" s="464"/>
      <c r="DF29" s="448"/>
      <c r="DG29" s="463"/>
      <c r="DH29" s="464"/>
      <c r="DI29" s="145"/>
      <c r="DJ29" s="449"/>
      <c r="DK29" s="463"/>
      <c r="DL29" s="464"/>
      <c r="DM29" s="145"/>
      <c r="DN29" s="449"/>
      <c r="DO29" s="465"/>
      <c r="DP29" s="449"/>
      <c r="DQ29" s="464"/>
      <c r="DR29" s="145"/>
      <c r="DS29" s="450"/>
      <c r="DT29" s="145"/>
      <c r="DU29" s="450"/>
      <c r="DV29" s="145"/>
      <c r="DW29" s="139"/>
      <c r="DX29" s="65"/>
      <c r="DY29" s="296"/>
      <c r="DZ29" s="449"/>
      <c r="EA29" s="463"/>
      <c r="EB29" s="464"/>
      <c r="EC29" s="448"/>
      <c r="ED29" s="463"/>
      <c r="EE29" s="465"/>
      <c r="EF29" s="449"/>
      <c r="EG29" s="463"/>
      <c r="EH29" s="464"/>
      <c r="EI29" s="448"/>
      <c r="EJ29" s="463"/>
      <c r="EK29" s="465"/>
      <c r="EL29" s="449"/>
      <c r="EM29" s="463"/>
      <c r="EN29" s="464"/>
      <c r="EO29" s="448"/>
      <c r="EP29" s="463"/>
      <c r="EQ29" s="465"/>
      <c r="ER29" s="459"/>
      <c r="ES29" s="544"/>
      <c r="ET29" s="449"/>
      <c r="EU29" s="463"/>
      <c r="EV29" s="463"/>
      <c r="EW29" s="463"/>
      <c r="EX29" s="465"/>
      <c r="EY29" s="449"/>
      <c r="EZ29" s="463"/>
      <c r="FA29" s="464"/>
      <c r="FB29" s="448"/>
      <c r="FC29" s="463"/>
      <c r="FD29" s="465"/>
      <c r="FE29" s="449"/>
      <c r="FF29" s="463"/>
      <c r="FG29" s="464"/>
      <c r="FH29" s="448"/>
      <c r="FI29" s="463"/>
      <c r="FJ29" s="465"/>
      <c r="FK29" s="449"/>
      <c r="FL29" s="463"/>
      <c r="FM29" s="464"/>
      <c r="FN29" s="448"/>
      <c r="FO29" s="463"/>
      <c r="FP29" s="465"/>
      <c r="FQ29" s="139"/>
      <c r="FR29" s="65"/>
      <c r="FS29" s="296"/>
      <c r="FT29" s="506"/>
      <c r="FU29" s="545"/>
      <c r="FV29" s="449"/>
      <c r="FW29" s="449"/>
      <c r="FX29" s="449"/>
      <c r="FY29" s="449"/>
      <c r="FZ29" s="450"/>
      <c r="GA29" s="448"/>
      <c r="GB29" s="449"/>
      <c r="GC29" s="449"/>
      <c r="GD29" s="449"/>
      <c r="GE29" s="139"/>
      <c r="GF29" s="450"/>
      <c r="GG29" s="127"/>
      <c r="GH29" s="339"/>
      <c r="GI29" s="449"/>
      <c r="GJ29" s="449"/>
      <c r="GK29" s="449"/>
      <c r="GL29" s="449"/>
      <c r="GM29" s="449"/>
      <c r="GN29" s="449"/>
      <c r="GO29" s="449"/>
      <c r="GP29" s="449"/>
      <c r="GQ29" s="139"/>
      <c r="GR29" s="65"/>
      <c r="GS29" s="296"/>
      <c r="GT29" s="449"/>
      <c r="GU29" s="449"/>
      <c r="GV29" s="449"/>
      <c r="GW29" s="449"/>
      <c r="GX29" s="449"/>
      <c r="GY29" s="449"/>
      <c r="GZ29" s="449"/>
      <c r="HA29" s="139"/>
      <c r="HB29" s="448"/>
      <c r="HC29" s="340"/>
      <c r="HD29" s="448"/>
      <c r="HE29" s="449"/>
      <c r="HF29" s="449"/>
      <c r="HG29" s="449"/>
      <c r="HH29" s="139"/>
      <c r="HI29" s="449"/>
      <c r="HJ29" s="449"/>
      <c r="HK29" s="449"/>
      <c r="HL29" s="449"/>
      <c r="HM29" s="449"/>
      <c r="HN29" s="449"/>
      <c r="HO29" s="449"/>
      <c r="HP29" s="139"/>
      <c r="HQ29" s="65"/>
      <c r="HR29" s="296"/>
      <c r="HS29" s="448"/>
      <c r="HT29" s="449"/>
      <c r="HU29" s="449"/>
      <c r="HV29" s="449"/>
      <c r="HW29" s="449"/>
      <c r="HX29" s="449"/>
      <c r="HY29" s="449"/>
      <c r="HZ29" s="449"/>
      <c r="IA29" s="449"/>
      <c r="IB29" s="449"/>
      <c r="IC29" s="449"/>
      <c r="ID29" s="449"/>
      <c r="IE29" s="449"/>
      <c r="IF29" s="449"/>
      <c r="IG29" s="139"/>
      <c r="IH29" s="448"/>
      <c r="II29" s="449"/>
      <c r="IJ29" s="450"/>
      <c r="IK29" s="448"/>
      <c r="IL29" s="449"/>
      <c r="IM29" s="139"/>
      <c r="IN29" s="449"/>
      <c r="IO29" s="449"/>
      <c r="IP29" s="139"/>
      <c r="IQ29" s="449"/>
      <c r="IR29" s="449"/>
      <c r="IS29" s="449"/>
      <c r="IT29" s="449"/>
      <c r="IU29" s="139"/>
      <c r="IV29" s="65"/>
      <c r="IW29" s="296"/>
      <c r="IX29" s="448"/>
      <c r="IY29" s="449"/>
      <c r="IZ29" s="449"/>
      <c r="JA29" s="449"/>
      <c r="JB29" s="139"/>
      <c r="JC29" s="449"/>
      <c r="JD29" s="449"/>
      <c r="JE29" s="449"/>
      <c r="JF29" s="449"/>
      <c r="JG29" s="450"/>
      <c r="JH29" s="448"/>
      <c r="JI29" s="449"/>
      <c r="JJ29" s="449"/>
      <c r="JK29" s="449"/>
      <c r="JL29" s="139"/>
      <c r="JM29" s="448"/>
      <c r="JN29" s="343"/>
      <c r="JO29" s="546"/>
      <c r="JP29" s="449"/>
      <c r="JQ29" s="449"/>
      <c r="JR29" s="450"/>
      <c r="JS29" s="448"/>
      <c r="JT29" s="449"/>
      <c r="JU29" s="449"/>
      <c r="JV29" s="449"/>
      <c r="JW29" s="449"/>
      <c r="JX29" s="139"/>
      <c r="JY29" s="448"/>
      <c r="JZ29" s="449"/>
      <c r="KA29" s="449"/>
      <c r="KB29" s="449"/>
      <c r="KC29" s="139"/>
    </row>
    <row r="30" spans="1:289" s="97" customFormat="1" ht="27" customHeight="1" x14ac:dyDescent="0.35">
      <c r="A30" s="547"/>
      <c r="B30" s="292"/>
      <c r="C30" s="127"/>
      <c r="D30" s="128"/>
      <c r="E30" s="128"/>
      <c r="F30" s="128"/>
      <c r="G30" s="142"/>
      <c r="H30" s="131"/>
      <c r="I30" s="129"/>
      <c r="J30" s="449"/>
      <c r="K30" s="449"/>
      <c r="L30" s="449"/>
      <c r="M30" s="347"/>
      <c r="N30" s="449"/>
      <c r="O30" s="449"/>
      <c r="P30" s="449"/>
      <c r="Q30" s="145"/>
      <c r="R30" s="449"/>
      <c r="S30" s="450"/>
      <c r="T30" s="448"/>
      <c r="U30" s="139"/>
      <c r="V30" s="128"/>
      <c r="W30" s="133"/>
      <c r="X30" s="131"/>
      <c r="Y30" s="128"/>
      <c r="Z30" s="129"/>
      <c r="AA30" s="65"/>
      <c r="AB30" s="296"/>
      <c r="AC30" s="139"/>
      <c r="AD30" s="448"/>
      <c r="AE30" s="340"/>
      <c r="AF30" s="449"/>
      <c r="AG30" s="463"/>
      <c r="AH30" s="126"/>
      <c r="AI30" s="126"/>
      <c r="AJ30" s="132"/>
      <c r="AK30" s="128"/>
      <c r="AL30" s="128"/>
      <c r="AM30" s="139"/>
      <c r="AN30" s="460"/>
      <c r="AO30" s="145"/>
      <c r="AP30" s="449"/>
      <c r="AQ30" s="139"/>
      <c r="AR30" s="128"/>
      <c r="AS30" s="128"/>
      <c r="AT30" s="128"/>
      <c r="AU30" s="133"/>
      <c r="AV30" s="145"/>
      <c r="AW30" s="128"/>
      <c r="AX30" s="128"/>
      <c r="AY30" s="133"/>
      <c r="AZ30" s="145"/>
      <c r="BA30" s="128"/>
      <c r="BB30" s="133"/>
      <c r="BC30" s="159"/>
      <c r="BD30" s="65"/>
      <c r="BE30" s="296"/>
      <c r="BF30" s="127"/>
      <c r="BG30" s="128"/>
      <c r="BH30" s="128"/>
      <c r="BI30" s="126"/>
      <c r="BJ30" s="126"/>
      <c r="BK30" s="141"/>
      <c r="BL30" s="131"/>
      <c r="BM30" s="126"/>
      <c r="BN30" s="126"/>
      <c r="BO30" s="141"/>
      <c r="BP30" s="145"/>
      <c r="BQ30" s="128"/>
      <c r="BR30" s="126"/>
      <c r="BS30" s="126"/>
      <c r="BT30" s="130"/>
      <c r="BU30" s="126"/>
      <c r="BV30" s="126"/>
      <c r="BW30" s="126"/>
      <c r="BX30" s="132"/>
      <c r="BY30" s="128"/>
      <c r="BZ30" s="141"/>
      <c r="CA30" s="145"/>
      <c r="CB30" s="131"/>
      <c r="CC30" s="132"/>
      <c r="CD30" s="129"/>
      <c r="CE30" s="65"/>
      <c r="CF30" s="296"/>
      <c r="CG30" s="127"/>
      <c r="CH30" s="128"/>
      <c r="CI30" s="128"/>
      <c r="CJ30" s="128"/>
      <c r="CK30" s="128"/>
      <c r="CL30" s="133"/>
      <c r="CM30" s="131"/>
      <c r="CN30" s="128"/>
      <c r="CO30" s="128"/>
      <c r="CP30" s="128"/>
      <c r="CQ30" s="128"/>
      <c r="CR30" s="128"/>
      <c r="CS30" s="128"/>
      <c r="CT30" s="128"/>
      <c r="CU30" s="129"/>
      <c r="CV30" s="128"/>
      <c r="CW30" s="128"/>
      <c r="CX30" s="159"/>
      <c r="CY30" s="65"/>
      <c r="CZ30" s="296"/>
      <c r="DA30" s="127"/>
      <c r="DB30" s="128"/>
      <c r="DC30" s="126"/>
      <c r="DD30" s="126"/>
      <c r="DE30" s="141"/>
      <c r="DF30" s="131"/>
      <c r="DG30" s="126"/>
      <c r="DH30" s="141"/>
      <c r="DI30" s="145"/>
      <c r="DJ30" s="128"/>
      <c r="DK30" s="126"/>
      <c r="DL30" s="141"/>
      <c r="DM30" s="145"/>
      <c r="DN30" s="128"/>
      <c r="DO30" s="132"/>
      <c r="DP30" s="128"/>
      <c r="DQ30" s="141"/>
      <c r="DR30" s="145"/>
      <c r="DS30" s="450"/>
      <c r="DT30" s="145"/>
      <c r="DU30" s="450"/>
      <c r="DV30" s="145"/>
      <c r="DW30" s="129"/>
      <c r="DX30" s="65"/>
      <c r="DY30" s="296"/>
      <c r="DZ30" s="128"/>
      <c r="EA30" s="126"/>
      <c r="EB30" s="141"/>
      <c r="EC30" s="131"/>
      <c r="ED30" s="126"/>
      <c r="EE30" s="132"/>
      <c r="EF30" s="128"/>
      <c r="EG30" s="126"/>
      <c r="EH30" s="141"/>
      <c r="EI30" s="131"/>
      <c r="EJ30" s="126"/>
      <c r="EK30" s="132"/>
      <c r="EL30" s="128"/>
      <c r="EM30" s="126"/>
      <c r="EN30" s="141"/>
      <c r="EO30" s="131"/>
      <c r="EP30" s="126"/>
      <c r="EQ30" s="132"/>
      <c r="ER30" s="183"/>
      <c r="ES30" s="189"/>
      <c r="ET30" s="128"/>
      <c r="EU30" s="126"/>
      <c r="EV30" s="463"/>
      <c r="EW30" s="126"/>
      <c r="EX30" s="132"/>
      <c r="EY30" s="128"/>
      <c r="EZ30" s="126"/>
      <c r="FA30" s="126"/>
      <c r="FB30" s="128"/>
      <c r="FC30" s="126"/>
      <c r="FD30" s="126"/>
      <c r="FE30" s="126"/>
      <c r="FF30" s="126"/>
      <c r="FG30" s="126"/>
      <c r="FH30" s="126"/>
      <c r="FI30" s="126"/>
      <c r="FJ30" s="126"/>
      <c r="FK30" s="126"/>
      <c r="FL30" s="126"/>
      <c r="FM30" s="126"/>
      <c r="FN30" s="126"/>
      <c r="FO30" s="126"/>
      <c r="FP30" s="126"/>
      <c r="FQ30" s="132"/>
      <c r="FR30" s="65"/>
      <c r="FS30" s="296"/>
      <c r="FT30" s="207"/>
      <c r="FU30" s="208"/>
      <c r="FV30" s="128"/>
      <c r="FW30" s="128"/>
      <c r="FX30" s="128"/>
      <c r="FY30" s="128"/>
      <c r="FZ30" s="133"/>
      <c r="GA30" s="131"/>
      <c r="GB30" s="128"/>
      <c r="GC30" s="128"/>
      <c r="GD30" s="128"/>
      <c r="GE30" s="129"/>
      <c r="GF30" s="133"/>
      <c r="GG30" s="159"/>
      <c r="GH30" s="339"/>
      <c r="GI30" s="128"/>
      <c r="GJ30" s="128"/>
      <c r="GK30" s="128"/>
      <c r="GL30" s="128"/>
      <c r="GM30" s="128"/>
      <c r="GN30" s="128"/>
      <c r="GO30" s="128"/>
      <c r="GP30" s="128"/>
      <c r="GQ30" s="129"/>
      <c r="GR30" s="65"/>
      <c r="GS30" s="296"/>
      <c r="GT30" s="128"/>
      <c r="GU30" s="128"/>
      <c r="GV30" s="128"/>
      <c r="GW30" s="128"/>
      <c r="GX30" s="128"/>
      <c r="GY30" s="128"/>
      <c r="GZ30" s="128"/>
      <c r="HA30" s="129"/>
      <c r="HB30" s="131"/>
      <c r="HC30" s="340"/>
      <c r="HD30" s="131"/>
      <c r="HE30" s="128"/>
      <c r="HF30" s="128"/>
      <c r="HG30" s="128"/>
      <c r="HH30" s="129"/>
      <c r="HI30" s="128"/>
      <c r="HJ30" s="128"/>
      <c r="HK30" s="128"/>
      <c r="HL30" s="128"/>
      <c r="HM30" s="128"/>
      <c r="HN30" s="128"/>
      <c r="HO30" s="128"/>
      <c r="HP30" s="129"/>
      <c r="HQ30" s="65"/>
      <c r="HR30" s="296"/>
      <c r="HS30" s="131"/>
      <c r="HT30" s="128"/>
      <c r="HU30" s="128"/>
      <c r="HV30" s="128"/>
      <c r="HW30" s="128"/>
      <c r="HX30" s="128"/>
      <c r="HY30" s="449"/>
      <c r="HZ30" s="128"/>
      <c r="IA30" s="128"/>
      <c r="IB30" s="128"/>
      <c r="IC30" s="128"/>
      <c r="ID30" s="128"/>
      <c r="IE30" s="128"/>
      <c r="IF30" s="128"/>
      <c r="IG30" s="129"/>
      <c r="IH30" s="131"/>
      <c r="II30" s="128"/>
      <c r="IJ30" s="133"/>
      <c r="IK30" s="448"/>
      <c r="IL30" s="128"/>
      <c r="IM30" s="129"/>
      <c r="IN30" s="128"/>
      <c r="IO30" s="128"/>
      <c r="IP30" s="129"/>
      <c r="IQ30" s="128"/>
      <c r="IR30" s="128"/>
      <c r="IS30" s="128"/>
      <c r="IT30" s="128"/>
      <c r="IU30" s="129"/>
      <c r="IV30" s="65"/>
      <c r="IW30" s="296"/>
      <c r="IX30" s="131"/>
      <c r="IY30" s="128"/>
      <c r="IZ30" s="128"/>
      <c r="JA30" s="128"/>
      <c r="JB30" s="129"/>
      <c r="JC30" s="128"/>
      <c r="JD30" s="128"/>
      <c r="JE30" s="128"/>
      <c r="JF30" s="128"/>
      <c r="JG30" s="133"/>
      <c r="JH30" s="131"/>
      <c r="JI30" s="128"/>
      <c r="JJ30" s="128"/>
      <c r="JK30" s="128"/>
      <c r="JL30" s="129"/>
      <c r="JM30" s="448"/>
      <c r="JN30" s="156"/>
      <c r="JO30" s="546"/>
      <c r="JP30" s="449"/>
      <c r="JQ30" s="128"/>
      <c r="JR30" s="133"/>
      <c r="JS30" s="131"/>
      <c r="JT30" s="128"/>
      <c r="JU30" s="128"/>
      <c r="JV30" s="128"/>
      <c r="JW30" s="128"/>
      <c r="JX30" s="129"/>
      <c r="JY30" s="131"/>
      <c r="JZ30" s="128"/>
      <c r="KA30" s="128"/>
      <c r="KB30" s="128"/>
      <c r="KC30" s="129"/>
    </row>
    <row r="31" spans="1:289" s="97" customFormat="1" ht="27" customHeight="1" x14ac:dyDescent="0.3">
      <c r="A31" s="291"/>
      <c r="B31" s="539"/>
      <c r="C31" s="127"/>
      <c r="D31" s="540"/>
      <c r="E31" s="540"/>
      <c r="F31" s="540"/>
      <c r="G31" s="142"/>
      <c r="H31" s="540"/>
      <c r="I31" s="541"/>
      <c r="J31" s="542"/>
      <c r="K31" s="540"/>
      <c r="L31" s="543"/>
      <c r="M31" s="347"/>
      <c r="N31" s="540"/>
      <c r="O31" s="540"/>
      <c r="P31" s="540"/>
      <c r="Q31" s="145"/>
      <c r="R31" s="540"/>
      <c r="S31" s="541"/>
      <c r="T31" s="542"/>
      <c r="U31" s="543"/>
      <c r="V31" s="540"/>
      <c r="W31" s="541"/>
      <c r="X31" s="542"/>
      <c r="Y31" s="540"/>
      <c r="Z31" s="543"/>
      <c r="AA31" s="65"/>
      <c r="AB31" s="296"/>
      <c r="AC31" s="139"/>
      <c r="AD31" s="448"/>
      <c r="AE31" s="340"/>
      <c r="AF31" s="449"/>
      <c r="AG31" s="464"/>
      <c r="AH31" s="448"/>
      <c r="AI31" s="463"/>
      <c r="AJ31" s="465"/>
      <c r="AK31" s="449"/>
      <c r="AL31" s="449"/>
      <c r="AM31" s="139"/>
      <c r="AN31" s="459"/>
      <c r="AO31" s="145"/>
      <c r="AP31" s="449"/>
      <c r="AQ31" s="139"/>
      <c r="AR31" s="449"/>
      <c r="AS31" s="449"/>
      <c r="AT31" s="449"/>
      <c r="AU31" s="450"/>
      <c r="AV31" s="145"/>
      <c r="AW31" s="449"/>
      <c r="AX31" s="449"/>
      <c r="AY31" s="450"/>
      <c r="AZ31" s="145"/>
      <c r="BA31" s="449"/>
      <c r="BB31" s="450"/>
      <c r="BC31" s="127"/>
      <c r="BD31" s="65"/>
      <c r="BE31" s="296"/>
      <c r="BF31" s="127"/>
      <c r="BG31" s="449"/>
      <c r="BH31" s="449"/>
      <c r="BI31" s="463"/>
      <c r="BJ31" s="463"/>
      <c r="BK31" s="464"/>
      <c r="BL31" s="448"/>
      <c r="BM31" s="463"/>
      <c r="BN31" s="463"/>
      <c r="BO31" s="464"/>
      <c r="BP31" s="145"/>
      <c r="BQ31" s="449"/>
      <c r="BR31" s="463"/>
      <c r="BS31" s="463"/>
      <c r="BT31" s="130"/>
      <c r="BU31" s="463"/>
      <c r="BV31" s="463"/>
      <c r="BW31" s="463"/>
      <c r="BX31" s="465"/>
      <c r="BY31" s="449"/>
      <c r="BZ31" s="464"/>
      <c r="CA31" s="145"/>
      <c r="CB31" s="448"/>
      <c r="CC31" s="465"/>
      <c r="CD31" s="139"/>
      <c r="CE31" s="65"/>
      <c r="CF31" s="296"/>
      <c r="CG31" s="127"/>
      <c r="CH31" s="449"/>
      <c r="CI31" s="449"/>
      <c r="CJ31" s="449"/>
      <c r="CK31" s="449"/>
      <c r="CL31" s="450"/>
      <c r="CM31" s="448"/>
      <c r="CN31" s="449"/>
      <c r="CO31" s="449"/>
      <c r="CP31" s="449"/>
      <c r="CQ31" s="449"/>
      <c r="CR31" s="449"/>
      <c r="CS31" s="449"/>
      <c r="CT31" s="449"/>
      <c r="CU31" s="139"/>
      <c r="CV31" s="449"/>
      <c r="CW31" s="449"/>
      <c r="CX31" s="127"/>
      <c r="CY31" s="65"/>
      <c r="CZ31" s="296"/>
      <c r="DA31" s="127"/>
      <c r="DB31" s="449"/>
      <c r="DC31" s="463"/>
      <c r="DD31" s="463"/>
      <c r="DE31" s="464"/>
      <c r="DF31" s="448"/>
      <c r="DG31" s="463"/>
      <c r="DH31" s="464"/>
      <c r="DI31" s="145"/>
      <c r="DJ31" s="449"/>
      <c r="DK31" s="463"/>
      <c r="DL31" s="464"/>
      <c r="DM31" s="145"/>
      <c r="DN31" s="449"/>
      <c r="DO31" s="465"/>
      <c r="DP31" s="449"/>
      <c r="DQ31" s="464"/>
      <c r="DR31" s="145"/>
      <c r="DS31" s="450"/>
      <c r="DT31" s="145"/>
      <c r="DU31" s="450"/>
      <c r="DV31" s="145"/>
      <c r="DW31" s="139"/>
      <c r="DX31" s="65"/>
      <c r="DY31" s="296"/>
      <c r="DZ31" s="449"/>
      <c r="EA31" s="463"/>
      <c r="EB31" s="464"/>
      <c r="EC31" s="448"/>
      <c r="ED31" s="463"/>
      <c r="EE31" s="465"/>
      <c r="EF31" s="449"/>
      <c r="EG31" s="463"/>
      <c r="EH31" s="464"/>
      <c r="EI31" s="448"/>
      <c r="EJ31" s="463"/>
      <c r="EK31" s="465"/>
      <c r="EL31" s="449"/>
      <c r="EM31" s="463"/>
      <c r="EN31" s="464"/>
      <c r="EO31" s="448"/>
      <c r="EP31" s="463"/>
      <c r="EQ31" s="465"/>
      <c r="ER31" s="459"/>
      <c r="ES31" s="544"/>
      <c r="ET31" s="449"/>
      <c r="EU31" s="463"/>
      <c r="EV31" s="463"/>
      <c r="EW31" s="463"/>
      <c r="EX31" s="465"/>
      <c r="EY31" s="449"/>
      <c r="EZ31" s="463"/>
      <c r="FA31" s="464"/>
      <c r="FB31" s="448"/>
      <c r="FC31" s="463"/>
      <c r="FD31" s="465"/>
      <c r="FE31" s="449"/>
      <c r="FF31" s="463"/>
      <c r="FG31" s="464"/>
      <c r="FH31" s="448"/>
      <c r="FI31" s="463"/>
      <c r="FJ31" s="465"/>
      <c r="FK31" s="449"/>
      <c r="FL31" s="463"/>
      <c r="FM31" s="464"/>
      <c r="FN31" s="448"/>
      <c r="FO31" s="463"/>
      <c r="FP31" s="465"/>
      <c r="FQ31" s="139"/>
      <c r="FR31" s="65"/>
      <c r="FS31" s="296"/>
      <c r="FT31" s="506"/>
      <c r="FU31" s="545"/>
      <c r="FV31" s="449"/>
      <c r="FW31" s="449"/>
      <c r="FX31" s="449"/>
      <c r="FY31" s="449"/>
      <c r="FZ31" s="450"/>
      <c r="GA31" s="448"/>
      <c r="GB31" s="449"/>
      <c r="GC31" s="449"/>
      <c r="GD31" s="449"/>
      <c r="GE31" s="139"/>
      <c r="GF31" s="450"/>
      <c r="GG31" s="127"/>
      <c r="GH31" s="339"/>
      <c r="GI31" s="449"/>
      <c r="GJ31" s="449"/>
      <c r="GK31" s="449"/>
      <c r="GL31" s="449"/>
      <c r="GM31" s="449"/>
      <c r="GN31" s="449"/>
      <c r="GO31" s="449"/>
      <c r="GP31" s="449"/>
      <c r="GQ31" s="139"/>
      <c r="GR31" s="65"/>
      <c r="GS31" s="296"/>
      <c r="GT31" s="449"/>
      <c r="GU31" s="449"/>
      <c r="GV31" s="449"/>
      <c r="GW31" s="449"/>
      <c r="GX31" s="449"/>
      <c r="GY31" s="449"/>
      <c r="GZ31" s="449"/>
      <c r="HA31" s="139"/>
      <c r="HB31" s="448"/>
      <c r="HC31" s="340"/>
      <c r="HD31" s="448"/>
      <c r="HE31" s="449"/>
      <c r="HF31" s="449"/>
      <c r="HG31" s="449"/>
      <c r="HH31" s="139"/>
      <c r="HI31" s="449"/>
      <c r="HJ31" s="449"/>
      <c r="HK31" s="449"/>
      <c r="HL31" s="449"/>
      <c r="HM31" s="449"/>
      <c r="HN31" s="449"/>
      <c r="HO31" s="449"/>
      <c r="HP31" s="139"/>
      <c r="HQ31" s="65"/>
      <c r="HR31" s="296"/>
      <c r="HS31" s="448"/>
      <c r="HT31" s="449"/>
      <c r="HU31" s="449"/>
      <c r="HV31" s="449"/>
      <c r="HW31" s="449"/>
      <c r="HX31" s="449"/>
      <c r="HY31" s="449"/>
      <c r="HZ31" s="449"/>
      <c r="IA31" s="449"/>
      <c r="IB31" s="449"/>
      <c r="IC31" s="449"/>
      <c r="ID31" s="449"/>
      <c r="IE31" s="449"/>
      <c r="IF31" s="449"/>
      <c r="IG31" s="139"/>
      <c r="IH31" s="448"/>
      <c r="II31" s="449"/>
      <c r="IJ31" s="450"/>
      <c r="IK31" s="448"/>
      <c r="IL31" s="449"/>
      <c r="IM31" s="139"/>
      <c r="IN31" s="449"/>
      <c r="IO31" s="449"/>
      <c r="IP31" s="139"/>
      <c r="IQ31" s="449"/>
      <c r="IR31" s="449"/>
      <c r="IS31" s="449"/>
      <c r="IT31" s="449"/>
      <c r="IU31" s="139"/>
      <c r="IV31" s="65"/>
      <c r="IW31" s="296"/>
      <c r="IX31" s="448"/>
      <c r="IY31" s="449"/>
      <c r="IZ31" s="449"/>
      <c r="JA31" s="449"/>
      <c r="JB31" s="139"/>
      <c r="JC31" s="449"/>
      <c r="JD31" s="449"/>
      <c r="JE31" s="449"/>
      <c r="JF31" s="449"/>
      <c r="JG31" s="450"/>
      <c r="JH31" s="448"/>
      <c r="JI31" s="449"/>
      <c r="JJ31" s="449"/>
      <c r="JK31" s="449"/>
      <c r="JL31" s="139"/>
      <c r="JM31" s="448"/>
      <c r="JN31" s="343"/>
      <c r="JO31" s="546"/>
      <c r="JP31" s="449"/>
      <c r="JQ31" s="449"/>
      <c r="JR31" s="450"/>
      <c r="JS31" s="448"/>
      <c r="JT31" s="449"/>
      <c r="JU31" s="449"/>
      <c r="JV31" s="449"/>
      <c r="JW31" s="449"/>
      <c r="JX31" s="139"/>
      <c r="JY31" s="448"/>
      <c r="JZ31" s="449"/>
      <c r="KA31" s="449"/>
      <c r="KB31" s="449"/>
      <c r="KC31" s="139"/>
    </row>
    <row r="32" spans="1:289" s="97" customFormat="1" ht="18.75" x14ac:dyDescent="0.3">
      <c r="A32" s="291"/>
      <c r="B32" s="539"/>
      <c r="C32" s="127"/>
      <c r="D32" s="540"/>
      <c r="E32" s="540"/>
      <c r="F32" s="540"/>
      <c r="G32" s="142"/>
      <c r="H32" s="540"/>
      <c r="I32" s="541"/>
      <c r="J32" s="542"/>
      <c r="K32" s="540"/>
      <c r="L32" s="543"/>
      <c r="M32" s="347"/>
      <c r="N32" s="540"/>
      <c r="O32" s="540"/>
      <c r="P32" s="540"/>
      <c r="Q32" s="145"/>
      <c r="R32" s="540"/>
      <c r="S32" s="541"/>
      <c r="T32" s="542"/>
      <c r="U32" s="543"/>
      <c r="V32" s="540"/>
      <c r="W32" s="541"/>
      <c r="X32" s="542"/>
      <c r="Y32" s="540"/>
      <c r="Z32" s="543"/>
      <c r="AA32" s="65"/>
      <c r="AB32" s="296"/>
      <c r="AC32" s="139"/>
      <c r="AD32" s="448"/>
      <c r="AE32" s="340"/>
      <c r="AF32" s="449"/>
      <c r="AG32" s="464"/>
      <c r="AH32" s="448"/>
      <c r="AI32" s="463"/>
      <c r="AJ32" s="465"/>
      <c r="AK32" s="449"/>
      <c r="AL32" s="449"/>
      <c r="AM32" s="139"/>
      <c r="AN32" s="459"/>
      <c r="AO32" s="145"/>
      <c r="AP32" s="449"/>
      <c r="AQ32" s="139"/>
      <c r="AR32" s="449"/>
      <c r="AS32" s="449"/>
      <c r="AT32" s="449"/>
      <c r="AU32" s="450"/>
      <c r="AV32" s="145"/>
      <c r="AW32" s="449"/>
      <c r="AX32" s="449"/>
      <c r="AY32" s="450"/>
      <c r="AZ32" s="145"/>
      <c r="BA32" s="449"/>
      <c r="BB32" s="450"/>
      <c r="BC32" s="127"/>
      <c r="BD32" s="65"/>
      <c r="BE32" s="296"/>
      <c r="BF32" s="127"/>
      <c r="BG32" s="449"/>
      <c r="BH32" s="449"/>
      <c r="BI32" s="463"/>
      <c r="BJ32" s="463"/>
      <c r="BK32" s="464"/>
      <c r="BL32" s="448"/>
      <c r="BM32" s="463"/>
      <c r="BN32" s="463"/>
      <c r="BO32" s="464"/>
      <c r="BP32" s="145"/>
      <c r="BQ32" s="449"/>
      <c r="BR32" s="463"/>
      <c r="BS32" s="463"/>
      <c r="BT32" s="130"/>
      <c r="BU32" s="463"/>
      <c r="BV32" s="463"/>
      <c r="BW32" s="463"/>
      <c r="BX32" s="465"/>
      <c r="BY32" s="449"/>
      <c r="BZ32" s="464"/>
      <c r="CA32" s="145"/>
      <c r="CB32" s="448"/>
      <c r="CC32" s="465"/>
      <c r="CD32" s="139"/>
      <c r="CE32" s="65"/>
      <c r="CF32" s="296"/>
      <c r="CG32" s="127"/>
      <c r="CH32" s="449"/>
      <c r="CI32" s="449"/>
      <c r="CJ32" s="449"/>
      <c r="CK32" s="449"/>
      <c r="CL32" s="450"/>
      <c r="CM32" s="448"/>
      <c r="CN32" s="449"/>
      <c r="CO32" s="449"/>
      <c r="CP32" s="449"/>
      <c r="CQ32" s="449"/>
      <c r="CR32" s="449"/>
      <c r="CS32" s="449"/>
      <c r="CT32" s="449"/>
      <c r="CU32" s="139"/>
      <c r="CV32" s="449"/>
      <c r="CW32" s="449"/>
      <c r="CX32" s="127"/>
      <c r="CY32" s="65"/>
      <c r="CZ32" s="296"/>
      <c r="DA32" s="127"/>
      <c r="DB32" s="449"/>
      <c r="DC32" s="463"/>
      <c r="DD32" s="463"/>
      <c r="DE32" s="464"/>
      <c r="DF32" s="448"/>
      <c r="DG32" s="463"/>
      <c r="DH32" s="464"/>
      <c r="DI32" s="145"/>
      <c r="DJ32" s="449"/>
      <c r="DK32" s="463"/>
      <c r="DL32" s="464"/>
      <c r="DM32" s="145"/>
      <c r="DN32" s="449"/>
      <c r="DO32" s="465"/>
      <c r="DP32" s="449"/>
      <c r="DQ32" s="464"/>
      <c r="DR32" s="145"/>
      <c r="DS32" s="450"/>
      <c r="DT32" s="145"/>
      <c r="DU32" s="450"/>
      <c r="DV32" s="145"/>
      <c r="DW32" s="139"/>
      <c r="DX32" s="65"/>
      <c r="DY32" s="296"/>
      <c r="DZ32" s="449"/>
      <c r="EA32" s="463"/>
      <c r="EB32" s="464"/>
      <c r="EC32" s="448"/>
      <c r="ED32" s="463"/>
      <c r="EE32" s="465"/>
      <c r="EF32" s="449"/>
      <c r="EG32" s="463"/>
      <c r="EH32" s="464"/>
      <c r="EI32" s="448"/>
      <c r="EJ32" s="463"/>
      <c r="EK32" s="465"/>
      <c r="EL32" s="449"/>
      <c r="EM32" s="463"/>
      <c r="EN32" s="464"/>
      <c r="EO32" s="448"/>
      <c r="EP32" s="463"/>
      <c r="EQ32" s="465"/>
      <c r="ER32" s="459"/>
      <c r="ES32" s="544"/>
      <c r="ET32" s="449"/>
      <c r="EU32" s="463"/>
      <c r="EV32" s="463"/>
      <c r="EW32" s="463"/>
      <c r="EX32" s="465"/>
      <c r="EY32" s="449"/>
      <c r="EZ32" s="463"/>
      <c r="FA32" s="464"/>
      <c r="FB32" s="448"/>
      <c r="FC32" s="463"/>
      <c r="FD32" s="465"/>
      <c r="FE32" s="449"/>
      <c r="FF32" s="463"/>
      <c r="FG32" s="464"/>
      <c r="FH32" s="448"/>
      <c r="FI32" s="463"/>
      <c r="FJ32" s="465"/>
      <c r="FK32" s="449"/>
      <c r="FL32" s="463"/>
      <c r="FM32" s="464"/>
      <c r="FN32" s="448"/>
      <c r="FO32" s="463"/>
      <c r="FP32" s="465"/>
      <c r="FQ32" s="139"/>
      <c r="FR32" s="65"/>
      <c r="FS32" s="296"/>
      <c r="FT32" s="506"/>
      <c r="FU32" s="545"/>
      <c r="FV32" s="449"/>
      <c r="FW32" s="449"/>
      <c r="FX32" s="449"/>
      <c r="FY32" s="449"/>
      <c r="FZ32" s="450"/>
      <c r="GA32" s="448"/>
      <c r="GB32" s="449"/>
      <c r="GC32" s="449"/>
      <c r="GD32" s="449"/>
      <c r="GE32" s="139"/>
      <c r="GF32" s="450"/>
      <c r="GG32" s="127"/>
      <c r="GH32" s="339"/>
      <c r="GI32" s="449"/>
      <c r="GJ32" s="449"/>
      <c r="GK32" s="449"/>
      <c r="GL32" s="449"/>
      <c r="GM32" s="449"/>
      <c r="GN32" s="449"/>
      <c r="GO32" s="449"/>
      <c r="GP32" s="449"/>
      <c r="GQ32" s="139"/>
      <c r="GR32" s="65"/>
      <c r="GS32" s="296"/>
      <c r="GT32" s="449"/>
      <c r="GU32" s="449"/>
      <c r="GV32" s="449"/>
      <c r="GW32" s="449"/>
      <c r="GX32" s="449"/>
      <c r="GY32" s="449"/>
      <c r="GZ32" s="449"/>
      <c r="HA32" s="139"/>
      <c r="HB32" s="448"/>
      <c r="HC32" s="340"/>
      <c r="HD32" s="448"/>
      <c r="HE32" s="449"/>
      <c r="HF32" s="449"/>
      <c r="HG32" s="449"/>
      <c r="HH32" s="139"/>
      <c r="HI32" s="449"/>
      <c r="HJ32" s="449"/>
      <c r="HK32" s="449"/>
      <c r="HL32" s="449"/>
      <c r="HM32" s="449"/>
      <c r="HN32" s="449"/>
      <c r="HO32" s="449"/>
      <c r="HP32" s="139"/>
      <c r="HQ32" s="65"/>
      <c r="HR32" s="296"/>
      <c r="HS32" s="448"/>
      <c r="HT32" s="449"/>
      <c r="HU32" s="449"/>
      <c r="HV32" s="449"/>
      <c r="HW32" s="449"/>
      <c r="HX32" s="449"/>
      <c r="HY32" s="449"/>
      <c r="HZ32" s="449"/>
      <c r="IA32" s="449"/>
      <c r="IB32" s="449"/>
      <c r="IC32" s="449"/>
      <c r="ID32" s="449"/>
      <c r="IE32" s="449"/>
      <c r="IF32" s="449"/>
      <c r="IG32" s="139"/>
      <c r="IH32" s="448"/>
      <c r="II32" s="449"/>
      <c r="IJ32" s="450"/>
      <c r="IK32" s="448"/>
      <c r="IL32" s="449"/>
      <c r="IM32" s="139"/>
      <c r="IN32" s="449"/>
      <c r="IO32" s="449"/>
      <c r="IP32" s="139"/>
      <c r="IQ32" s="449"/>
      <c r="IR32" s="449"/>
      <c r="IS32" s="449"/>
      <c r="IT32" s="449"/>
      <c r="IU32" s="139"/>
      <c r="IV32" s="65"/>
      <c r="IW32" s="296"/>
      <c r="IX32" s="448"/>
      <c r="IY32" s="449"/>
      <c r="IZ32" s="449"/>
      <c r="JA32" s="449"/>
      <c r="JB32" s="139"/>
      <c r="JC32" s="449"/>
      <c r="JD32" s="449"/>
      <c r="JE32" s="449"/>
      <c r="JF32" s="449"/>
      <c r="JG32" s="450"/>
      <c r="JH32" s="448"/>
      <c r="JI32" s="449"/>
      <c r="JJ32" s="449"/>
      <c r="JK32" s="449"/>
      <c r="JL32" s="139"/>
      <c r="JM32" s="448"/>
      <c r="JN32" s="343"/>
      <c r="JO32" s="546"/>
      <c r="JP32" s="449"/>
      <c r="JQ32" s="449"/>
      <c r="JR32" s="450"/>
      <c r="JS32" s="448"/>
      <c r="JT32" s="449"/>
      <c r="JU32" s="449"/>
      <c r="JV32" s="449"/>
      <c r="JW32" s="449"/>
      <c r="JX32" s="139"/>
      <c r="JY32" s="448"/>
      <c r="JZ32" s="449"/>
      <c r="KA32" s="449"/>
      <c r="KB32" s="449"/>
      <c r="KC32" s="139"/>
    </row>
    <row r="33" spans="1:289" s="97" customFormat="1" ht="27" customHeight="1" x14ac:dyDescent="0.3">
      <c r="A33" s="548"/>
      <c r="B33" s="549"/>
      <c r="C33" s="550"/>
      <c r="D33" s="551"/>
      <c r="E33" s="551"/>
      <c r="F33" s="551"/>
      <c r="G33" s="552"/>
      <c r="H33" s="551"/>
      <c r="I33" s="553"/>
      <c r="J33" s="554"/>
      <c r="K33" s="551"/>
      <c r="L33" s="555"/>
      <c r="M33" s="144"/>
      <c r="N33" s="551"/>
      <c r="O33" s="551"/>
      <c r="P33" s="551"/>
      <c r="Q33" s="146"/>
      <c r="R33" s="551"/>
      <c r="S33" s="553"/>
      <c r="T33" s="554"/>
      <c r="U33" s="555"/>
      <c r="V33" s="551"/>
      <c r="W33" s="553"/>
      <c r="X33" s="554"/>
      <c r="Y33" s="551"/>
      <c r="Z33" s="555"/>
      <c r="AA33" s="65"/>
      <c r="AB33" s="556"/>
      <c r="AC33" s="557"/>
      <c r="AD33" s="554"/>
      <c r="AE33" s="558"/>
      <c r="AF33" s="551"/>
      <c r="AG33" s="559"/>
      <c r="AH33" s="554"/>
      <c r="AI33" s="560"/>
      <c r="AJ33" s="561"/>
      <c r="AK33" s="551"/>
      <c r="AL33" s="551"/>
      <c r="AM33" s="555"/>
      <c r="AN33" s="562"/>
      <c r="AO33" s="146"/>
      <c r="AP33" s="551"/>
      <c r="AQ33" s="555"/>
      <c r="AR33" s="551"/>
      <c r="AS33" s="551"/>
      <c r="AT33" s="551"/>
      <c r="AU33" s="553"/>
      <c r="AV33" s="146"/>
      <c r="AW33" s="551"/>
      <c r="AX33" s="551"/>
      <c r="AY33" s="553"/>
      <c r="AZ33" s="146"/>
      <c r="BA33" s="551"/>
      <c r="BB33" s="553"/>
      <c r="BC33" s="563"/>
      <c r="BD33" s="65"/>
      <c r="BE33" s="556"/>
      <c r="BF33" s="550"/>
      <c r="BG33" s="551"/>
      <c r="BH33" s="560"/>
      <c r="BI33" s="560"/>
      <c r="BJ33" s="560"/>
      <c r="BK33" s="559"/>
      <c r="BL33" s="554"/>
      <c r="BM33" s="560"/>
      <c r="BN33" s="560"/>
      <c r="BO33" s="559"/>
      <c r="BP33" s="146"/>
      <c r="BQ33" s="551"/>
      <c r="BR33" s="560"/>
      <c r="BS33" s="560"/>
      <c r="BT33" s="564"/>
      <c r="BU33" s="560"/>
      <c r="BV33" s="560"/>
      <c r="BW33" s="560"/>
      <c r="BX33" s="561"/>
      <c r="BY33" s="551"/>
      <c r="BZ33" s="559"/>
      <c r="CA33" s="146"/>
      <c r="CB33" s="554"/>
      <c r="CC33" s="561"/>
      <c r="CD33" s="555"/>
      <c r="CE33" s="65"/>
      <c r="CF33" s="556"/>
      <c r="CG33" s="550"/>
      <c r="CH33" s="551"/>
      <c r="CI33" s="551"/>
      <c r="CJ33" s="551"/>
      <c r="CK33" s="551"/>
      <c r="CL33" s="553"/>
      <c r="CM33" s="554"/>
      <c r="CN33" s="551"/>
      <c r="CO33" s="551"/>
      <c r="CP33" s="551"/>
      <c r="CQ33" s="551"/>
      <c r="CR33" s="551"/>
      <c r="CS33" s="551"/>
      <c r="CT33" s="551"/>
      <c r="CU33" s="555"/>
      <c r="CV33" s="551"/>
      <c r="CW33" s="551"/>
      <c r="CX33" s="563"/>
      <c r="CY33" s="65"/>
      <c r="CZ33" s="556"/>
      <c r="DA33" s="550"/>
      <c r="DB33" s="551"/>
      <c r="DC33" s="560"/>
      <c r="DD33" s="560"/>
      <c r="DE33" s="559"/>
      <c r="DF33" s="554"/>
      <c r="DG33" s="560"/>
      <c r="DH33" s="559"/>
      <c r="DI33" s="146"/>
      <c r="DJ33" s="551"/>
      <c r="DK33" s="560"/>
      <c r="DL33" s="559"/>
      <c r="DM33" s="146"/>
      <c r="DN33" s="551"/>
      <c r="DO33" s="561"/>
      <c r="DP33" s="551"/>
      <c r="DQ33" s="559"/>
      <c r="DR33" s="146"/>
      <c r="DS33" s="553"/>
      <c r="DT33" s="146"/>
      <c r="DU33" s="553"/>
      <c r="DV33" s="146"/>
      <c r="DW33" s="555"/>
      <c r="DX33" s="65"/>
      <c r="DY33" s="556"/>
      <c r="DZ33" s="551"/>
      <c r="EA33" s="560"/>
      <c r="EB33" s="559"/>
      <c r="EC33" s="554"/>
      <c r="ED33" s="560"/>
      <c r="EE33" s="561"/>
      <c r="EF33" s="551"/>
      <c r="EG33" s="560"/>
      <c r="EH33" s="559"/>
      <c r="EI33" s="554"/>
      <c r="EJ33" s="560"/>
      <c r="EK33" s="561"/>
      <c r="EL33" s="551"/>
      <c r="EM33" s="560"/>
      <c r="EN33" s="559"/>
      <c r="EO33" s="554"/>
      <c r="EP33" s="560"/>
      <c r="EQ33" s="561"/>
      <c r="ER33" s="562"/>
      <c r="ES33" s="565"/>
      <c r="ET33" s="551"/>
      <c r="EU33" s="560"/>
      <c r="EV33" s="560"/>
      <c r="EW33" s="560"/>
      <c r="EX33" s="561"/>
      <c r="EY33" s="551"/>
      <c r="EZ33" s="560"/>
      <c r="FA33" s="559"/>
      <c r="FB33" s="554"/>
      <c r="FC33" s="560"/>
      <c r="FD33" s="561"/>
      <c r="FE33" s="551"/>
      <c r="FF33" s="560"/>
      <c r="FG33" s="559"/>
      <c r="FH33" s="554"/>
      <c r="FI33" s="560"/>
      <c r="FJ33" s="561"/>
      <c r="FK33" s="551"/>
      <c r="FL33" s="560"/>
      <c r="FM33" s="559"/>
      <c r="FN33" s="554"/>
      <c r="FO33" s="560"/>
      <c r="FP33" s="561"/>
      <c r="FQ33" s="555"/>
      <c r="FR33" s="65"/>
      <c r="FS33" s="556"/>
      <c r="FT33" s="566"/>
      <c r="FU33" s="567"/>
      <c r="FV33" s="551"/>
      <c r="FW33" s="551"/>
      <c r="FX33" s="551"/>
      <c r="FY33" s="551"/>
      <c r="FZ33" s="553"/>
      <c r="GA33" s="554"/>
      <c r="GB33" s="551"/>
      <c r="GC33" s="551"/>
      <c r="GD33" s="551"/>
      <c r="GE33" s="555"/>
      <c r="GF33" s="553"/>
      <c r="GG33" s="563"/>
      <c r="GH33" s="568"/>
      <c r="GI33" s="551"/>
      <c r="GJ33" s="551"/>
      <c r="GK33" s="551"/>
      <c r="GL33" s="551"/>
      <c r="GM33" s="551"/>
      <c r="GN33" s="551"/>
      <c r="GO33" s="551"/>
      <c r="GP33" s="551"/>
      <c r="GQ33" s="555"/>
      <c r="GR33" s="65"/>
      <c r="GS33" s="556"/>
      <c r="GT33" s="551"/>
      <c r="GU33" s="551"/>
      <c r="GV33" s="551"/>
      <c r="GW33" s="551"/>
      <c r="GX33" s="551"/>
      <c r="GY33" s="551"/>
      <c r="GZ33" s="551"/>
      <c r="HA33" s="555"/>
      <c r="HB33" s="554"/>
      <c r="HC33" s="558"/>
      <c r="HD33" s="554"/>
      <c r="HE33" s="551"/>
      <c r="HF33" s="551"/>
      <c r="HG33" s="551"/>
      <c r="HH33" s="555"/>
      <c r="HI33" s="551"/>
      <c r="HJ33" s="551"/>
      <c r="HK33" s="551"/>
      <c r="HL33" s="551"/>
      <c r="HM33" s="551"/>
      <c r="HN33" s="551"/>
      <c r="HO33" s="551"/>
      <c r="HP33" s="555"/>
      <c r="HQ33" s="65"/>
      <c r="HR33" s="556"/>
      <c r="HS33" s="554"/>
      <c r="HT33" s="551"/>
      <c r="HU33" s="551"/>
      <c r="HV33" s="551"/>
      <c r="HW33" s="551"/>
      <c r="HX33" s="551"/>
      <c r="HY33" s="551"/>
      <c r="HZ33" s="551"/>
      <c r="IA33" s="551"/>
      <c r="IB33" s="551"/>
      <c r="IC33" s="551"/>
      <c r="ID33" s="551"/>
      <c r="IE33" s="551"/>
      <c r="IF33" s="551"/>
      <c r="IG33" s="555"/>
      <c r="IH33" s="554"/>
      <c r="II33" s="551"/>
      <c r="IJ33" s="553"/>
      <c r="IK33" s="554"/>
      <c r="IL33" s="551"/>
      <c r="IM33" s="555"/>
      <c r="IN33" s="551"/>
      <c r="IO33" s="551"/>
      <c r="IP33" s="555"/>
      <c r="IQ33" s="551"/>
      <c r="IR33" s="551"/>
      <c r="IS33" s="551"/>
      <c r="IT33" s="551"/>
      <c r="IU33" s="555"/>
      <c r="IV33" s="65"/>
      <c r="IW33" s="556"/>
      <c r="IX33" s="554"/>
      <c r="IY33" s="551"/>
      <c r="IZ33" s="551"/>
      <c r="JA33" s="551"/>
      <c r="JB33" s="555"/>
      <c r="JC33" s="551"/>
      <c r="JD33" s="551"/>
      <c r="JE33" s="551"/>
      <c r="JF33" s="551"/>
      <c r="JG33" s="553"/>
      <c r="JH33" s="554"/>
      <c r="JI33" s="551"/>
      <c r="JJ33" s="551"/>
      <c r="JK33" s="551"/>
      <c r="JL33" s="555"/>
      <c r="JM33" s="554"/>
      <c r="JN33" s="569"/>
      <c r="JO33" s="570"/>
      <c r="JP33" s="551"/>
      <c r="JQ33" s="551"/>
      <c r="JR33" s="553"/>
      <c r="JS33" s="554"/>
      <c r="JT33" s="551"/>
      <c r="JU33" s="551"/>
      <c r="JV33" s="551"/>
      <c r="JW33" s="551"/>
      <c r="JX33" s="555"/>
      <c r="JY33" s="554"/>
      <c r="JZ33" s="551"/>
      <c r="KA33" s="551"/>
      <c r="KB33" s="551"/>
      <c r="KC33" s="555"/>
    </row>
    <row r="34" spans="1:289" s="97" customFormat="1" ht="27" customHeight="1" x14ac:dyDescent="0.3">
      <c r="A34" s="291"/>
      <c r="B34" s="292"/>
      <c r="C34" s="127"/>
      <c r="D34" s="540"/>
      <c r="E34" s="540"/>
      <c r="F34" s="540"/>
      <c r="G34" s="142"/>
      <c r="H34" s="540"/>
      <c r="I34" s="541"/>
      <c r="J34" s="542"/>
      <c r="K34" s="540"/>
      <c r="L34" s="543"/>
      <c r="M34" s="347"/>
      <c r="N34" s="540"/>
      <c r="O34" s="540"/>
      <c r="P34" s="540"/>
      <c r="Q34" s="145"/>
      <c r="R34" s="540"/>
      <c r="S34" s="541"/>
      <c r="T34" s="542"/>
      <c r="U34" s="543"/>
      <c r="V34" s="540"/>
      <c r="W34" s="541"/>
      <c r="X34" s="542"/>
      <c r="Y34" s="540"/>
      <c r="Z34" s="543"/>
      <c r="AA34" s="65"/>
      <c r="AB34" s="296"/>
      <c r="AC34" s="139"/>
      <c r="AD34" s="448"/>
      <c r="AE34" s="340"/>
      <c r="AF34" s="449"/>
      <c r="AG34" s="464"/>
      <c r="AH34" s="448"/>
      <c r="AI34" s="463"/>
      <c r="AJ34" s="465"/>
      <c r="AK34" s="449"/>
      <c r="AL34" s="449"/>
      <c r="AM34" s="139"/>
      <c r="AN34" s="459"/>
      <c r="AO34" s="145"/>
      <c r="AP34" s="449"/>
      <c r="AQ34" s="139"/>
      <c r="AR34" s="449"/>
      <c r="AS34" s="449"/>
      <c r="AT34" s="449"/>
      <c r="AU34" s="450"/>
      <c r="AV34" s="145"/>
      <c r="AW34" s="449"/>
      <c r="AX34" s="449"/>
      <c r="AY34" s="450"/>
      <c r="AZ34" s="145"/>
      <c r="BA34" s="449"/>
      <c r="BB34" s="450"/>
      <c r="BC34" s="127"/>
      <c r="BD34" s="65"/>
      <c r="BE34" s="296"/>
      <c r="BF34" s="127"/>
      <c r="BG34" s="449"/>
      <c r="BH34" s="449"/>
      <c r="BI34" s="463"/>
      <c r="BJ34" s="463"/>
      <c r="BK34" s="464"/>
      <c r="BL34" s="448"/>
      <c r="BM34" s="463"/>
      <c r="BN34" s="463"/>
      <c r="BO34" s="464"/>
      <c r="BP34" s="145"/>
      <c r="BQ34" s="449"/>
      <c r="BR34" s="463"/>
      <c r="BS34" s="463"/>
      <c r="BT34" s="130"/>
      <c r="BU34" s="463"/>
      <c r="BV34" s="463"/>
      <c r="BW34" s="463"/>
      <c r="BX34" s="465"/>
      <c r="BY34" s="449"/>
      <c r="BZ34" s="464"/>
      <c r="CA34" s="145"/>
      <c r="CB34" s="448"/>
      <c r="CC34" s="465"/>
      <c r="CD34" s="139"/>
      <c r="CE34" s="65"/>
      <c r="CF34" s="296"/>
      <c r="CG34" s="127"/>
      <c r="CH34" s="449"/>
      <c r="CI34" s="449"/>
      <c r="CJ34" s="449"/>
      <c r="CK34" s="449"/>
      <c r="CL34" s="450"/>
      <c r="CM34" s="448"/>
      <c r="CN34" s="449"/>
      <c r="CO34" s="449"/>
      <c r="CP34" s="449"/>
      <c r="CQ34" s="449"/>
      <c r="CR34" s="449"/>
      <c r="CS34" s="449"/>
      <c r="CT34" s="449"/>
      <c r="CU34" s="139"/>
      <c r="CV34" s="449"/>
      <c r="CW34" s="449"/>
      <c r="CX34" s="127"/>
      <c r="CY34" s="65"/>
      <c r="CZ34" s="296"/>
      <c r="DA34" s="127"/>
      <c r="DB34" s="449"/>
      <c r="DC34" s="463"/>
      <c r="DD34" s="463"/>
      <c r="DE34" s="464"/>
      <c r="DF34" s="448"/>
      <c r="DG34" s="463"/>
      <c r="DH34" s="464"/>
      <c r="DI34" s="145"/>
      <c r="DJ34" s="449"/>
      <c r="DK34" s="463"/>
      <c r="DL34" s="464"/>
      <c r="DM34" s="145"/>
      <c r="DN34" s="449"/>
      <c r="DO34" s="465"/>
      <c r="DP34" s="449"/>
      <c r="DQ34" s="464"/>
      <c r="DR34" s="145"/>
      <c r="DS34" s="450"/>
      <c r="DT34" s="145"/>
      <c r="DU34" s="450"/>
      <c r="DV34" s="145"/>
      <c r="DW34" s="139"/>
      <c r="DX34" s="65"/>
      <c r="DY34" s="296"/>
      <c r="DZ34" s="449"/>
      <c r="EA34" s="463"/>
      <c r="EB34" s="464"/>
      <c r="EC34" s="448"/>
      <c r="ED34" s="463"/>
      <c r="EE34" s="465"/>
      <c r="EF34" s="449"/>
      <c r="EG34" s="463"/>
      <c r="EH34" s="464"/>
      <c r="EI34" s="448"/>
      <c r="EJ34" s="463"/>
      <c r="EK34" s="465"/>
      <c r="EL34" s="449"/>
      <c r="EM34" s="463"/>
      <c r="EN34" s="464"/>
      <c r="EO34" s="448"/>
      <c r="EP34" s="463"/>
      <c r="EQ34" s="465"/>
      <c r="ER34" s="459"/>
      <c r="ES34" s="544"/>
      <c r="ET34" s="449"/>
      <c r="EU34" s="463"/>
      <c r="EV34" s="463"/>
      <c r="EW34" s="463"/>
      <c r="EX34" s="465"/>
      <c r="EY34" s="449"/>
      <c r="EZ34" s="463"/>
      <c r="FA34" s="464"/>
      <c r="FB34" s="448"/>
      <c r="FC34" s="463"/>
      <c r="FD34" s="465"/>
      <c r="FE34" s="449"/>
      <c r="FF34" s="463"/>
      <c r="FG34" s="464"/>
      <c r="FH34" s="448"/>
      <c r="FI34" s="463"/>
      <c r="FJ34" s="465"/>
      <c r="FK34" s="449"/>
      <c r="FL34" s="463"/>
      <c r="FM34" s="464"/>
      <c r="FN34" s="448"/>
      <c r="FO34" s="463"/>
      <c r="FP34" s="465"/>
      <c r="FQ34" s="139"/>
      <c r="FR34" s="65"/>
      <c r="FS34" s="296"/>
      <c r="FT34" s="506"/>
      <c r="FU34" s="545"/>
      <c r="FV34" s="449"/>
      <c r="FW34" s="449"/>
      <c r="FX34" s="449"/>
      <c r="FY34" s="449"/>
      <c r="FZ34" s="450"/>
      <c r="GA34" s="448"/>
      <c r="GB34" s="449"/>
      <c r="GC34" s="449"/>
      <c r="GD34" s="449"/>
      <c r="GE34" s="139"/>
      <c r="GF34" s="450"/>
      <c r="GG34" s="127"/>
      <c r="GH34" s="339"/>
      <c r="GI34" s="449"/>
      <c r="GJ34" s="449"/>
      <c r="GK34" s="449"/>
      <c r="GL34" s="449"/>
      <c r="GM34" s="449"/>
      <c r="GN34" s="449"/>
      <c r="GO34" s="449"/>
      <c r="GP34" s="449"/>
      <c r="GQ34" s="139"/>
      <c r="GR34" s="65"/>
      <c r="GS34" s="296"/>
      <c r="GT34" s="449"/>
      <c r="GU34" s="449"/>
      <c r="GV34" s="449"/>
      <c r="GW34" s="449"/>
      <c r="GX34" s="449"/>
      <c r="GY34" s="449"/>
      <c r="GZ34" s="449"/>
      <c r="HA34" s="139"/>
      <c r="HB34" s="448"/>
      <c r="HC34" s="340"/>
      <c r="HD34" s="448"/>
      <c r="HE34" s="449"/>
      <c r="HF34" s="449"/>
      <c r="HG34" s="449"/>
      <c r="HH34" s="139"/>
      <c r="HI34" s="449"/>
      <c r="HJ34" s="449"/>
      <c r="HK34" s="449"/>
      <c r="HL34" s="449"/>
      <c r="HM34" s="449"/>
      <c r="HN34" s="449"/>
      <c r="HO34" s="449"/>
      <c r="HP34" s="139"/>
      <c r="HQ34" s="65"/>
      <c r="HR34" s="296"/>
      <c r="HS34" s="448"/>
      <c r="HT34" s="449"/>
      <c r="HU34" s="449"/>
      <c r="HV34" s="449"/>
      <c r="HW34" s="449"/>
      <c r="HX34" s="449"/>
      <c r="HY34" s="449"/>
      <c r="HZ34" s="449"/>
      <c r="IA34" s="449"/>
      <c r="IB34" s="449"/>
      <c r="IC34" s="449"/>
      <c r="ID34" s="449"/>
      <c r="IE34" s="449"/>
      <c r="IF34" s="449"/>
      <c r="IG34" s="139"/>
      <c r="IH34" s="448"/>
      <c r="II34" s="449"/>
      <c r="IJ34" s="450"/>
      <c r="IK34" s="448"/>
      <c r="IL34" s="449"/>
      <c r="IM34" s="139"/>
      <c r="IN34" s="449"/>
      <c r="IO34" s="449"/>
      <c r="IP34" s="139"/>
      <c r="IQ34" s="449"/>
      <c r="IR34" s="449"/>
      <c r="IS34" s="449"/>
      <c r="IT34" s="449"/>
      <c r="IU34" s="139"/>
      <c r="IV34" s="65"/>
      <c r="IW34" s="296"/>
      <c r="IX34" s="448"/>
      <c r="IY34" s="449"/>
      <c r="IZ34" s="449"/>
      <c r="JA34" s="449"/>
      <c r="JB34" s="139"/>
      <c r="JC34" s="449"/>
      <c r="JD34" s="449"/>
      <c r="JE34" s="449"/>
      <c r="JF34" s="449"/>
      <c r="JG34" s="450"/>
      <c r="JH34" s="448"/>
      <c r="JI34" s="449"/>
      <c r="JJ34" s="449"/>
      <c r="JK34" s="449"/>
      <c r="JL34" s="139"/>
      <c r="JM34" s="448"/>
      <c r="JN34" s="343"/>
      <c r="JO34" s="546"/>
      <c r="JP34" s="449"/>
      <c r="JQ34" s="449"/>
      <c r="JR34" s="450"/>
      <c r="JS34" s="448"/>
      <c r="JT34" s="449"/>
      <c r="JU34" s="449"/>
      <c r="JV34" s="449"/>
      <c r="JW34" s="449"/>
      <c r="JX34" s="139"/>
      <c r="JY34" s="448"/>
      <c r="JZ34" s="449"/>
      <c r="KA34" s="449"/>
      <c r="KB34" s="449"/>
      <c r="KC34" s="139"/>
    </row>
    <row r="35" spans="1:289" s="97" customFormat="1" ht="27" customHeight="1" x14ac:dyDescent="0.3">
      <c r="A35" s="293"/>
      <c r="B35" s="292"/>
      <c r="C35" s="127"/>
      <c r="D35" s="540"/>
      <c r="E35" s="540"/>
      <c r="F35" s="540"/>
      <c r="G35" s="142"/>
      <c r="H35" s="540"/>
      <c r="I35" s="540"/>
      <c r="J35" s="540"/>
      <c r="K35" s="540"/>
      <c r="L35" s="540"/>
      <c r="M35" s="143"/>
      <c r="N35" s="540"/>
      <c r="O35" s="540"/>
      <c r="P35" s="540"/>
      <c r="Q35" s="145"/>
      <c r="R35" s="540"/>
      <c r="S35" s="541"/>
      <c r="T35" s="542"/>
      <c r="U35" s="543"/>
      <c r="V35" s="540"/>
      <c r="W35" s="541"/>
      <c r="X35" s="542"/>
      <c r="Y35" s="540"/>
      <c r="Z35" s="543"/>
      <c r="AA35" s="65"/>
      <c r="AB35" s="296"/>
      <c r="AC35" s="139"/>
      <c r="AD35" s="131"/>
      <c r="AE35" s="340"/>
      <c r="AF35" s="128"/>
      <c r="AG35" s="126"/>
      <c r="AH35" s="126"/>
      <c r="AI35" s="126"/>
      <c r="AJ35" s="132"/>
      <c r="AK35" s="128"/>
      <c r="AL35" s="128"/>
      <c r="AM35" s="129"/>
      <c r="AN35" s="183"/>
      <c r="AO35" s="145"/>
      <c r="AP35" s="128"/>
      <c r="AQ35" s="129"/>
      <c r="AR35" s="128"/>
      <c r="AS35" s="128"/>
      <c r="AT35" s="128"/>
      <c r="AU35" s="133"/>
      <c r="AV35" s="145"/>
      <c r="AW35" s="128"/>
      <c r="AX35" s="128"/>
      <c r="AY35" s="133"/>
      <c r="AZ35" s="145"/>
      <c r="BA35" s="128"/>
      <c r="BB35" s="133"/>
      <c r="BC35" s="159"/>
      <c r="BD35" s="65"/>
      <c r="BE35" s="296"/>
      <c r="BF35" s="127"/>
      <c r="BG35" s="128"/>
      <c r="BH35" s="128"/>
      <c r="BI35" s="126"/>
      <c r="BJ35" s="126"/>
      <c r="BK35" s="141"/>
      <c r="BL35" s="131"/>
      <c r="BM35" s="126"/>
      <c r="BN35" s="126"/>
      <c r="BO35" s="141"/>
      <c r="BP35" s="145"/>
      <c r="BQ35" s="128"/>
      <c r="BR35" s="126"/>
      <c r="BS35" s="126"/>
      <c r="BT35" s="130"/>
      <c r="BU35" s="126"/>
      <c r="BV35" s="126"/>
      <c r="BW35" s="126"/>
      <c r="BX35" s="132"/>
      <c r="BY35" s="128"/>
      <c r="BZ35" s="141"/>
      <c r="CA35" s="145"/>
      <c r="CB35" s="131"/>
      <c r="CC35" s="132"/>
      <c r="CD35" s="129"/>
      <c r="CE35" s="65"/>
      <c r="CF35" s="296"/>
      <c r="CG35" s="127"/>
      <c r="CH35" s="128"/>
      <c r="CI35" s="128"/>
      <c r="CJ35" s="128"/>
      <c r="CK35" s="128"/>
      <c r="CL35" s="133"/>
      <c r="CM35" s="131"/>
      <c r="CN35" s="128"/>
      <c r="CO35" s="128"/>
      <c r="CP35" s="128"/>
      <c r="CQ35" s="128"/>
      <c r="CR35" s="128"/>
      <c r="CS35" s="128"/>
      <c r="CT35" s="128"/>
      <c r="CU35" s="129"/>
      <c r="CV35" s="128"/>
      <c r="CW35" s="128"/>
      <c r="CX35" s="159"/>
      <c r="CY35" s="65"/>
      <c r="CZ35" s="296"/>
      <c r="DA35" s="127"/>
      <c r="DB35" s="128"/>
      <c r="DC35" s="126"/>
      <c r="DD35" s="126"/>
      <c r="DE35" s="141"/>
      <c r="DF35" s="131"/>
      <c r="DG35" s="126"/>
      <c r="DH35" s="141"/>
      <c r="DI35" s="145"/>
      <c r="DJ35" s="128"/>
      <c r="DK35" s="126"/>
      <c r="DL35" s="141"/>
      <c r="DM35" s="145"/>
      <c r="DN35" s="128"/>
      <c r="DO35" s="132"/>
      <c r="DP35" s="128"/>
      <c r="DQ35" s="141"/>
      <c r="DR35" s="145"/>
      <c r="DS35" s="133"/>
      <c r="DT35" s="145"/>
      <c r="DU35" s="133"/>
      <c r="DV35" s="145"/>
      <c r="DW35" s="129"/>
      <c r="DX35" s="65"/>
      <c r="DY35" s="296"/>
      <c r="DZ35" s="128"/>
      <c r="EA35" s="126"/>
      <c r="EB35" s="141"/>
      <c r="EC35" s="131"/>
      <c r="ED35" s="126"/>
      <c r="EE35" s="132"/>
      <c r="EF35" s="128"/>
      <c r="EG35" s="126"/>
      <c r="EH35" s="141"/>
      <c r="EI35" s="131"/>
      <c r="EJ35" s="126"/>
      <c r="EK35" s="132"/>
      <c r="EL35" s="128"/>
      <c r="EM35" s="126"/>
      <c r="EN35" s="141"/>
      <c r="EO35" s="131"/>
      <c r="EP35" s="126"/>
      <c r="EQ35" s="132"/>
      <c r="ER35" s="183"/>
      <c r="ES35" s="189"/>
      <c r="ET35" s="128"/>
      <c r="EU35" s="126"/>
      <c r="EV35" s="126"/>
      <c r="EW35" s="126"/>
      <c r="EX35" s="132"/>
      <c r="EY35" s="128"/>
      <c r="EZ35" s="126"/>
      <c r="FA35" s="126"/>
      <c r="FB35" s="128"/>
      <c r="FC35" s="126"/>
      <c r="FD35" s="126"/>
      <c r="FE35" s="126"/>
      <c r="FF35" s="126"/>
      <c r="FG35" s="126"/>
      <c r="FH35" s="126"/>
      <c r="FI35" s="126"/>
      <c r="FJ35" s="126"/>
      <c r="FK35" s="126"/>
      <c r="FL35" s="126"/>
      <c r="FM35" s="126"/>
      <c r="FN35" s="126"/>
      <c r="FO35" s="126"/>
      <c r="FP35" s="126"/>
      <c r="FQ35" s="132"/>
      <c r="FR35" s="65"/>
      <c r="FS35" s="296"/>
      <c r="FT35" s="207"/>
      <c r="FU35" s="208"/>
      <c r="FV35" s="128"/>
      <c r="FW35" s="128"/>
      <c r="FX35" s="128"/>
      <c r="FY35" s="128"/>
      <c r="FZ35" s="133"/>
      <c r="GA35" s="131"/>
      <c r="GB35" s="128"/>
      <c r="GC35" s="128"/>
      <c r="GD35" s="128"/>
      <c r="GE35" s="129"/>
      <c r="GF35" s="133"/>
      <c r="GG35" s="159"/>
      <c r="GH35" s="339"/>
      <c r="GI35" s="128"/>
      <c r="GJ35" s="128"/>
      <c r="GK35" s="128"/>
      <c r="GL35" s="128"/>
      <c r="GM35" s="128"/>
      <c r="GN35" s="128"/>
      <c r="GO35" s="128"/>
      <c r="GP35" s="128"/>
      <c r="GQ35" s="129"/>
      <c r="GR35" s="65"/>
      <c r="GS35" s="296"/>
      <c r="GT35" s="128"/>
      <c r="GU35" s="128"/>
      <c r="GV35" s="128"/>
      <c r="GW35" s="128"/>
      <c r="GX35" s="128"/>
      <c r="GY35" s="128"/>
      <c r="GZ35" s="128"/>
      <c r="HA35" s="129"/>
      <c r="HB35" s="131"/>
      <c r="HC35" s="340"/>
      <c r="HD35" s="131"/>
      <c r="HE35" s="128"/>
      <c r="HF35" s="128"/>
      <c r="HG35" s="128"/>
      <c r="HH35" s="129"/>
      <c r="HI35" s="128"/>
      <c r="HJ35" s="128"/>
      <c r="HK35" s="128"/>
      <c r="HL35" s="128"/>
      <c r="HM35" s="128"/>
      <c r="HN35" s="128"/>
      <c r="HO35" s="128"/>
      <c r="HP35" s="129"/>
      <c r="HQ35" s="65"/>
      <c r="HR35" s="296"/>
      <c r="HS35" s="131"/>
      <c r="HT35" s="128"/>
      <c r="HU35" s="128"/>
      <c r="HV35" s="128"/>
      <c r="HW35" s="128"/>
      <c r="HX35" s="128"/>
      <c r="HY35" s="128"/>
      <c r="HZ35" s="128"/>
      <c r="IA35" s="128"/>
      <c r="IB35" s="128"/>
      <c r="IC35" s="128"/>
      <c r="ID35" s="128"/>
      <c r="IE35" s="128"/>
      <c r="IF35" s="128"/>
      <c r="IG35" s="129"/>
      <c r="IH35" s="131"/>
      <c r="II35" s="128"/>
      <c r="IJ35" s="133"/>
      <c r="IK35" s="131"/>
      <c r="IL35" s="128"/>
      <c r="IM35" s="129"/>
      <c r="IN35" s="128"/>
      <c r="IO35" s="128"/>
      <c r="IP35" s="129"/>
      <c r="IQ35" s="128"/>
      <c r="IR35" s="128"/>
      <c r="IS35" s="128"/>
      <c r="IT35" s="128"/>
      <c r="IU35" s="129"/>
      <c r="IV35" s="65"/>
      <c r="IW35" s="296"/>
      <c r="IX35" s="131"/>
      <c r="IY35" s="128"/>
      <c r="IZ35" s="128"/>
      <c r="JA35" s="128"/>
      <c r="JB35" s="129"/>
      <c r="JC35" s="128"/>
      <c r="JD35" s="128"/>
      <c r="JE35" s="128"/>
      <c r="JF35" s="128"/>
      <c r="JG35" s="133"/>
      <c r="JH35" s="131"/>
      <c r="JI35" s="128"/>
      <c r="JJ35" s="128"/>
      <c r="JK35" s="128"/>
      <c r="JL35" s="129"/>
      <c r="JM35" s="131"/>
      <c r="JN35" s="156"/>
      <c r="JO35" s="546"/>
      <c r="JP35" s="128"/>
      <c r="JQ35" s="128"/>
      <c r="JR35" s="133"/>
      <c r="JS35" s="131"/>
      <c r="JT35" s="128"/>
      <c r="JU35" s="128"/>
      <c r="JV35" s="128"/>
      <c r="JW35" s="128"/>
      <c r="JX35" s="129"/>
      <c r="JY35" s="131"/>
      <c r="JZ35" s="128"/>
      <c r="KA35" s="128"/>
      <c r="KB35" s="128"/>
      <c r="KC35" s="129"/>
    </row>
    <row r="36" spans="1:289" s="97" customFormat="1" ht="27" customHeight="1" x14ac:dyDescent="0.3">
      <c r="A36" s="291"/>
      <c r="B36" s="292"/>
      <c r="C36" s="127"/>
      <c r="D36" s="540"/>
      <c r="E36" s="540"/>
      <c r="F36" s="540"/>
      <c r="G36" s="142"/>
      <c r="H36" s="540"/>
      <c r="I36" s="541"/>
      <c r="J36" s="542"/>
      <c r="K36" s="540"/>
      <c r="L36" s="543"/>
      <c r="M36" s="347"/>
      <c r="N36" s="540"/>
      <c r="O36" s="540"/>
      <c r="P36" s="540"/>
      <c r="Q36" s="145"/>
      <c r="R36" s="540"/>
      <c r="S36" s="541"/>
      <c r="T36" s="542"/>
      <c r="U36" s="543"/>
      <c r="V36" s="540"/>
      <c r="W36" s="541"/>
      <c r="X36" s="542"/>
      <c r="Y36" s="540"/>
      <c r="Z36" s="543"/>
      <c r="AA36" s="65"/>
      <c r="AB36" s="296"/>
      <c r="AC36" s="139"/>
      <c r="AD36" s="448"/>
      <c r="AE36" s="340"/>
      <c r="AF36" s="449"/>
      <c r="AG36" s="464"/>
      <c r="AH36" s="448"/>
      <c r="AI36" s="463"/>
      <c r="AJ36" s="465"/>
      <c r="AK36" s="449"/>
      <c r="AL36" s="449"/>
      <c r="AM36" s="139"/>
      <c r="AN36" s="459"/>
      <c r="AO36" s="145"/>
      <c r="AP36" s="449"/>
      <c r="AQ36" s="139"/>
      <c r="AR36" s="449"/>
      <c r="AS36" s="449"/>
      <c r="AT36" s="449"/>
      <c r="AU36" s="450"/>
      <c r="AV36" s="145"/>
      <c r="AW36" s="449"/>
      <c r="AX36" s="449"/>
      <c r="AY36" s="450"/>
      <c r="AZ36" s="145"/>
      <c r="BA36" s="449"/>
      <c r="BB36" s="450"/>
      <c r="BC36" s="127"/>
      <c r="BD36" s="65"/>
      <c r="BE36" s="296"/>
      <c r="BF36" s="127"/>
      <c r="BG36" s="449"/>
      <c r="BH36" s="449"/>
      <c r="BI36" s="463"/>
      <c r="BJ36" s="463"/>
      <c r="BK36" s="464"/>
      <c r="BL36" s="448"/>
      <c r="BM36" s="463"/>
      <c r="BN36" s="463"/>
      <c r="BO36" s="464"/>
      <c r="BP36" s="145"/>
      <c r="BQ36" s="449"/>
      <c r="BR36" s="463"/>
      <c r="BS36" s="463"/>
      <c r="BT36" s="130"/>
      <c r="BU36" s="463"/>
      <c r="BV36" s="463"/>
      <c r="BW36" s="463"/>
      <c r="BX36" s="465"/>
      <c r="BY36" s="449"/>
      <c r="BZ36" s="464"/>
      <c r="CA36" s="145"/>
      <c r="CB36" s="448"/>
      <c r="CC36" s="465"/>
      <c r="CD36" s="139"/>
      <c r="CE36" s="65"/>
      <c r="CF36" s="296"/>
      <c r="CG36" s="127"/>
      <c r="CH36" s="449"/>
      <c r="CI36" s="449"/>
      <c r="CJ36" s="449"/>
      <c r="CK36" s="449"/>
      <c r="CL36" s="450"/>
      <c r="CM36" s="448"/>
      <c r="CN36" s="449"/>
      <c r="CO36" s="449"/>
      <c r="CP36" s="449"/>
      <c r="CQ36" s="449"/>
      <c r="CR36" s="449"/>
      <c r="CS36" s="449"/>
      <c r="CT36" s="449"/>
      <c r="CU36" s="139"/>
      <c r="CV36" s="449"/>
      <c r="CW36" s="449"/>
      <c r="CX36" s="127"/>
      <c r="CY36" s="65"/>
      <c r="CZ36" s="296"/>
      <c r="DA36" s="127"/>
      <c r="DB36" s="449"/>
      <c r="DC36" s="463"/>
      <c r="DD36" s="463"/>
      <c r="DE36" s="464"/>
      <c r="DF36" s="448"/>
      <c r="DG36" s="463"/>
      <c r="DH36" s="464"/>
      <c r="DI36" s="145"/>
      <c r="DJ36" s="449"/>
      <c r="DK36" s="463"/>
      <c r="DL36" s="464"/>
      <c r="DM36" s="145"/>
      <c r="DN36" s="449"/>
      <c r="DO36" s="465"/>
      <c r="DP36" s="449"/>
      <c r="DQ36" s="464"/>
      <c r="DR36" s="145"/>
      <c r="DS36" s="450"/>
      <c r="DT36" s="145"/>
      <c r="DU36" s="450"/>
      <c r="DV36" s="145"/>
      <c r="DW36" s="139"/>
      <c r="DX36" s="65"/>
      <c r="DY36" s="296"/>
      <c r="DZ36" s="449"/>
      <c r="EA36" s="463"/>
      <c r="EB36" s="464"/>
      <c r="EC36" s="448"/>
      <c r="ED36" s="463"/>
      <c r="EE36" s="465"/>
      <c r="EF36" s="449"/>
      <c r="EG36" s="463"/>
      <c r="EH36" s="464"/>
      <c r="EI36" s="448"/>
      <c r="EJ36" s="463"/>
      <c r="EK36" s="465"/>
      <c r="EL36" s="449"/>
      <c r="EM36" s="463"/>
      <c r="EN36" s="464"/>
      <c r="EO36" s="448"/>
      <c r="EP36" s="463"/>
      <c r="EQ36" s="465"/>
      <c r="ER36" s="459"/>
      <c r="ES36" s="544"/>
      <c r="ET36" s="449"/>
      <c r="EU36" s="463"/>
      <c r="EV36" s="463"/>
      <c r="EW36" s="463"/>
      <c r="EX36" s="465"/>
      <c r="EY36" s="449"/>
      <c r="EZ36" s="463"/>
      <c r="FA36" s="464"/>
      <c r="FB36" s="448"/>
      <c r="FC36" s="463"/>
      <c r="FD36" s="465"/>
      <c r="FE36" s="449"/>
      <c r="FF36" s="463"/>
      <c r="FG36" s="464"/>
      <c r="FH36" s="448"/>
      <c r="FI36" s="463"/>
      <c r="FJ36" s="465"/>
      <c r="FK36" s="449"/>
      <c r="FL36" s="463"/>
      <c r="FM36" s="464"/>
      <c r="FN36" s="448"/>
      <c r="FO36" s="463"/>
      <c r="FP36" s="465"/>
      <c r="FQ36" s="139"/>
      <c r="FR36" s="65"/>
      <c r="FS36" s="296"/>
      <c r="FT36" s="506"/>
      <c r="FU36" s="545"/>
      <c r="FV36" s="449"/>
      <c r="FW36" s="449"/>
      <c r="FX36" s="449"/>
      <c r="FY36" s="449"/>
      <c r="FZ36" s="450"/>
      <c r="GA36" s="448"/>
      <c r="GB36" s="449"/>
      <c r="GC36" s="449"/>
      <c r="GD36" s="449"/>
      <c r="GE36" s="139"/>
      <c r="GF36" s="450"/>
      <c r="GG36" s="127"/>
      <c r="GH36" s="339"/>
      <c r="GI36" s="449"/>
      <c r="GJ36" s="449"/>
      <c r="GK36" s="449"/>
      <c r="GL36" s="449"/>
      <c r="GM36" s="449"/>
      <c r="GN36" s="449"/>
      <c r="GO36" s="449"/>
      <c r="GP36" s="449"/>
      <c r="GQ36" s="139"/>
      <c r="GR36" s="65"/>
      <c r="GS36" s="296"/>
      <c r="GT36" s="449"/>
      <c r="GU36" s="449"/>
      <c r="GV36" s="449"/>
      <c r="GW36" s="449"/>
      <c r="GX36" s="449"/>
      <c r="GY36" s="449"/>
      <c r="GZ36" s="449"/>
      <c r="HA36" s="139"/>
      <c r="HB36" s="448"/>
      <c r="HC36" s="340"/>
      <c r="HD36" s="448"/>
      <c r="HE36" s="449"/>
      <c r="HF36" s="449"/>
      <c r="HG36" s="449"/>
      <c r="HH36" s="139"/>
      <c r="HI36" s="449"/>
      <c r="HJ36" s="449"/>
      <c r="HK36" s="449"/>
      <c r="HL36" s="449"/>
      <c r="HM36" s="449"/>
      <c r="HN36" s="449"/>
      <c r="HO36" s="449"/>
      <c r="HP36" s="139"/>
      <c r="HQ36" s="65"/>
      <c r="HR36" s="296"/>
      <c r="HS36" s="448"/>
      <c r="HT36" s="449"/>
      <c r="HU36" s="449"/>
      <c r="HV36" s="449"/>
      <c r="HW36" s="449"/>
      <c r="HX36" s="449"/>
      <c r="HY36" s="449"/>
      <c r="HZ36" s="449"/>
      <c r="IA36" s="449"/>
      <c r="IB36" s="449"/>
      <c r="IC36" s="449"/>
      <c r="ID36" s="449"/>
      <c r="IE36" s="449"/>
      <c r="IF36" s="449"/>
      <c r="IG36" s="139"/>
      <c r="IH36" s="448"/>
      <c r="II36" s="449"/>
      <c r="IJ36" s="450"/>
      <c r="IK36" s="448"/>
      <c r="IL36" s="449"/>
      <c r="IM36" s="139"/>
      <c r="IN36" s="449"/>
      <c r="IO36" s="449"/>
      <c r="IP36" s="139"/>
      <c r="IQ36" s="449"/>
      <c r="IR36" s="449"/>
      <c r="IS36" s="449"/>
      <c r="IT36" s="449"/>
      <c r="IU36" s="139"/>
      <c r="IV36" s="65"/>
      <c r="IW36" s="296"/>
      <c r="IX36" s="448"/>
      <c r="IY36" s="449"/>
      <c r="IZ36" s="449"/>
      <c r="JA36" s="449"/>
      <c r="JB36" s="139"/>
      <c r="JC36" s="449"/>
      <c r="JD36" s="449"/>
      <c r="JE36" s="449"/>
      <c r="JF36" s="449"/>
      <c r="JG36" s="450"/>
      <c r="JH36" s="448"/>
      <c r="JI36" s="449"/>
      <c r="JJ36" s="449"/>
      <c r="JK36" s="449"/>
      <c r="JL36" s="139"/>
      <c r="JM36" s="448"/>
      <c r="JN36" s="343"/>
      <c r="JO36" s="546"/>
      <c r="JP36" s="449"/>
      <c r="JQ36" s="449"/>
      <c r="JR36" s="450"/>
      <c r="JS36" s="448"/>
      <c r="JT36" s="449"/>
      <c r="JU36" s="449"/>
      <c r="JV36" s="449"/>
      <c r="JW36" s="449"/>
      <c r="JX36" s="139"/>
      <c r="JY36" s="448"/>
      <c r="JZ36" s="449"/>
      <c r="KA36" s="449"/>
      <c r="KB36" s="449"/>
      <c r="KC36" s="139"/>
    </row>
    <row r="37" spans="1:289" s="97" customFormat="1" ht="27" customHeight="1" x14ac:dyDescent="0.3">
      <c r="A37" s="291"/>
      <c r="B37" s="292"/>
      <c r="C37" s="127"/>
      <c r="D37" s="540"/>
      <c r="E37" s="540"/>
      <c r="F37" s="540"/>
      <c r="G37" s="142"/>
      <c r="H37" s="540"/>
      <c r="I37" s="541"/>
      <c r="J37" s="542"/>
      <c r="K37" s="540"/>
      <c r="L37" s="543"/>
      <c r="M37" s="347"/>
      <c r="N37" s="540"/>
      <c r="O37" s="540"/>
      <c r="P37" s="540"/>
      <c r="Q37" s="145"/>
      <c r="R37" s="540"/>
      <c r="S37" s="541"/>
      <c r="T37" s="542"/>
      <c r="U37" s="543"/>
      <c r="V37" s="540"/>
      <c r="W37" s="541"/>
      <c r="X37" s="542"/>
      <c r="Y37" s="540"/>
      <c r="Z37" s="543"/>
      <c r="AA37" s="65"/>
      <c r="AB37" s="296"/>
      <c r="AC37" s="139"/>
      <c r="AD37" s="448"/>
      <c r="AE37" s="340"/>
      <c r="AF37" s="449"/>
      <c r="AG37" s="464"/>
      <c r="AH37" s="448"/>
      <c r="AI37" s="463"/>
      <c r="AJ37" s="465"/>
      <c r="AK37" s="449"/>
      <c r="AL37" s="449"/>
      <c r="AM37" s="139"/>
      <c r="AN37" s="459"/>
      <c r="AO37" s="145"/>
      <c r="AP37" s="449"/>
      <c r="AQ37" s="139"/>
      <c r="AR37" s="449"/>
      <c r="AS37" s="449"/>
      <c r="AT37" s="449"/>
      <c r="AU37" s="450"/>
      <c r="AV37" s="145"/>
      <c r="AW37" s="449"/>
      <c r="AX37" s="449"/>
      <c r="AY37" s="450"/>
      <c r="AZ37" s="145"/>
      <c r="BA37" s="449"/>
      <c r="BB37" s="450"/>
      <c r="BC37" s="127"/>
      <c r="BD37" s="65"/>
      <c r="BE37" s="296"/>
      <c r="BF37" s="127"/>
      <c r="BG37" s="449"/>
      <c r="BH37" s="449"/>
      <c r="BI37" s="463"/>
      <c r="BJ37" s="463"/>
      <c r="BK37" s="464"/>
      <c r="BL37" s="448"/>
      <c r="BM37" s="463"/>
      <c r="BN37" s="463"/>
      <c r="BO37" s="464"/>
      <c r="BP37" s="145"/>
      <c r="BQ37" s="449"/>
      <c r="BR37" s="463"/>
      <c r="BS37" s="463"/>
      <c r="BT37" s="130"/>
      <c r="BU37" s="463"/>
      <c r="BV37" s="463"/>
      <c r="BW37" s="463"/>
      <c r="BX37" s="465"/>
      <c r="BY37" s="449"/>
      <c r="BZ37" s="464"/>
      <c r="CA37" s="145"/>
      <c r="CB37" s="448"/>
      <c r="CC37" s="465"/>
      <c r="CD37" s="139"/>
      <c r="CE37" s="65"/>
      <c r="CF37" s="296"/>
      <c r="CG37" s="127"/>
      <c r="CH37" s="449"/>
      <c r="CI37" s="449"/>
      <c r="CJ37" s="449"/>
      <c r="CK37" s="449"/>
      <c r="CL37" s="450"/>
      <c r="CM37" s="448"/>
      <c r="CN37" s="449"/>
      <c r="CO37" s="449"/>
      <c r="CP37" s="449"/>
      <c r="CQ37" s="449"/>
      <c r="CR37" s="449"/>
      <c r="CS37" s="449"/>
      <c r="CT37" s="449"/>
      <c r="CU37" s="139"/>
      <c r="CV37" s="449"/>
      <c r="CW37" s="449"/>
      <c r="CX37" s="127"/>
      <c r="CY37" s="65"/>
      <c r="CZ37" s="296"/>
      <c r="DA37" s="127"/>
      <c r="DB37" s="449"/>
      <c r="DC37" s="463"/>
      <c r="DD37" s="463"/>
      <c r="DE37" s="464"/>
      <c r="DF37" s="448"/>
      <c r="DG37" s="463"/>
      <c r="DH37" s="464"/>
      <c r="DI37" s="145"/>
      <c r="DJ37" s="449"/>
      <c r="DK37" s="463"/>
      <c r="DL37" s="464"/>
      <c r="DM37" s="145"/>
      <c r="DN37" s="449"/>
      <c r="DO37" s="465"/>
      <c r="DP37" s="449"/>
      <c r="DQ37" s="464"/>
      <c r="DR37" s="145"/>
      <c r="DS37" s="450"/>
      <c r="DT37" s="145"/>
      <c r="DU37" s="450"/>
      <c r="DV37" s="145"/>
      <c r="DW37" s="139"/>
      <c r="DX37" s="65"/>
      <c r="DY37" s="296"/>
      <c r="DZ37" s="449"/>
      <c r="EA37" s="463"/>
      <c r="EB37" s="464"/>
      <c r="EC37" s="448"/>
      <c r="ED37" s="463"/>
      <c r="EE37" s="465"/>
      <c r="EF37" s="449"/>
      <c r="EG37" s="463"/>
      <c r="EH37" s="464"/>
      <c r="EI37" s="448"/>
      <c r="EJ37" s="463"/>
      <c r="EK37" s="465"/>
      <c r="EL37" s="449"/>
      <c r="EM37" s="463"/>
      <c r="EN37" s="464"/>
      <c r="EO37" s="448"/>
      <c r="EP37" s="463"/>
      <c r="EQ37" s="465"/>
      <c r="ER37" s="459"/>
      <c r="ES37" s="544"/>
      <c r="ET37" s="449"/>
      <c r="EU37" s="463"/>
      <c r="EV37" s="463"/>
      <c r="EW37" s="463"/>
      <c r="EX37" s="465"/>
      <c r="EY37" s="449"/>
      <c r="EZ37" s="463"/>
      <c r="FA37" s="464"/>
      <c r="FB37" s="448"/>
      <c r="FC37" s="463"/>
      <c r="FD37" s="465"/>
      <c r="FE37" s="449"/>
      <c r="FF37" s="463"/>
      <c r="FG37" s="464"/>
      <c r="FH37" s="448"/>
      <c r="FI37" s="463"/>
      <c r="FJ37" s="465"/>
      <c r="FK37" s="449"/>
      <c r="FL37" s="463"/>
      <c r="FM37" s="464"/>
      <c r="FN37" s="448"/>
      <c r="FO37" s="463"/>
      <c r="FP37" s="465"/>
      <c r="FQ37" s="139"/>
      <c r="FR37" s="65"/>
      <c r="FS37" s="296"/>
      <c r="FT37" s="506"/>
      <c r="FU37" s="545"/>
      <c r="FV37" s="449"/>
      <c r="FW37" s="449"/>
      <c r="FX37" s="449"/>
      <c r="FY37" s="449"/>
      <c r="FZ37" s="450"/>
      <c r="GA37" s="448"/>
      <c r="GB37" s="449"/>
      <c r="GC37" s="449"/>
      <c r="GD37" s="449"/>
      <c r="GE37" s="139"/>
      <c r="GF37" s="450"/>
      <c r="GG37" s="127"/>
      <c r="GH37" s="339"/>
      <c r="GI37" s="449"/>
      <c r="GJ37" s="449"/>
      <c r="GK37" s="449"/>
      <c r="GL37" s="449"/>
      <c r="GM37" s="449"/>
      <c r="GN37" s="449"/>
      <c r="GO37" s="449"/>
      <c r="GP37" s="449"/>
      <c r="GQ37" s="139"/>
      <c r="GR37" s="65"/>
      <c r="GS37" s="296"/>
      <c r="GT37" s="449"/>
      <c r="GU37" s="449"/>
      <c r="GV37" s="449"/>
      <c r="GW37" s="449"/>
      <c r="GX37" s="449"/>
      <c r="GY37" s="449"/>
      <c r="GZ37" s="449"/>
      <c r="HA37" s="139"/>
      <c r="HB37" s="448"/>
      <c r="HC37" s="340"/>
      <c r="HD37" s="448"/>
      <c r="HE37" s="449"/>
      <c r="HF37" s="449"/>
      <c r="HG37" s="449"/>
      <c r="HH37" s="139"/>
      <c r="HI37" s="449"/>
      <c r="HJ37" s="449"/>
      <c r="HK37" s="449"/>
      <c r="HL37" s="449"/>
      <c r="HM37" s="449"/>
      <c r="HN37" s="449"/>
      <c r="HO37" s="449"/>
      <c r="HP37" s="139"/>
      <c r="HQ37" s="65"/>
      <c r="HR37" s="296"/>
      <c r="HS37" s="448"/>
      <c r="HT37" s="449"/>
      <c r="HU37" s="449"/>
      <c r="HV37" s="449"/>
      <c r="HW37" s="449"/>
      <c r="HX37" s="449"/>
      <c r="HY37" s="449"/>
      <c r="HZ37" s="449"/>
      <c r="IA37" s="449"/>
      <c r="IB37" s="449"/>
      <c r="IC37" s="449"/>
      <c r="ID37" s="449"/>
      <c r="IE37" s="449"/>
      <c r="IF37" s="449"/>
      <c r="IG37" s="139"/>
      <c r="IH37" s="448"/>
      <c r="II37" s="449"/>
      <c r="IJ37" s="450"/>
      <c r="IK37" s="448"/>
      <c r="IL37" s="449"/>
      <c r="IM37" s="139"/>
      <c r="IN37" s="449"/>
      <c r="IO37" s="449"/>
      <c r="IP37" s="139"/>
      <c r="IQ37" s="449"/>
      <c r="IR37" s="449"/>
      <c r="IS37" s="449"/>
      <c r="IT37" s="449"/>
      <c r="IU37" s="139"/>
      <c r="IV37" s="65"/>
      <c r="IW37" s="296"/>
      <c r="IX37" s="448"/>
      <c r="IY37" s="449"/>
      <c r="IZ37" s="449"/>
      <c r="JA37" s="449"/>
      <c r="JB37" s="139"/>
      <c r="JC37" s="449"/>
      <c r="JD37" s="449"/>
      <c r="JE37" s="449"/>
      <c r="JF37" s="449"/>
      <c r="JG37" s="450"/>
      <c r="JH37" s="448"/>
      <c r="JI37" s="449"/>
      <c r="JJ37" s="449"/>
      <c r="JK37" s="449"/>
      <c r="JL37" s="139"/>
      <c r="JM37" s="448"/>
      <c r="JN37" s="343"/>
      <c r="JO37" s="546"/>
      <c r="JP37" s="449"/>
      <c r="JQ37" s="449"/>
      <c r="JR37" s="450"/>
      <c r="JS37" s="448"/>
      <c r="JT37" s="449"/>
      <c r="JU37" s="449"/>
      <c r="JV37" s="449"/>
      <c r="JW37" s="449"/>
      <c r="JX37" s="139"/>
      <c r="JY37" s="448"/>
      <c r="JZ37" s="449"/>
      <c r="KA37" s="449"/>
      <c r="KB37" s="449"/>
      <c r="KC37" s="139"/>
    </row>
    <row r="38" spans="1:289" s="97" customFormat="1" ht="21" customHeight="1" x14ac:dyDescent="0.3">
      <c r="A38" s="291"/>
      <c r="B38" s="292"/>
      <c r="C38" s="127"/>
      <c r="D38" s="540"/>
      <c r="E38" s="540"/>
      <c r="F38" s="540"/>
      <c r="G38" s="142"/>
      <c r="H38" s="540"/>
      <c r="I38" s="541"/>
      <c r="J38" s="542"/>
      <c r="K38" s="540"/>
      <c r="L38" s="543"/>
      <c r="M38" s="347"/>
      <c r="N38" s="540"/>
      <c r="O38" s="540"/>
      <c r="P38" s="540"/>
      <c r="Q38" s="145"/>
      <c r="R38" s="540"/>
      <c r="S38" s="541"/>
      <c r="T38" s="542"/>
      <c r="U38" s="543"/>
      <c r="V38" s="540"/>
      <c r="W38" s="541"/>
      <c r="X38" s="542"/>
      <c r="Y38" s="540"/>
      <c r="Z38" s="543"/>
      <c r="AA38" s="65"/>
      <c r="AB38" s="296"/>
      <c r="AC38" s="139"/>
      <c r="AD38" s="448"/>
      <c r="AE38" s="340"/>
      <c r="AF38" s="449"/>
      <c r="AG38" s="464"/>
      <c r="AH38" s="448"/>
      <c r="AI38" s="463"/>
      <c r="AJ38" s="465"/>
      <c r="AK38" s="449"/>
      <c r="AL38" s="449"/>
      <c r="AM38" s="139"/>
      <c r="AN38" s="459"/>
      <c r="AO38" s="145"/>
      <c r="AP38" s="449"/>
      <c r="AQ38" s="139"/>
      <c r="AR38" s="449"/>
      <c r="AS38" s="449"/>
      <c r="AT38" s="449"/>
      <c r="AU38" s="450"/>
      <c r="AV38" s="145"/>
      <c r="AW38" s="449"/>
      <c r="AX38" s="449"/>
      <c r="AY38" s="450"/>
      <c r="AZ38" s="145"/>
      <c r="BA38" s="449"/>
      <c r="BB38" s="450"/>
      <c r="BC38" s="127"/>
      <c r="BD38" s="65"/>
      <c r="BE38" s="296"/>
      <c r="BF38" s="127"/>
      <c r="BG38" s="449"/>
      <c r="BH38" s="449"/>
      <c r="BI38" s="463"/>
      <c r="BJ38" s="463"/>
      <c r="BK38" s="464"/>
      <c r="BL38" s="448"/>
      <c r="BM38" s="463"/>
      <c r="BN38" s="463"/>
      <c r="BO38" s="464"/>
      <c r="BP38" s="145"/>
      <c r="BQ38" s="449"/>
      <c r="BR38" s="463"/>
      <c r="BS38" s="463"/>
      <c r="BT38" s="130"/>
      <c r="BU38" s="463"/>
      <c r="BV38" s="463"/>
      <c r="BW38" s="463"/>
      <c r="BX38" s="465"/>
      <c r="BY38" s="449"/>
      <c r="BZ38" s="464"/>
      <c r="CA38" s="145"/>
      <c r="CB38" s="448"/>
      <c r="CC38" s="465"/>
      <c r="CD38" s="139"/>
      <c r="CE38" s="65"/>
      <c r="CF38" s="296"/>
      <c r="CG38" s="127"/>
      <c r="CH38" s="449"/>
      <c r="CI38" s="449"/>
      <c r="CJ38" s="449"/>
      <c r="CK38" s="449"/>
      <c r="CL38" s="450"/>
      <c r="CM38" s="448"/>
      <c r="CN38" s="449"/>
      <c r="CO38" s="449"/>
      <c r="CP38" s="449"/>
      <c r="CQ38" s="449"/>
      <c r="CR38" s="449"/>
      <c r="CS38" s="449"/>
      <c r="CT38" s="449"/>
      <c r="CU38" s="139"/>
      <c r="CV38" s="449"/>
      <c r="CW38" s="449"/>
      <c r="CX38" s="127"/>
      <c r="CY38" s="65"/>
      <c r="CZ38" s="296"/>
      <c r="DA38" s="127"/>
      <c r="DB38" s="449"/>
      <c r="DC38" s="463"/>
      <c r="DD38" s="463"/>
      <c r="DE38" s="464"/>
      <c r="DF38" s="448"/>
      <c r="DG38" s="463"/>
      <c r="DH38" s="464"/>
      <c r="DI38" s="145"/>
      <c r="DJ38" s="449"/>
      <c r="DK38" s="463"/>
      <c r="DL38" s="464"/>
      <c r="DM38" s="145"/>
      <c r="DN38" s="449"/>
      <c r="DO38" s="465"/>
      <c r="DP38" s="449"/>
      <c r="DQ38" s="464"/>
      <c r="DR38" s="145"/>
      <c r="DS38" s="450"/>
      <c r="DT38" s="145"/>
      <c r="DU38" s="450"/>
      <c r="DV38" s="145"/>
      <c r="DW38" s="139"/>
      <c r="DX38" s="65"/>
      <c r="DY38" s="296"/>
      <c r="DZ38" s="449"/>
      <c r="EA38" s="463"/>
      <c r="EB38" s="464"/>
      <c r="EC38" s="448"/>
      <c r="ED38" s="463"/>
      <c r="EE38" s="465"/>
      <c r="EF38" s="449"/>
      <c r="EG38" s="463"/>
      <c r="EH38" s="464"/>
      <c r="EI38" s="448"/>
      <c r="EJ38" s="463"/>
      <c r="EK38" s="465"/>
      <c r="EL38" s="449"/>
      <c r="EM38" s="463"/>
      <c r="EN38" s="464"/>
      <c r="EO38" s="448"/>
      <c r="EP38" s="463"/>
      <c r="EQ38" s="465"/>
      <c r="ER38" s="459"/>
      <c r="ES38" s="544"/>
      <c r="ET38" s="449"/>
      <c r="EU38" s="463"/>
      <c r="EV38" s="463"/>
      <c r="EW38" s="463"/>
      <c r="EX38" s="465"/>
      <c r="EY38" s="449"/>
      <c r="EZ38" s="463"/>
      <c r="FA38" s="464"/>
      <c r="FB38" s="448"/>
      <c r="FC38" s="463"/>
      <c r="FD38" s="465"/>
      <c r="FE38" s="449"/>
      <c r="FF38" s="463"/>
      <c r="FG38" s="464"/>
      <c r="FH38" s="448"/>
      <c r="FI38" s="463"/>
      <c r="FJ38" s="465"/>
      <c r="FK38" s="449"/>
      <c r="FL38" s="463"/>
      <c r="FM38" s="464"/>
      <c r="FN38" s="448"/>
      <c r="FO38" s="463"/>
      <c r="FP38" s="465"/>
      <c r="FQ38" s="139"/>
      <c r="FR38" s="65"/>
      <c r="FS38" s="296"/>
      <c r="FT38" s="506"/>
      <c r="FU38" s="545"/>
      <c r="FV38" s="449"/>
      <c r="FW38" s="449"/>
      <c r="FX38" s="449"/>
      <c r="FY38" s="449"/>
      <c r="FZ38" s="450"/>
      <c r="GA38" s="448"/>
      <c r="GB38" s="449"/>
      <c r="GC38" s="449"/>
      <c r="GD38" s="449"/>
      <c r="GE38" s="139"/>
      <c r="GF38" s="450"/>
      <c r="GG38" s="127"/>
      <c r="GH38" s="339"/>
      <c r="GI38" s="449"/>
      <c r="GJ38" s="449"/>
      <c r="GK38" s="449"/>
      <c r="GL38" s="449"/>
      <c r="GM38" s="449"/>
      <c r="GN38" s="449"/>
      <c r="GO38" s="449"/>
      <c r="GP38" s="449"/>
      <c r="GQ38" s="139"/>
      <c r="GR38" s="65"/>
      <c r="GS38" s="296"/>
      <c r="GT38" s="449"/>
      <c r="GU38" s="449"/>
      <c r="GV38" s="449"/>
      <c r="GW38" s="449"/>
      <c r="GX38" s="449"/>
      <c r="GY38" s="449"/>
      <c r="GZ38" s="449"/>
      <c r="HA38" s="139"/>
      <c r="HB38" s="448"/>
      <c r="HC38" s="340"/>
      <c r="HD38" s="448"/>
      <c r="HE38" s="449"/>
      <c r="HF38" s="449"/>
      <c r="HG38" s="449"/>
      <c r="HH38" s="139"/>
      <c r="HI38" s="449"/>
      <c r="HJ38" s="449"/>
      <c r="HK38" s="449"/>
      <c r="HL38" s="449"/>
      <c r="HM38" s="449"/>
      <c r="HN38" s="449"/>
      <c r="HO38" s="449"/>
      <c r="HP38" s="139"/>
      <c r="HQ38" s="65"/>
      <c r="HR38" s="296"/>
      <c r="HS38" s="448"/>
      <c r="HT38" s="449"/>
      <c r="HU38" s="449"/>
      <c r="HV38" s="449"/>
      <c r="HW38" s="449"/>
      <c r="HX38" s="449"/>
      <c r="HY38" s="449"/>
      <c r="HZ38" s="449"/>
      <c r="IA38" s="449"/>
      <c r="IB38" s="449"/>
      <c r="IC38" s="449"/>
      <c r="ID38" s="449"/>
      <c r="IE38" s="449"/>
      <c r="IF38" s="449"/>
      <c r="IG38" s="139"/>
      <c r="IH38" s="448"/>
      <c r="II38" s="449"/>
      <c r="IJ38" s="450"/>
      <c r="IK38" s="448"/>
      <c r="IL38" s="449"/>
      <c r="IM38" s="139"/>
      <c r="IN38" s="449"/>
      <c r="IO38" s="449"/>
      <c r="IP38" s="139"/>
      <c r="IQ38" s="449"/>
      <c r="IR38" s="449"/>
      <c r="IS38" s="449"/>
      <c r="IT38" s="449"/>
      <c r="IU38" s="139"/>
      <c r="IV38" s="65"/>
      <c r="IW38" s="296"/>
      <c r="IX38" s="448"/>
      <c r="IY38" s="449"/>
      <c r="IZ38" s="449"/>
      <c r="JA38" s="449"/>
      <c r="JB38" s="139"/>
      <c r="JC38" s="449"/>
      <c r="JD38" s="449"/>
      <c r="JE38" s="449"/>
      <c r="JF38" s="449"/>
      <c r="JG38" s="450"/>
      <c r="JH38" s="448"/>
      <c r="JI38" s="449"/>
      <c r="JJ38" s="449"/>
      <c r="JK38" s="449"/>
      <c r="JL38" s="139"/>
      <c r="JM38" s="448"/>
      <c r="JN38" s="343"/>
      <c r="JO38" s="546"/>
      <c r="JP38" s="449"/>
      <c r="JQ38" s="449"/>
      <c r="JR38" s="450"/>
      <c r="JS38" s="448"/>
      <c r="JT38" s="449"/>
      <c r="JU38" s="449"/>
      <c r="JV38" s="449"/>
      <c r="JW38" s="449"/>
      <c r="JX38" s="139"/>
      <c r="JY38" s="448"/>
      <c r="JZ38" s="449"/>
      <c r="KA38" s="449"/>
      <c r="KB38" s="449"/>
      <c r="KC38" s="139"/>
    </row>
    <row r="39" spans="1:289" s="97" customFormat="1" ht="27" customHeight="1" x14ac:dyDescent="0.3">
      <c r="A39" s="548"/>
      <c r="B39" s="549"/>
      <c r="C39" s="550"/>
      <c r="D39" s="551"/>
      <c r="E39" s="551"/>
      <c r="F39" s="551"/>
      <c r="G39" s="552"/>
      <c r="H39" s="551"/>
      <c r="I39" s="553"/>
      <c r="J39" s="554"/>
      <c r="K39" s="551"/>
      <c r="L39" s="555"/>
      <c r="M39" s="144"/>
      <c r="N39" s="551"/>
      <c r="O39" s="551"/>
      <c r="P39" s="551"/>
      <c r="Q39" s="146"/>
      <c r="R39" s="551"/>
      <c r="S39" s="553"/>
      <c r="T39" s="554"/>
      <c r="U39" s="555"/>
      <c r="V39" s="551"/>
      <c r="W39" s="553"/>
      <c r="X39" s="554"/>
      <c r="Y39" s="551"/>
      <c r="Z39" s="555"/>
      <c r="AA39" s="65"/>
      <c r="AB39" s="556"/>
      <c r="AC39" s="557"/>
      <c r="AD39" s="554"/>
      <c r="AE39" s="558"/>
      <c r="AF39" s="551"/>
      <c r="AG39" s="559"/>
      <c r="AH39" s="554"/>
      <c r="AI39" s="560"/>
      <c r="AJ39" s="561"/>
      <c r="AK39" s="551"/>
      <c r="AL39" s="551"/>
      <c r="AM39" s="555"/>
      <c r="AN39" s="562"/>
      <c r="AO39" s="146"/>
      <c r="AP39" s="551"/>
      <c r="AQ39" s="555"/>
      <c r="AR39" s="551"/>
      <c r="AS39" s="551"/>
      <c r="AT39" s="551"/>
      <c r="AU39" s="553"/>
      <c r="AV39" s="146"/>
      <c r="AW39" s="551"/>
      <c r="AX39" s="551"/>
      <c r="AY39" s="553"/>
      <c r="AZ39" s="146"/>
      <c r="BA39" s="551"/>
      <c r="BB39" s="553"/>
      <c r="BC39" s="563"/>
      <c r="BD39" s="65"/>
      <c r="BE39" s="556"/>
      <c r="BF39" s="550"/>
      <c r="BG39" s="551"/>
      <c r="BH39" s="560"/>
      <c r="BI39" s="560"/>
      <c r="BJ39" s="560"/>
      <c r="BK39" s="559"/>
      <c r="BL39" s="554"/>
      <c r="BM39" s="560"/>
      <c r="BN39" s="560"/>
      <c r="BO39" s="559"/>
      <c r="BP39" s="146"/>
      <c r="BQ39" s="551"/>
      <c r="BR39" s="560"/>
      <c r="BS39" s="560"/>
      <c r="BT39" s="564"/>
      <c r="BU39" s="560"/>
      <c r="BV39" s="560"/>
      <c r="BW39" s="560"/>
      <c r="BX39" s="561"/>
      <c r="BY39" s="551"/>
      <c r="BZ39" s="559"/>
      <c r="CA39" s="146"/>
      <c r="CB39" s="554"/>
      <c r="CC39" s="561"/>
      <c r="CD39" s="555"/>
      <c r="CE39" s="65"/>
      <c r="CF39" s="556"/>
      <c r="CG39" s="550"/>
      <c r="CH39" s="551"/>
      <c r="CI39" s="551"/>
      <c r="CJ39" s="551"/>
      <c r="CK39" s="551"/>
      <c r="CL39" s="553"/>
      <c r="CM39" s="554"/>
      <c r="CN39" s="551"/>
      <c r="CO39" s="551"/>
      <c r="CP39" s="551"/>
      <c r="CQ39" s="551"/>
      <c r="CR39" s="551"/>
      <c r="CS39" s="551"/>
      <c r="CT39" s="551"/>
      <c r="CU39" s="555"/>
      <c r="CV39" s="551"/>
      <c r="CW39" s="551"/>
      <c r="CX39" s="563"/>
      <c r="CY39" s="65"/>
      <c r="CZ39" s="556"/>
      <c r="DA39" s="550"/>
      <c r="DB39" s="551"/>
      <c r="DC39" s="560"/>
      <c r="DD39" s="560"/>
      <c r="DE39" s="559"/>
      <c r="DF39" s="554"/>
      <c r="DG39" s="560"/>
      <c r="DH39" s="559"/>
      <c r="DI39" s="146"/>
      <c r="DJ39" s="551"/>
      <c r="DK39" s="560"/>
      <c r="DL39" s="559"/>
      <c r="DM39" s="146"/>
      <c r="DN39" s="551"/>
      <c r="DO39" s="561"/>
      <c r="DP39" s="551"/>
      <c r="DQ39" s="559"/>
      <c r="DR39" s="146"/>
      <c r="DS39" s="553"/>
      <c r="DT39" s="146"/>
      <c r="DU39" s="553"/>
      <c r="DV39" s="146"/>
      <c r="DW39" s="555"/>
      <c r="DX39" s="65"/>
      <c r="DY39" s="556"/>
      <c r="DZ39" s="551"/>
      <c r="EA39" s="560"/>
      <c r="EB39" s="559"/>
      <c r="EC39" s="554"/>
      <c r="ED39" s="560"/>
      <c r="EE39" s="561"/>
      <c r="EF39" s="551"/>
      <c r="EG39" s="560"/>
      <c r="EH39" s="559"/>
      <c r="EI39" s="554"/>
      <c r="EJ39" s="560"/>
      <c r="EK39" s="561"/>
      <c r="EL39" s="551"/>
      <c r="EM39" s="560"/>
      <c r="EN39" s="559"/>
      <c r="EO39" s="554"/>
      <c r="EP39" s="560"/>
      <c r="EQ39" s="561"/>
      <c r="ER39" s="562"/>
      <c r="ES39" s="565"/>
      <c r="ET39" s="551"/>
      <c r="EU39" s="560"/>
      <c r="EV39" s="560"/>
      <c r="EW39" s="560"/>
      <c r="EX39" s="561"/>
      <c r="EY39" s="551"/>
      <c r="EZ39" s="560"/>
      <c r="FA39" s="559"/>
      <c r="FB39" s="554"/>
      <c r="FC39" s="560"/>
      <c r="FD39" s="561"/>
      <c r="FE39" s="551"/>
      <c r="FF39" s="560"/>
      <c r="FG39" s="559"/>
      <c r="FH39" s="554"/>
      <c r="FI39" s="560"/>
      <c r="FJ39" s="561"/>
      <c r="FK39" s="551"/>
      <c r="FL39" s="560"/>
      <c r="FM39" s="559"/>
      <c r="FN39" s="554"/>
      <c r="FO39" s="560"/>
      <c r="FP39" s="561"/>
      <c r="FQ39" s="555"/>
      <c r="FR39" s="65"/>
      <c r="FS39" s="556"/>
      <c r="FT39" s="566"/>
      <c r="FU39" s="567"/>
      <c r="FV39" s="551"/>
      <c r="FW39" s="560"/>
      <c r="FX39" s="560"/>
      <c r="FY39" s="560"/>
      <c r="FZ39" s="559"/>
      <c r="GA39" s="554"/>
      <c r="GB39" s="560"/>
      <c r="GC39" s="560"/>
      <c r="GD39" s="560"/>
      <c r="GE39" s="561"/>
      <c r="GF39" s="553"/>
      <c r="GG39" s="563"/>
      <c r="GH39" s="571"/>
      <c r="GI39" s="560"/>
      <c r="GJ39" s="560"/>
      <c r="GK39" s="560"/>
      <c r="GL39" s="560"/>
      <c r="GM39" s="551"/>
      <c r="GN39" s="551"/>
      <c r="GO39" s="551"/>
      <c r="GP39" s="551"/>
      <c r="GQ39" s="555"/>
      <c r="GR39" s="65"/>
      <c r="GS39" s="556"/>
      <c r="GT39" s="551"/>
      <c r="GU39" s="551"/>
      <c r="GV39" s="551"/>
      <c r="GW39" s="551"/>
      <c r="GX39" s="551"/>
      <c r="GY39" s="551"/>
      <c r="GZ39" s="551"/>
      <c r="HA39" s="555"/>
      <c r="HB39" s="554"/>
      <c r="HC39" s="558"/>
      <c r="HD39" s="554"/>
      <c r="HE39" s="551"/>
      <c r="HF39" s="551"/>
      <c r="HG39" s="551"/>
      <c r="HH39" s="555"/>
      <c r="HI39" s="551"/>
      <c r="HJ39" s="551"/>
      <c r="HK39" s="551"/>
      <c r="HL39" s="551"/>
      <c r="HM39" s="551"/>
      <c r="HN39" s="551"/>
      <c r="HO39" s="551"/>
      <c r="HP39" s="555"/>
      <c r="HQ39" s="65"/>
      <c r="HR39" s="556"/>
      <c r="HS39" s="554"/>
      <c r="HT39" s="551"/>
      <c r="HU39" s="551"/>
      <c r="HV39" s="551"/>
      <c r="HW39" s="551"/>
      <c r="HX39" s="551"/>
      <c r="HY39" s="551"/>
      <c r="HZ39" s="551"/>
      <c r="IA39" s="551"/>
      <c r="IB39" s="551"/>
      <c r="IC39" s="551"/>
      <c r="ID39" s="551"/>
      <c r="IE39" s="551"/>
      <c r="IF39" s="551"/>
      <c r="IG39" s="555"/>
      <c r="IH39" s="554"/>
      <c r="II39" s="551"/>
      <c r="IJ39" s="553"/>
      <c r="IK39" s="554"/>
      <c r="IL39" s="551"/>
      <c r="IM39" s="555"/>
      <c r="IN39" s="551"/>
      <c r="IO39" s="551"/>
      <c r="IP39" s="555"/>
      <c r="IQ39" s="551"/>
      <c r="IR39" s="551"/>
      <c r="IS39" s="551"/>
      <c r="IT39" s="551"/>
      <c r="IU39" s="555"/>
      <c r="IV39" s="65"/>
      <c r="IW39" s="556"/>
      <c r="IX39" s="554"/>
      <c r="IY39" s="560"/>
      <c r="IZ39" s="560"/>
      <c r="JA39" s="560"/>
      <c r="JB39" s="561"/>
      <c r="JC39" s="551"/>
      <c r="JD39" s="560"/>
      <c r="JE39" s="560"/>
      <c r="JF39" s="560"/>
      <c r="JG39" s="559"/>
      <c r="JH39" s="554"/>
      <c r="JI39" s="560"/>
      <c r="JJ39" s="560"/>
      <c r="JK39" s="560"/>
      <c r="JL39" s="561"/>
      <c r="JM39" s="554"/>
      <c r="JN39" s="569"/>
      <c r="JO39" s="570"/>
      <c r="JP39" s="551"/>
      <c r="JQ39" s="551"/>
      <c r="JR39" s="553"/>
      <c r="JS39" s="554"/>
      <c r="JT39" s="551"/>
      <c r="JU39" s="551"/>
      <c r="JV39" s="551"/>
      <c r="JW39" s="551"/>
      <c r="JX39" s="555"/>
      <c r="JY39" s="554"/>
      <c r="JZ39" s="551"/>
      <c r="KA39" s="551"/>
      <c r="KB39" s="551"/>
      <c r="KC39" s="555"/>
    </row>
    <row r="40" spans="1:289" s="97" customFormat="1" ht="27" customHeight="1" x14ac:dyDescent="0.3">
      <c r="A40" s="291"/>
      <c r="B40" s="292"/>
      <c r="C40" s="127"/>
      <c r="D40" s="540"/>
      <c r="E40" s="540"/>
      <c r="F40" s="540"/>
      <c r="G40" s="142"/>
      <c r="H40" s="540"/>
      <c r="I40" s="541"/>
      <c r="J40" s="542"/>
      <c r="K40" s="540"/>
      <c r="L40" s="543"/>
      <c r="M40" s="347"/>
      <c r="N40" s="540"/>
      <c r="O40" s="540"/>
      <c r="P40" s="540"/>
      <c r="Q40" s="145"/>
      <c r="R40" s="540"/>
      <c r="S40" s="541"/>
      <c r="T40" s="542"/>
      <c r="U40" s="543"/>
      <c r="V40" s="540"/>
      <c r="W40" s="541"/>
      <c r="X40" s="542"/>
      <c r="Y40" s="540"/>
      <c r="Z40" s="543"/>
      <c r="AA40" s="65"/>
      <c r="AB40" s="296"/>
      <c r="AC40" s="139"/>
      <c r="AD40" s="448"/>
      <c r="AE40" s="340"/>
      <c r="AF40" s="449"/>
      <c r="AG40" s="464"/>
      <c r="AH40" s="448"/>
      <c r="AI40" s="463"/>
      <c r="AJ40" s="465"/>
      <c r="AK40" s="449"/>
      <c r="AL40" s="449"/>
      <c r="AM40" s="139"/>
      <c r="AN40" s="459"/>
      <c r="AO40" s="145"/>
      <c r="AP40" s="449"/>
      <c r="AQ40" s="139"/>
      <c r="AR40" s="449"/>
      <c r="AS40" s="449"/>
      <c r="AT40" s="449"/>
      <c r="AU40" s="450"/>
      <c r="AV40" s="145"/>
      <c r="AW40" s="449"/>
      <c r="AX40" s="449"/>
      <c r="AY40" s="450"/>
      <c r="AZ40" s="145"/>
      <c r="BA40" s="449"/>
      <c r="BB40" s="450"/>
      <c r="BC40" s="127"/>
      <c r="BD40" s="65"/>
      <c r="BE40" s="296"/>
      <c r="BF40" s="127"/>
      <c r="BG40" s="449"/>
      <c r="BH40" s="449"/>
      <c r="BI40" s="463"/>
      <c r="BJ40" s="463"/>
      <c r="BK40" s="464"/>
      <c r="BL40" s="448"/>
      <c r="BM40" s="463"/>
      <c r="BN40" s="463"/>
      <c r="BO40" s="464"/>
      <c r="BP40" s="145"/>
      <c r="BQ40" s="449"/>
      <c r="BR40" s="463"/>
      <c r="BS40" s="463"/>
      <c r="BT40" s="130"/>
      <c r="BU40" s="463"/>
      <c r="BV40" s="463"/>
      <c r="BW40" s="463"/>
      <c r="BX40" s="465"/>
      <c r="BY40" s="449"/>
      <c r="BZ40" s="464"/>
      <c r="CA40" s="145"/>
      <c r="CB40" s="448"/>
      <c r="CC40" s="465"/>
      <c r="CD40" s="139"/>
      <c r="CE40" s="65"/>
      <c r="CF40" s="296"/>
      <c r="CG40" s="127"/>
      <c r="CH40" s="449"/>
      <c r="CI40" s="449"/>
      <c r="CJ40" s="449"/>
      <c r="CK40" s="449"/>
      <c r="CL40" s="450"/>
      <c r="CM40" s="448"/>
      <c r="CN40" s="449"/>
      <c r="CO40" s="449"/>
      <c r="CP40" s="449"/>
      <c r="CQ40" s="449"/>
      <c r="CR40" s="449"/>
      <c r="CS40" s="449"/>
      <c r="CT40" s="449"/>
      <c r="CU40" s="139"/>
      <c r="CV40" s="449"/>
      <c r="CW40" s="449"/>
      <c r="CX40" s="127"/>
      <c r="CY40" s="65"/>
      <c r="CZ40" s="296"/>
      <c r="DA40" s="127"/>
      <c r="DB40" s="449"/>
      <c r="DC40" s="463"/>
      <c r="DD40" s="463"/>
      <c r="DE40" s="464"/>
      <c r="DF40" s="448"/>
      <c r="DG40" s="463"/>
      <c r="DH40" s="464"/>
      <c r="DI40" s="145"/>
      <c r="DJ40" s="449"/>
      <c r="DK40" s="463"/>
      <c r="DL40" s="464"/>
      <c r="DM40" s="145"/>
      <c r="DN40" s="449"/>
      <c r="DO40" s="465"/>
      <c r="DP40" s="449"/>
      <c r="DQ40" s="464"/>
      <c r="DR40" s="145"/>
      <c r="DS40" s="450"/>
      <c r="DT40" s="145"/>
      <c r="DU40" s="450"/>
      <c r="DV40" s="145"/>
      <c r="DW40" s="139"/>
      <c r="DX40" s="65"/>
      <c r="DY40" s="296"/>
      <c r="DZ40" s="449"/>
      <c r="EA40" s="463"/>
      <c r="EB40" s="464"/>
      <c r="EC40" s="448"/>
      <c r="ED40" s="463"/>
      <c r="EE40" s="465"/>
      <c r="EF40" s="449"/>
      <c r="EG40" s="463"/>
      <c r="EH40" s="464"/>
      <c r="EI40" s="448"/>
      <c r="EJ40" s="463"/>
      <c r="EK40" s="465"/>
      <c r="EL40" s="449"/>
      <c r="EM40" s="463"/>
      <c r="EN40" s="464"/>
      <c r="EO40" s="448"/>
      <c r="EP40" s="463"/>
      <c r="EQ40" s="465"/>
      <c r="ER40" s="459"/>
      <c r="ES40" s="544"/>
      <c r="ET40" s="449"/>
      <c r="EU40" s="463"/>
      <c r="EV40" s="463"/>
      <c r="EW40" s="463"/>
      <c r="EX40" s="465"/>
      <c r="EY40" s="449"/>
      <c r="EZ40" s="463"/>
      <c r="FA40" s="464"/>
      <c r="FB40" s="448"/>
      <c r="FC40" s="463"/>
      <c r="FD40" s="465"/>
      <c r="FE40" s="449"/>
      <c r="FF40" s="463"/>
      <c r="FG40" s="464"/>
      <c r="FH40" s="448"/>
      <c r="FI40" s="463"/>
      <c r="FJ40" s="465"/>
      <c r="FK40" s="449"/>
      <c r="FL40" s="463"/>
      <c r="FM40" s="464"/>
      <c r="FN40" s="448"/>
      <c r="FO40" s="463"/>
      <c r="FP40" s="465"/>
      <c r="FQ40" s="139"/>
      <c r="FR40" s="65"/>
      <c r="FS40" s="296"/>
      <c r="FT40" s="506"/>
      <c r="FU40" s="545"/>
      <c r="FV40" s="449"/>
      <c r="FW40" s="449"/>
      <c r="FX40" s="449"/>
      <c r="FY40" s="449"/>
      <c r="FZ40" s="450"/>
      <c r="GA40" s="448"/>
      <c r="GB40" s="449"/>
      <c r="GC40" s="449"/>
      <c r="GD40" s="449"/>
      <c r="GE40" s="139"/>
      <c r="GF40" s="450"/>
      <c r="GG40" s="127"/>
      <c r="GH40" s="339"/>
      <c r="GI40" s="449"/>
      <c r="GJ40" s="449"/>
      <c r="GK40" s="449"/>
      <c r="GL40" s="449"/>
      <c r="GM40" s="449"/>
      <c r="GN40" s="449"/>
      <c r="GO40" s="449"/>
      <c r="GP40" s="449"/>
      <c r="GQ40" s="139"/>
      <c r="GR40" s="65"/>
      <c r="GS40" s="296"/>
      <c r="GT40" s="449"/>
      <c r="GU40" s="449"/>
      <c r="GV40" s="449"/>
      <c r="GW40" s="449"/>
      <c r="GX40" s="449"/>
      <c r="GY40" s="449"/>
      <c r="GZ40" s="449"/>
      <c r="HA40" s="139"/>
      <c r="HB40" s="448"/>
      <c r="HC40" s="340"/>
      <c r="HD40" s="448"/>
      <c r="HE40" s="449"/>
      <c r="HF40" s="449"/>
      <c r="HG40" s="449"/>
      <c r="HH40" s="139"/>
      <c r="HI40" s="449"/>
      <c r="HJ40" s="449"/>
      <c r="HK40" s="449"/>
      <c r="HL40" s="449"/>
      <c r="HM40" s="449"/>
      <c r="HN40" s="449"/>
      <c r="HO40" s="449"/>
      <c r="HP40" s="139"/>
      <c r="HQ40" s="65"/>
      <c r="HR40" s="296"/>
      <c r="HS40" s="448"/>
      <c r="HT40" s="449"/>
      <c r="HU40" s="449"/>
      <c r="HV40" s="449"/>
      <c r="HW40" s="449"/>
      <c r="HX40" s="449"/>
      <c r="HY40" s="449"/>
      <c r="HZ40" s="449"/>
      <c r="IA40" s="449"/>
      <c r="IB40" s="449"/>
      <c r="IC40" s="449"/>
      <c r="ID40" s="449"/>
      <c r="IE40" s="449"/>
      <c r="IF40" s="449"/>
      <c r="IG40" s="139"/>
      <c r="IH40" s="448"/>
      <c r="II40" s="449"/>
      <c r="IJ40" s="450"/>
      <c r="IK40" s="448"/>
      <c r="IL40" s="449"/>
      <c r="IM40" s="139"/>
      <c r="IN40" s="449"/>
      <c r="IO40" s="449"/>
      <c r="IP40" s="139"/>
      <c r="IQ40" s="449"/>
      <c r="IR40" s="449"/>
      <c r="IS40" s="449"/>
      <c r="IT40" s="449"/>
      <c r="IU40" s="139"/>
      <c r="IV40" s="65"/>
      <c r="IW40" s="296"/>
      <c r="IX40" s="448"/>
      <c r="IY40" s="449"/>
      <c r="IZ40" s="449"/>
      <c r="JA40" s="449"/>
      <c r="JB40" s="139"/>
      <c r="JC40" s="449"/>
      <c r="JD40" s="449"/>
      <c r="JE40" s="449"/>
      <c r="JF40" s="449"/>
      <c r="JG40" s="450"/>
      <c r="JH40" s="448"/>
      <c r="JI40" s="449"/>
      <c r="JJ40" s="449"/>
      <c r="JK40" s="449"/>
      <c r="JL40" s="139"/>
      <c r="JM40" s="448"/>
      <c r="JN40" s="343"/>
      <c r="JO40" s="546"/>
      <c r="JP40" s="449"/>
      <c r="JQ40" s="449"/>
      <c r="JR40" s="450"/>
      <c r="JS40" s="448"/>
      <c r="JT40" s="449"/>
      <c r="JU40" s="449"/>
      <c r="JV40" s="449"/>
      <c r="JW40" s="449"/>
      <c r="JX40" s="139"/>
      <c r="JY40" s="448"/>
      <c r="JZ40" s="449"/>
      <c r="KA40" s="449"/>
      <c r="KB40" s="449"/>
      <c r="KC40" s="139"/>
    </row>
    <row r="41" spans="1:289" s="97" customFormat="1" ht="27" customHeight="1" x14ac:dyDescent="0.3">
      <c r="A41" s="291"/>
      <c r="B41" s="292"/>
      <c r="C41" s="127"/>
      <c r="D41" s="540"/>
      <c r="E41" s="540"/>
      <c r="F41" s="540"/>
      <c r="G41" s="142"/>
      <c r="H41" s="540"/>
      <c r="I41" s="541"/>
      <c r="J41" s="542"/>
      <c r="K41" s="540"/>
      <c r="L41" s="543"/>
      <c r="M41" s="347"/>
      <c r="N41" s="540"/>
      <c r="O41" s="540"/>
      <c r="P41" s="540"/>
      <c r="Q41" s="145"/>
      <c r="R41" s="540"/>
      <c r="S41" s="541"/>
      <c r="T41" s="542"/>
      <c r="U41" s="543"/>
      <c r="V41" s="540"/>
      <c r="W41" s="541"/>
      <c r="X41" s="542"/>
      <c r="Y41" s="540"/>
      <c r="Z41" s="543"/>
      <c r="AA41" s="65"/>
      <c r="AB41" s="296"/>
      <c r="AC41" s="139"/>
      <c r="AD41" s="448"/>
      <c r="AE41" s="340"/>
      <c r="AF41" s="449"/>
      <c r="AG41" s="464"/>
      <c r="AH41" s="448"/>
      <c r="AI41" s="463"/>
      <c r="AJ41" s="465"/>
      <c r="AK41" s="449"/>
      <c r="AL41" s="449"/>
      <c r="AM41" s="139"/>
      <c r="AN41" s="459"/>
      <c r="AO41" s="145"/>
      <c r="AP41" s="449"/>
      <c r="AQ41" s="139"/>
      <c r="AR41" s="449"/>
      <c r="AS41" s="449"/>
      <c r="AT41" s="449"/>
      <c r="AU41" s="450"/>
      <c r="AV41" s="145"/>
      <c r="AW41" s="449"/>
      <c r="AX41" s="449"/>
      <c r="AY41" s="450"/>
      <c r="AZ41" s="145"/>
      <c r="BA41" s="449"/>
      <c r="BB41" s="450"/>
      <c r="BC41" s="127"/>
      <c r="BD41" s="65"/>
      <c r="BE41" s="296"/>
      <c r="BF41" s="127"/>
      <c r="BG41" s="449"/>
      <c r="BH41" s="449"/>
      <c r="BI41" s="463"/>
      <c r="BJ41" s="463"/>
      <c r="BK41" s="464"/>
      <c r="BL41" s="448"/>
      <c r="BM41" s="463"/>
      <c r="BN41" s="463"/>
      <c r="BO41" s="464"/>
      <c r="BP41" s="145"/>
      <c r="BQ41" s="449"/>
      <c r="BR41" s="463"/>
      <c r="BS41" s="463"/>
      <c r="BT41" s="130"/>
      <c r="BU41" s="463"/>
      <c r="BV41" s="463"/>
      <c r="BW41" s="463"/>
      <c r="BX41" s="465"/>
      <c r="BY41" s="449"/>
      <c r="BZ41" s="464"/>
      <c r="CA41" s="145"/>
      <c r="CB41" s="448"/>
      <c r="CC41" s="465"/>
      <c r="CD41" s="139"/>
      <c r="CE41" s="65"/>
      <c r="CF41" s="296"/>
      <c r="CG41" s="127"/>
      <c r="CH41" s="449"/>
      <c r="CI41" s="449"/>
      <c r="CJ41" s="449"/>
      <c r="CK41" s="449"/>
      <c r="CL41" s="450"/>
      <c r="CM41" s="448"/>
      <c r="CN41" s="449"/>
      <c r="CO41" s="449"/>
      <c r="CP41" s="449"/>
      <c r="CQ41" s="449"/>
      <c r="CR41" s="449"/>
      <c r="CS41" s="449"/>
      <c r="CT41" s="449"/>
      <c r="CU41" s="139"/>
      <c r="CV41" s="449"/>
      <c r="CW41" s="449"/>
      <c r="CX41" s="127"/>
      <c r="CY41" s="65"/>
      <c r="CZ41" s="296"/>
      <c r="DA41" s="127"/>
      <c r="DB41" s="449"/>
      <c r="DC41" s="463"/>
      <c r="DD41" s="463"/>
      <c r="DE41" s="464"/>
      <c r="DF41" s="448"/>
      <c r="DG41" s="463"/>
      <c r="DH41" s="464"/>
      <c r="DI41" s="145"/>
      <c r="DJ41" s="449"/>
      <c r="DK41" s="463"/>
      <c r="DL41" s="464"/>
      <c r="DM41" s="145"/>
      <c r="DN41" s="449"/>
      <c r="DO41" s="465"/>
      <c r="DP41" s="449"/>
      <c r="DQ41" s="464"/>
      <c r="DR41" s="145"/>
      <c r="DS41" s="450"/>
      <c r="DT41" s="145"/>
      <c r="DU41" s="450"/>
      <c r="DV41" s="145"/>
      <c r="DW41" s="139"/>
      <c r="DX41" s="65"/>
      <c r="DY41" s="296"/>
      <c r="DZ41" s="449"/>
      <c r="EA41" s="463"/>
      <c r="EB41" s="464"/>
      <c r="EC41" s="448"/>
      <c r="ED41" s="463"/>
      <c r="EE41" s="465"/>
      <c r="EF41" s="449"/>
      <c r="EG41" s="463"/>
      <c r="EH41" s="464"/>
      <c r="EI41" s="448"/>
      <c r="EJ41" s="463"/>
      <c r="EK41" s="465"/>
      <c r="EL41" s="449"/>
      <c r="EM41" s="463"/>
      <c r="EN41" s="464"/>
      <c r="EO41" s="448"/>
      <c r="EP41" s="463"/>
      <c r="EQ41" s="465"/>
      <c r="ER41" s="459"/>
      <c r="ES41" s="544"/>
      <c r="ET41" s="449"/>
      <c r="EU41" s="463"/>
      <c r="EV41" s="463"/>
      <c r="EW41" s="463"/>
      <c r="EX41" s="465"/>
      <c r="EY41" s="449"/>
      <c r="EZ41" s="463"/>
      <c r="FA41" s="464"/>
      <c r="FB41" s="448"/>
      <c r="FC41" s="463"/>
      <c r="FD41" s="465"/>
      <c r="FE41" s="449"/>
      <c r="FF41" s="463"/>
      <c r="FG41" s="464"/>
      <c r="FH41" s="448"/>
      <c r="FI41" s="463"/>
      <c r="FJ41" s="465"/>
      <c r="FK41" s="449"/>
      <c r="FL41" s="463"/>
      <c r="FM41" s="464"/>
      <c r="FN41" s="448"/>
      <c r="FO41" s="463"/>
      <c r="FP41" s="465"/>
      <c r="FQ41" s="139"/>
      <c r="FR41" s="65"/>
      <c r="FS41" s="296"/>
      <c r="FT41" s="506"/>
      <c r="FU41" s="545"/>
      <c r="FV41" s="449"/>
      <c r="FW41" s="449"/>
      <c r="FX41" s="449"/>
      <c r="FY41" s="449"/>
      <c r="FZ41" s="450"/>
      <c r="GA41" s="448"/>
      <c r="GB41" s="449"/>
      <c r="GC41" s="449"/>
      <c r="GD41" s="449"/>
      <c r="GE41" s="139"/>
      <c r="GF41" s="450"/>
      <c r="GG41" s="127"/>
      <c r="GH41" s="339"/>
      <c r="GI41" s="449"/>
      <c r="GJ41" s="449"/>
      <c r="GK41" s="449"/>
      <c r="GL41" s="449"/>
      <c r="GM41" s="449"/>
      <c r="GN41" s="449"/>
      <c r="GO41" s="449"/>
      <c r="GP41" s="449"/>
      <c r="GQ41" s="139"/>
      <c r="GR41" s="65"/>
      <c r="GS41" s="296"/>
      <c r="GT41" s="449"/>
      <c r="GU41" s="449"/>
      <c r="GV41" s="449"/>
      <c r="GW41" s="449"/>
      <c r="GX41" s="449"/>
      <c r="GY41" s="449"/>
      <c r="GZ41" s="449"/>
      <c r="HA41" s="139"/>
      <c r="HB41" s="448"/>
      <c r="HC41" s="340"/>
      <c r="HD41" s="448"/>
      <c r="HE41" s="449"/>
      <c r="HF41" s="449"/>
      <c r="HG41" s="449"/>
      <c r="HH41" s="139"/>
      <c r="HI41" s="449"/>
      <c r="HJ41" s="449"/>
      <c r="HK41" s="449"/>
      <c r="HL41" s="449"/>
      <c r="HM41" s="449"/>
      <c r="HN41" s="449"/>
      <c r="HO41" s="449"/>
      <c r="HP41" s="139"/>
      <c r="HQ41" s="65"/>
      <c r="HR41" s="296"/>
      <c r="HS41" s="448"/>
      <c r="HT41" s="449"/>
      <c r="HU41" s="449"/>
      <c r="HV41" s="449"/>
      <c r="HW41" s="449"/>
      <c r="HX41" s="449"/>
      <c r="HY41" s="449"/>
      <c r="HZ41" s="449"/>
      <c r="IA41" s="449"/>
      <c r="IB41" s="449"/>
      <c r="IC41" s="449"/>
      <c r="ID41" s="449"/>
      <c r="IE41" s="449"/>
      <c r="IF41" s="449"/>
      <c r="IG41" s="139"/>
      <c r="IH41" s="448"/>
      <c r="II41" s="449"/>
      <c r="IJ41" s="450"/>
      <c r="IK41" s="448"/>
      <c r="IL41" s="449"/>
      <c r="IM41" s="139"/>
      <c r="IN41" s="449"/>
      <c r="IO41" s="449"/>
      <c r="IP41" s="139"/>
      <c r="IQ41" s="449"/>
      <c r="IR41" s="449"/>
      <c r="IS41" s="449"/>
      <c r="IT41" s="449"/>
      <c r="IU41" s="139"/>
      <c r="IV41" s="65"/>
      <c r="IW41" s="296"/>
      <c r="IX41" s="448"/>
      <c r="IY41" s="449"/>
      <c r="IZ41" s="449"/>
      <c r="JA41" s="449"/>
      <c r="JB41" s="139"/>
      <c r="JC41" s="449"/>
      <c r="JD41" s="449"/>
      <c r="JE41" s="449"/>
      <c r="JF41" s="449"/>
      <c r="JG41" s="450"/>
      <c r="JH41" s="448"/>
      <c r="JI41" s="449"/>
      <c r="JJ41" s="449"/>
      <c r="JK41" s="449"/>
      <c r="JL41" s="139"/>
      <c r="JM41" s="448"/>
      <c r="JN41" s="343"/>
      <c r="JO41" s="546"/>
      <c r="JP41" s="449"/>
      <c r="JQ41" s="449"/>
      <c r="JR41" s="450"/>
      <c r="JS41" s="448"/>
      <c r="JT41" s="449"/>
      <c r="JU41" s="449"/>
      <c r="JV41" s="449"/>
      <c r="JW41" s="449"/>
      <c r="JX41" s="139"/>
      <c r="JY41" s="448"/>
      <c r="JZ41" s="449"/>
      <c r="KA41" s="449"/>
      <c r="KB41" s="449"/>
      <c r="KC41" s="139"/>
    </row>
    <row r="42" spans="1:289" s="97" customFormat="1" ht="27" customHeight="1" x14ac:dyDescent="0.3">
      <c r="A42" s="291"/>
      <c r="B42" s="292"/>
      <c r="C42" s="127"/>
      <c r="D42" s="540"/>
      <c r="E42" s="540"/>
      <c r="F42" s="540"/>
      <c r="G42" s="142"/>
      <c r="H42" s="540"/>
      <c r="I42" s="541"/>
      <c r="J42" s="542"/>
      <c r="K42" s="540"/>
      <c r="L42" s="543"/>
      <c r="M42" s="347"/>
      <c r="N42" s="540"/>
      <c r="O42" s="540"/>
      <c r="P42" s="540"/>
      <c r="Q42" s="145"/>
      <c r="R42" s="540"/>
      <c r="S42" s="541"/>
      <c r="T42" s="542"/>
      <c r="U42" s="543"/>
      <c r="V42" s="540"/>
      <c r="W42" s="541"/>
      <c r="X42" s="542"/>
      <c r="Y42" s="540"/>
      <c r="Z42" s="543"/>
      <c r="AA42" s="65"/>
      <c r="AB42" s="296"/>
      <c r="AC42" s="139"/>
      <c r="AD42" s="448"/>
      <c r="AE42" s="340"/>
      <c r="AF42" s="449"/>
      <c r="AG42" s="464"/>
      <c r="AH42" s="448"/>
      <c r="AI42" s="463"/>
      <c r="AJ42" s="465"/>
      <c r="AK42" s="449"/>
      <c r="AL42" s="449"/>
      <c r="AM42" s="139"/>
      <c r="AN42" s="459"/>
      <c r="AO42" s="145"/>
      <c r="AP42" s="449"/>
      <c r="AQ42" s="139"/>
      <c r="AR42" s="449"/>
      <c r="AS42" s="449"/>
      <c r="AT42" s="449"/>
      <c r="AU42" s="450"/>
      <c r="AV42" s="145"/>
      <c r="AW42" s="449"/>
      <c r="AX42" s="449"/>
      <c r="AY42" s="450"/>
      <c r="AZ42" s="145"/>
      <c r="BA42" s="449"/>
      <c r="BB42" s="450"/>
      <c r="BC42" s="127"/>
      <c r="BD42" s="65"/>
      <c r="BE42" s="296"/>
      <c r="BF42" s="127"/>
      <c r="BG42" s="449"/>
      <c r="BH42" s="449"/>
      <c r="BI42" s="463"/>
      <c r="BJ42" s="463"/>
      <c r="BK42" s="464"/>
      <c r="BL42" s="448"/>
      <c r="BM42" s="463"/>
      <c r="BN42" s="463"/>
      <c r="BO42" s="464"/>
      <c r="BP42" s="145"/>
      <c r="BQ42" s="449"/>
      <c r="BR42" s="463"/>
      <c r="BS42" s="463"/>
      <c r="BT42" s="130"/>
      <c r="BU42" s="463"/>
      <c r="BV42" s="463"/>
      <c r="BW42" s="463"/>
      <c r="BX42" s="465"/>
      <c r="BY42" s="449"/>
      <c r="BZ42" s="464"/>
      <c r="CA42" s="145"/>
      <c r="CB42" s="448"/>
      <c r="CC42" s="465"/>
      <c r="CD42" s="139"/>
      <c r="CE42" s="65"/>
      <c r="CF42" s="296"/>
      <c r="CG42" s="127"/>
      <c r="CH42" s="449"/>
      <c r="CI42" s="449"/>
      <c r="CJ42" s="449"/>
      <c r="CK42" s="449"/>
      <c r="CL42" s="450"/>
      <c r="CM42" s="448"/>
      <c r="CN42" s="449"/>
      <c r="CO42" s="449"/>
      <c r="CP42" s="449"/>
      <c r="CQ42" s="449"/>
      <c r="CR42" s="449"/>
      <c r="CS42" s="449"/>
      <c r="CT42" s="449"/>
      <c r="CU42" s="139"/>
      <c r="CV42" s="449"/>
      <c r="CW42" s="449"/>
      <c r="CX42" s="127"/>
      <c r="CY42" s="65"/>
      <c r="CZ42" s="296"/>
      <c r="DA42" s="127"/>
      <c r="DB42" s="449"/>
      <c r="DC42" s="463"/>
      <c r="DD42" s="463"/>
      <c r="DE42" s="464"/>
      <c r="DF42" s="448"/>
      <c r="DG42" s="463"/>
      <c r="DH42" s="464"/>
      <c r="DI42" s="145"/>
      <c r="DJ42" s="449"/>
      <c r="DK42" s="463"/>
      <c r="DL42" s="464"/>
      <c r="DM42" s="145"/>
      <c r="DN42" s="449"/>
      <c r="DO42" s="465"/>
      <c r="DP42" s="449"/>
      <c r="DQ42" s="464"/>
      <c r="DR42" s="145"/>
      <c r="DS42" s="450"/>
      <c r="DT42" s="145"/>
      <c r="DU42" s="450"/>
      <c r="DV42" s="145"/>
      <c r="DW42" s="139"/>
      <c r="DX42" s="65"/>
      <c r="DY42" s="296"/>
      <c r="DZ42" s="449"/>
      <c r="EA42" s="463"/>
      <c r="EB42" s="464"/>
      <c r="EC42" s="448"/>
      <c r="ED42" s="463"/>
      <c r="EE42" s="465"/>
      <c r="EF42" s="449"/>
      <c r="EG42" s="463"/>
      <c r="EH42" s="464"/>
      <c r="EI42" s="448"/>
      <c r="EJ42" s="463"/>
      <c r="EK42" s="465"/>
      <c r="EL42" s="449"/>
      <c r="EM42" s="463"/>
      <c r="EN42" s="464"/>
      <c r="EO42" s="448"/>
      <c r="EP42" s="463"/>
      <c r="EQ42" s="465"/>
      <c r="ER42" s="459"/>
      <c r="ES42" s="544"/>
      <c r="ET42" s="449"/>
      <c r="EU42" s="463"/>
      <c r="EV42" s="463"/>
      <c r="EW42" s="463"/>
      <c r="EX42" s="465"/>
      <c r="EY42" s="449"/>
      <c r="EZ42" s="463"/>
      <c r="FA42" s="464"/>
      <c r="FB42" s="448"/>
      <c r="FC42" s="463"/>
      <c r="FD42" s="465"/>
      <c r="FE42" s="449"/>
      <c r="FF42" s="463"/>
      <c r="FG42" s="464"/>
      <c r="FH42" s="448"/>
      <c r="FI42" s="463"/>
      <c r="FJ42" s="465"/>
      <c r="FK42" s="449"/>
      <c r="FL42" s="463"/>
      <c r="FM42" s="464"/>
      <c r="FN42" s="448"/>
      <c r="FO42" s="463"/>
      <c r="FP42" s="465"/>
      <c r="FQ42" s="139"/>
      <c r="FR42" s="65"/>
      <c r="FS42" s="296"/>
      <c r="FT42" s="506"/>
      <c r="FU42" s="545"/>
      <c r="FV42" s="449"/>
      <c r="FW42" s="449"/>
      <c r="FX42" s="449"/>
      <c r="FY42" s="449"/>
      <c r="FZ42" s="450"/>
      <c r="GA42" s="448"/>
      <c r="GB42" s="449"/>
      <c r="GC42" s="449"/>
      <c r="GD42" s="449"/>
      <c r="GE42" s="139"/>
      <c r="GF42" s="450"/>
      <c r="GG42" s="127"/>
      <c r="GH42" s="339"/>
      <c r="GI42" s="449"/>
      <c r="GJ42" s="449"/>
      <c r="GK42" s="449"/>
      <c r="GL42" s="449"/>
      <c r="GM42" s="449"/>
      <c r="GN42" s="449"/>
      <c r="GO42" s="449"/>
      <c r="GP42" s="449"/>
      <c r="GQ42" s="139"/>
      <c r="GR42" s="65"/>
      <c r="GS42" s="296"/>
      <c r="GT42" s="449"/>
      <c r="GU42" s="449"/>
      <c r="GV42" s="449"/>
      <c r="GW42" s="449"/>
      <c r="GX42" s="449"/>
      <c r="GY42" s="449"/>
      <c r="GZ42" s="449"/>
      <c r="HA42" s="139"/>
      <c r="HB42" s="448"/>
      <c r="HC42" s="340"/>
      <c r="HD42" s="448"/>
      <c r="HE42" s="449"/>
      <c r="HF42" s="449"/>
      <c r="HG42" s="449"/>
      <c r="HH42" s="139"/>
      <c r="HI42" s="449"/>
      <c r="HJ42" s="449"/>
      <c r="HK42" s="449"/>
      <c r="HL42" s="449"/>
      <c r="HM42" s="449"/>
      <c r="HN42" s="449"/>
      <c r="HO42" s="449"/>
      <c r="HP42" s="139"/>
      <c r="HQ42" s="65"/>
      <c r="HR42" s="296"/>
      <c r="HS42" s="448"/>
      <c r="HT42" s="449"/>
      <c r="HU42" s="449"/>
      <c r="HV42" s="449"/>
      <c r="HW42" s="449"/>
      <c r="HX42" s="449"/>
      <c r="HY42" s="449"/>
      <c r="HZ42" s="449"/>
      <c r="IA42" s="449"/>
      <c r="IB42" s="449"/>
      <c r="IC42" s="449"/>
      <c r="ID42" s="449"/>
      <c r="IE42" s="449"/>
      <c r="IF42" s="449"/>
      <c r="IG42" s="139"/>
      <c r="IH42" s="448"/>
      <c r="II42" s="449"/>
      <c r="IJ42" s="450"/>
      <c r="IK42" s="448"/>
      <c r="IL42" s="449"/>
      <c r="IM42" s="139"/>
      <c r="IN42" s="449"/>
      <c r="IO42" s="449"/>
      <c r="IP42" s="139"/>
      <c r="IQ42" s="449"/>
      <c r="IR42" s="449"/>
      <c r="IS42" s="449"/>
      <c r="IT42" s="449"/>
      <c r="IU42" s="139"/>
      <c r="IV42" s="65"/>
      <c r="IW42" s="296"/>
      <c r="IX42" s="448"/>
      <c r="IY42" s="449"/>
      <c r="IZ42" s="449"/>
      <c r="JA42" s="449"/>
      <c r="JB42" s="139"/>
      <c r="JC42" s="449"/>
      <c r="JD42" s="449"/>
      <c r="JE42" s="449"/>
      <c r="JF42" s="449"/>
      <c r="JG42" s="450"/>
      <c r="JH42" s="448"/>
      <c r="JI42" s="449"/>
      <c r="JJ42" s="449"/>
      <c r="JK42" s="449"/>
      <c r="JL42" s="139"/>
      <c r="JM42" s="448"/>
      <c r="JN42" s="343"/>
      <c r="JO42" s="546"/>
      <c r="JP42" s="449"/>
      <c r="JQ42" s="449"/>
      <c r="JR42" s="450"/>
      <c r="JS42" s="448"/>
      <c r="JT42" s="449"/>
      <c r="JU42" s="449"/>
      <c r="JV42" s="449"/>
      <c r="JW42" s="449"/>
      <c r="JX42" s="139"/>
      <c r="JY42" s="448"/>
      <c r="JZ42" s="449"/>
      <c r="KA42" s="449"/>
      <c r="KB42" s="449"/>
      <c r="KC42" s="139"/>
    </row>
    <row r="43" spans="1:289" s="97" customFormat="1" ht="19.5" thickBot="1" x14ac:dyDescent="0.35">
      <c r="A43" s="294"/>
      <c r="B43" s="295"/>
      <c r="C43" s="140"/>
      <c r="D43" s="572"/>
      <c r="E43" s="572"/>
      <c r="F43" s="572"/>
      <c r="G43" s="249"/>
      <c r="H43" s="572"/>
      <c r="I43" s="573"/>
      <c r="J43" s="574"/>
      <c r="K43" s="572"/>
      <c r="L43" s="575"/>
      <c r="M43" s="348"/>
      <c r="N43" s="572"/>
      <c r="O43" s="572"/>
      <c r="P43" s="572"/>
      <c r="Q43" s="147"/>
      <c r="R43" s="572"/>
      <c r="S43" s="573"/>
      <c r="T43" s="574"/>
      <c r="U43" s="575"/>
      <c r="V43" s="572"/>
      <c r="W43" s="573"/>
      <c r="X43" s="574"/>
      <c r="Y43" s="572"/>
      <c r="Z43" s="575"/>
      <c r="AA43" s="65"/>
      <c r="AB43" s="297"/>
      <c r="AC43" s="199"/>
      <c r="AD43" s="454"/>
      <c r="AE43" s="576"/>
      <c r="AF43" s="455"/>
      <c r="AG43" s="470"/>
      <c r="AH43" s="454"/>
      <c r="AI43" s="469"/>
      <c r="AJ43" s="471"/>
      <c r="AK43" s="455"/>
      <c r="AL43" s="455"/>
      <c r="AM43" s="199"/>
      <c r="AN43" s="462"/>
      <c r="AO43" s="147"/>
      <c r="AP43" s="455"/>
      <c r="AQ43" s="199"/>
      <c r="AR43" s="455"/>
      <c r="AS43" s="455"/>
      <c r="AT43" s="455"/>
      <c r="AU43" s="456"/>
      <c r="AV43" s="147"/>
      <c r="AW43" s="455"/>
      <c r="AX43" s="455"/>
      <c r="AY43" s="456"/>
      <c r="AZ43" s="147"/>
      <c r="BA43" s="455"/>
      <c r="BB43" s="456"/>
      <c r="BC43" s="140"/>
      <c r="BD43" s="65"/>
      <c r="BE43" s="297"/>
      <c r="BF43" s="140"/>
      <c r="BG43" s="455"/>
      <c r="BH43" s="455"/>
      <c r="BI43" s="469"/>
      <c r="BJ43" s="469"/>
      <c r="BK43" s="470"/>
      <c r="BL43" s="454"/>
      <c r="BM43" s="469"/>
      <c r="BN43" s="469"/>
      <c r="BO43" s="470"/>
      <c r="BP43" s="147"/>
      <c r="BQ43" s="455"/>
      <c r="BR43" s="469"/>
      <c r="BS43" s="469"/>
      <c r="BT43" s="135"/>
      <c r="BU43" s="469"/>
      <c r="BV43" s="469"/>
      <c r="BW43" s="469"/>
      <c r="BX43" s="471"/>
      <c r="BY43" s="455"/>
      <c r="BZ43" s="470"/>
      <c r="CA43" s="147"/>
      <c r="CB43" s="454"/>
      <c r="CC43" s="471"/>
      <c r="CD43" s="199"/>
      <c r="CE43" s="65"/>
      <c r="CF43" s="297"/>
      <c r="CG43" s="140"/>
      <c r="CH43" s="455"/>
      <c r="CI43" s="455"/>
      <c r="CJ43" s="455"/>
      <c r="CK43" s="455"/>
      <c r="CL43" s="456"/>
      <c r="CM43" s="454"/>
      <c r="CN43" s="455"/>
      <c r="CO43" s="455"/>
      <c r="CP43" s="455"/>
      <c r="CQ43" s="455"/>
      <c r="CR43" s="455"/>
      <c r="CS43" s="455"/>
      <c r="CT43" s="455"/>
      <c r="CU43" s="199"/>
      <c r="CV43" s="455"/>
      <c r="CW43" s="455"/>
      <c r="CX43" s="140"/>
      <c r="CY43" s="65"/>
      <c r="CZ43" s="297"/>
      <c r="DA43" s="140"/>
      <c r="DB43" s="455"/>
      <c r="DC43" s="469"/>
      <c r="DD43" s="469"/>
      <c r="DE43" s="470"/>
      <c r="DF43" s="454"/>
      <c r="DG43" s="469"/>
      <c r="DH43" s="470"/>
      <c r="DI43" s="147"/>
      <c r="DJ43" s="455"/>
      <c r="DK43" s="469"/>
      <c r="DL43" s="470"/>
      <c r="DM43" s="147"/>
      <c r="DN43" s="455"/>
      <c r="DO43" s="471"/>
      <c r="DP43" s="455"/>
      <c r="DQ43" s="470"/>
      <c r="DR43" s="147"/>
      <c r="DS43" s="456"/>
      <c r="DT43" s="147"/>
      <c r="DU43" s="456"/>
      <c r="DV43" s="147"/>
      <c r="DW43" s="199"/>
      <c r="DX43" s="65"/>
      <c r="DY43" s="297"/>
      <c r="DZ43" s="455"/>
      <c r="EA43" s="469"/>
      <c r="EB43" s="470"/>
      <c r="EC43" s="454"/>
      <c r="ED43" s="469"/>
      <c r="EE43" s="471"/>
      <c r="EF43" s="455"/>
      <c r="EG43" s="469"/>
      <c r="EH43" s="470"/>
      <c r="EI43" s="454"/>
      <c r="EJ43" s="469"/>
      <c r="EK43" s="471"/>
      <c r="EL43" s="455"/>
      <c r="EM43" s="469"/>
      <c r="EN43" s="470"/>
      <c r="EO43" s="454"/>
      <c r="EP43" s="469"/>
      <c r="EQ43" s="471"/>
      <c r="ER43" s="462"/>
      <c r="ES43" s="577"/>
      <c r="ET43" s="455"/>
      <c r="EU43" s="469"/>
      <c r="EV43" s="469"/>
      <c r="EW43" s="469"/>
      <c r="EX43" s="471"/>
      <c r="EY43" s="455"/>
      <c r="EZ43" s="469"/>
      <c r="FA43" s="470"/>
      <c r="FB43" s="454"/>
      <c r="FC43" s="469"/>
      <c r="FD43" s="471"/>
      <c r="FE43" s="455"/>
      <c r="FF43" s="469"/>
      <c r="FG43" s="470"/>
      <c r="FH43" s="454"/>
      <c r="FI43" s="469"/>
      <c r="FJ43" s="471"/>
      <c r="FK43" s="455"/>
      <c r="FL43" s="469"/>
      <c r="FM43" s="470"/>
      <c r="FN43" s="454"/>
      <c r="FO43" s="469"/>
      <c r="FP43" s="471"/>
      <c r="FQ43" s="199"/>
      <c r="FR43" s="65"/>
      <c r="FS43" s="297"/>
      <c r="FT43" s="508"/>
      <c r="FU43" s="578"/>
      <c r="FV43" s="455"/>
      <c r="FW43" s="455"/>
      <c r="FX43" s="455"/>
      <c r="FY43" s="455"/>
      <c r="FZ43" s="456"/>
      <c r="GA43" s="454"/>
      <c r="GB43" s="455"/>
      <c r="GC43" s="455"/>
      <c r="GD43" s="455"/>
      <c r="GE43" s="199"/>
      <c r="GF43" s="456"/>
      <c r="GG43" s="140"/>
      <c r="GH43" s="579"/>
      <c r="GI43" s="455"/>
      <c r="GJ43" s="455"/>
      <c r="GK43" s="455"/>
      <c r="GL43" s="455"/>
      <c r="GM43" s="455"/>
      <c r="GN43" s="455"/>
      <c r="GO43" s="455"/>
      <c r="GP43" s="455"/>
      <c r="GQ43" s="199"/>
      <c r="GR43" s="65"/>
      <c r="GS43" s="297"/>
      <c r="GT43" s="455"/>
      <c r="GU43" s="455"/>
      <c r="GV43" s="455"/>
      <c r="GW43" s="455"/>
      <c r="GX43" s="455"/>
      <c r="GY43" s="455"/>
      <c r="GZ43" s="455"/>
      <c r="HA43" s="199"/>
      <c r="HB43" s="454"/>
      <c r="HC43" s="576"/>
      <c r="HD43" s="454"/>
      <c r="HE43" s="455"/>
      <c r="HF43" s="455"/>
      <c r="HG43" s="455"/>
      <c r="HH43" s="199"/>
      <c r="HI43" s="455"/>
      <c r="HJ43" s="455"/>
      <c r="HK43" s="455"/>
      <c r="HL43" s="455"/>
      <c r="HM43" s="455"/>
      <c r="HN43" s="455"/>
      <c r="HO43" s="455"/>
      <c r="HP43" s="199"/>
      <c r="HQ43" s="65"/>
      <c r="HR43" s="297"/>
      <c r="HS43" s="454"/>
      <c r="HT43" s="455"/>
      <c r="HU43" s="455"/>
      <c r="HV43" s="455"/>
      <c r="HW43" s="455"/>
      <c r="HX43" s="455"/>
      <c r="HY43" s="455"/>
      <c r="HZ43" s="455"/>
      <c r="IA43" s="455"/>
      <c r="IB43" s="455"/>
      <c r="IC43" s="455"/>
      <c r="ID43" s="455"/>
      <c r="IE43" s="455"/>
      <c r="IF43" s="455"/>
      <c r="IG43" s="199"/>
      <c r="IH43" s="454"/>
      <c r="II43" s="455"/>
      <c r="IJ43" s="456"/>
      <c r="IK43" s="454"/>
      <c r="IL43" s="455"/>
      <c r="IM43" s="199"/>
      <c r="IN43" s="455"/>
      <c r="IO43" s="455"/>
      <c r="IP43" s="199"/>
      <c r="IQ43" s="455"/>
      <c r="IR43" s="455"/>
      <c r="IS43" s="455"/>
      <c r="IT43" s="455"/>
      <c r="IU43" s="199"/>
      <c r="IV43" s="65"/>
      <c r="IW43" s="297"/>
      <c r="IX43" s="454"/>
      <c r="IY43" s="455"/>
      <c r="IZ43" s="455"/>
      <c r="JA43" s="455"/>
      <c r="JB43" s="199"/>
      <c r="JC43" s="455"/>
      <c r="JD43" s="455"/>
      <c r="JE43" s="455"/>
      <c r="JF43" s="455"/>
      <c r="JG43" s="456"/>
      <c r="JH43" s="454"/>
      <c r="JI43" s="455"/>
      <c r="JJ43" s="455"/>
      <c r="JK43" s="455"/>
      <c r="JL43" s="199"/>
      <c r="JM43" s="454"/>
      <c r="JN43" s="484"/>
      <c r="JO43" s="580"/>
      <c r="JP43" s="455"/>
      <c r="JQ43" s="455"/>
      <c r="JR43" s="456"/>
      <c r="JS43" s="454"/>
      <c r="JT43" s="455"/>
      <c r="JU43" s="455"/>
      <c r="JV43" s="455"/>
      <c r="JW43" s="455"/>
      <c r="JX43" s="199"/>
      <c r="JY43" s="454"/>
      <c r="JZ43" s="455"/>
      <c r="KA43" s="455"/>
      <c r="KB43" s="455"/>
      <c r="KC43" s="199"/>
    </row>
    <row r="44" spans="1:289" ht="27" customHeight="1" x14ac:dyDescent="0.3">
      <c r="K44" s="65"/>
      <c r="L44" s="65"/>
      <c r="M44" s="88"/>
      <c r="N44" s="65"/>
      <c r="O44" s="65"/>
      <c r="P44" s="65"/>
      <c r="Q44" s="88"/>
      <c r="AD44" s="89"/>
      <c r="AE44" s="90"/>
      <c r="AF44" s="89"/>
    </row>
    <row r="45" spans="1:289" ht="18.75" x14ac:dyDescent="0.3">
      <c r="AD45" s="89"/>
      <c r="AE45" s="90"/>
      <c r="AF45" s="89"/>
    </row>
    <row r="46" spans="1:289" ht="18.75" x14ac:dyDescent="0.3">
      <c r="D46" s="77"/>
      <c r="E46" s="77"/>
      <c r="F46" s="77"/>
      <c r="G46" s="78"/>
      <c r="H46" s="77"/>
      <c r="I46" s="77"/>
      <c r="J46" s="77"/>
      <c r="K46" s="77"/>
      <c r="AD46" s="89"/>
      <c r="AE46" s="90"/>
      <c r="AF46" s="89"/>
    </row>
    <row r="47" spans="1:289" ht="18.75" x14ac:dyDescent="0.3">
      <c r="D47" s="77"/>
      <c r="E47" s="77"/>
      <c r="F47" s="77"/>
      <c r="G47" s="78"/>
      <c r="H47" s="77"/>
      <c r="I47" s="77"/>
      <c r="J47" s="77"/>
      <c r="K47" s="77"/>
      <c r="AD47" s="89"/>
      <c r="AE47" s="90"/>
      <c r="AF47" s="89"/>
    </row>
    <row r="48" spans="1:289" ht="18.75" x14ac:dyDescent="0.3">
      <c r="D48" s="77"/>
      <c r="E48" s="77"/>
      <c r="F48" s="77"/>
      <c r="G48" s="78"/>
      <c r="H48" s="77"/>
      <c r="I48" s="77"/>
      <c r="J48" s="77"/>
      <c r="K48" s="77"/>
      <c r="AD48" s="89"/>
      <c r="AE48" s="90"/>
      <c r="AF48" s="89"/>
    </row>
    <row r="49" spans="4:11" ht="18.75" x14ac:dyDescent="0.3">
      <c r="D49" s="77"/>
      <c r="E49" s="77"/>
      <c r="F49" s="77"/>
      <c r="G49" s="78"/>
      <c r="H49" s="77"/>
      <c r="I49" s="77"/>
      <c r="J49" s="77"/>
      <c r="K49" s="77"/>
    </row>
    <row r="50" spans="4:11" ht="18.75" x14ac:dyDescent="0.3">
      <c r="D50" s="77"/>
      <c r="E50" s="77"/>
      <c r="F50" s="77"/>
      <c r="G50" s="78"/>
      <c r="H50" s="77"/>
      <c r="I50" s="77"/>
      <c r="J50" s="77"/>
      <c r="K50" s="77"/>
    </row>
    <row r="51" spans="4:11" ht="18.75" x14ac:dyDescent="0.3">
      <c r="D51" s="77"/>
      <c r="E51" s="77"/>
      <c r="F51" s="77"/>
      <c r="G51" s="78"/>
      <c r="H51" s="77"/>
      <c r="I51" s="77"/>
      <c r="J51" s="77"/>
      <c r="K51" s="77"/>
    </row>
    <row r="52" spans="4:11" ht="18.75" x14ac:dyDescent="0.3">
      <c r="D52" s="77"/>
      <c r="E52" s="77"/>
      <c r="F52" s="77"/>
      <c r="G52" s="78"/>
      <c r="H52" s="77"/>
      <c r="I52" s="77"/>
      <c r="J52" s="77"/>
      <c r="K52" s="77"/>
    </row>
  </sheetData>
  <mergeCells count="455">
    <mergeCell ref="JT24:JT25"/>
    <mergeCell ref="JU24:JU25"/>
    <mergeCell ref="JD24:JD25"/>
    <mergeCell ref="JE24:JE25"/>
    <mergeCell ref="JF24:JF25"/>
    <mergeCell ref="JG24:JG25"/>
    <mergeCell ref="JH24:JH25"/>
    <mergeCell ref="JI24:JI25"/>
    <mergeCell ref="JO23:JO25"/>
    <mergeCell ref="JP23:JP25"/>
    <mergeCell ref="JQ23:JQ25"/>
    <mergeCell ref="JR23:JR25"/>
    <mergeCell ref="JS23:JU23"/>
    <mergeCell ref="IH24:IJ24"/>
    <mergeCell ref="IK24:IM24"/>
    <mergeCell ref="IN24:IP24"/>
    <mergeCell ref="IQ24:IQ25"/>
    <mergeCell ref="HS23:HU24"/>
    <mergeCell ref="HV23:HX24"/>
    <mergeCell ref="HY23:IA24"/>
    <mergeCell ref="IB23:ID24"/>
    <mergeCell ref="IE23:IG24"/>
    <mergeCell ref="IH23:IJ23"/>
    <mergeCell ref="HI24:HI25"/>
    <mergeCell ref="HJ24:HJ25"/>
    <mergeCell ref="HK24:HK25"/>
    <mergeCell ref="HL24:HL25"/>
    <mergeCell ref="HM24:HM25"/>
    <mergeCell ref="HN24:HN25"/>
    <mergeCell ref="GZ24:GZ25"/>
    <mergeCell ref="HD24:HD25"/>
    <mergeCell ref="HE24:HE25"/>
    <mergeCell ref="HF24:HF25"/>
    <mergeCell ref="HG24:HG25"/>
    <mergeCell ref="HH24:HH25"/>
    <mergeCell ref="HC23:HC25"/>
    <mergeCell ref="HD23:HH23"/>
    <mergeCell ref="HI23:HP23"/>
    <mergeCell ref="HO24:HO25"/>
    <mergeCell ref="HP24:HP25"/>
    <mergeCell ref="GW24:GW25"/>
    <mergeCell ref="GX24:GX25"/>
    <mergeCell ref="GY24:GY25"/>
    <mergeCell ref="GA24:GA25"/>
    <mergeCell ref="GB24:GB25"/>
    <mergeCell ref="GC24:GC25"/>
    <mergeCell ref="GD24:GD25"/>
    <mergeCell ref="GE24:GE25"/>
    <mergeCell ref="GM24:GM25"/>
    <mergeCell ref="GN24:GN25"/>
    <mergeCell ref="GO24:GO25"/>
    <mergeCell ref="GP24:GP25"/>
    <mergeCell ref="GQ24:GQ25"/>
    <mergeCell ref="GT24:GT25"/>
    <mergeCell ref="GU24:GU25"/>
    <mergeCell ref="GV24:GV25"/>
    <mergeCell ref="FN24:FP24"/>
    <mergeCell ref="FV24:FV25"/>
    <mergeCell ref="FW24:FW25"/>
    <mergeCell ref="FX24:FX25"/>
    <mergeCell ref="FY24:FY25"/>
    <mergeCell ref="FZ24:FZ25"/>
    <mergeCell ref="EC24:EE24"/>
    <mergeCell ref="EF24:EH24"/>
    <mergeCell ref="EI24:EK24"/>
    <mergeCell ref="EL24:EN24"/>
    <mergeCell ref="EO24:EQ24"/>
    <mergeCell ref="EY24:FA24"/>
    <mergeCell ref="EV23:EV25"/>
    <mergeCell ref="EW23:EW25"/>
    <mergeCell ref="EX23:EX25"/>
    <mergeCell ref="EY23:FP23"/>
    <mergeCell ref="FQ23:FQ24"/>
    <mergeCell ref="FV23:FZ23"/>
    <mergeCell ref="FB24:FD24"/>
    <mergeCell ref="FE24:FG24"/>
    <mergeCell ref="FH24:FJ24"/>
    <mergeCell ref="FK24:FM24"/>
    <mergeCell ref="EL23:EN23"/>
    <mergeCell ref="EO23:EQ23"/>
    <mergeCell ref="AH24:AI24"/>
    <mergeCell ref="AJ24:AJ25"/>
    <mergeCell ref="AR24:AT24"/>
    <mergeCell ref="AU24:AV24"/>
    <mergeCell ref="BL24:BP24"/>
    <mergeCell ref="DZ24:EB24"/>
    <mergeCell ref="D24:D25"/>
    <mergeCell ref="E24:E25"/>
    <mergeCell ref="F24:F25"/>
    <mergeCell ref="G24:G25"/>
    <mergeCell ref="H24:H25"/>
    <mergeCell ref="I24:I25"/>
    <mergeCell ref="J23:L24"/>
    <mergeCell ref="M23:M25"/>
    <mergeCell ref="AD23:AE24"/>
    <mergeCell ref="AF23:AF24"/>
    <mergeCell ref="AG23:AG24"/>
    <mergeCell ref="DU22:DV24"/>
    <mergeCell ref="DW22:DW25"/>
    <mergeCell ref="DY22:DY25"/>
    <mergeCell ref="DZ22:EK22"/>
    <mergeCell ref="DZ23:EB23"/>
    <mergeCell ref="EC23:EE23"/>
    <mergeCell ref="EF23:EH23"/>
    <mergeCell ref="JV23:JX23"/>
    <mergeCell ref="JV24:JV25"/>
    <mergeCell ref="JW24:JW25"/>
    <mergeCell ref="JX24:JX25"/>
    <mergeCell ref="IK23:IM23"/>
    <mergeCell ref="IN23:IP23"/>
    <mergeCell ref="JC23:JG23"/>
    <mergeCell ref="JH23:JL23"/>
    <mergeCell ref="JM23:JM25"/>
    <mergeCell ref="JN23:JN25"/>
    <mergeCell ref="IR24:IR25"/>
    <mergeCell ref="IS24:IS25"/>
    <mergeCell ref="IT24:IT25"/>
    <mergeCell ref="IU24:IU25"/>
    <mergeCell ref="IX24:IX25"/>
    <mergeCell ref="IY24:IY25"/>
    <mergeCell ref="IZ24:IZ25"/>
    <mergeCell ref="JA24:JA25"/>
    <mergeCell ref="JB24:JB25"/>
    <mergeCell ref="JC24:JC25"/>
    <mergeCell ref="JJ24:JJ25"/>
    <mergeCell ref="JK24:JK25"/>
    <mergeCell ref="JL24:JL25"/>
    <mergeCell ref="JS24:JS25"/>
    <mergeCell ref="ER23:ER25"/>
    <mergeCell ref="ES23:ES25"/>
    <mergeCell ref="ET23:ET25"/>
    <mergeCell ref="EU23:EU25"/>
    <mergeCell ref="HS22:IG22"/>
    <mergeCell ref="IH22:IP22"/>
    <mergeCell ref="IQ22:IU23"/>
    <mergeCell ref="IX22:JB23"/>
    <mergeCell ref="JC22:JR22"/>
    <mergeCell ref="FS22:FS25"/>
    <mergeCell ref="FT22:FT25"/>
    <mergeCell ref="FU22:FU25"/>
    <mergeCell ref="FV22:GQ22"/>
    <mergeCell ref="GS22:HA22"/>
    <mergeCell ref="HB22:HP22"/>
    <mergeCell ref="GA23:GE23"/>
    <mergeCell ref="GF23:GF25"/>
    <mergeCell ref="GG23:GG25"/>
    <mergeCell ref="GH23:GH25"/>
    <mergeCell ref="ER22:EX22"/>
    <mergeCell ref="FB22:FQ22"/>
    <mergeCell ref="GI23:GQ23"/>
    <mergeCell ref="GS23:HA23"/>
    <mergeCell ref="HB23:HB25"/>
    <mergeCell ref="EI23:EK23"/>
    <mergeCell ref="DC22:DC24"/>
    <mergeCell ref="DD22:DD24"/>
    <mergeCell ref="DE22:DE24"/>
    <mergeCell ref="DF22:DO22"/>
    <mergeCell ref="DP22:DR24"/>
    <mergeCell ref="DS22:DT24"/>
    <mergeCell ref="DF23:DI24"/>
    <mergeCell ref="DJ23:DM24"/>
    <mergeCell ref="DN23:DO24"/>
    <mergeCell ref="CL22:CL24"/>
    <mergeCell ref="CM22:CU22"/>
    <mergeCell ref="CV22:CW24"/>
    <mergeCell ref="CX22:CX25"/>
    <mergeCell ref="CZ22:CZ25"/>
    <mergeCell ref="DB22:DB24"/>
    <mergeCell ref="CM23:CP24"/>
    <mergeCell ref="CQ23:CS24"/>
    <mergeCell ref="CT23:CU24"/>
    <mergeCell ref="CJ22:CJ24"/>
    <mergeCell ref="CK22:CK24"/>
    <mergeCell ref="BJ22:BJ24"/>
    <mergeCell ref="BK22:BK24"/>
    <mergeCell ref="BL22:BX22"/>
    <mergeCell ref="BY22:CA24"/>
    <mergeCell ref="CB22:CB24"/>
    <mergeCell ref="CC22:CC24"/>
    <mergeCell ref="BL23:BP23"/>
    <mergeCell ref="BQ23:BT24"/>
    <mergeCell ref="BU23:BV24"/>
    <mergeCell ref="BW23:BX24"/>
    <mergeCell ref="BH22:BH24"/>
    <mergeCell ref="BI22:BI24"/>
    <mergeCell ref="AR23:AV23"/>
    <mergeCell ref="AW23:AZ24"/>
    <mergeCell ref="BA23:BB24"/>
    <mergeCell ref="CD22:CD25"/>
    <mergeCell ref="CF22:CF25"/>
    <mergeCell ref="CH22:CH24"/>
    <mergeCell ref="CI22:CI24"/>
    <mergeCell ref="JS21:JX22"/>
    <mergeCell ref="JY21:KC23"/>
    <mergeCell ref="A22:A25"/>
    <mergeCell ref="B22:B25"/>
    <mergeCell ref="D22:G23"/>
    <mergeCell ref="H22:I23"/>
    <mergeCell ref="J22:M22"/>
    <mergeCell ref="N22:Q24"/>
    <mergeCell ref="R22:S24"/>
    <mergeCell ref="T22:U24"/>
    <mergeCell ref="V22:W24"/>
    <mergeCell ref="X22:Z24"/>
    <mergeCell ref="AB22:AB25"/>
    <mergeCell ref="AD22:AJ22"/>
    <mergeCell ref="AK22:AL22"/>
    <mergeCell ref="AN22:AQ22"/>
    <mergeCell ref="AH23:AJ23"/>
    <mergeCell ref="AK23:AL24"/>
    <mergeCell ref="AM23:AM24"/>
    <mergeCell ref="AN23:AO24"/>
    <mergeCell ref="AR22:BB22"/>
    <mergeCell ref="BC22:BC25"/>
    <mergeCell ref="BE22:BE25"/>
    <mergeCell ref="BG22:BG24"/>
    <mergeCell ref="JU10:JU11"/>
    <mergeCell ref="JV10:JV11"/>
    <mergeCell ref="JW10:JW11"/>
    <mergeCell ref="JX10:JX11"/>
    <mergeCell ref="D21:Z21"/>
    <mergeCell ref="AD21:BC21"/>
    <mergeCell ref="BG21:CC21"/>
    <mergeCell ref="CH21:CW21"/>
    <mergeCell ref="DA21:DA25"/>
    <mergeCell ref="DB21:DW21"/>
    <mergeCell ref="JI10:JI11"/>
    <mergeCell ref="JJ10:JJ11"/>
    <mergeCell ref="JK10:JK11"/>
    <mergeCell ref="JL10:JL11"/>
    <mergeCell ref="JS10:JS11"/>
    <mergeCell ref="JT10:JT11"/>
    <mergeCell ref="JC10:JC11"/>
    <mergeCell ref="JD10:JD11"/>
    <mergeCell ref="JE10:JE11"/>
    <mergeCell ref="JF10:JF11"/>
    <mergeCell ref="JG10:JG11"/>
    <mergeCell ref="JH10:JH11"/>
    <mergeCell ref="IU10:IU11"/>
    <mergeCell ref="IX10:IX11"/>
    <mergeCell ref="HD10:HD11"/>
    <mergeCell ref="HE10:HE11"/>
    <mergeCell ref="HF10:HF11"/>
    <mergeCell ref="HG10:HG11"/>
    <mergeCell ref="IY10:IY11"/>
    <mergeCell ref="IZ10:IZ11"/>
    <mergeCell ref="JA10:JA11"/>
    <mergeCell ref="JB10:JB11"/>
    <mergeCell ref="HN10:HN11"/>
    <mergeCell ref="HO10:HO11"/>
    <mergeCell ref="HP10:HP11"/>
    <mergeCell ref="IH10:IJ10"/>
    <mergeCell ref="IK10:IM10"/>
    <mergeCell ref="IN10:IP10"/>
    <mergeCell ref="IS10:IS11"/>
    <mergeCell ref="IT10:IT11"/>
    <mergeCell ref="EY10:FA10"/>
    <mergeCell ref="FB10:FD10"/>
    <mergeCell ref="FE10:FG10"/>
    <mergeCell ref="FH10:FJ10"/>
    <mergeCell ref="EL9:EN9"/>
    <mergeCell ref="EO9:EQ9"/>
    <mergeCell ref="GQ10:GQ11"/>
    <mergeCell ref="GT10:GT11"/>
    <mergeCell ref="GU10:GU11"/>
    <mergeCell ref="FZ10:FZ11"/>
    <mergeCell ref="GA10:GA11"/>
    <mergeCell ref="GB10:GB11"/>
    <mergeCell ref="GC10:GC11"/>
    <mergeCell ref="GD10:GD11"/>
    <mergeCell ref="GE10:GE11"/>
    <mergeCell ref="GM10:GM11"/>
    <mergeCell ref="GN10:GN11"/>
    <mergeCell ref="GO10:GO11"/>
    <mergeCell ref="GP10:GP11"/>
    <mergeCell ref="DZ10:EB10"/>
    <mergeCell ref="EC10:EE10"/>
    <mergeCell ref="EF10:EH10"/>
    <mergeCell ref="EI10:EK10"/>
    <mergeCell ref="EL10:EN10"/>
    <mergeCell ref="EO10:EQ10"/>
    <mergeCell ref="EV9:EV11"/>
    <mergeCell ref="EW9:EW11"/>
    <mergeCell ref="EX9:EX11"/>
    <mergeCell ref="JC9:JG9"/>
    <mergeCell ref="JH9:JL9"/>
    <mergeCell ref="IQ10:IQ11"/>
    <mergeCell ref="IR10:IR11"/>
    <mergeCell ref="FK10:FM10"/>
    <mergeCell ref="FN10:FP10"/>
    <mergeCell ref="FV10:FV11"/>
    <mergeCell ref="FW10:FW11"/>
    <mergeCell ref="FX10:FX11"/>
    <mergeCell ref="FY10:FY11"/>
    <mergeCell ref="FB9:FP9"/>
    <mergeCell ref="FQ9:FQ10"/>
    <mergeCell ref="FV9:FZ9"/>
    <mergeCell ref="GV10:GV11"/>
    <mergeCell ref="GW10:GW11"/>
    <mergeCell ref="GX10:GX11"/>
    <mergeCell ref="HH10:HH11"/>
    <mergeCell ref="HI10:HI11"/>
    <mergeCell ref="HJ10:HJ11"/>
    <mergeCell ref="HK10:HK11"/>
    <mergeCell ref="HL10:HL11"/>
    <mergeCell ref="HM10:HM11"/>
    <mergeCell ref="GY10:GY11"/>
    <mergeCell ref="GZ10:GZ11"/>
    <mergeCell ref="JS9:JU9"/>
    <mergeCell ref="JV9:JX9"/>
    <mergeCell ref="D10:D11"/>
    <mergeCell ref="E10:E11"/>
    <mergeCell ref="F10:F11"/>
    <mergeCell ref="G10:G11"/>
    <mergeCell ref="H10:H11"/>
    <mergeCell ref="I10:I11"/>
    <mergeCell ref="AH10:AI10"/>
    <mergeCell ref="AJ10:AJ11"/>
    <mergeCell ref="JM9:JM11"/>
    <mergeCell ref="JN9:JN11"/>
    <mergeCell ref="JO9:JO11"/>
    <mergeCell ref="JP9:JP11"/>
    <mergeCell ref="JQ9:JQ11"/>
    <mergeCell ref="JR9:JR11"/>
    <mergeCell ref="IE9:IG10"/>
    <mergeCell ref="IH9:IJ9"/>
    <mergeCell ref="IK9:IM9"/>
    <mergeCell ref="IN9:IP9"/>
    <mergeCell ref="ER9:ER11"/>
    <mergeCell ref="ES9:ES11"/>
    <mergeCell ref="ET9:ET11"/>
    <mergeCell ref="EU9:EU11"/>
    <mergeCell ref="AR9:AV9"/>
    <mergeCell ref="AW9:AZ10"/>
    <mergeCell ref="BA9:BB10"/>
    <mergeCell ref="BL9:BP9"/>
    <mergeCell ref="AR10:AT10"/>
    <mergeCell ref="AU10:AV10"/>
    <mergeCell ref="BL10:BP10"/>
    <mergeCell ref="BK8:BK10"/>
    <mergeCell ref="BL8:BX8"/>
    <mergeCell ref="DJ9:DM10"/>
    <mergeCell ref="DN9:DO10"/>
    <mergeCell ref="CK8:CK10"/>
    <mergeCell ref="CL8:CL10"/>
    <mergeCell ref="CM8:CU8"/>
    <mergeCell ref="CV8:CW10"/>
    <mergeCell ref="CX8:CX11"/>
    <mergeCell ref="CZ8:CZ11"/>
    <mergeCell ref="CM9:CP10"/>
    <mergeCell ref="JC8:JR8"/>
    <mergeCell ref="HS9:HU10"/>
    <mergeCell ref="HV9:HX10"/>
    <mergeCell ref="HY9:IA10"/>
    <mergeCell ref="IB9:ID10"/>
    <mergeCell ref="FB8:FQ8"/>
    <mergeCell ref="FS8:FS11"/>
    <mergeCell ref="FT8:FT11"/>
    <mergeCell ref="FU8:FU11"/>
    <mergeCell ref="FV8:GQ8"/>
    <mergeCell ref="GS8:HA8"/>
    <mergeCell ref="GA9:GE9"/>
    <mergeCell ref="GF9:GF11"/>
    <mergeCell ref="GG9:GG11"/>
    <mergeCell ref="GH9:GH11"/>
    <mergeCell ref="HB8:HP8"/>
    <mergeCell ref="HS8:IG8"/>
    <mergeCell ref="IH8:IP8"/>
    <mergeCell ref="GI9:GQ9"/>
    <mergeCell ref="GS9:HA9"/>
    <mergeCell ref="HB9:HB11"/>
    <mergeCell ref="HC9:HC11"/>
    <mergeCell ref="HD9:HH9"/>
    <mergeCell ref="HI9:HP9"/>
    <mergeCell ref="BY8:CA10"/>
    <mergeCell ref="CB8:CB10"/>
    <mergeCell ref="BQ9:BT10"/>
    <mergeCell ref="BU9:BV10"/>
    <mergeCell ref="BW9:BX10"/>
    <mergeCell ref="IQ8:IU9"/>
    <mergeCell ref="IX8:JB9"/>
    <mergeCell ref="DS8:DT10"/>
    <mergeCell ref="DU8:DV10"/>
    <mergeCell ref="DW8:DW11"/>
    <mergeCell ref="DY8:DY11"/>
    <mergeCell ref="DZ8:EK8"/>
    <mergeCell ref="ER8:EX8"/>
    <mergeCell ref="DZ9:EB9"/>
    <mergeCell ref="EC9:EE9"/>
    <mergeCell ref="EF9:EH9"/>
    <mergeCell ref="EI9:EK9"/>
    <mergeCell ref="DB8:DB10"/>
    <mergeCell ref="DC8:DC10"/>
    <mergeCell ref="DD8:DD10"/>
    <mergeCell ref="DE8:DE10"/>
    <mergeCell ref="DF8:DO8"/>
    <mergeCell ref="DP8:DR10"/>
    <mergeCell ref="DF9:DI10"/>
    <mergeCell ref="A8:A11"/>
    <mergeCell ref="B8:B11"/>
    <mergeCell ref="D8:G9"/>
    <mergeCell ref="H8:I9"/>
    <mergeCell ref="J8:M8"/>
    <mergeCell ref="N8:Q10"/>
    <mergeCell ref="R8:S10"/>
    <mergeCell ref="AN8:AQ8"/>
    <mergeCell ref="AR8:BB8"/>
    <mergeCell ref="T8:U10"/>
    <mergeCell ref="V8:W10"/>
    <mergeCell ref="X8:Z10"/>
    <mergeCell ref="AB8:AB11"/>
    <mergeCell ref="AD8:AJ8"/>
    <mergeCell ref="AK8:AL8"/>
    <mergeCell ref="AK9:AL10"/>
    <mergeCell ref="J9:L10"/>
    <mergeCell ref="M9:M11"/>
    <mergeCell ref="AD9:AE10"/>
    <mergeCell ref="AF9:AF10"/>
    <mergeCell ref="AG9:AG10"/>
    <mergeCell ref="AH9:AJ9"/>
    <mergeCell ref="AM9:AM10"/>
    <mergeCell ref="AN9:AO10"/>
    <mergeCell ref="HR1:IU3"/>
    <mergeCell ref="IW1:KC3"/>
    <mergeCell ref="D7:Z7"/>
    <mergeCell ref="AD7:BC7"/>
    <mergeCell ref="BG7:CC7"/>
    <mergeCell ref="CH7:CW7"/>
    <mergeCell ref="DA7:DA11"/>
    <mergeCell ref="DB7:DW7"/>
    <mergeCell ref="JS7:JX8"/>
    <mergeCell ref="JY7:KC9"/>
    <mergeCell ref="BC8:BC11"/>
    <mergeCell ref="BE8:BE11"/>
    <mergeCell ref="BG8:BG10"/>
    <mergeCell ref="BH8:BH10"/>
    <mergeCell ref="CQ9:CS10"/>
    <mergeCell ref="CT9:CU10"/>
    <mergeCell ref="CC8:CC10"/>
    <mergeCell ref="CD8:CD11"/>
    <mergeCell ref="CF8:CF11"/>
    <mergeCell ref="CH8:CH10"/>
    <mergeCell ref="CI8:CI10"/>
    <mergeCell ref="CJ8:CJ10"/>
    <mergeCell ref="BI8:BI10"/>
    <mergeCell ref="BJ8:BJ10"/>
    <mergeCell ref="A1:B2"/>
    <mergeCell ref="E1:V3"/>
    <mergeCell ref="AE1:AZ3"/>
    <mergeCell ref="BE1:CD3"/>
    <mergeCell ref="CF1:CW3"/>
    <mergeCell ref="CZ1:DW3"/>
    <mergeCell ref="DY1:FQ3"/>
    <mergeCell ref="FS1:GQ3"/>
    <mergeCell ref="GS1:HP3"/>
  </mergeCells>
  <pageMargins left="0.15748031496062992" right="0.15748031496062992" top="0.27" bottom="0.22" header="0.31496062992125984" footer="0.31496062992125984"/>
  <pageSetup paperSize="9" scale="38" orientation="landscape" r:id="rId1"/>
  <colBreaks count="9" manualBreakCount="9">
    <brk id="26" max="1048575" man="1"/>
    <brk id="55" max="1048575" man="1"/>
    <brk id="83" max="1048575" man="1"/>
    <brk id="102" max="1048575" man="1"/>
    <brk id="127" max="1048575" man="1"/>
    <brk id="173" max="1048575" man="1"/>
    <brk id="199" max="1048575" man="1"/>
    <brk id="224" max="1048575" man="1"/>
    <brk id="25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03300-F13D-468B-A340-EF4E52245028}">
  <dimension ref="A1:KC52"/>
  <sheetViews>
    <sheetView zoomScale="55" zoomScaleNormal="55" workbookViewId="0">
      <selection activeCell="J27" sqref="J27"/>
    </sheetView>
  </sheetViews>
  <sheetFormatPr baseColWidth="10" defaultRowHeight="12.75" x14ac:dyDescent="0.2"/>
  <cols>
    <col min="1" max="1" width="15" style="1" customWidth="1"/>
    <col min="2" max="2" width="54.28515625" customWidth="1"/>
    <col min="3" max="3" width="10.7109375" customWidth="1"/>
    <col min="4" max="6" width="12.5703125" style="1" customWidth="1"/>
    <col min="7" max="7" width="11" style="29" bestFit="1" customWidth="1"/>
    <col min="8" max="9" width="8.85546875" style="1" customWidth="1"/>
    <col min="10" max="12" width="9.28515625" style="1" customWidth="1"/>
    <col min="13" max="13" width="20.140625" style="29" bestFit="1" customWidth="1"/>
    <col min="14" max="16" width="11.7109375" style="1" customWidth="1"/>
    <col min="17" max="17" width="9.85546875" style="29" customWidth="1"/>
    <col min="18" max="26" width="14.7109375" style="1" customWidth="1"/>
    <col min="27" max="27" width="10.140625" style="1" customWidth="1"/>
    <col min="28" max="28" width="50.42578125" customWidth="1"/>
    <col min="29" max="29" width="10.7109375" customWidth="1"/>
    <col min="30" max="30" width="10" style="1" customWidth="1"/>
    <col min="31" max="31" width="10.42578125" style="29" customWidth="1"/>
    <col min="32" max="32" width="9.140625" style="1" customWidth="1"/>
    <col min="33" max="36" width="15.5703125" style="1" customWidth="1"/>
    <col min="37" max="37" width="9.28515625" style="1" customWidth="1"/>
    <col min="38" max="38" width="9.5703125" style="1" customWidth="1"/>
    <col min="39" max="39" width="15.5703125" style="1" customWidth="1"/>
    <col min="40" max="40" width="10.5703125" style="1" customWidth="1"/>
    <col min="41" max="41" width="10.5703125" style="29" customWidth="1"/>
    <col min="42" max="43" width="13.28515625" style="1" customWidth="1"/>
    <col min="44" max="44" width="7.5703125" style="1" customWidth="1"/>
    <col min="45" max="45" width="7" style="1" customWidth="1"/>
    <col min="46" max="46" width="8.42578125" style="1" customWidth="1"/>
    <col min="47" max="47" width="13.28515625" style="1" customWidth="1"/>
    <col min="48" max="48" width="13.7109375" style="29" customWidth="1"/>
    <col min="49" max="51" width="8.42578125" style="1" customWidth="1"/>
    <col min="52" max="52" width="9.5703125" style="29" customWidth="1"/>
    <col min="53" max="55" width="8.42578125" style="1" customWidth="1"/>
    <col min="56" max="56" width="11.85546875" style="1" customWidth="1"/>
    <col min="57" max="57" width="48.5703125" customWidth="1"/>
    <col min="58" max="58" width="10.7109375" customWidth="1"/>
    <col min="59" max="62" width="13.7109375" style="1" customWidth="1"/>
    <col min="63" max="63" width="11.42578125" style="1"/>
    <col min="64" max="67" width="13.7109375" style="1" customWidth="1"/>
    <col min="68" max="68" width="13.7109375" style="29" customWidth="1"/>
    <col min="69" max="72" width="13.7109375" style="1" customWidth="1"/>
    <col min="73" max="76" width="8.28515625" style="1" customWidth="1"/>
    <col min="77" max="78" width="13.7109375" style="1" customWidth="1"/>
    <col min="79" max="79" width="13.7109375" style="29" customWidth="1"/>
    <col min="82" max="82" width="8.42578125" style="1" customWidth="1"/>
    <col min="83" max="83" width="9.85546875" style="1" customWidth="1"/>
    <col min="84" max="84" width="65.140625" bestFit="1" customWidth="1"/>
    <col min="85" max="85" width="10.7109375" customWidth="1"/>
    <col min="86" max="101" width="18.140625" style="1" customWidth="1"/>
    <col min="102" max="102" width="8.42578125" style="1" customWidth="1"/>
    <col min="103" max="103" width="9.140625" style="1" customWidth="1"/>
    <col min="104" max="104" width="52" customWidth="1"/>
    <col min="105" max="105" width="10.7109375" customWidth="1"/>
    <col min="106" max="107" width="13.7109375" style="1" customWidth="1"/>
    <col min="108" max="108" width="10.28515625" style="1" customWidth="1"/>
    <col min="109" max="109" width="11.85546875" style="1" customWidth="1"/>
    <col min="110" max="111" width="5.140625" style="1" customWidth="1"/>
    <col min="112" max="112" width="8.28515625" style="1" customWidth="1"/>
    <col min="113" max="113" width="13.7109375" style="29" customWidth="1"/>
    <col min="114" max="116" width="7.7109375" style="1" customWidth="1"/>
    <col min="117" max="117" width="13.7109375" style="29" customWidth="1"/>
    <col min="118" max="121" width="12.42578125" style="1" customWidth="1"/>
    <col min="122" max="122" width="12.42578125" style="29" customWidth="1"/>
    <col min="123" max="123" width="12.42578125" style="1" customWidth="1"/>
    <col min="124" max="124" width="12.42578125" style="29" customWidth="1"/>
    <col min="125" max="125" width="12.42578125" style="1" customWidth="1"/>
    <col min="126" max="126" width="12.42578125" style="29" customWidth="1"/>
    <col min="127" max="127" width="8.42578125" style="1" customWidth="1"/>
    <col min="128" max="128" width="9.140625" style="1" customWidth="1"/>
    <col min="129" max="129" width="54.140625" bestFit="1" customWidth="1"/>
    <col min="130" max="132" width="7.42578125" style="1" customWidth="1"/>
    <col min="133" max="148" width="9.5703125" style="1" customWidth="1"/>
    <col min="149" max="149" width="11" style="1" bestFit="1" customWidth="1"/>
    <col min="150" max="155" width="9.5703125" style="1" customWidth="1"/>
    <col min="156" max="156" width="4.7109375" style="1" customWidth="1"/>
    <col min="157" max="157" width="6.5703125" style="1" customWidth="1"/>
    <col min="158" max="158" width="9.5703125" style="1" customWidth="1"/>
    <col min="159" max="159" width="4.7109375" style="1" customWidth="1"/>
    <col min="160" max="160" width="6.5703125" style="1" customWidth="1"/>
    <col min="161" max="162" width="7" style="1" customWidth="1"/>
    <col min="163" max="163" width="5" style="1" customWidth="1"/>
    <col min="164" max="164" width="7.7109375" style="1" customWidth="1"/>
    <col min="165" max="165" width="8.7109375" style="1" customWidth="1"/>
    <col min="166" max="172" width="6" style="1" customWidth="1"/>
    <col min="173" max="173" width="7" style="1" customWidth="1"/>
    <col min="174" max="174" width="11" style="1" customWidth="1"/>
    <col min="175" max="175" width="55.140625" customWidth="1"/>
    <col min="176" max="177" width="16.140625" customWidth="1"/>
    <col min="178" max="187" width="13.140625" style="1" customWidth="1"/>
    <col min="188" max="189" width="13.7109375" style="1" customWidth="1"/>
    <col min="190" max="190" width="20.140625" style="1" bestFit="1" customWidth="1"/>
    <col min="191" max="192" width="13.7109375" style="1" customWidth="1"/>
    <col min="193" max="193" width="10" style="1" customWidth="1"/>
    <col min="194" max="194" width="13.7109375" style="1" customWidth="1"/>
    <col min="195" max="200" width="9.7109375" style="1" customWidth="1"/>
    <col min="201" max="201" width="56.28515625" customWidth="1"/>
    <col min="202" max="209" width="15.140625" style="1" customWidth="1"/>
    <col min="210" max="211" width="13.7109375" style="1" customWidth="1"/>
    <col min="212" max="216" width="11.7109375" style="1" customWidth="1"/>
    <col min="217" max="218" width="13.7109375" style="1" customWidth="1"/>
    <col min="219" max="222" width="10.5703125" style="1" customWidth="1"/>
    <col min="223" max="223" width="9.42578125" style="1" customWidth="1"/>
    <col min="224" max="225" width="13.7109375" style="1" customWidth="1"/>
    <col min="226" max="226" width="39.7109375" customWidth="1"/>
    <col min="227" max="238" width="13.7109375" style="1" customWidth="1"/>
    <col min="239" max="241" width="8.5703125" style="1" customWidth="1"/>
    <col min="242" max="244" width="13.7109375" style="1" customWidth="1"/>
    <col min="245" max="250" width="10" style="1" customWidth="1"/>
    <col min="251" max="252" width="13.7109375" style="1" customWidth="1"/>
    <col min="253" max="253" width="11.140625" style="1" customWidth="1"/>
    <col min="254" max="255" width="9.5703125" style="1" customWidth="1"/>
    <col min="256" max="256" width="4.5703125" style="1" customWidth="1"/>
    <col min="257" max="257" width="45.85546875" customWidth="1"/>
    <col min="258" max="258" width="6.42578125" style="1" customWidth="1"/>
    <col min="259" max="261" width="7.5703125" style="1" customWidth="1"/>
    <col min="262" max="262" width="11.140625" style="1" customWidth="1"/>
    <col min="263" max="269" width="15.140625" style="1" customWidth="1"/>
    <col min="270" max="270" width="10.140625" style="1" customWidth="1"/>
    <col min="271" max="271" width="9.7109375" style="1" customWidth="1"/>
    <col min="272" max="272" width="11.5703125" style="1" customWidth="1"/>
    <col min="273" max="274" width="11.140625" style="1" customWidth="1"/>
    <col min="275" max="275" width="14.5703125" style="1" customWidth="1"/>
    <col min="276" max="276" width="8.42578125" style="1" customWidth="1"/>
    <col min="277" max="278" width="11.140625" style="1" customWidth="1"/>
    <col min="279" max="279" width="11.28515625" customWidth="1"/>
    <col min="280" max="280" width="9.7109375" customWidth="1"/>
    <col min="281" max="281" width="10.42578125" customWidth="1"/>
    <col min="282" max="282" width="9.7109375" customWidth="1"/>
    <col min="283" max="283" width="11" customWidth="1"/>
    <col min="284" max="284" width="10.42578125" customWidth="1"/>
    <col min="285" max="16384" width="11.42578125" style="94"/>
  </cols>
  <sheetData>
    <row r="1" spans="1:289" ht="12.75" customHeight="1" x14ac:dyDescent="0.2">
      <c r="A1" s="1105"/>
      <c r="B1" s="1105"/>
      <c r="C1" s="609"/>
      <c r="E1" s="869" t="s">
        <v>194</v>
      </c>
      <c r="F1" s="869"/>
      <c r="G1" s="869"/>
      <c r="H1" s="869"/>
      <c r="I1" s="869"/>
      <c r="J1" s="869"/>
      <c r="K1" s="869"/>
      <c r="L1" s="869"/>
      <c r="M1" s="869"/>
      <c r="N1" s="869"/>
      <c r="O1" s="869"/>
      <c r="P1" s="869"/>
      <c r="Q1" s="869"/>
      <c r="R1" s="869"/>
      <c r="S1" s="869"/>
      <c r="T1" s="869"/>
      <c r="U1" s="869"/>
      <c r="V1" s="869"/>
      <c r="AB1" s="1"/>
      <c r="AC1" s="609"/>
      <c r="AE1" s="869" t="s">
        <v>194</v>
      </c>
      <c r="AF1" s="869"/>
      <c r="AG1" s="869"/>
      <c r="AH1" s="869"/>
      <c r="AI1" s="869"/>
      <c r="AJ1" s="869"/>
      <c r="AK1" s="869"/>
      <c r="AL1" s="869"/>
      <c r="AM1" s="869"/>
      <c r="AN1" s="869"/>
      <c r="AO1" s="869"/>
      <c r="AP1" s="869"/>
      <c r="AQ1" s="869"/>
      <c r="AR1" s="869"/>
      <c r="AS1" s="869"/>
      <c r="AT1" s="869"/>
      <c r="AU1" s="869"/>
      <c r="AV1" s="869"/>
      <c r="AW1" s="869"/>
      <c r="AX1" s="869"/>
      <c r="AY1" s="869"/>
      <c r="AZ1" s="869"/>
      <c r="BE1" s="869" t="s">
        <v>194</v>
      </c>
      <c r="BF1" s="869"/>
      <c r="BG1" s="869"/>
      <c r="BH1" s="869"/>
      <c r="BI1" s="869"/>
      <c r="BJ1" s="869"/>
      <c r="BK1" s="869"/>
      <c r="BL1" s="869"/>
      <c r="BM1" s="869"/>
      <c r="BN1" s="869"/>
      <c r="BO1" s="869"/>
      <c r="BP1" s="869"/>
      <c r="BQ1" s="869"/>
      <c r="BR1" s="869"/>
      <c r="BS1" s="869"/>
      <c r="BT1" s="869"/>
      <c r="BU1" s="869"/>
      <c r="BV1" s="869"/>
      <c r="BW1" s="869"/>
      <c r="BX1" s="869"/>
      <c r="BY1" s="869"/>
      <c r="BZ1" s="869"/>
      <c r="CA1" s="869"/>
      <c r="CB1" s="869"/>
      <c r="CC1" s="869"/>
      <c r="CD1" s="869"/>
      <c r="CF1" s="869" t="s">
        <v>194</v>
      </c>
      <c r="CG1" s="869"/>
      <c r="CH1" s="869"/>
      <c r="CI1" s="869"/>
      <c r="CJ1" s="869"/>
      <c r="CK1" s="869"/>
      <c r="CL1" s="869"/>
      <c r="CM1" s="869"/>
      <c r="CN1" s="869"/>
      <c r="CO1" s="869"/>
      <c r="CP1" s="869"/>
      <c r="CQ1" s="869"/>
      <c r="CR1" s="869"/>
      <c r="CS1" s="869"/>
      <c r="CT1" s="869"/>
      <c r="CU1" s="869"/>
      <c r="CV1" s="869"/>
      <c r="CW1" s="869"/>
      <c r="CY1" s="215"/>
      <c r="CZ1" s="869" t="s">
        <v>194</v>
      </c>
      <c r="DA1" s="869"/>
      <c r="DB1" s="869"/>
      <c r="DC1" s="869"/>
      <c r="DD1" s="869"/>
      <c r="DE1" s="869"/>
      <c r="DF1" s="869"/>
      <c r="DG1" s="869"/>
      <c r="DH1" s="869"/>
      <c r="DI1" s="869"/>
      <c r="DJ1" s="869"/>
      <c r="DK1" s="869"/>
      <c r="DL1" s="869"/>
      <c r="DM1" s="869"/>
      <c r="DN1" s="869"/>
      <c r="DO1" s="869"/>
      <c r="DP1" s="869"/>
      <c r="DQ1" s="869"/>
      <c r="DR1" s="869"/>
      <c r="DS1" s="869"/>
      <c r="DT1" s="869"/>
      <c r="DU1" s="869"/>
      <c r="DV1" s="869"/>
      <c r="DW1" s="869"/>
      <c r="DY1" s="869" t="s">
        <v>194</v>
      </c>
      <c r="DZ1" s="869"/>
      <c r="EA1" s="869"/>
      <c r="EB1" s="869"/>
      <c r="EC1" s="869"/>
      <c r="ED1" s="869"/>
      <c r="EE1" s="869"/>
      <c r="EF1" s="869"/>
      <c r="EG1" s="869"/>
      <c r="EH1" s="869"/>
      <c r="EI1" s="869"/>
      <c r="EJ1" s="869"/>
      <c r="EK1" s="869"/>
      <c r="EL1" s="869"/>
      <c r="EM1" s="869"/>
      <c r="EN1" s="869"/>
      <c r="EO1" s="869"/>
      <c r="EP1" s="869"/>
      <c r="EQ1" s="869"/>
      <c r="ER1" s="869"/>
      <c r="ES1" s="869"/>
      <c r="ET1" s="869"/>
      <c r="EU1" s="869"/>
      <c r="EV1" s="869"/>
      <c r="EW1" s="869"/>
      <c r="EX1" s="869"/>
      <c r="EY1" s="869"/>
      <c r="EZ1" s="869"/>
      <c r="FA1" s="869"/>
      <c r="FB1" s="869"/>
      <c r="FC1" s="869"/>
      <c r="FD1" s="869"/>
      <c r="FE1" s="869"/>
      <c r="FF1" s="869"/>
      <c r="FG1" s="869"/>
      <c r="FH1" s="869"/>
      <c r="FI1" s="869"/>
      <c r="FJ1" s="869"/>
      <c r="FK1" s="869"/>
      <c r="FL1" s="869"/>
      <c r="FM1" s="869"/>
      <c r="FN1" s="869"/>
      <c r="FO1" s="869"/>
      <c r="FP1" s="869"/>
      <c r="FQ1" s="869"/>
      <c r="FR1" s="215"/>
      <c r="FS1" s="869" t="s">
        <v>194</v>
      </c>
      <c r="FT1" s="869"/>
      <c r="FU1" s="869"/>
      <c r="FV1" s="869"/>
      <c r="FW1" s="869"/>
      <c r="FX1" s="869"/>
      <c r="FY1" s="869"/>
      <c r="FZ1" s="869"/>
      <c r="GA1" s="869"/>
      <c r="GB1" s="869"/>
      <c r="GC1" s="869"/>
      <c r="GD1" s="869"/>
      <c r="GE1" s="869"/>
      <c r="GF1" s="869"/>
      <c r="GG1" s="869"/>
      <c r="GH1" s="869"/>
      <c r="GI1" s="869"/>
      <c r="GJ1" s="869"/>
      <c r="GK1" s="869"/>
      <c r="GL1" s="869"/>
      <c r="GM1" s="869"/>
      <c r="GN1" s="869"/>
      <c r="GO1" s="869"/>
      <c r="GP1" s="869"/>
      <c r="GQ1" s="869"/>
      <c r="GR1" s="215"/>
      <c r="GS1" s="869" t="s">
        <v>194</v>
      </c>
      <c r="GT1" s="869"/>
      <c r="GU1" s="869"/>
      <c r="GV1" s="869"/>
      <c r="GW1" s="869"/>
      <c r="GX1" s="869"/>
      <c r="GY1" s="869"/>
      <c r="GZ1" s="869"/>
      <c r="HA1" s="869"/>
      <c r="HB1" s="869"/>
      <c r="HC1" s="869"/>
      <c r="HD1" s="869"/>
      <c r="HE1" s="869"/>
      <c r="HF1" s="869"/>
      <c r="HG1" s="869"/>
      <c r="HH1" s="869"/>
      <c r="HI1" s="869"/>
      <c r="HJ1" s="869"/>
      <c r="HK1" s="869"/>
      <c r="HL1" s="869"/>
      <c r="HM1" s="869"/>
      <c r="HN1" s="869"/>
      <c r="HO1" s="869"/>
      <c r="HP1" s="869"/>
      <c r="HR1" s="870" t="s">
        <v>194</v>
      </c>
      <c r="HS1" s="870"/>
      <c r="HT1" s="870"/>
      <c r="HU1" s="870"/>
      <c r="HV1" s="870"/>
      <c r="HW1" s="870"/>
      <c r="HX1" s="870"/>
      <c r="HY1" s="870"/>
      <c r="HZ1" s="870"/>
      <c r="IA1" s="870"/>
      <c r="IB1" s="870"/>
      <c r="IC1" s="870"/>
      <c r="ID1" s="870"/>
      <c r="IE1" s="870"/>
      <c r="IF1" s="870"/>
      <c r="IG1" s="870"/>
      <c r="IH1" s="870"/>
      <c r="II1" s="870"/>
      <c r="IJ1" s="870"/>
      <c r="IK1" s="870"/>
      <c r="IL1" s="870"/>
      <c r="IM1" s="870"/>
      <c r="IN1" s="870"/>
      <c r="IO1" s="870"/>
      <c r="IP1" s="870"/>
      <c r="IQ1" s="870"/>
      <c r="IR1" s="870"/>
      <c r="IS1" s="870"/>
      <c r="IT1" s="870"/>
      <c r="IU1" s="870"/>
      <c r="IV1" s="215"/>
      <c r="IW1" s="869" t="s">
        <v>194</v>
      </c>
      <c r="IX1" s="869"/>
      <c r="IY1" s="869"/>
      <c r="IZ1" s="869"/>
      <c r="JA1" s="869"/>
      <c r="JB1" s="869"/>
      <c r="JC1" s="869"/>
      <c r="JD1" s="869"/>
      <c r="JE1" s="869"/>
      <c r="JF1" s="869"/>
      <c r="JG1" s="869"/>
      <c r="JH1" s="869"/>
      <c r="JI1" s="869"/>
      <c r="JJ1" s="869"/>
      <c r="JK1" s="869"/>
      <c r="JL1" s="869"/>
      <c r="JM1" s="869"/>
      <c r="JN1" s="869"/>
      <c r="JO1" s="869"/>
      <c r="JP1" s="869"/>
      <c r="JQ1" s="869"/>
      <c r="JR1" s="869"/>
      <c r="JS1" s="869"/>
      <c r="JT1" s="869"/>
      <c r="JU1" s="869"/>
      <c r="JV1" s="869"/>
      <c r="JW1" s="869"/>
      <c r="JX1" s="869"/>
      <c r="JY1" s="869"/>
      <c r="JZ1" s="869"/>
      <c r="KA1" s="869"/>
      <c r="KB1" s="869"/>
      <c r="KC1" s="869"/>
    </row>
    <row r="2" spans="1:289" ht="12.75" customHeight="1" x14ac:dyDescent="0.2">
      <c r="A2" s="1105"/>
      <c r="B2" s="1105"/>
      <c r="C2" s="609"/>
      <c r="E2" s="869"/>
      <c r="F2" s="869"/>
      <c r="G2" s="869"/>
      <c r="H2" s="869"/>
      <c r="I2" s="869"/>
      <c r="J2" s="869"/>
      <c r="K2" s="869"/>
      <c r="L2" s="869"/>
      <c r="M2" s="869"/>
      <c r="N2" s="869"/>
      <c r="O2" s="869"/>
      <c r="P2" s="869"/>
      <c r="Q2" s="869"/>
      <c r="R2" s="869"/>
      <c r="S2" s="869"/>
      <c r="T2" s="869"/>
      <c r="U2" s="869"/>
      <c r="V2" s="869"/>
      <c r="AB2" s="1"/>
      <c r="AC2" s="609"/>
      <c r="AE2" s="869"/>
      <c r="AF2" s="869"/>
      <c r="AG2" s="869"/>
      <c r="AH2" s="869"/>
      <c r="AI2" s="869"/>
      <c r="AJ2" s="869"/>
      <c r="AK2" s="869"/>
      <c r="AL2" s="869"/>
      <c r="AM2" s="869"/>
      <c r="AN2" s="869"/>
      <c r="AO2" s="869"/>
      <c r="AP2" s="869"/>
      <c r="AQ2" s="869"/>
      <c r="AR2" s="869"/>
      <c r="AS2" s="869"/>
      <c r="AT2" s="869"/>
      <c r="AU2" s="869"/>
      <c r="AV2" s="869"/>
      <c r="AW2" s="869"/>
      <c r="AX2" s="869"/>
      <c r="AY2" s="869"/>
      <c r="AZ2" s="869"/>
      <c r="BE2" s="869"/>
      <c r="BF2" s="869"/>
      <c r="BG2" s="869"/>
      <c r="BH2" s="869"/>
      <c r="BI2" s="869"/>
      <c r="BJ2" s="869"/>
      <c r="BK2" s="869"/>
      <c r="BL2" s="869"/>
      <c r="BM2" s="869"/>
      <c r="BN2" s="869"/>
      <c r="BO2" s="869"/>
      <c r="BP2" s="869"/>
      <c r="BQ2" s="869"/>
      <c r="BR2" s="869"/>
      <c r="BS2" s="869"/>
      <c r="BT2" s="869"/>
      <c r="BU2" s="869"/>
      <c r="BV2" s="869"/>
      <c r="BW2" s="869"/>
      <c r="BX2" s="869"/>
      <c r="BY2" s="869"/>
      <c r="BZ2" s="869"/>
      <c r="CA2" s="869"/>
      <c r="CB2" s="869"/>
      <c r="CC2" s="869"/>
      <c r="CD2" s="869"/>
      <c r="CF2" s="869"/>
      <c r="CG2" s="869"/>
      <c r="CH2" s="869"/>
      <c r="CI2" s="869"/>
      <c r="CJ2" s="869"/>
      <c r="CK2" s="869"/>
      <c r="CL2" s="869"/>
      <c r="CM2" s="869"/>
      <c r="CN2" s="869"/>
      <c r="CO2" s="869"/>
      <c r="CP2" s="869"/>
      <c r="CQ2" s="869"/>
      <c r="CR2" s="869"/>
      <c r="CS2" s="869"/>
      <c r="CT2" s="869"/>
      <c r="CU2" s="869"/>
      <c r="CV2" s="869"/>
      <c r="CW2" s="869"/>
      <c r="CY2" s="215"/>
      <c r="CZ2" s="869"/>
      <c r="DA2" s="869"/>
      <c r="DB2" s="869"/>
      <c r="DC2" s="869"/>
      <c r="DD2" s="869"/>
      <c r="DE2" s="869"/>
      <c r="DF2" s="869"/>
      <c r="DG2" s="869"/>
      <c r="DH2" s="869"/>
      <c r="DI2" s="869"/>
      <c r="DJ2" s="869"/>
      <c r="DK2" s="869"/>
      <c r="DL2" s="869"/>
      <c r="DM2" s="869"/>
      <c r="DN2" s="869"/>
      <c r="DO2" s="869"/>
      <c r="DP2" s="869"/>
      <c r="DQ2" s="869"/>
      <c r="DR2" s="869"/>
      <c r="DS2" s="869"/>
      <c r="DT2" s="869"/>
      <c r="DU2" s="869"/>
      <c r="DV2" s="869"/>
      <c r="DW2" s="869"/>
      <c r="DY2" s="869"/>
      <c r="DZ2" s="869"/>
      <c r="EA2" s="869"/>
      <c r="EB2" s="869"/>
      <c r="EC2" s="869"/>
      <c r="ED2" s="869"/>
      <c r="EE2" s="869"/>
      <c r="EF2" s="869"/>
      <c r="EG2" s="869"/>
      <c r="EH2" s="869"/>
      <c r="EI2" s="869"/>
      <c r="EJ2" s="869"/>
      <c r="EK2" s="869"/>
      <c r="EL2" s="869"/>
      <c r="EM2" s="869"/>
      <c r="EN2" s="869"/>
      <c r="EO2" s="869"/>
      <c r="EP2" s="869"/>
      <c r="EQ2" s="869"/>
      <c r="ER2" s="869"/>
      <c r="ES2" s="869"/>
      <c r="ET2" s="869"/>
      <c r="EU2" s="869"/>
      <c r="EV2" s="869"/>
      <c r="EW2" s="869"/>
      <c r="EX2" s="869"/>
      <c r="EY2" s="869"/>
      <c r="EZ2" s="869"/>
      <c r="FA2" s="869"/>
      <c r="FB2" s="869"/>
      <c r="FC2" s="869"/>
      <c r="FD2" s="869"/>
      <c r="FE2" s="869"/>
      <c r="FF2" s="869"/>
      <c r="FG2" s="869"/>
      <c r="FH2" s="869"/>
      <c r="FI2" s="869"/>
      <c r="FJ2" s="869"/>
      <c r="FK2" s="869"/>
      <c r="FL2" s="869"/>
      <c r="FM2" s="869"/>
      <c r="FN2" s="869"/>
      <c r="FO2" s="869"/>
      <c r="FP2" s="869"/>
      <c r="FQ2" s="869"/>
      <c r="FR2" s="215"/>
      <c r="FS2" s="869"/>
      <c r="FT2" s="869"/>
      <c r="FU2" s="869"/>
      <c r="FV2" s="869"/>
      <c r="FW2" s="869"/>
      <c r="FX2" s="869"/>
      <c r="FY2" s="869"/>
      <c r="FZ2" s="869"/>
      <c r="GA2" s="869"/>
      <c r="GB2" s="869"/>
      <c r="GC2" s="869"/>
      <c r="GD2" s="869"/>
      <c r="GE2" s="869"/>
      <c r="GF2" s="869"/>
      <c r="GG2" s="869"/>
      <c r="GH2" s="869"/>
      <c r="GI2" s="869"/>
      <c r="GJ2" s="869"/>
      <c r="GK2" s="869"/>
      <c r="GL2" s="869"/>
      <c r="GM2" s="869"/>
      <c r="GN2" s="869"/>
      <c r="GO2" s="869"/>
      <c r="GP2" s="869"/>
      <c r="GQ2" s="869"/>
      <c r="GR2" s="215"/>
      <c r="GS2" s="869"/>
      <c r="GT2" s="869"/>
      <c r="GU2" s="869"/>
      <c r="GV2" s="869"/>
      <c r="GW2" s="869"/>
      <c r="GX2" s="869"/>
      <c r="GY2" s="869"/>
      <c r="GZ2" s="869"/>
      <c r="HA2" s="869"/>
      <c r="HB2" s="869"/>
      <c r="HC2" s="869"/>
      <c r="HD2" s="869"/>
      <c r="HE2" s="869"/>
      <c r="HF2" s="869"/>
      <c r="HG2" s="869"/>
      <c r="HH2" s="869"/>
      <c r="HI2" s="869"/>
      <c r="HJ2" s="869"/>
      <c r="HK2" s="869"/>
      <c r="HL2" s="869"/>
      <c r="HM2" s="869"/>
      <c r="HN2" s="869"/>
      <c r="HO2" s="869"/>
      <c r="HP2" s="869"/>
      <c r="HR2" s="870"/>
      <c r="HS2" s="870"/>
      <c r="HT2" s="870"/>
      <c r="HU2" s="870"/>
      <c r="HV2" s="870"/>
      <c r="HW2" s="870"/>
      <c r="HX2" s="870"/>
      <c r="HY2" s="870"/>
      <c r="HZ2" s="870"/>
      <c r="IA2" s="870"/>
      <c r="IB2" s="870"/>
      <c r="IC2" s="870"/>
      <c r="ID2" s="870"/>
      <c r="IE2" s="870"/>
      <c r="IF2" s="870"/>
      <c r="IG2" s="870"/>
      <c r="IH2" s="870"/>
      <c r="II2" s="870"/>
      <c r="IJ2" s="870"/>
      <c r="IK2" s="870"/>
      <c r="IL2" s="870"/>
      <c r="IM2" s="870"/>
      <c r="IN2" s="870"/>
      <c r="IO2" s="870"/>
      <c r="IP2" s="870"/>
      <c r="IQ2" s="870"/>
      <c r="IR2" s="870"/>
      <c r="IS2" s="870"/>
      <c r="IT2" s="870"/>
      <c r="IU2" s="870"/>
      <c r="IV2" s="215"/>
      <c r="IW2" s="869"/>
      <c r="IX2" s="869"/>
      <c r="IY2" s="869"/>
      <c r="IZ2" s="869"/>
      <c r="JA2" s="869"/>
      <c r="JB2" s="869"/>
      <c r="JC2" s="869"/>
      <c r="JD2" s="869"/>
      <c r="JE2" s="869"/>
      <c r="JF2" s="869"/>
      <c r="JG2" s="869"/>
      <c r="JH2" s="869"/>
      <c r="JI2" s="869"/>
      <c r="JJ2" s="869"/>
      <c r="JK2" s="869"/>
      <c r="JL2" s="869"/>
      <c r="JM2" s="869"/>
      <c r="JN2" s="869"/>
      <c r="JO2" s="869"/>
      <c r="JP2" s="869"/>
      <c r="JQ2" s="869"/>
      <c r="JR2" s="869"/>
      <c r="JS2" s="869"/>
      <c r="JT2" s="869"/>
      <c r="JU2" s="869"/>
      <c r="JV2" s="869"/>
      <c r="JW2" s="869"/>
      <c r="JX2" s="869"/>
      <c r="JY2" s="869"/>
      <c r="JZ2" s="869"/>
      <c r="KA2" s="869"/>
      <c r="KB2" s="869"/>
      <c r="KC2" s="869"/>
    </row>
    <row r="3" spans="1:289" ht="44.25" customHeight="1" x14ac:dyDescent="0.2">
      <c r="E3" s="869"/>
      <c r="F3" s="869"/>
      <c r="G3" s="869"/>
      <c r="H3" s="869"/>
      <c r="I3" s="869"/>
      <c r="J3" s="869"/>
      <c r="K3" s="869"/>
      <c r="L3" s="869"/>
      <c r="M3" s="869"/>
      <c r="N3" s="869"/>
      <c r="O3" s="869"/>
      <c r="P3" s="869"/>
      <c r="Q3" s="869"/>
      <c r="R3" s="869"/>
      <c r="S3" s="869"/>
      <c r="T3" s="869"/>
      <c r="U3" s="869"/>
      <c r="V3" s="869"/>
      <c r="AE3" s="869"/>
      <c r="AF3" s="869"/>
      <c r="AG3" s="869"/>
      <c r="AH3" s="869"/>
      <c r="AI3" s="869"/>
      <c r="AJ3" s="869"/>
      <c r="AK3" s="869"/>
      <c r="AL3" s="869"/>
      <c r="AM3" s="869"/>
      <c r="AN3" s="869"/>
      <c r="AO3" s="869"/>
      <c r="AP3" s="869"/>
      <c r="AQ3" s="869"/>
      <c r="AR3" s="869"/>
      <c r="AS3" s="869"/>
      <c r="AT3" s="869"/>
      <c r="AU3" s="869"/>
      <c r="AV3" s="869"/>
      <c r="AW3" s="869"/>
      <c r="AX3" s="869"/>
      <c r="AY3" s="869"/>
      <c r="AZ3" s="869"/>
      <c r="BE3" s="869"/>
      <c r="BF3" s="869"/>
      <c r="BG3" s="869"/>
      <c r="BH3" s="869"/>
      <c r="BI3" s="869"/>
      <c r="BJ3" s="869"/>
      <c r="BK3" s="869"/>
      <c r="BL3" s="869"/>
      <c r="BM3" s="869"/>
      <c r="BN3" s="869"/>
      <c r="BO3" s="869"/>
      <c r="BP3" s="869"/>
      <c r="BQ3" s="869"/>
      <c r="BR3" s="869"/>
      <c r="BS3" s="869"/>
      <c r="BT3" s="869"/>
      <c r="BU3" s="869"/>
      <c r="BV3" s="869"/>
      <c r="BW3" s="869"/>
      <c r="BX3" s="869"/>
      <c r="BY3" s="869"/>
      <c r="BZ3" s="869"/>
      <c r="CA3" s="869"/>
      <c r="CB3" s="869"/>
      <c r="CC3" s="869"/>
      <c r="CD3" s="869"/>
      <c r="CF3" s="869"/>
      <c r="CG3" s="869"/>
      <c r="CH3" s="869"/>
      <c r="CI3" s="869"/>
      <c r="CJ3" s="869"/>
      <c r="CK3" s="869"/>
      <c r="CL3" s="869"/>
      <c r="CM3" s="869"/>
      <c r="CN3" s="869"/>
      <c r="CO3" s="869"/>
      <c r="CP3" s="869"/>
      <c r="CQ3" s="869"/>
      <c r="CR3" s="869"/>
      <c r="CS3" s="869"/>
      <c r="CT3" s="869"/>
      <c r="CU3" s="869"/>
      <c r="CV3" s="869"/>
      <c r="CW3" s="869"/>
      <c r="CY3" s="215"/>
      <c r="CZ3" s="869"/>
      <c r="DA3" s="869"/>
      <c r="DB3" s="869"/>
      <c r="DC3" s="869"/>
      <c r="DD3" s="869"/>
      <c r="DE3" s="869"/>
      <c r="DF3" s="869"/>
      <c r="DG3" s="869"/>
      <c r="DH3" s="869"/>
      <c r="DI3" s="869"/>
      <c r="DJ3" s="869"/>
      <c r="DK3" s="869"/>
      <c r="DL3" s="869"/>
      <c r="DM3" s="869"/>
      <c r="DN3" s="869"/>
      <c r="DO3" s="869"/>
      <c r="DP3" s="869"/>
      <c r="DQ3" s="869"/>
      <c r="DR3" s="869"/>
      <c r="DS3" s="869"/>
      <c r="DT3" s="869"/>
      <c r="DU3" s="869"/>
      <c r="DV3" s="869"/>
      <c r="DW3" s="869"/>
      <c r="DY3" s="869"/>
      <c r="DZ3" s="869"/>
      <c r="EA3" s="869"/>
      <c r="EB3" s="869"/>
      <c r="EC3" s="869"/>
      <c r="ED3" s="869"/>
      <c r="EE3" s="869"/>
      <c r="EF3" s="869"/>
      <c r="EG3" s="869"/>
      <c r="EH3" s="869"/>
      <c r="EI3" s="869"/>
      <c r="EJ3" s="869"/>
      <c r="EK3" s="869"/>
      <c r="EL3" s="869"/>
      <c r="EM3" s="869"/>
      <c r="EN3" s="869"/>
      <c r="EO3" s="869"/>
      <c r="EP3" s="869"/>
      <c r="EQ3" s="869"/>
      <c r="ER3" s="869"/>
      <c r="ES3" s="869"/>
      <c r="ET3" s="869"/>
      <c r="EU3" s="869"/>
      <c r="EV3" s="869"/>
      <c r="EW3" s="869"/>
      <c r="EX3" s="869"/>
      <c r="EY3" s="869"/>
      <c r="EZ3" s="869"/>
      <c r="FA3" s="869"/>
      <c r="FB3" s="869"/>
      <c r="FC3" s="869"/>
      <c r="FD3" s="869"/>
      <c r="FE3" s="869"/>
      <c r="FF3" s="869"/>
      <c r="FG3" s="869"/>
      <c r="FH3" s="869"/>
      <c r="FI3" s="869"/>
      <c r="FJ3" s="869"/>
      <c r="FK3" s="869"/>
      <c r="FL3" s="869"/>
      <c r="FM3" s="869"/>
      <c r="FN3" s="869"/>
      <c r="FO3" s="869"/>
      <c r="FP3" s="869"/>
      <c r="FQ3" s="869"/>
      <c r="FR3" s="215"/>
      <c r="FS3" s="869"/>
      <c r="FT3" s="869"/>
      <c r="FU3" s="869"/>
      <c r="FV3" s="869"/>
      <c r="FW3" s="869"/>
      <c r="FX3" s="869"/>
      <c r="FY3" s="869"/>
      <c r="FZ3" s="869"/>
      <c r="GA3" s="869"/>
      <c r="GB3" s="869"/>
      <c r="GC3" s="869"/>
      <c r="GD3" s="869"/>
      <c r="GE3" s="869"/>
      <c r="GF3" s="869"/>
      <c r="GG3" s="869"/>
      <c r="GH3" s="869"/>
      <c r="GI3" s="869"/>
      <c r="GJ3" s="869"/>
      <c r="GK3" s="869"/>
      <c r="GL3" s="869"/>
      <c r="GM3" s="869"/>
      <c r="GN3" s="869"/>
      <c r="GO3" s="869"/>
      <c r="GP3" s="869"/>
      <c r="GQ3" s="869"/>
      <c r="GR3" s="215"/>
      <c r="GS3" s="869"/>
      <c r="GT3" s="869"/>
      <c r="GU3" s="869"/>
      <c r="GV3" s="869"/>
      <c r="GW3" s="869"/>
      <c r="GX3" s="869"/>
      <c r="GY3" s="869"/>
      <c r="GZ3" s="869"/>
      <c r="HA3" s="869"/>
      <c r="HB3" s="869"/>
      <c r="HC3" s="869"/>
      <c r="HD3" s="869"/>
      <c r="HE3" s="869"/>
      <c r="HF3" s="869"/>
      <c r="HG3" s="869"/>
      <c r="HH3" s="869"/>
      <c r="HI3" s="869"/>
      <c r="HJ3" s="869"/>
      <c r="HK3" s="869"/>
      <c r="HL3" s="869"/>
      <c r="HM3" s="869"/>
      <c r="HN3" s="869"/>
      <c r="HO3" s="869"/>
      <c r="HP3" s="869"/>
      <c r="HR3" s="870"/>
      <c r="HS3" s="870"/>
      <c r="HT3" s="870"/>
      <c r="HU3" s="870"/>
      <c r="HV3" s="870"/>
      <c r="HW3" s="870"/>
      <c r="HX3" s="870"/>
      <c r="HY3" s="870"/>
      <c r="HZ3" s="870"/>
      <c r="IA3" s="870"/>
      <c r="IB3" s="870"/>
      <c r="IC3" s="870"/>
      <c r="ID3" s="870"/>
      <c r="IE3" s="870"/>
      <c r="IF3" s="870"/>
      <c r="IG3" s="870"/>
      <c r="IH3" s="870"/>
      <c r="II3" s="870"/>
      <c r="IJ3" s="870"/>
      <c r="IK3" s="870"/>
      <c r="IL3" s="870"/>
      <c r="IM3" s="870"/>
      <c r="IN3" s="870"/>
      <c r="IO3" s="870"/>
      <c r="IP3" s="870"/>
      <c r="IQ3" s="870"/>
      <c r="IR3" s="870"/>
      <c r="IS3" s="870"/>
      <c r="IT3" s="870"/>
      <c r="IU3" s="870"/>
      <c r="IV3" s="215"/>
      <c r="IW3" s="869"/>
      <c r="IX3" s="869"/>
      <c r="IY3" s="869"/>
      <c r="IZ3" s="869"/>
      <c r="JA3" s="869"/>
      <c r="JB3" s="869"/>
      <c r="JC3" s="869"/>
      <c r="JD3" s="869"/>
      <c r="JE3" s="869"/>
      <c r="JF3" s="869"/>
      <c r="JG3" s="869"/>
      <c r="JH3" s="869"/>
      <c r="JI3" s="869"/>
      <c r="JJ3" s="869"/>
      <c r="JK3" s="869"/>
      <c r="JL3" s="869"/>
      <c r="JM3" s="869"/>
      <c r="JN3" s="869"/>
      <c r="JO3" s="869"/>
      <c r="JP3" s="869"/>
      <c r="JQ3" s="869"/>
      <c r="JR3" s="869"/>
      <c r="JS3" s="869"/>
      <c r="JT3" s="869"/>
      <c r="JU3" s="869"/>
      <c r="JV3" s="869"/>
      <c r="JW3" s="869"/>
      <c r="JX3" s="869"/>
      <c r="JY3" s="869"/>
      <c r="JZ3" s="869"/>
      <c r="KA3" s="869"/>
      <c r="KB3" s="869"/>
      <c r="KC3" s="869"/>
    </row>
    <row r="4" spans="1:289" ht="19.5" customHeight="1" x14ac:dyDescent="0.2">
      <c r="E4" s="598"/>
      <c r="F4" s="598"/>
      <c r="G4" s="598"/>
      <c r="H4" s="598"/>
      <c r="I4" s="598"/>
      <c r="J4" s="598"/>
      <c r="K4" s="598"/>
      <c r="L4" s="598" t="s">
        <v>190</v>
      </c>
      <c r="M4" s="581"/>
      <c r="N4" s="598"/>
      <c r="O4" s="598"/>
      <c r="P4" s="598"/>
      <c r="Q4" s="598"/>
      <c r="R4" s="598"/>
      <c r="S4" s="598"/>
      <c r="T4" s="598"/>
      <c r="U4" s="598"/>
      <c r="V4" s="598"/>
      <c r="AE4" s="598"/>
      <c r="AF4" s="598"/>
      <c r="AG4" s="598"/>
      <c r="AH4" s="598"/>
      <c r="AI4" s="598"/>
      <c r="AJ4" s="598"/>
      <c r="AK4" s="598" t="s">
        <v>190</v>
      </c>
      <c r="AL4" s="598">
        <f>M4</f>
        <v>0</v>
      </c>
      <c r="AM4" s="598"/>
      <c r="AN4" s="598"/>
      <c r="AO4" s="598"/>
      <c r="AP4" s="598"/>
      <c r="AQ4" s="598"/>
      <c r="AR4" s="598"/>
      <c r="AS4" s="598"/>
      <c r="AT4" s="598"/>
      <c r="AU4" s="598"/>
      <c r="AV4" s="598"/>
      <c r="AW4" s="598"/>
      <c r="AX4" s="598"/>
      <c r="AY4" s="598"/>
      <c r="AZ4" s="598"/>
      <c r="BE4" s="598"/>
      <c r="BF4" s="598"/>
      <c r="BG4" s="598"/>
      <c r="BH4" s="598"/>
      <c r="BI4" s="598"/>
      <c r="BJ4" s="598"/>
      <c r="BK4" s="598"/>
      <c r="BL4" s="598"/>
      <c r="BM4" s="598"/>
      <c r="BN4" s="598"/>
      <c r="BO4" s="598"/>
      <c r="BP4" s="598" t="s">
        <v>190</v>
      </c>
      <c r="BQ4" s="598">
        <f>AR4</f>
        <v>0</v>
      </c>
      <c r="BR4" s="598"/>
      <c r="BS4" s="598"/>
      <c r="BT4" s="598"/>
      <c r="BU4" s="598"/>
      <c r="BV4" s="598"/>
      <c r="BW4" s="598"/>
      <c r="BX4" s="598"/>
      <c r="BY4" s="598"/>
      <c r="BZ4" s="598"/>
      <c r="CA4" s="598"/>
      <c r="CF4" s="598"/>
      <c r="CG4" s="598"/>
      <c r="CH4" s="598"/>
      <c r="CI4" s="598"/>
      <c r="CJ4" s="598"/>
      <c r="CK4" s="598"/>
      <c r="CL4" s="598"/>
      <c r="CM4" s="598" t="s">
        <v>190</v>
      </c>
      <c r="CN4" s="598">
        <f>BO4</f>
        <v>0</v>
      </c>
      <c r="CO4" s="598"/>
      <c r="CP4" s="598"/>
      <c r="CQ4" s="598"/>
      <c r="CR4" s="598"/>
      <c r="CS4" s="598"/>
      <c r="CT4" s="598"/>
      <c r="CU4" s="598"/>
      <c r="CV4" s="598"/>
      <c r="CW4" s="598"/>
      <c r="CY4" s="215"/>
      <c r="CZ4" s="598"/>
      <c r="DA4" s="598"/>
      <c r="DB4" s="598"/>
      <c r="DC4" s="598"/>
      <c r="DD4" s="598"/>
      <c r="DE4" s="598"/>
      <c r="DF4" s="598"/>
      <c r="DG4" s="598"/>
      <c r="DH4" s="598"/>
      <c r="DI4" s="598" t="s">
        <v>190</v>
      </c>
      <c r="DJ4" s="598">
        <f>CJ4</f>
        <v>0</v>
      </c>
      <c r="DK4" s="598"/>
      <c r="DL4" s="598"/>
      <c r="DM4" s="598"/>
      <c r="DN4" s="598"/>
      <c r="DO4" s="598"/>
      <c r="DP4" s="598"/>
      <c r="DQ4" s="598"/>
      <c r="DZ4" s="598"/>
      <c r="EA4" s="598"/>
      <c r="EB4" s="598"/>
      <c r="EC4" s="598"/>
      <c r="ED4" s="598"/>
      <c r="EE4" s="598"/>
      <c r="EF4" s="598"/>
      <c r="EG4" s="598"/>
      <c r="EH4" s="598"/>
      <c r="EL4" s="598" t="s">
        <v>190</v>
      </c>
      <c r="EM4" s="598">
        <f>DN4</f>
        <v>0</v>
      </c>
      <c r="EY4" s="598"/>
      <c r="EZ4" s="598"/>
      <c r="FA4" s="598"/>
      <c r="FB4" s="598"/>
      <c r="FC4" s="598"/>
      <c r="FD4" s="598"/>
      <c r="FE4" s="598"/>
      <c r="FF4" s="598"/>
      <c r="FG4" s="598"/>
      <c r="FH4" s="598"/>
      <c r="FI4" s="598"/>
      <c r="FJ4" s="598"/>
      <c r="FK4" s="598"/>
      <c r="FL4" s="598"/>
      <c r="FM4" s="598"/>
      <c r="FN4" s="598"/>
      <c r="FO4" s="598"/>
      <c r="FP4" s="598"/>
      <c r="FQ4" s="598"/>
      <c r="FR4" s="215"/>
      <c r="FS4" s="215"/>
      <c r="FT4" s="215"/>
      <c r="FU4" s="215"/>
      <c r="FV4" s="598"/>
      <c r="FW4" s="598"/>
      <c r="FX4" s="598"/>
      <c r="FY4" s="598"/>
      <c r="FZ4" s="598"/>
      <c r="GA4" s="598" t="s">
        <v>190</v>
      </c>
      <c r="GB4" s="598">
        <f>FC4</f>
        <v>0</v>
      </c>
      <c r="GC4" s="598"/>
      <c r="GD4" s="598"/>
      <c r="GE4" s="598"/>
      <c r="GF4" s="598"/>
      <c r="GG4" s="598"/>
      <c r="GH4" s="598"/>
      <c r="GI4" s="598"/>
      <c r="GJ4" s="598"/>
      <c r="GK4" s="598"/>
      <c r="GL4" s="598"/>
      <c r="GM4" s="598"/>
      <c r="GN4" s="598"/>
      <c r="GO4" s="598"/>
      <c r="GT4" s="598"/>
      <c r="GU4" s="598"/>
      <c r="GV4" s="598"/>
      <c r="GW4" s="598"/>
      <c r="GX4" s="598"/>
      <c r="GY4" s="598"/>
      <c r="GZ4" s="598" t="s">
        <v>190</v>
      </c>
      <c r="HA4" s="598">
        <f>GB4</f>
        <v>0</v>
      </c>
      <c r="HB4" s="598"/>
      <c r="HC4" s="598"/>
      <c r="HD4" s="598"/>
      <c r="HE4" s="598"/>
      <c r="HF4" s="598"/>
      <c r="HG4" s="598"/>
      <c r="HH4" s="598"/>
      <c r="HI4" s="598"/>
      <c r="HJ4" s="598"/>
      <c r="HK4" s="598"/>
      <c r="HL4" s="598"/>
      <c r="HM4" s="598"/>
      <c r="HN4" s="598"/>
      <c r="HS4" s="598"/>
      <c r="HT4" s="598"/>
      <c r="HU4" s="598"/>
      <c r="HV4" s="598"/>
      <c r="HW4" s="598"/>
      <c r="HX4" s="598"/>
      <c r="HY4" s="598"/>
      <c r="HZ4" s="598"/>
      <c r="IA4" s="598"/>
      <c r="IB4" s="598" t="s">
        <v>190</v>
      </c>
      <c r="IC4" s="598">
        <f>HD4</f>
        <v>0</v>
      </c>
      <c r="ID4" s="598"/>
      <c r="IE4" s="215"/>
      <c r="IF4" s="215"/>
      <c r="IG4" s="215"/>
      <c r="IH4" s="215"/>
      <c r="II4" s="215"/>
      <c r="IJ4" s="215"/>
      <c r="IK4" s="215"/>
      <c r="IL4" s="215"/>
      <c r="IM4" s="215"/>
      <c r="IN4" s="215"/>
      <c r="IO4" s="215"/>
      <c r="IP4" s="215"/>
      <c r="IQ4" s="215"/>
      <c r="IR4" s="215"/>
      <c r="IS4" s="215"/>
      <c r="IT4" s="215"/>
      <c r="IU4" s="215"/>
      <c r="IV4" s="215"/>
      <c r="IW4" s="215"/>
      <c r="IX4" s="215"/>
      <c r="IY4" s="215"/>
      <c r="IZ4" s="215"/>
      <c r="JA4" s="215"/>
      <c r="JB4" s="215"/>
      <c r="JC4" s="215"/>
      <c r="JD4" s="215"/>
      <c r="JE4" s="215"/>
      <c r="JF4" s="215"/>
      <c r="JG4" s="215"/>
      <c r="JH4" s="598" t="s">
        <v>190</v>
      </c>
      <c r="JI4" s="598">
        <f>IG4</f>
        <v>0</v>
      </c>
      <c r="JJ4" s="215"/>
      <c r="JK4" s="215"/>
      <c r="JL4" s="215"/>
      <c r="JM4" s="215"/>
      <c r="JN4" s="215"/>
      <c r="JO4" s="215"/>
      <c r="JP4" s="215"/>
      <c r="JQ4" s="215"/>
      <c r="JR4" s="215"/>
      <c r="JS4" s="215"/>
    </row>
    <row r="6" spans="1:289" ht="13.5" thickBot="1" x14ac:dyDescent="0.25"/>
    <row r="7" spans="1:289" ht="15.75" customHeight="1" thickBot="1" x14ac:dyDescent="0.25">
      <c r="A7" s="2"/>
      <c r="B7" s="21" t="s">
        <v>0</v>
      </c>
      <c r="C7" s="26"/>
      <c r="D7" s="891" t="s">
        <v>5</v>
      </c>
      <c r="E7" s="891"/>
      <c r="F7" s="891"/>
      <c r="G7" s="891"/>
      <c r="H7" s="891"/>
      <c r="I7" s="891"/>
      <c r="J7" s="891"/>
      <c r="K7" s="891"/>
      <c r="L7" s="891"/>
      <c r="M7" s="891"/>
      <c r="N7" s="891"/>
      <c r="O7" s="891"/>
      <c r="P7" s="891"/>
      <c r="Q7" s="891"/>
      <c r="R7" s="891"/>
      <c r="S7" s="891"/>
      <c r="T7" s="891"/>
      <c r="U7" s="891"/>
      <c r="V7" s="891"/>
      <c r="W7" s="891"/>
      <c r="X7" s="891"/>
      <c r="Y7" s="891"/>
      <c r="Z7" s="892"/>
      <c r="AA7" s="103"/>
      <c r="AB7" s="3"/>
      <c r="AC7" s="25"/>
      <c r="AD7" s="891" t="s">
        <v>21</v>
      </c>
      <c r="AE7" s="891"/>
      <c r="AF7" s="891"/>
      <c r="AG7" s="891"/>
      <c r="AH7" s="891"/>
      <c r="AI7" s="891"/>
      <c r="AJ7" s="891"/>
      <c r="AK7" s="891"/>
      <c r="AL7" s="891"/>
      <c r="AM7" s="891"/>
      <c r="AN7" s="891"/>
      <c r="AO7" s="891"/>
      <c r="AP7" s="891"/>
      <c r="AQ7" s="891"/>
      <c r="AR7" s="891"/>
      <c r="AS7" s="891"/>
      <c r="AT7" s="891"/>
      <c r="AU7" s="891"/>
      <c r="AV7" s="891"/>
      <c r="AW7" s="891"/>
      <c r="AX7" s="891"/>
      <c r="AY7" s="891"/>
      <c r="AZ7" s="891"/>
      <c r="BA7" s="891"/>
      <c r="BB7" s="891"/>
      <c r="BC7" s="892"/>
      <c r="BD7" s="103"/>
      <c r="BE7" s="3" t="s">
        <v>0</v>
      </c>
      <c r="BF7" s="25"/>
      <c r="BG7" s="920" t="s">
        <v>33</v>
      </c>
      <c r="BH7" s="920"/>
      <c r="BI7" s="920"/>
      <c r="BJ7" s="920"/>
      <c r="BK7" s="920"/>
      <c r="BL7" s="920"/>
      <c r="BM7" s="920"/>
      <c r="BN7" s="920"/>
      <c r="BO7" s="920"/>
      <c r="BP7" s="920"/>
      <c r="BQ7" s="920"/>
      <c r="BR7" s="920"/>
      <c r="BS7" s="920"/>
      <c r="BT7" s="920"/>
      <c r="BU7" s="920"/>
      <c r="BV7" s="920"/>
      <c r="BW7" s="920"/>
      <c r="BX7" s="920"/>
      <c r="BY7" s="920"/>
      <c r="BZ7" s="920"/>
      <c r="CA7" s="920"/>
      <c r="CB7" s="891"/>
      <c r="CC7" s="891"/>
      <c r="CD7" s="605"/>
      <c r="CE7" s="103"/>
      <c r="CF7" s="66" t="s">
        <v>0</v>
      </c>
      <c r="CG7" s="25"/>
      <c r="CH7" s="920" t="s">
        <v>173</v>
      </c>
      <c r="CI7" s="920"/>
      <c r="CJ7" s="920"/>
      <c r="CK7" s="920"/>
      <c r="CL7" s="920"/>
      <c r="CM7" s="920"/>
      <c r="CN7" s="920"/>
      <c r="CO7" s="920"/>
      <c r="CP7" s="920"/>
      <c r="CQ7" s="920"/>
      <c r="CR7" s="920"/>
      <c r="CS7" s="920"/>
      <c r="CT7" s="920"/>
      <c r="CU7" s="920"/>
      <c r="CV7" s="920"/>
      <c r="CW7" s="920"/>
      <c r="CX7" s="605"/>
      <c r="CY7" s="103"/>
      <c r="CZ7" s="21" t="s">
        <v>0</v>
      </c>
      <c r="DA7" s="882" t="s">
        <v>146</v>
      </c>
      <c r="DB7" s="879" t="s">
        <v>36</v>
      </c>
      <c r="DC7" s="880"/>
      <c r="DD7" s="880"/>
      <c r="DE7" s="880"/>
      <c r="DF7" s="880"/>
      <c r="DG7" s="880"/>
      <c r="DH7" s="880"/>
      <c r="DI7" s="880"/>
      <c r="DJ7" s="880"/>
      <c r="DK7" s="880"/>
      <c r="DL7" s="880"/>
      <c r="DM7" s="880"/>
      <c r="DN7" s="880"/>
      <c r="DO7" s="880"/>
      <c r="DP7" s="880"/>
      <c r="DQ7" s="880"/>
      <c r="DR7" s="880"/>
      <c r="DS7" s="880"/>
      <c r="DT7" s="880"/>
      <c r="DU7" s="880"/>
      <c r="DV7" s="880"/>
      <c r="DW7" s="881"/>
      <c r="DX7" s="4"/>
      <c r="DY7" s="19"/>
      <c r="DZ7" s="582"/>
      <c r="EA7" s="582"/>
      <c r="EB7" s="582"/>
      <c r="EC7" s="582"/>
      <c r="ED7" s="582"/>
      <c r="EE7" s="582"/>
      <c r="EF7" s="582"/>
      <c r="EG7" s="582"/>
      <c r="EH7" s="582"/>
      <c r="EI7" s="582"/>
      <c r="EJ7" s="582"/>
      <c r="EK7" s="582"/>
      <c r="EL7" s="582"/>
      <c r="EM7" s="582"/>
      <c r="EN7" s="582"/>
      <c r="EO7" s="582"/>
      <c r="EP7" s="582"/>
      <c r="EQ7" s="582"/>
      <c r="ER7" s="582"/>
      <c r="ES7" s="582"/>
      <c r="ET7" s="582"/>
      <c r="EU7" s="582"/>
      <c r="EV7" s="582"/>
      <c r="EW7" s="582"/>
      <c r="EX7" s="582"/>
      <c r="EY7" s="582"/>
      <c r="EZ7" s="582"/>
      <c r="FA7" s="582"/>
      <c r="FB7" s="582"/>
      <c r="FC7" s="582"/>
      <c r="FD7" s="582"/>
      <c r="FE7" s="582"/>
      <c r="FF7" s="582"/>
      <c r="FG7" s="582"/>
      <c r="FH7" s="582"/>
      <c r="FI7" s="582"/>
      <c r="FJ7" s="582"/>
      <c r="FK7" s="582"/>
      <c r="FL7" s="5"/>
      <c r="FM7" s="583"/>
      <c r="FN7" s="582"/>
      <c r="FO7" s="582"/>
      <c r="FP7" s="582"/>
      <c r="FQ7" s="582"/>
      <c r="FR7" s="582"/>
      <c r="FS7" s="19"/>
      <c r="FT7" s="19"/>
      <c r="FU7" s="19"/>
      <c r="FV7" s="582"/>
      <c r="FW7" s="582"/>
      <c r="FX7" s="105"/>
      <c r="FY7" s="583"/>
      <c r="FZ7" s="582"/>
      <c r="GA7" s="582"/>
      <c r="GB7" s="582"/>
      <c r="GC7" s="582"/>
      <c r="GD7" s="582"/>
      <c r="GE7" s="582"/>
      <c r="GF7" s="582"/>
      <c r="GG7" s="582"/>
      <c r="GH7" s="582"/>
      <c r="GI7" s="582"/>
      <c r="GJ7" s="582"/>
      <c r="GK7" s="582"/>
      <c r="GL7" s="582"/>
      <c r="GM7" s="582"/>
      <c r="GN7" s="582"/>
      <c r="GO7" s="582"/>
      <c r="GP7" s="582"/>
      <c r="GQ7" s="582"/>
      <c r="GR7" s="582"/>
      <c r="GS7" s="19"/>
      <c r="GT7" s="582"/>
      <c r="GU7" s="582"/>
      <c r="GV7" s="582"/>
      <c r="GW7" s="582"/>
      <c r="GX7" s="582"/>
      <c r="GY7" s="582"/>
      <c r="GZ7" s="582"/>
      <c r="HA7" s="582"/>
      <c r="HB7" s="582"/>
      <c r="HC7" s="582"/>
      <c r="HD7" s="582"/>
      <c r="HE7" s="582"/>
      <c r="HF7" s="582"/>
      <c r="HG7" s="582"/>
      <c r="HH7" s="582"/>
      <c r="HI7" s="582"/>
      <c r="HJ7" s="582"/>
      <c r="HK7" s="582"/>
      <c r="HL7" s="582"/>
      <c r="HM7" s="582"/>
      <c r="HN7" s="582"/>
      <c r="HO7" s="582"/>
      <c r="HP7" s="582"/>
      <c r="HQ7" s="582"/>
      <c r="HR7" s="19"/>
      <c r="HS7" s="582"/>
      <c r="HT7" s="582"/>
      <c r="HU7" s="582"/>
      <c r="HV7" s="582"/>
      <c r="HW7" s="582"/>
      <c r="HX7" s="582"/>
      <c r="HY7" s="582"/>
      <c r="HZ7" s="582"/>
      <c r="IA7" s="582"/>
      <c r="IB7" s="582"/>
      <c r="IC7" s="582"/>
      <c r="ID7" s="582"/>
      <c r="IE7" s="582"/>
      <c r="IF7" s="582"/>
      <c r="IG7" s="582"/>
      <c r="IH7" s="582"/>
      <c r="II7" s="582"/>
      <c r="IJ7" s="582"/>
      <c r="IK7" s="582"/>
      <c r="IL7" s="582"/>
      <c r="IM7" s="582"/>
      <c r="IN7" s="582"/>
      <c r="IO7" s="582"/>
      <c r="IP7" s="582"/>
      <c r="IQ7" s="582"/>
      <c r="IR7" s="582"/>
      <c r="IS7" s="582"/>
      <c r="IT7" s="582"/>
      <c r="IU7" s="582"/>
      <c r="IV7" s="582"/>
      <c r="IW7" s="19"/>
      <c r="IX7" s="582"/>
      <c r="IY7" s="582"/>
      <c r="IZ7" s="582"/>
      <c r="JA7" s="582"/>
      <c r="JB7" s="582"/>
      <c r="JC7" s="79"/>
      <c r="JD7" s="79"/>
      <c r="JE7" s="79"/>
      <c r="JF7" s="79"/>
      <c r="JG7" s="79"/>
      <c r="JH7" s="79"/>
      <c r="JI7" s="79"/>
      <c r="JJ7" s="79"/>
      <c r="JK7" s="79"/>
      <c r="JL7" s="79"/>
      <c r="JM7" s="582"/>
      <c r="JN7" s="582"/>
      <c r="JO7" s="582"/>
      <c r="JP7" s="582"/>
      <c r="JQ7" s="582"/>
      <c r="JR7" s="582"/>
      <c r="JS7" s="1337" t="s">
        <v>156</v>
      </c>
      <c r="JT7" s="1073"/>
      <c r="JU7" s="1073"/>
      <c r="JV7" s="1073"/>
      <c r="JW7" s="1073"/>
      <c r="JX7" s="1338"/>
      <c r="JY7" s="1342" t="s">
        <v>179</v>
      </c>
      <c r="JZ7" s="844"/>
      <c r="KA7" s="844"/>
      <c r="KB7" s="844"/>
      <c r="KC7" s="845"/>
    </row>
    <row r="8" spans="1:289" ht="70.5" customHeight="1" thickBot="1" x14ac:dyDescent="0.25">
      <c r="A8" s="1106" t="s">
        <v>186</v>
      </c>
      <c r="B8" s="914" t="s">
        <v>145</v>
      </c>
      <c r="C8" s="602"/>
      <c r="D8" s="1109" t="s">
        <v>1</v>
      </c>
      <c r="E8" s="1109"/>
      <c r="F8" s="1109"/>
      <c r="G8" s="922"/>
      <c r="H8" s="871" t="s">
        <v>6</v>
      </c>
      <c r="I8" s="893"/>
      <c r="J8" s="895" t="s">
        <v>8</v>
      </c>
      <c r="K8" s="896"/>
      <c r="L8" s="896"/>
      <c r="M8" s="897"/>
      <c r="N8" s="905" t="s">
        <v>14</v>
      </c>
      <c r="O8" s="911"/>
      <c r="P8" s="911"/>
      <c r="Q8" s="906"/>
      <c r="R8" s="1109" t="s">
        <v>15</v>
      </c>
      <c r="S8" s="1109"/>
      <c r="T8" s="905" t="s">
        <v>16</v>
      </c>
      <c r="U8" s="906"/>
      <c r="V8" s="911" t="s">
        <v>19</v>
      </c>
      <c r="W8" s="911"/>
      <c r="X8" s="905" t="s">
        <v>20</v>
      </c>
      <c r="Y8" s="911"/>
      <c r="Z8" s="906"/>
      <c r="AA8" s="104"/>
      <c r="AB8" s="914" t="s">
        <v>145</v>
      </c>
      <c r="AC8" s="602"/>
      <c r="AD8" s="917" t="s">
        <v>22</v>
      </c>
      <c r="AE8" s="917"/>
      <c r="AF8" s="917"/>
      <c r="AG8" s="917"/>
      <c r="AH8" s="917"/>
      <c r="AI8" s="917"/>
      <c r="AJ8" s="918"/>
      <c r="AK8" s="896" t="s">
        <v>27</v>
      </c>
      <c r="AL8" s="897"/>
      <c r="AM8" s="606" t="s">
        <v>28</v>
      </c>
      <c r="AN8" s="895" t="s">
        <v>29</v>
      </c>
      <c r="AO8" s="896"/>
      <c r="AP8" s="896"/>
      <c r="AQ8" s="897"/>
      <c r="AR8" s="896" t="s">
        <v>32</v>
      </c>
      <c r="AS8" s="896"/>
      <c r="AT8" s="896"/>
      <c r="AU8" s="896"/>
      <c r="AV8" s="896"/>
      <c r="AW8" s="896"/>
      <c r="AX8" s="896"/>
      <c r="AY8" s="896"/>
      <c r="AZ8" s="896"/>
      <c r="BA8" s="896"/>
      <c r="BB8" s="897"/>
      <c r="BC8" s="898" t="s">
        <v>177</v>
      </c>
      <c r="BD8" s="608"/>
      <c r="BE8" s="914" t="s">
        <v>145</v>
      </c>
      <c r="BF8" s="602"/>
      <c r="BG8" s="1085" t="s">
        <v>107</v>
      </c>
      <c r="BH8" s="938" t="s">
        <v>106</v>
      </c>
      <c r="BI8" s="941" t="s">
        <v>34</v>
      </c>
      <c r="BJ8" s="941" t="s">
        <v>108</v>
      </c>
      <c r="BK8" s="930" t="s">
        <v>35</v>
      </c>
      <c r="BL8" s="895" t="s">
        <v>32</v>
      </c>
      <c r="BM8" s="896"/>
      <c r="BN8" s="896"/>
      <c r="BO8" s="896"/>
      <c r="BP8" s="896"/>
      <c r="BQ8" s="896"/>
      <c r="BR8" s="896"/>
      <c r="BS8" s="896"/>
      <c r="BT8" s="896"/>
      <c r="BU8" s="896"/>
      <c r="BV8" s="896"/>
      <c r="BW8" s="896"/>
      <c r="BX8" s="897"/>
      <c r="BY8" s="1182" t="s">
        <v>24</v>
      </c>
      <c r="BZ8" s="1182"/>
      <c r="CA8" s="1182"/>
      <c r="CB8" s="875" t="s">
        <v>10</v>
      </c>
      <c r="CC8" s="877" t="s">
        <v>31</v>
      </c>
      <c r="CD8" s="901" t="s">
        <v>177</v>
      </c>
      <c r="CE8" s="608"/>
      <c r="CF8" s="944" t="s">
        <v>145</v>
      </c>
      <c r="CG8" s="602"/>
      <c r="CH8" s="1085" t="s">
        <v>107</v>
      </c>
      <c r="CI8" s="938" t="s">
        <v>106</v>
      </c>
      <c r="CJ8" s="941" t="s">
        <v>34</v>
      </c>
      <c r="CK8" s="941" t="s">
        <v>108</v>
      </c>
      <c r="CL8" s="930" t="s">
        <v>35</v>
      </c>
      <c r="CM8" s="895" t="s">
        <v>32</v>
      </c>
      <c r="CN8" s="896"/>
      <c r="CO8" s="896"/>
      <c r="CP8" s="896"/>
      <c r="CQ8" s="896"/>
      <c r="CR8" s="896"/>
      <c r="CS8" s="896"/>
      <c r="CT8" s="896"/>
      <c r="CU8" s="897"/>
      <c r="CV8" s="1182" t="s">
        <v>24</v>
      </c>
      <c r="CW8" s="1209"/>
      <c r="CX8" s="898" t="s">
        <v>177</v>
      </c>
      <c r="CY8" s="608"/>
      <c r="CZ8" s="944" t="s">
        <v>145</v>
      </c>
      <c r="DA8" s="883"/>
      <c r="DB8" s="1168" t="s">
        <v>107</v>
      </c>
      <c r="DC8" s="1171" t="s">
        <v>106</v>
      </c>
      <c r="DD8" s="1174" t="s">
        <v>108</v>
      </c>
      <c r="DE8" s="1177" t="s">
        <v>35</v>
      </c>
      <c r="DF8" s="1178" t="s">
        <v>32</v>
      </c>
      <c r="DG8" s="1179"/>
      <c r="DH8" s="1179"/>
      <c r="DI8" s="1179"/>
      <c r="DJ8" s="1179"/>
      <c r="DK8" s="1179"/>
      <c r="DL8" s="1179"/>
      <c r="DM8" s="1179"/>
      <c r="DN8" s="1179"/>
      <c r="DO8" s="1180"/>
      <c r="DP8" s="1051" t="s">
        <v>24</v>
      </c>
      <c r="DQ8" s="1052"/>
      <c r="DR8" s="1053"/>
      <c r="DS8" s="1060" t="s">
        <v>31</v>
      </c>
      <c r="DT8" s="1061"/>
      <c r="DU8" s="1066" t="s">
        <v>10</v>
      </c>
      <c r="DV8" s="1067"/>
      <c r="DW8" s="903" t="s">
        <v>177</v>
      </c>
      <c r="DX8" s="608"/>
      <c r="DY8" s="944" t="s">
        <v>145</v>
      </c>
      <c r="DZ8" s="1072" t="s">
        <v>37</v>
      </c>
      <c r="EA8" s="1072"/>
      <c r="EB8" s="1072"/>
      <c r="EC8" s="1073"/>
      <c r="ED8" s="1073"/>
      <c r="EE8" s="1073"/>
      <c r="EF8" s="1072"/>
      <c r="EG8" s="1072"/>
      <c r="EH8" s="1072"/>
      <c r="EI8" s="1072"/>
      <c r="EJ8" s="1072"/>
      <c r="EK8" s="1072"/>
      <c r="EL8" s="6"/>
      <c r="EM8" s="6"/>
      <c r="EN8" s="6"/>
      <c r="EO8" s="6"/>
      <c r="EP8" s="6"/>
      <c r="EQ8" s="6"/>
      <c r="ER8" s="1074" t="s">
        <v>172</v>
      </c>
      <c r="ES8" s="1075"/>
      <c r="ET8" s="1075"/>
      <c r="EU8" s="1075"/>
      <c r="EV8" s="1075"/>
      <c r="EW8" s="1075"/>
      <c r="EX8" s="1076"/>
      <c r="EY8" s="289"/>
      <c r="EZ8" s="289"/>
      <c r="FA8" s="289"/>
      <c r="FB8" s="1163" t="s">
        <v>46</v>
      </c>
      <c r="FC8" s="1163"/>
      <c r="FD8" s="1163"/>
      <c r="FE8" s="1163"/>
      <c r="FF8" s="1163"/>
      <c r="FG8" s="1163"/>
      <c r="FH8" s="1163"/>
      <c r="FI8" s="1163"/>
      <c r="FJ8" s="1163"/>
      <c r="FK8" s="1163"/>
      <c r="FL8" s="1163"/>
      <c r="FM8" s="1163"/>
      <c r="FN8" s="1163"/>
      <c r="FO8" s="1163"/>
      <c r="FP8" s="1163"/>
      <c r="FQ8" s="1164"/>
      <c r="FR8" s="98"/>
      <c r="FS8" s="944" t="s">
        <v>145</v>
      </c>
      <c r="FT8" s="1165" t="s">
        <v>146</v>
      </c>
      <c r="FU8" s="882" t="s">
        <v>155</v>
      </c>
      <c r="FV8" s="1156" t="s">
        <v>54</v>
      </c>
      <c r="FW8" s="1156"/>
      <c r="FX8" s="1156"/>
      <c r="FY8" s="1156"/>
      <c r="FZ8" s="1156"/>
      <c r="GA8" s="1156"/>
      <c r="GB8" s="1156"/>
      <c r="GC8" s="1156"/>
      <c r="GD8" s="1156"/>
      <c r="GE8" s="1156"/>
      <c r="GF8" s="1157"/>
      <c r="GG8" s="1157"/>
      <c r="GH8" s="1157"/>
      <c r="GI8" s="1156"/>
      <c r="GJ8" s="1156"/>
      <c r="GK8" s="1156"/>
      <c r="GL8" s="1156"/>
      <c r="GM8" s="1156"/>
      <c r="GN8" s="1156"/>
      <c r="GO8" s="1156"/>
      <c r="GP8" s="1156"/>
      <c r="GQ8" s="1158"/>
      <c r="GR8" s="287"/>
      <c r="GS8" s="1038" t="s">
        <v>54</v>
      </c>
      <c r="GT8" s="1039"/>
      <c r="GU8" s="1039"/>
      <c r="GV8" s="1039"/>
      <c r="GW8" s="1039"/>
      <c r="GX8" s="1039"/>
      <c r="GY8" s="1039"/>
      <c r="GZ8" s="1039"/>
      <c r="HA8" s="1040"/>
      <c r="HB8" s="990" t="s">
        <v>73</v>
      </c>
      <c r="HC8" s="991"/>
      <c r="HD8" s="991"/>
      <c r="HE8" s="991"/>
      <c r="HF8" s="991"/>
      <c r="HG8" s="991"/>
      <c r="HH8" s="991"/>
      <c r="HI8" s="991"/>
      <c r="HJ8" s="991"/>
      <c r="HK8" s="991"/>
      <c r="HL8" s="991"/>
      <c r="HM8" s="991"/>
      <c r="HN8" s="991"/>
      <c r="HO8" s="991"/>
      <c r="HP8" s="992"/>
      <c r="HQ8" s="4"/>
      <c r="HR8" s="4"/>
      <c r="HS8" s="1004" t="s">
        <v>82</v>
      </c>
      <c r="HT8" s="1005"/>
      <c r="HU8" s="1005"/>
      <c r="HV8" s="1005"/>
      <c r="HW8" s="1005"/>
      <c r="HX8" s="1005"/>
      <c r="HY8" s="1005"/>
      <c r="HZ8" s="1005"/>
      <c r="IA8" s="1005"/>
      <c r="IB8" s="1005"/>
      <c r="IC8" s="1005"/>
      <c r="ID8" s="1005"/>
      <c r="IE8" s="1005"/>
      <c r="IF8" s="1005"/>
      <c r="IG8" s="1006"/>
      <c r="IH8" s="1004" t="s">
        <v>88</v>
      </c>
      <c r="II8" s="1005"/>
      <c r="IJ8" s="1005"/>
      <c r="IK8" s="1005"/>
      <c r="IL8" s="1005"/>
      <c r="IM8" s="1005"/>
      <c r="IN8" s="1005"/>
      <c r="IO8" s="1005"/>
      <c r="IP8" s="1005"/>
      <c r="IQ8" s="1007" t="s">
        <v>91</v>
      </c>
      <c r="IR8" s="1008"/>
      <c r="IS8" s="1008"/>
      <c r="IT8" s="1008"/>
      <c r="IU8" s="1009"/>
      <c r="IV8" s="4"/>
      <c r="IW8" s="4"/>
      <c r="IX8" s="980" t="s">
        <v>109</v>
      </c>
      <c r="IY8" s="981"/>
      <c r="IZ8" s="981"/>
      <c r="JA8" s="981"/>
      <c r="JB8" s="982"/>
      <c r="JC8" s="996" t="s">
        <v>169</v>
      </c>
      <c r="JD8" s="997"/>
      <c r="JE8" s="997"/>
      <c r="JF8" s="997"/>
      <c r="JG8" s="997"/>
      <c r="JH8" s="997"/>
      <c r="JI8" s="997"/>
      <c r="JJ8" s="997"/>
      <c r="JK8" s="997"/>
      <c r="JL8" s="997"/>
      <c r="JM8" s="997"/>
      <c r="JN8" s="997"/>
      <c r="JO8" s="997"/>
      <c r="JP8" s="997"/>
      <c r="JQ8" s="997"/>
      <c r="JR8" s="998"/>
      <c r="JS8" s="1339"/>
      <c r="JT8" s="1340"/>
      <c r="JU8" s="1340"/>
      <c r="JV8" s="1340"/>
      <c r="JW8" s="1340"/>
      <c r="JX8" s="1341"/>
      <c r="JY8" s="864"/>
      <c r="JZ8" s="847"/>
      <c r="KA8" s="847"/>
      <c r="KB8" s="847"/>
      <c r="KC8" s="848"/>
    </row>
    <row r="9" spans="1:289" ht="46.5" customHeight="1" thickBot="1" x14ac:dyDescent="0.25">
      <c r="A9" s="1107"/>
      <c r="B9" s="915"/>
      <c r="C9" s="603"/>
      <c r="D9" s="935"/>
      <c r="E9" s="935"/>
      <c r="F9" s="935"/>
      <c r="G9" s="924"/>
      <c r="H9" s="873"/>
      <c r="I9" s="894"/>
      <c r="J9" s="885" t="s">
        <v>9</v>
      </c>
      <c r="K9" s="886"/>
      <c r="L9" s="886"/>
      <c r="M9" s="1122" t="s">
        <v>134</v>
      </c>
      <c r="N9" s="907"/>
      <c r="O9" s="912"/>
      <c r="P9" s="912"/>
      <c r="Q9" s="908"/>
      <c r="R9" s="933"/>
      <c r="S9" s="933"/>
      <c r="T9" s="907"/>
      <c r="U9" s="908"/>
      <c r="V9" s="912"/>
      <c r="W9" s="912"/>
      <c r="X9" s="907"/>
      <c r="Y9" s="912"/>
      <c r="Z9" s="908"/>
      <c r="AA9" s="104"/>
      <c r="AB9" s="915"/>
      <c r="AC9" s="603"/>
      <c r="AD9" s="952" t="s">
        <v>23</v>
      </c>
      <c r="AE9" s="953"/>
      <c r="AF9" s="941" t="s">
        <v>24</v>
      </c>
      <c r="AG9" s="930" t="s">
        <v>108</v>
      </c>
      <c r="AH9" s="905" t="s">
        <v>25</v>
      </c>
      <c r="AI9" s="911"/>
      <c r="AJ9" s="906"/>
      <c r="AK9" s="926" t="s">
        <v>110</v>
      </c>
      <c r="AL9" s="927"/>
      <c r="AM9" s="930" t="s">
        <v>30</v>
      </c>
      <c r="AN9" s="948" t="s">
        <v>24</v>
      </c>
      <c r="AO9" s="949"/>
      <c r="AP9" s="614"/>
      <c r="AQ9" s="124"/>
      <c r="AR9" s="937" t="s">
        <v>8</v>
      </c>
      <c r="AS9" s="937"/>
      <c r="AT9" s="937"/>
      <c r="AU9" s="937"/>
      <c r="AV9" s="937"/>
      <c r="AW9" s="932" t="s">
        <v>14</v>
      </c>
      <c r="AX9" s="933"/>
      <c r="AY9" s="933"/>
      <c r="AZ9" s="934"/>
      <c r="BA9" s="921" t="s">
        <v>18</v>
      </c>
      <c r="BB9" s="922"/>
      <c r="BC9" s="899"/>
      <c r="BD9" s="608"/>
      <c r="BE9" s="915"/>
      <c r="BF9" s="603"/>
      <c r="BG9" s="1086"/>
      <c r="BH9" s="939"/>
      <c r="BI9" s="942"/>
      <c r="BJ9" s="942"/>
      <c r="BK9" s="1181"/>
      <c r="BL9" s="936"/>
      <c r="BM9" s="937"/>
      <c r="BN9" s="937"/>
      <c r="BO9" s="937"/>
      <c r="BP9" s="1265"/>
      <c r="BQ9" s="905" t="s">
        <v>14</v>
      </c>
      <c r="BR9" s="911"/>
      <c r="BS9" s="911"/>
      <c r="BT9" s="906"/>
      <c r="BU9" s="921" t="s">
        <v>17</v>
      </c>
      <c r="BV9" s="922"/>
      <c r="BW9" s="921" t="s">
        <v>18</v>
      </c>
      <c r="BX9" s="922"/>
      <c r="BY9" s="1183"/>
      <c r="BZ9" s="1183"/>
      <c r="CA9" s="1183"/>
      <c r="CB9" s="876"/>
      <c r="CC9" s="878"/>
      <c r="CD9" s="902"/>
      <c r="CE9" s="608"/>
      <c r="CF9" s="945"/>
      <c r="CG9" s="603"/>
      <c r="CH9" s="1086"/>
      <c r="CI9" s="939"/>
      <c r="CJ9" s="942"/>
      <c r="CK9" s="942"/>
      <c r="CL9" s="1181"/>
      <c r="CM9" s="885" t="s">
        <v>9</v>
      </c>
      <c r="CN9" s="886"/>
      <c r="CO9" s="886"/>
      <c r="CP9" s="887"/>
      <c r="CQ9" s="905" t="s">
        <v>14</v>
      </c>
      <c r="CR9" s="911"/>
      <c r="CS9" s="906"/>
      <c r="CT9" s="885" t="s">
        <v>18</v>
      </c>
      <c r="CU9" s="887"/>
      <c r="CV9" s="1183"/>
      <c r="CW9" s="1210"/>
      <c r="CX9" s="899"/>
      <c r="CY9" s="608"/>
      <c r="CZ9" s="945"/>
      <c r="DA9" s="883"/>
      <c r="DB9" s="1169"/>
      <c r="DC9" s="1172"/>
      <c r="DD9" s="1175"/>
      <c r="DE9" s="1169"/>
      <c r="DF9" s="885" t="s">
        <v>9</v>
      </c>
      <c r="DG9" s="886"/>
      <c r="DH9" s="886"/>
      <c r="DI9" s="887"/>
      <c r="DJ9" s="1185" t="s">
        <v>14</v>
      </c>
      <c r="DK9" s="1186"/>
      <c r="DL9" s="1186"/>
      <c r="DM9" s="1187"/>
      <c r="DN9" s="1101" t="s">
        <v>171</v>
      </c>
      <c r="DO9" s="1102"/>
      <c r="DP9" s="1054"/>
      <c r="DQ9" s="1055"/>
      <c r="DR9" s="1056"/>
      <c r="DS9" s="1062"/>
      <c r="DT9" s="1063"/>
      <c r="DU9" s="1068"/>
      <c r="DV9" s="1069"/>
      <c r="DW9" s="903"/>
      <c r="DX9" s="608"/>
      <c r="DY9" s="945"/>
      <c r="DZ9" s="1008" t="s">
        <v>38</v>
      </c>
      <c r="EA9" s="1008"/>
      <c r="EB9" s="1008"/>
      <c r="EC9" s="1077" t="s">
        <v>39</v>
      </c>
      <c r="ED9" s="1078"/>
      <c r="EE9" s="1079"/>
      <c r="EF9" s="1005" t="s">
        <v>40</v>
      </c>
      <c r="EG9" s="1005"/>
      <c r="EH9" s="1005"/>
      <c r="EI9" s="1004" t="s">
        <v>41</v>
      </c>
      <c r="EJ9" s="1072"/>
      <c r="EK9" s="1080"/>
      <c r="EL9" s="1081" t="s">
        <v>44</v>
      </c>
      <c r="EM9" s="1081"/>
      <c r="EN9" s="1081"/>
      <c r="EO9" s="1091" t="s">
        <v>45</v>
      </c>
      <c r="EP9" s="1081"/>
      <c r="EQ9" s="1081"/>
      <c r="ER9" s="1092" t="s">
        <v>146</v>
      </c>
      <c r="ES9" s="1095" t="s">
        <v>154</v>
      </c>
      <c r="ET9" s="1098" t="s">
        <v>147</v>
      </c>
      <c r="EU9" s="1082" t="s">
        <v>148</v>
      </c>
      <c r="EV9" s="1082" t="s">
        <v>149</v>
      </c>
      <c r="EW9" s="1148" t="s">
        <v>150</v>
      </c>
      <c r="EX9" s="1151" t="s">
        <v>151</v>
      </c>
      <c r="EY9" s="290"/>
      <c r="EZ9" s="290"/>
      <c r="FA9" s="290"/>
      <c r="FB9" s="1073" t="s">
        <v>47</v>
      </c>
      <c r="FC9" s="1073"/>
      <c r="FD9" s="1073"/>
      <c r="FE9" s="1072"/>
      <c r="FF9" s="1072"/>
      <c r="FG9" s="1072"/>
      <c r="FH9" s="1072"/>
      <c r="FI9" s="1072"/>
      <c r="FJ9" s="1072"/>
      <c r="FK9" s="1072"/>
      <c r="FL9" s="1072"/>
      <c r="FM9" s="1072"/>
      <c r="FN9" s="1072"/>
      <c r="FO9" s="1072"/>
      <c r="FP9" s="1072"/>
      <c r="FQ9" s="1144" t="s">
        <v>53</v>
      </c>
      <c r="FR9" s="284"/>
      <c r="FS9" s="945"/>
      <c r="FT9" s="1166"/>
      <c r="FU9" s="883"/>
      <c r="FV9" s="1005" t="s">
        <v>101</v>
      </c>
      <c r="FW9" s="1005"/>
      <c r="FX9" s="1005"/>
      <c r="FY9" s="1005"/>
      <c r="FZ9" s="1005"/>
      <c r="GA9" s="1004" t="s">
        <v>102</v>
      </c>
      <c r="GB9" s="1005"/>
      <c r="GC9" s="1005"/>
      <c r="GD9" s="1005"/>
      <c r="GE9" s="1006"/>
      <c r="GF9" s="1261" t="s">
        <v>103</v>
      </c>
      <c r="GG9" s="1161" t="s">
        <v>146</v>
      </c>
      <c r="GH9" s="1125" t="s">
        <v>154</v>
      </c>
      <c r="GI9" s="1072" t="s">
        <v>59</v>
      </c>
      <c r="GJ9" s="1072"/>
      <c r="GK9" s="1072"/>
      <c r="GL9" s="1072"/>
      <c r="GM9" s="1072"/>
      <c r="GN9" s="1072"/>
      <c r="GO9" s="1072"/>
      <c r="GP9" s="1072"/>
      <c r="GQ9" s="1080"/>
      <c r="GR9" s="287"/>
      <c r="GS9" s="1141" t="s">
        <v>59</v>
      </c>
      <c r="GT9" s="1072"/>
      <c r="GU9" s="1072"/>
      <c r="GV9" s="1072"/>
      <c r="GW9" s="1072"/>
      <c r="GX9" s="1072"/>
      <c r="GY9" s="1072"/>
      <c r="GZ9" s="1072"/>
      <c r="HA9" s="1080"/>
      <c r="HB9" s="1049" t="s">
        <v>146</v>
      </c>
      <c r="HC9" s="1047" t="s">
        <v>154</v>
      </c>
      <c r="HD9" s="1013" t="s">
        <v>74</v>
      </c>
      <c r="HE9" s="1014"/>
      <c r="HF9" s="1014"/>
      <c r="HG9" s="1014"/>
      <c r="HH9" s="1015"/>
      <c r="HI9" s="988" t="s">
        <v>75</v>
      </c>
      <c r="HJ9" s="988"/>
      <c r="HK9" s="988"/>
      <c r="HL9" s="988"/>
      <c r="HM9" s="988"/>
      <c r="HN9" s="988"/>
      <c r="HO9" s="988"/>
      <c r="HP9" s="989"/>
      <c r="HQ9" s="98"/>
      <c r="HR9" s="607"/>
      <c r="HS9" s="1026" t="s">
        <v>83</v>
      </c>
      <c r="HT9" s="1027"/>
      <c r="HU9" s="1028"/>
      <c r="HV9" s="1026" t="s">
        <v>84</v>
      </c>
      <c r="HW9" s="1027"/>
      <c r="HX9" s="1028"/>
      <c r="HY9" s="1026" t="s">
        <v>85</v>
      </c>
      <c r="HZ9" s="1027"/>
      <c r="IA9" s="1028"/>
      <c r="IB9" s="1026" t="s">
        <v>86</v>
      </c>
      <c r="IC9" s="1027"/>
      <c r="ID9" s="1028"/>
      <c r="IE9" s="1026" t="s">
        <v>87</v>
      </c>
      <c r="IF9" s="1027"/>
      <c r="IG9" s="1028"/>
      <c r="IH9" s="993" t="s">
        <v>61</v>
      </c>
      <c r="II9" s="994"/>
      <c r="IJ9" s="994"/>
      <c r="IK9" s="993" t="s">
        <v>89</v>
      </c>
      <c r="IL9" s="994"/>
      <c r="IM9" s="995"/>
      <c r="IN9" s="993" t="s">
        <v>192</v>
      </c>
      <c r="IO9" s="994"/>
      <c r="IP9" s="994"/>
      <c r="IQ9" s="1010"/>
      <c r="IR9" s="1011"/>
      <c r="IS9" s="1011"/>
      <c r="IT9" s="1011"/>
      <c r="IU9" s="1012"/>
      <c r="IV9" s="98"/>
      <c r="IW9" s="113"/>
      <c r="IX9" s="983"/>
      <c r="IY9" s="984"/>
      <c r="IZ9" s="984"/>
      <c r="JA9" s="984"/>
      <c r="JB9" s="985"/>
      <c r="JC9" s="986" t="s">
        <v>163</v>
      </c>
      <c r="JD9" s="957"/>
      <c r="JE9" s="957"/>
      <c r="JF9" s="957"/>
      <c r="JG9" s="987"/>
      <c r="JH9" s="956" t="s">
        <v>164</v>
      </c>
      <c r="JI9" s="957"/>
      <c r="JJ9" s="957"/>
      <c r="JK9" s="957"/>
      <c r="JL9" s="958"/>
      <c r="JM9" s="978" t="s">
        <v>187</v>
      </c>
      <c r="JN9" s="1016" t="s">
        <v>146</v>
      </c>
      <c r="JO9" s="1018" t="s">
        <v>155</v>
      </c>
      <c r="JP9" s="999" t="s">
        <v>170</v>
      </c>
      <c r="JQ9" s="1021" t="s">
        <v>152</v>
      </c>
      <c r="JR9" s="1024" t="s">
        <v>153</v>
      </c>
      <c r="JS9" s="1343" t="s">
        <v>157</v>
      </c>
      <c r="JT9" s="1344"/>
      <c r="JU9" s="1344"/>
      <c r="JV9" s="1344" t="s">
        <v>158</v>
      </c>
      <c r="JW9" s="1344"/>
      <c r="JX9" s="1345"/>
      <c r="JY9" s="864"/>
      <c r="JZ9" s="847"/>
      <c r="KA9" s="847"/>
      <c r="KB9" s="847"/>
      <c r="KC9" s="848"/>
    </row>
    <row r="10" spans="1:289" ht="77.25" customHeight="1" thickBot="1" x14ac:dyDescent="0.25">
      <c r="A10" s="1107"/>
      <c r="B10" s="915"/>
      <c r="C10" s="603"/>
      <c r="D10" s="1110" t="s">
        <v>2</v>
      </c>
      <c r="E10" s="1112" t="s">
        <v>3</v>
      </c>
      <c r="F10" s="1114" t="s">
        <v>4</v>
      </c>
      <c r="G10" s="1120" t="s">
        <v>134</v>
      </c>
      <c r="H10" s="1110" t="s">
        <v>7</v>
      </c>
      <c r="I10" s="871" t="s">
        <v>2</v>
      </c>
      <c r="J10" s="888"/>
      <c r="K10" s="889"/>
      <c r="L10" s="889"/>
      <c r="M10" s="1123"/>
      <c r="N10" s="909"/>
      <c r="O10" s="913"/>
      <c r="P10" s="913"/>
      <c r="Q10" s="910"/>
      <c r="R10" s="935"/>
      <c r="S10" s="935"/>
      <c r="T10" s="909"/>
      <c r="U10" s="910"/>
      <c r="V10" s="913"/>
      <c r="W10" s="913"/>
      <c r="X10" s="909"/>
      <c r="Y10" s="913"/>
      <c r="Z10" s="910"/>
      <c r="AA10" s="104"/>
      <c r="AB10" s="915"/>
      <c r="AC10" s="603"/>
      <c r="AD10" s="954"/>
      <c r="AE10" s="955"/>
      <c r="AF10" s="943"/>
      <c r="AG10" s="931"/>
      <c r="AH10" s="1116" t="s">
        <v>26</v>
      </c>
      <c r="AI10" s="1117"/>
      <c r="AJ10" s="1085" t="s">
        <v>111</v>
      </c>
      <c r="AK10" s="928"/>
      <c r="AL10" s="929"/>
      <c r="AM10" s="931"/>
      <c r="AN10" s="950"/>
      <c r="AO10" s="951"/>
      <c r="AP10" s="615" t="s">
        <v>31</v>
      </c>
      <c r="AQ10" s="125" t="s">
        <v>9</v>
      </c>
      <c r="AR10" s="889" t="s">
        <v>9</v>
      </c>
      <c r="AS10" s="889"/>
      <c r="AT10" s="889"/>
      <c r="AU10" s="1118" t="s">
        <v>10</v>
      </c>
      <c r="AV10" s="1119"/>
      <c r="AW10" s="935"/>
      <c r="AX10" s="935"/>
      <c r="AY10" s="935"/>
      <c r="AZ10" s="924"/>
      <c r="BA10" s="923"/>
      <c r="BB10" s="924"/>
      <c r="BC10" s="899"/>
      <c r="BD10" s="608"/>
      <c r="BE10" s="915"/>
      <c r="BF10" s="603"/>
      <c r="BG10" s="1087"/>
      <c r="BH10" s="940"/>
      <c r="BI10" s="943"/>
      <c r="BJ10" s="943"/>
      <c r="BK10" s="931"/>
      <c r="BL10" s="947" t="s">
        <v>9</v>
      </c>
      <c r="BM10" s="917"/>
      <c r="BN10" s="917"/>
      <c r="BO10" s="917"/>
      <c r="BP10" s="918"/>
      <c r="BQ10" s="909"/>
      <c r="BR10" s="913"/>
      <c r="BS10" s="913"/>
      <c r="BT10" s="910"/>
      <c r="BU10" s="923"/>
      <c r="BV10" s="924"/>
      <c r="BW10" s="923"/>
      <c r="BX10" s="924"/>
      <c r="BY10" s="1184"/>
      <c r="BZ10" s="1184"/>
      <c r="CA10" s="1184"/>
      <c r="CB10" s="876"/>
      <c r="CC10" s="878"/>
      <c r="CD10" s="902"/>
      <c r="CE10" s="608"/>
      <c r="CF10" s="945"/>
      <c r="CG10" s="603"/>
      <c r="CH10" s="1087"/>
      <c r="CI10" s="940"/>
      <c r="CJ10" s="943"/>
      <c r="CK10" s="943"/>
      <c r="CL10" s="931"/>
      <c r="CM10" s="888"/>
      <c r="CN10" s="889"/>
      <c r="CO10" s="889"/>
      <c r="CP10" s="890"/>
      <c r="CQ10" s="909"/>
      <c r="CR10" s="913"/>
      <c r="CS10" s="910"/>
      <c r="CT10" s="888"/>
      <c r="CU10" s="890"/>
      <c r="CV10" s="1184"/>
      <c r="CW10" s="1211"/>
      <c r="CX10" s="899"/>
      <c r="CY10" s="608"/>
      <c r="CZ10" s="945"/>
      <c r="DA10" s="883"/>
      <c r="DB10" s="1170"/>
      <c r="DC10" s="1173"/>
      <c r="DD10" s="1176"/>
      <c r="DE10" s="1170"/>
      <c r="DF10" s="888"/>
      <c r="DG10" s="889"/>
      <c r="DH10" s="889"/>
      <c r="DI10" s="890"/>
      <c r="DJ10" s="1188"/>
      <c r="DK10" s="1189"/>
      <c r="DL10" s="1189"/>
      <c r="DM10" s="1190"/>
      <c r="DN10" s="1103"/>
      <c r="DO10" s="1104"/>
      <c r="DP10" s="1057"/>
      <c r="DQ10" s="1058"/>
      <c r="DR10" s="1059"/>
      <c r="DS10" s="1064"/>
      <c r="DT10" s="1065"/>
      <c r="DU10" s="1070"/>
      <c r="DV10" s="1071"/>
      <c r="DW10" s="903"/>
      <c r="DX10" s="608"/>
      <c r="DY10" s="945"/>
      <c r="DZ10" s="1072" t="s">
        <v>42</v>
      </c>
      <c r="EA10" s="1072"/>
      <c r="EB10" s="1072"/>
      <c r="EC10" s="1088" t="s">
        <v>42</v>
      </c>
      <c r="ED10" s="1089"/>
      <c r="EE10" s="1090"/>
      <c r="EF10" s="1072" t="s">
        <v>42</v>
      </c>
      <c r="EG10" s="1072"/>
      <c r="EH10" s="1072"/>
      <c r="EI10" s="1141" t="s">
        <v>42</v>
      </c>
      <c r="EJ10" s="1072"/>
      <c r="EK10" s="1080"/>
      <c r="EL10" s="1191" t="s">
        <v>42</v>
      </c>
      <c r="EM10" s="1191"/>
      <c r="EN10" s="1191"/>
      <c r="EO10" s="1192" t="s">
        <v>42</v>
      </c>
      <c r="EP10" s="1191"/>
      <c r="EQ10" s="1191"/>
      <c r="ER10" s="1093"/>
      <c r="ES10" s="1096"/>
      <c r="ET10" s="1099"/>
      <c r="EU10" s="1083"/>
      <c r="EV10" s="1083"/>
      <c r="EW10" s="1149"/>
      <c r="EX10" s="1152"/>
      <c r="EY10" s="1127" t="s">
        <v>191</v>
      </c>
      <c r="EZ10" s="1128"/>
      <c r="FA10" s="1129"/>
      <c r="FB10" s="1127" t="s">
        <v>48</v>
      </c>
      <c r="FC10" s="1128"/>
      <c r="FD10" s="1129"/>
      <c r="FE10" s="1130" t="s">
        <v>49</v>
      </c>
      <c r="FF10" s="1130"/>
      <c r="FG10" s="1131"/>
      <c r="FH10" s="1132" t="s">
        <v>50</v>
      </c>
      <c r="FI10" s="1130"/>
      <c r="FJ10" s="1131"/>
      <c r="FK10" s="1132" t="s">
        <v>51</v>
      </c>
      <c r="FL10" s="1130"/>
      <c r="FM10" s="1131"/>
      <c r="FN10" s="1132" t="s">
        <v>52</v>
      </c>
      <c r="FO10" s="1130"/>
      <c r="FP10" s="1131"/>
      <c r="FQ10" s="1154"/>
      <c r="FR10" s="284"/>
      <c r="FS10" s="945"/>
      <c r="FT10" s="1166"/>
      <c r="FU10" s="883"/>
      <c r="FV10" s="1133" t="s">
        <v>55</v>
      </c>
      <c r="FW10" s="938" t="s">
        <v>56</v>
      </c>
      <c r="FX10" s="938" t="s">
        <v>57</v>
      </c>
      <c r="FY10" s="938" t="s">
        <v>58</v>
      </c>
      <c r="FZ10" s="1135" t="s">
        <v>100</v>
      </c>
      <c r="GA10" s="1159" t="s">
        <v>55</v>
      </c>
      <c r="GB10" s="938" t="s">
        <v>56</v>
      </c>
      <c r="GC10" s="938" t="s">
        <v>57</v>
      </c>
      <c r="GD10" s="938" t="s">
        <v>58</v>
      </c>
      <c r="GE10" s="1137" t="s">
        <v>100</v>
      </c>
      <c r="GF10" s="1262"/>
      <c r="GG10" s="1162"/>
      <c r="GH10" s="1126"/>
      <c r="GI10" s="68" t="s">
        <v>43</v>
      </c>
      <c r="GJ10" s="7" t="s">
        <v>60</v>
      </c>
      <c r="GK10" s="8" t="s">
        <v>61</v>
      </c>
      <c r="GL10" s="8" t="s">
        <v>62</v>
      </c>
      <c r="GM10" s="1142" t="s">
        <v>63</v>
      </c>
      <c r="GN10" s="1142" t="s">
        <v>64</v>
      </c>
      <c r="GO10" s="1142" t="s">
        <v>65</v>
      </c>
      <c r="GP10" s="1142" t="s">
        <v>66</v>
      </c>
      <c r="GQ10" s="1144" t="s">
        <v>67</v>
      </c>
      <c r="GR10" s="284"/>
      <c r="GS10" s="194" t="s">
        <v>145</v>
      </c>
      <c r="GT10" s="1266" t="s">
        <v>68</v>
      </c>
      <c r="GU10" s="1263" t="s">
        <v>112</v>
      </c>
      <c r="GV10" s="1263" t="s">
        <v>69</v>
      </c>
      <c r="GW10" s="1263" t="s">
        <v>70</v>
      </c>
      <c r="GX10" s="1263" t="s">
        <v>71</v>
      </c>
      <c r="GY10" s="1263" t="s">
        <v>104</v>
      </c>
      <c r="GZ10" s="1263" t="s">
        <v>105</v>
      </c>
      <c r="HA10" s="193" t="s">
        <v>72</v>
      </c>
      <c r="HB10" s="1050"/>
      <c r="HC10" s="1048"/>
      <c r="HD10" s="1045" t="s">
        <v>55</v>
      </c>
      <c r="HE10" s="1046" t="s">
        <v>56</v>
      </c>
      <c r="HF10" s="1046" t="s">
        <v>57</v>
      </c>
      <c r="HG10" s="1046" t="s">
        <v>58</v>
      </c>
      <c r="HH10" s="969" t="s">
        <v>161</v>
      </c>
      <c r="HI10" s="1036" t="s">
        <v>61</v>
      </c>
      <c r="HJ10" s="1032" t="s">
        <v>76</v>
      </c>
      <c r="HK10" s="1032" t="s">
        <v>77</v>
      </c>
      <c r="HL10" s="1032" t="s">
        <v>78</v>
      </c>
      <c r="HM10" s="1032" t="s">
        <v>79</v>
      </c>
      <c r="HN10" s="1002" t="s">
        <v>80</v>
      </c>
      <c r="HO10" s="1002" t="s">
        <v>81</v>
      </c>
      <c r="HP10" s="1034" t="s">
        <v>72</v>
      </c>
      <c r="HQ10" s="99"/>
      <c r="HR10" s="71" t="s">
        <v>145</v>
      </c>
      <c r="HS10" s="1029"/>
      <c r="HT10" s="1030"/>
      <c r="HU10" s="1031"/>
      <c r="HV10" s="1029"/>
      <c r="HW10" s="1030"/>
      <c r="HX10" s="1031"/>
      <c r="HY10" s="1029"/>
      <c r="HZ10" s="1030"/>
      <c r="IA10" s="1031"/>
      <c r="IB10" s="1029"/>
      <c r="IC10" s="1030"/>
      <c r="ID10" s="1031"/>
      <c r="IE10" s="1029"/>
      <c r="IF10" s="1030"/>
      <c r="IG10" s="1031"/>
      <c r="IH10" s="1042" t="s">
        <v>90</v>
      </c>
      <c r="II10" s="1043"/>
      <c r="IJ10" s="1043"/>
      <c r="IK10" s="1042" t="s">
        <v>90</v>
      </c>
      <c r="IL10" s="1043"/>
      <c r="IM10" s="1044"/>
      <c r="IN10" s="1042" t="s">
        <v>90</v>
      </c>
      <c r="IO10" s="1043"/>
      <c r="IP10" s="1044"/>
      <c r="IQ10" s="952" t="s">
        <v>92</v>
      </c>
      <c r="IR10" s="971" t="s">
        <v>93</v>
      </c>
      <c r="IS10" s="971" t="s">
        <v>94</v>
      </c>
      <c r="IT10" s="953" t="s">
        <v>95</v>
      </c>
      <c r="IU10" s="953" t="s">
        <v>160</v>
      </c>
      <c r="IV10" s="99"/>
      <c r="IW10" s="120" t="s">
        <v>145</v>
      </c>
      <c r="IX10" s="965" t="s">
        <v>92</v>
      </c>
      <c r="IY10" s="967" t="s">
        <v>93</v>
      </c>
      <c r="IZ10" s="967" t="s">
        <v>94</v>
      </c>
      <c r="JA10" s="967" t="s">
        <v>95</v>
      </c>
      <c r="JB10" s="976" t="s">
        <v>61</v>
      </c>
      <c r="JC10" s="1245" t="s">
        <v>165</v>
      </c>
      <c r="JD10" s="959" t="s">
        <v>166</v>
      </c>
      <c r="JE10" s="959" t="s">
        <v>162</v>
      </c>
      <c r="JF10" s="959" t="s">
        <v>167</v>
      </c>
      <c r="JG10" s="961" t="s">
        <v>168</v>
      </c>
      <c r="JH10" s="959" t="s">
        <v>165</v>
      </c>
      <c r="JI10" s="959" t="s">
        <v>166</v>
      </c>
      <c r="JJ10" s="959" t="s">
        <v>162</v>
      </c>
      <c r="JK10" s="959" t="s">
        <v>167</v>
      </c>
      <c r="JL10" s="973" t="s">
        <v>168</v>
      </c>
      <c r="JM10" s="979"/>
      <c r="JN10" s="1017"/>
      <c r="JO10" s="1019"/>
      <c r="JP10" s="1000"/>
      <c r="JQ10" s="1022"/>
      <c r="JR10" s="1025"/>
      <c r="JS10" s="1068" t="s">
        <v>174</v>
      </c>
      <c r="JT10" s="1346" t="s">
        <v>175</v>
      </c>
      <c r="JU10" s="1346" t="s">
        <v>176</v>
      </c>
      <c r="JV10" s="1068" t="s">
        <v>174</v>
      </c>
      <c r="JW10" s="1346" t="s">
        <v>175</v>
      </c>
      <c r="JX10" s="1069" t="s">
        <v>176</v>
      </c>
      <c r="JY10" s="211" t="s">
        <v>180</v>
      </c>
      <c r="JZ10" s="108" t="s">
        <v>181</v>
      </c>
      <c r="KA10" s="108" t="s">
        <v>182</v>
      </c>
      <c r="KB10" s="108" t="s">
        <v>183</v>
      </c>
      <c r="KC10" s="109" t="s">
        <v>184</v>
      </c>
    </row>
    <row r="11" spans="1:289" ht="53.25" customHeight="1" thickBot="1" x14ac:dyDescent="0.3">
      <c r="A11" s="1108"/>
      <c r="B11" s="916"/>
      <c r="C11" s="604" t="s">
        <v>146</v>
      </c>
      <c r="D11" s="1111"/>
      <c r="E11" s="1113"/>
      <c r="F11" s="1115"/>
      <c r="G11" s="1121"/>
      <c r="H11" s="1111"/>
      <c r="I11" s="873"/>
      <c r="J11" s="167" t="s">
        <v>11</v>
      </c>
      <c r="K11" s="27" t="s">
        <v>12</v>
      </c>
      <c r="L11" s="168" t="s">
        <v>13</v>
      </c>
      <c r="M11" s="1124"/>
      <c r="N11" s="173" t="s">
        <v>11</v>
      </c>
      <c r="O11" s="170" t="s">
        <v>12</v>
      </c>
      <c r="P11" s="171" t="s">
        <v>13</v>
      </c>
      <c r="Q11" s="172" t="s">
        <v>134</v>
      </c>
      <c r="R11" s="69" t="s">
        <v>11</v>
      </c>
      <c r="S11" s="168" t="s">
        <v>12</v>
      </c>
      <c r="T11" s="173" t="s">
        <v>11</v>
      </c>
      <c r="U11" s="174" t="s">
        <v>12</v>
      </c>
      <c r="V11" s="169" t="s">
        <v>11</v>
      </c>
      <c r="W11" s="171" t="s">
        <v>12</v>
      </c>
      <c r="X11" s="173" t="s">
        <v>11</v>
      </c>
      <c r="Y11" s="170" t="s">
        <v>12</v>
      </c>
      <c r="Z11" s="174" t="s">
        <v>13</v>
      </c>
      <c r="AA11" s="105"/>
      <c r="AB11" s="916"/>
      <c r="AC11" s="604" t="s">
        <v>146</v>
      </c>
      <c r="AD11" s="188" t="s">
        <v>13</v>
      </c>
      <c r="AE11" s="175" t="s">
        <v>134</v>
      </c>
      <c r="AF11" s="185" t="s">
        <v>11</v>
      </c>
      <c r="AG11" s="176" t="s">
        <v>11</v>
      </c>
      <c r="AH11" s="173" t="s">
        <v>11</v>
      </c>
      <c r="AI11" s="174" t="s">
        <v>12</v>
      </c>
      <c r="AJ11" s="1087"/>
      <c r="AK11" s="169" t="s">
        <v>11</v>
      </c>
      <c r="AL11" s="174" t="s">
        <v>12</v>
      </c>
      <c r="AM11" s="176" t="s">
        <v>11</v>
      </c>
      <c r="AN11" s="176" t="s">
        <v>12</v>
      </c>
      <c r="AO11" s="175" t="s">
        <v>134</v>
      </c>
      <c r="AP11" s="185" t="s">
        <v>178</v>
      </c>
      <c r="AQ11" s="177" t="s">
        <v>178</v>
      </c>
      <c r="AR11" s="69" t="s">
        <v>11</v>
      </c>
      <c r="AS11" s="6" t="s">
        <v>97</v>
      </c>
      <c r="AT11" s="168" t="s">
        <v>98</v>
      </c>
      <c r="AU11" s="258" t="s">
        <v>13</v>
      </c>
      <c r="AV11" s="30" t="s">
        <v>134</v>
      </c>
      <c r="AW11" s="169" t="s">
        <v>11</v>
      </c>
      <c r="AX11" s="170" t="s">
        <v>12</v>
      </c>
      <c r="AY11" s="171" t="s">
        <v>13</v>
      </c>
      <c r="AZ11" s="172" t="s">
        <v>134</v>
      </c>
      <c r="BA11" s="173" t="s">
        <v>96</v>
      </c>
      <c r="BB11" s="174" t="s">
        <v>178</v>
      </c>
      <c r="BC11" s="900"/>
      <c r="BD11" s="105"/>
      <c r="BE11" s="915"/>
      <c r="BF11" s="603" t="s">
        <v>146</v>
      </c>
      <c r="BG11" s="259" t="s">
        <v>11</v>
      </c>
      <c r="BH11" s="14" t="s">
        <v>11</v>
      </c>
      <c r="BI11" s="13" t="s">
        <v>11</v>
      </c>
      <c r="BJ11" s="13" t="s">
        <v>11</v>
      </c>
      <c r="BK11" s="114" t="s">
        <v>11</v>
      </c>
      <c r="BL11" s="613" t="s">
        <v>11</v>
      </c>
      <c r="BM11" s="10" t="s">
        <v>12</v>
      </c>
      <c r="BN11" s="158" t="s">
        <v>98</v>
      </c>
      <c r="BO11" s="158" t="s">
        <v>178</v>
      </c>
      <c r="BP11" s="123" t="s">
        <v>142</v>
      </c>
      <c r="BQ11" s="610" t="s">
        <v>11</v>
      </c>
      <c r="BR11" s="10" t="s">
        <v>12</v>
      </c>
      <c r="BS11" s="11" t="s">
        <v>13</v>
      </c>
      <c r="BT11" s="260" t="s">
        <v>143</v>
      </c>
      <c r="BU11" s="610" t="s">
        <v>12</v>
      </c>
      <c r="BV11" s="12" t="s">
        <v>13</v>
      </c>
      <c r="BW11" s="613" t="s">
        <v>12</v>
      </c>
      <c r="BX11" s="12" t="s">
        <v>13</v>
      </c>
      <c r="BY11" s="610" t="s">
        <v>11</v>
      </c>
      <c r="BZ11" s="11" t="s">
        <v>12</v>
      </c>
      <c r="CA11" s="264" t="s">
        <v>142</v>
      </c>
      <c r="CB11" s="180" t="s">
        <v>178</v>
      </c>
      <c r="CC11" s="181" t="s">
        <v>178</v>
      </c>
      <c r="CD11" s="902"/>
      <c r="CE11" s="105"/>
      <c r="CF11" s="946"/>
      <c r="CG11" s="604" t="s">
        <v>133</v>
      </c>
      <c r="CH11" s="601" t="s">
        <v>11</v>
      </c>
      <c r="CI11" s="125" t="s">
        <v>11</v>
      </c>
      <c r="CJ11" s="615" t="s">
        <v>11</v>
      </c>
      <c r="CK11" s="615" t="s">
        <v>11</v>
      </c>
      <c r="CL11" s="600" t="s">
        <v>11</v>
      </c>
      <c r="CM11" s="173" t="s">
        <v>11</v>
      </c>
      <c r="CN11" s="170" t="s">
        <v>12</v>
      </c>
      <c r="CO11" s="174" t="s">
        <v>13</v>
      </c>
      <c r="CP11" s="174" t="s">
        <v>178</v>
      </c>
      <c r="CQ11" s="173" t="s">
        <v>11</v>
      </c>
      <c r="CR11" s="170" t="s">
        <v>12</v>
      </c>
      <c r="CS11" s="174" t="s">
        <v>13</v>
      </c>
      <c r="CT11" s="173" t="s">
        <v>11</v>
      </c>
      <c r="CU11" s="174" t="s">
        <v>13</v>
      </c>
      <c r="CV11" s="169" t="s">
        <v>11</v>
      </c>
      <c r="CW11" s="174" t="s">
        <v>12</v>
      </c>
      <c r="CX11" s="900"/>
      <c r="CY11" s="105"/>
      <c r="CZ11" s="946"/>
      <c r="DA11" s="884"/>
      <c r="DB11" s="173" t="s">
        <v>11</v>
      </c>
      <c r="DC11" s="27" t="s">
        <v>11</v>
      </c>
      <c r="DD11" s="170" t="s">
        <v>11</v>
      </c>
      <c r="DE11" s="171" t="s">
        <v>11</v>
      </c>
      <c r="DF11" s="173" t="s">
        <v>11</v>
      </c>
      <c r="DG11" s="170" t="s">
        <v>12</v>
      </c>
      <c r="DH11" s="171" t="s">
        <v>178</v>
      </c>
      <c r="DI11" s="186" t="s">
        <v>142</v>
      </c>
      <c r="DJ11" s="169" t="s">
        <v>11</v>
      </c>
      <c r="DK11" s="170" t="s">
        <v>12</v>
      </c>
      <c r="DL11" s="171" t="s">
        <v>13</v>
      </c>
      <c r="DM11" s="187" t="s">
        <v>134</v>
      </c>
      <c r="DN11" s="169" t="s">
        <v>11</v>
      </c>
      <c r="DO11" s="171" t="s">
        <v>98</v>
      </c>
      <c r="DP11" s="173" t="s">
        <v>11</v>
      </c>
      <c r="DQ11" s="171" t="s">
        <v>12</v>
      </c>
      <c r="DR11" s="30" t="s">
        <v>134</v>
      </c>
      <c r="DS11" s="188" t="s">
        <v>178</v>
      </c>
      <c r="DT11" s="267" t="s">
        <v>134</v>
      </c>
      <c r="DU11" s="176" t="s">
        <v>178</v>
      </c>
      <c r="DV11" s="175" t="s">
        <v>134</v>
      </c>
      <c r="DW11" s="904"/>
      <c r="DX11" s="105"/>
      <c r="DY11" s="946"/>
      <c r="DZ11" s="201" t="s">
        <v>11</v>
      </c>
      <c r="EA11" s="612" t="s">
        <v>12</v>
      </c>
      <c r="EB11" s="116" t="s">
        <v>13</v>
      </c>
      <c r="EC11" s="203" t="s">
        <v>11</v>
      </c>
      <c r="ED11" s="612" t="s">
        <v>12</v>
      </c>
      <c r="EE11" s="204" t="s">
        <v>13</v>
      </c>
      <c r="EF11" s="201" t="s">
        <v>11</v>
      </c>
      <c r="EG11" s="612" t="s">
        <v>12</v>
      </c>
      <c r="EH11" s="116" t="s">
        <v>13</v>
      </c>
      <c r="EI11" s="203" t="s">
        <v>11</v>
      </c>
      <c r="EJ11" s="612" t="s">
        <v>12</v>
      </c>
      <c r="EK11" s="204" t="s">
        <v>13</v>
      </c>
      <c r="EL11" s="201" t="s">
        <v>11</v>
      </c>
      <c r="EM11" s="612" t="s">
        <v>12</v>
      </c>
      <c r="EN11" s="116" t="s">
        <v>13</v>
      </c>
      <c r="EO11" s="203" t="s">
        <v>11</v>
      </c>
      <c r="EP11" s="612" t="s">
        <v>12</v>
      </c>
      <c r="EQ11" s="116" t="s">
        <v>13</v>
      </c>
      <c r="ER11" s="1094"/>
      <c r="ES11" s="1097"/>
      <c r="ET11" s="1100"/>
      <c r="EU11" s="1084"/>
      <c r="EV11" s="1084"/>
      <c r="EW11" s="1150"/>
      <c r="EX11" s="1153"/>
      <c r="EY11" s="201" t="s">
        <v>11</v>
      </c>
      <c r="EZ11" s="612" t="s">
        <v>12</v>
      </c>
      <c r="FA11" s="612" t="s">
        <v>13</v>
      </c>
      <c r="FB11" s="201" t="s">
        <v>11</v>
      </c>
      <c r="FC11" s="612" t="s">
        <v>12</v>
      </c>
      <c r="FD11" s="612" t="s">
        <v>13</v>
      </c>
      <c r="FE11" s="69" t="s">
        <v>11</v>
      </c>
      <c r="FF11" s="27" t="s">
        <v>12</v>
      </c>
      <c r="FG11" s="205" t="s">
        <v>13</v>
      </c>
      <c r="FH11" s="167" t="s">
        <v>11</v>
      </c>
      <c r="FI11" s="27" t="s">
        <v>12</v>
      </c>
      <c r="FJ11" s="205" t="s">
        <v>13</v>
      </c>
      <c r="FK11" s="167" t="s">
        <v>11</v>
      </c>
      <c r="FL11" s="27" t="s">
        <v>12</v>
      </c>
      <c r="FM11" s="205" t="s">
        <v>13</v>
      </c>
      <c r="FN11" s="167" t="s">
        <v>11</v>
      </c>
      <c r="FO11" s="27" t="s">
        <v>12</v>
      </c>
      <c r="FP11" s="205" t="s">
        <v>13</v>
      </c>
      <c r="FQ11" s="206" t="s">
        <v>113</v>
      </c>
      <c r="FR11" s="285"/>
      <c r="FS11" s="945"/>
      <c r="FT11" s="1167"/>
      <c r="FU11" s="1155"/>
      <c r="FV11" s="1134"/>
      <c r="FW11" s="939"/>
      <c r="FX11" s="939"/>
      <c r="FY11" s="939"/>
      <c r="FZ11" s="1136"/>
      <c r="GA11" s="1160"/>
      <c r="GB11" s="939"/>
      <c r="GC11" s="939"/>
      <c r="GD11" s="939"/>
      <c r="GE11" s="1138"/>
      <c r="GF11" s="1262"/>
      <c r="GG11" s="1162"/>
      <c r="GH11" s="1126"/>
      <c r="GI11" s="69" t="s">
        <v>11</v>
      </c>
      <c r="GJ11" s="27" t="s">
        <v>11</v>
      </c>
      <c r="GK11" s="27" t="s">
        <v>11</v>
      </c>
      <c r="GL11" s="27" t="s">
        <v>11</v>
      </c>
      <c r="GM11" s="1143"/>
      <c r="GN11" s="1143"/>
      <c r="GO11" s="1143"/>
      <c r="GP11" s="1143"/>
      <c r="GQ11" s="1145"/>
      <c r="GR11" s="284"/>
      <c r="GS11" s="20"/>
      <c r="GT11" s="1267"/>
      <c r="GU11" s="1264"/>
      <c r="GV11" s="1264"/>
      <c r="GW11" s="1264"/>
      <c r="GX11" s="1264"/>
      <c r="GY11" s="1264"/>
      <c r="GZ11" s="1264"/>
      <c r="HA11" s="82" t="s">
        <v>11</v>
      </c>
      <c r="HB11" s="1050"/>
      <c r="HC11" s="1048"/>
      <c r="HD11" s="1045"/>
      <c r="HE11" s="1046"/>
      <c r="HF11" s="1046"/>
      <c r="HG11" s="1046"/>
      <c r="HH11" s="969"/>
      <c r="HI11" s="1037"/>
      <c r="HJ11" s="1033"/>
      <c r="HK11" s="1033"/>
      <c r="HL11" s="1033"/>
      <c r="HM11" s="1033"/>
      <c r="HN11" s="1003"/>
      <c r="HO11" s="1003"/>
      <c r="HP11" s="1035"/>
      <c r="HQ11" s="99"/>
      <c r="HR11" s="70"/>
      <c r="HS11" s="9" t="s">
        <v>11</v>
      </c>
      <c r="HT11" s="611" t="s">
        <v>12</v>
      </c>
      <c r="HU11" s="115" t="s">
        <v>13</v>
      </c>
      <c r="HV11" s="9" t="s">
        <v>11</v>
      </c>
      <c r="HW11" s="611" t="s">
        <v>12</v>
      </c>
      <c r="HX11" s="115" t="s">
        <v>13</v>
      </c>
      <c r="HY11" s="9" t="s">
        <v>11</v>
      </c>
      <c r="HZ11" s="611" t="s">
        <v>12</v>
      </c>
      <c r="IA11" s="115" t="s">
        <v>13</v>
      </c>
      <c r="IB11" s="9" t="s">
        <v>11</v>
      </c>
      <c r="IC11" s="611" t="s">
        <v>12</v>
      </c>
      <c r="ID11" s="115" t="s">
        <v>13</v>
      </c>
      <c r="IE11" s="9" t="s">
        <v>11</v>
      </c>
      <c r="IF11" s="611" t="s">
        <v>12</v>
      </c>
      <c r="IG11" s="82" t="s">
        <v>13</v>
      </c>
      <c r="IH11" s="15" t="s">
        <v>11</v>
      </c>
      <c r="II11" s="16" t="s">
        <v>12</v>
      </c>
      <c r="IJ11" s="298" t="s">
        <v>13</v>
      </c>
      <c r="IK11" s="22" t="s">
        <v>11</v>
      </c>
      <c r="IL11" s="17" t="s">
        <v>12</v>
      </c>
      <c r="IM11" s="18" t="s">
        <v>13</v>
      </c>
      <c r="IN11" s="22" t="s">
        <v>11</v>
      </c>
      <c r="IO11" s="17" t="s">
        <v>12</v>
      </c>
      <c r="IP11" s="18" t="s">
        <v>13</v>
      </c>
      <c r="IQ11" s="1041"/>
      <c r="IR11" s="972"/>
      <c r="IS11" s="972"/>
      <c r="IT11" s="970"/>
      <c r="IU11" s="970"/>
      <c r="IV11" s="99"/>
      <c r="IW11" s="20"/>
      <c r="IX11" s="966"/>
      <c r="IY11" s="968"/>
      <c r="IZ11" s="968"/>
      <c r="JA11" s="968"/>
      <c r="JB11" s="977"/>
      <c r="JC11" s="1254"/>
      <c r="JD11" s="960"/>
      <c r="JE11" s="960"/>
      <c r="JF11" s="960"/>
      <c r="JG11" s="962"/>
      <c r="JH11" s="960"/>
      <c r="JI11" s="960"/>
      <c r="JJ11" s="960"/>
      <c r="JK11" s="960"/>
      <c r="JL11" s="974"/>
      <c r="JM11" s="979"/>
      <c r="JN11" s="1017"/>
      <c r="JO11" s="1020"/>
      <c r="JP11" s="1001"/>
      <c r="JQ11" s="1023"/>
      <c r="JR11" s="1025"/>
      <c r="JS11" s="1348"/>
      <c r="JT11" s="1347"/>
      <c r="JU11" s="1347"/>
      <c r="JV11" s="1348"/>
      <c r="JW11" s="1347"/>
      <c r="JX11" s="1349"/>
      <c r="JY11" s="212" t="s">
        <v>185</v>
      </c>
      <c r="JZ11" s="110" t="s">
        <v>185</v>
      </c>
      <c r="KA11" s="110" t="s">
        <v>185</v>
      </c>
      <c r="KB11" s="110" t="s">
        <v>185</v>
      </c>
      <c r="KC11" s="111" t="s">
        <v>185</v>
      </c>
    </row>
    <row r="12" spans="1:289" s="95" customFormat="1" ht="29.25" customHeight="1" thickBot="1" x14ac:dyDescent="0.35">
      <c r="A12" s="31"/>
      <c r="B12" s="32" t="s">
        <v>135</v>
      </c>
      <c r="C12" s="33">
        <f>SUM(C13:C18)</f>
        <v>0</v>
      </c>
      <c r="D12" s="34">
        <f t="shared" ref="D12:BU12" si="0">SUM(D13:D18)</f>
        <v>0</v>
      </c>
      <c r="E12" s="34">
        <f t="shared" si="0"/>
        <v>0</v>
      </c>
      <c r="F12" s="43">
        <f t="shared" si="0"/>
        <v>0</v>
      </c>
      <c r="G12" s="248" t="e">
        <f>SUM(D12:F12)/C12*100</f>
        <v>#DIV/0!</v>
      </c>
      <c r="H12" s="42">
        <f t="shared" si="0"/>
        <v>0</v>
      </c>
      <c r="I12" s="43">
        <f t="shared" si="0"/>
        <v>0</v>
      </c>
      <c r="J12" s="44">
        <f t="shared" si="0"/>
        <v>0</v>
      </c>
      <c r="K12" s="34">
        <f>SUM(K13:K18)</f>
        <v>0</v>
      </c>
      <c r="L12" s="43">
        <f t="shared" si="0"/>
        <v>0</v>
      </c>
      <c r="M12" s="250" t="e">
        <f t="shared" ref="M12:M18" si="1">L12/C12*100</f>
        <v>#DIV/0!</v>
      </c>
      <c r="N12" s="44">
        <f t="shared" si="0"/>
        <v>0</v>
      </c>
      <c r="O12" s="34">
        <f t="shared" si="0"/>
        <v>0</v>
      </c>
      <c r="P12" s="43">
        <f t="shared" si="0"/>
        <v>0</v>
      </c>
      <c r="Q12" s="250" t="e">
        <f>P12/C12*100</f>
        <v>#DIV/0!</v>
      </c>
      <c r="R12" s="42">
        <f t="shared" si="0"/>
        <v>0</v>
      </c>
      <c r="S12" s="43">
        <f t="shared" si="0"/>
        <v>0</v>
      </c>
      <c r="T12" s="44">
        <f t="shared" si="0"/>
        <v>0</v>
      </c>
      <c r="U12" s="35">
        <f t="shared" si="0"/>
        <v>0</v>
      </c>
      <c r="V12" s="42">
        <f t="shared" si="0"/>
        <v>0</v>
      </c>
      <c r="W12" s="43">
        <f t="shared" si="0"/>
        <v>0</v>
      </c>
      <c r="X12" s="44">
        <f t="shared" si="0"/>
        <v>0</v>
      </c>
      <c r="Y12" s="34">
        <f t="shared" si="0"/>
        <v>0</v>
      </c>
      <c r="Z12" s="35">
        <f t="shared" si="0"/>
        <v>0</v>
      </c>
      <c r="AA12" s="100"/>
      <c r="AB12" s="252" t="s">
        <v>135</v>
      </c>
      <c r="AC12" s="253">
        <f>SUM(AC13:AC18)</f>
        <v>0</v>
      </c>
      <c r="AD12" s="72">
        <f t="shared" si="0"/>
        <v>0</v>
      </c>
      <c r="AE12" s="146" t="e">
        <f>AD12/AC12*100</f>
        <v>#DIV/0!</v>
      </c>
      <c r="AF12" s="41">
        <f t="shared" si="0"/>
        <v>0</v>
      </c>
      <c r="AG12" s="38">
        <f t="shared" si="0"/>
        <v>0</v>
      </c>
      <c r="AH12" s="38">
        <f t="shared" si="0"/>
        <v>0</v>
      </c>
      <c r="AI12" s="38">
        <f t="shared" si="0"/>
        <v>0</v>
      </c>
      <c r="AJ12" s="38">
        <f t="shared" si="0"/>
        <v>0</v>
      </c>
      <c r="AK12" s="38">
        <f t="shared" si="0"/>
        <v>0</v>
      </c>
      <c r="AL12" s="38">
        <f t="shared" si="0"/>
        <v>0</v>
      </c>
      <c r="AM12" s="38">
        <f t="shared" si="0"/>
        <v>0</v>
      </c>
      <c r="AN12" s="40">
        <f t="shared" si="0"/>
        <v>0</v>
      </c>
      <c r="AO12" s="146" t="e">
        <f>AN12/AC12*100</f>
        <v>#DIV/0!</v>
      </c>
      <c r="AP12" s="41">
        <f t="shared" si="0"/>
        <v>0</v>
      </c>
      <c r="AQ12" s="38">
        <f t="shared" si="0"/>
        <v>0</v>
      </c>
      <c r="AR12" s="38">
        <f t="shared" si="0"/>
        <v>0</v>
      </c>
      <c r="AS12" s="38"/>
      <c r="AT12" s="38">
        <f t="shared" si="0"/>
        <v>0</v>
      </c>
      <c r="AU12" s="40">
        <f>SUM(AU13:AU18)</f>
        <v>0</v>
      </c>
      <c r="AV12" s="144" t="e">
        <f>AU12/AC12*100</f>
        <v>#DIV/0!</v>
      </c>
      <c r="AW12" s="41">
        <f t="shared" si="0"/>
        <v>0</v>
      </c>
      <c r="AX12" s="38">
        <f t="shared" si="0"/>
        <v>0</v>
      </c>
      <c r="AY12" s="40">
        <f>SUM(AY13:AY18)</f>
        <v>0</v>
      </c>
      <c r="AZ12" s="146" t="e">
        <f>AY12/AC12*100</f>
        <v>#DIV/0!</v>
      </c>
      <c r="BA12" s="67">
        <f t="shared" si="0"/>
        <v>0</v>
      </c>
      <c r="BB12" s="39">
        <f t="shared" si="0"/>
        <v>0</v>
      </c>
      <c r="BC12" s="163">
        <f t="shared" ref="BC12" si="2">SUM(BC13:BC18)</f>
        <v>0</v>
      </c>
      <c r="BD12" s="100"/>
      <c r="BE12" s="252" t="s">
        <v>135</v>
      </c>
      <c r="BF12" s="253">
        <f>SUM(BF13:BF18)</f>
        <v>0</v>
      </c>
      <c r="BG12" s="41">
        <f t="shared" si="0"/>
        <v>0</v>
      </c>
      <c r="BH12" s="38">
        <f t="shared" si="0"/>
        <v>0</v>
      </c>
      <c r="BI12" s="38">
        <f t="shared" si="0"/>
        <v>0</v>
      </c>
      <c r="BJ12" s="38">
        <f t="shared" si="0"/>
        <v>0</v>
      </c>
      <c r="BK12" s="40">
        <f t="shared" si="0"/>
        <v>0</v>
      </c>
      <c r="BL12" s="67">
        <f t="shared" si="0"/>
        <v>0</v>
      </c>
      <c r="BM12" s="38">
        <f t="shared" si="0"/>
        <v>0</v>
      </c>
      <c r="BN12" s="38"/>
      <c r="BO12" s="40">
        <f t="shared" si="0"/>
        <v>0</v>
      </c>
      <c r="BP12" s="146" t="e">
        <f>BO12/BF12</f>
        <v>#DIV/0!</v>
      </c>
      <c r="BQ12" s="41">
        <f t="shared" si="0"/>
        <v>0</v>
      </c>
      <c r="BR12" s="38">
        <f t="shared" si="0"/>
        <v>0</v>
      </c>
      <c r="BS12" s="40">
        <f>SUM(BS13:BS18)</f>
        <v>0</v>
      </c>
      <c r="BT12" s="261" t="e">
        <f>BS12/BF12*100</f>
        <v>#DIV/0!</v>
      </c>
      <c r="BU12" s="41">
        <f t="shared" si="0"/>
        <v>0</v>
      </c>
      <c r="BV12" s="38">
        <f t="shared" ref="BV12:EE12" si="3">SUM(BV13:BV18)</f>
        <v>0</v>
      </c>
      <c r="BW12" s="38">
        <f t="shared" si="3"/>
        <v>0</v>
      </c>
      <c r="BX12" s="38">
        <f t="shared" si="3"/>
        <v>0</v>
      </c>
      <c r="BY12" s="38">
        <f t="shared" si="3"/>
        <v>0</v>
      </c>
      <c r="BZ12" s="40">
        <f>SUM(BZ13:BZ18)</f>
        <v>0</v>
      </c>
      <c r="CA12" s="146" t="e">
        <f t="shared" ref="CA12:CA18" si="4">BZ12/BF12*100</f>
        <v>#DIV/0!</v>
      </c>
      <c r="CB12" s="265">
        <f t="shared" ref="CB12:CC12" si="5">SUM(CB13:CB18)</f>
        <v>0</v>
      </c>
      <c r="CC12" s="83">
        <f t="shared" si="5"/>
        <v>0</v>
      </c>
      <c r="CD12" s="163">
        <f t="shared" ref="CD12" si="6">SUM(CD13:CD18)</f>
        <v>0</v>
      </c>
      <c r="CE12" s="100"/>
      <c r="CF12" s="244" t="s">
        <v>135</v>
      </c>
      <c r="CG12" s="253">
        <f>SUM(CG13:CG18)</f>
        <v>0</v>
      </c>
      <c r="CH12" s="67">
        <f t="shared" ref="CH12:CX12" si="7">SUM(CH13:CH18)</f>
        <v>0</v>
      </c>
      <c r="CI12" s="38">
        <f t="shared" si="7"/>
        <v>0</v>
      </c>
      <c r="CJ12" s="38">
        <f t="shared" si="7"/>
        <v>0</v>
      </c>
      <c r="CK12" s="38">
        <f t="shared" si="7"/>
        <v>0</v>
      </c>
      <c r="CL12" s="38">
        <f t="shared" si="7"/>
        <v>0</v>
      </c>
      <c r="CM12" s="38">
        <f t="shared" si="7"/>
        <v>0</v>
      </c>
      <c r="CN12" s="38">
        <f t="shared" si="7"/>
        <v>0</v>
      </c>
      <c r="CO12" s="38">
        <f t="shared" si="7"/>
        <v>0</v>
      </c>
      <c r="CP12" s="38">
        <f t="shared" si="7"/>
        <v>0</v>
      </c>
      <c r="CQ12" s="38">
        <f t="shared" si="7"/>
        <v>0</v>
      </c>
      <c r="CR12" s="38">
        <f t="shared" si="7"/>
        <v>0</v>
      </c>
      <c r="CS12" s="38">
        <f t="shared" si="7"/>
        <v>0</v>
      </c>
      <c r="CT12" s="38">
        <f t="shared" si="7"/>
        <v>0</v>
      </c>
      <c r="CU12" s="38">
        <f t="shared" si="7"/>
        <v>0</v>
      </c>
      <c r="CV12" s="38">
        <f t="shared" si="7"/>
        <v>0</v>
      </c>
      <c r="CW12" s="38">
        <f t="shared" si="7"/>
        <v>0</v>
      </c>
      <c r="CX12" s="163">
        <f t="shared" si="7"/>
        <v>0</v>
      </c>
      <c r="CY12" s="100"/>
      <c r="CZ12" s="36" t="s">
        <v>135</v>
      </c>
      <c r="DA12" s="37">
        <f>SUM(DA13:DA18)</f>
        <v>0</v>
      </c>
      <c r="DB12" s="38">
        <f t="shared" si="3"/>
        <v>0</v>
      </c>
      <c r="DC12" s="38">
        <f t="shared" si="3"/>
        <v>0</v>
      </c>
      <c r="DD12" s="38">
        <f t="shared" si="3"/>
        <v>0</v>
      </c>
      <c r="DE12" s="40">
        <f t="shared" si="3"/>
        <v>0</v>
      </c>
      <c r="DF12" s="67">
        <f t="shared" si="3"/>
        <v>0</v>
      </c>
      <c r="DG12" s="38">
        <f t="shared" si="3"/>
        <v>0</v>
      </c>
      <c r="DH12" s="40">
        <f>SUM(DH13:DH18)</f>
        <v>0</v>
      </c>
      <c r="DI12" s="146" t="e">
        <f t="shared" ref="DI12:DI18" si="8">DH12/DA12*100</f>
        <v>#DIV/0!</v>
      </c>
      <c r="DJ12" s="41">
        <f t="shared" si="3"/>
        <v>0</v>
      </c>
      <c r="DK12" s="38">
        <f t="shared" si="3"/>
        <v>0</v>
      </c>
      <c r="DL12" s="40">
        <f>SUM(DL13:DL18)</f>
        <v>0</v>
      </c>
      <c r="DM12" s="146" t="e">
        <f t="shared" ref="DM12:DM18" si="9">DL12/DA12*100</f>
        <v>#DIV/0!</v>
      </c>
      <c r="DN12" s="41">
        <f t="shared" si="3"/>
        <v>0</v>
      </c>
      <c r="DO12" s="40">
        <f t="shared" si="3"/>
        <v>0</v>
      </c>
      <c r="DP12" s="67">
        <f t="shared" si="3"/>
        <v>0</v>
      </c>
      <c r="DQ12" s="40">
        <f>SUM(DQ13:DQ18)</f>
        <v>0</v>
      </c>
      <c r="DR12" s="146" t="e">
        <f t="shared" ref="DR12:DR18" si="10">DQ12/DA12*100</f>
        <v>#DIV/0!</v>
      </c>
      <c r="DS12" s="41">
        <f>SUM(DS13:DS18)</f>
        <v>0</v>
      </c>
      <c r="DT12" s="152" t="e">
        <f t="shared" ref="DT12:DT18" si="11">DS12/DA12</f>
        <v>#DIV/0!</v>
      </c>
      <c r="DU12" s="268">
        <f>SUM(DU13:DU18)</f>
        <v>0</v>
      </c>
      <c r="DV12" s="146" t="e">
        <f t="shared" ref="DV12:DV18" si="12">DU12/DA12</f>
        <v>#DIV/0!</v>
      </c>
      <c r="DW12" s="163">
        <f t="shared" ref="DW12" si="13">SUM(DW13:DW18)</f>
        <v>0</v>
      </c>
      <c r="DX12" s="100"/>
      <c r="DY12" s="244" t="s">
        <v>135</v>
      </c>
      <c r="DZ12" s="41">
        <f t="shared" si="3"/>
        <v>0</v>
      </c>
      <c r="EA12" s="38">
        <f t="shared" si="3"/>
        <v>0</v>
      </c>
      <c r="EB12" s="38">
        <f t="shared" si="3"/>
        <v>0</v>
      </c>
      <c r="EC12" s="41">
        <f t="shared" si="3"/>
        <v>0</v>
      </c>
      <c r="ED12" s="38">
        <f t="shared" si="3"/>
        <v>0</v>
      </c>
      <c r="EE12" s="38">
        <f t="shared" si="3"/>
        <v>0</v>
      </c>
      <c r="EF12" s="38">
        <f t="shared" ref="EF12:HD12" si="14">SUM(EF13:EF18)</f>
        <v>0</v>
      </c>
      <c r="EG12" s="38">
        <f t="shared" si="14"/>
        <v>0</v>
      </c>
      <c r="EH12" s="38">
        <f t="shared" si="14"/>
        <v>0</v>
      </c>
      <c r="EI12" s="38">
        <f t="shared" si="14"/>
        <v>0</v>
      </c>
      <c r="EJ12" s="38">
        <f t="shared" si="14"/>
        <v>0</v>
      </c>
      <c r="EK12" s="38">
        <f t="shared" si="14"/>
        <v>0</v>
      </c>
      <c r="EL12" s="38">
        <f t="shared" si="14"/>
        <v>0</v>
      </c>
      <c r="EM12" s="38">
        <f t="shared" si="14"/>
        <v>0</v>
      </c>
      <c r="EN12" s="38">
        <f t="shared" si="14"/>
        <v>0</v>
      </c>
      <c r="EO12" s="38">
        <f t="shared" si="14"/>
        <v>0</v>
      </c>
      <c r="EP12" s="38">
        <f t="shared" si="14"/>
        <v>0</v>
      </c>
      <c r="EQ12" s="40">
        <f t="shared" si="14"/>
        <v>0</v>
      </c>
      <c r="ER12" s="274">
        <f>SUM(ER13:ER18)</f>
        <v>0</v>
      </c>
      <c r="ES12" s="271">
        <f>IFERROR(SUM(ET12:EX12)/ER12*100,0)</f>
        <v>0</v>
      </c>
      <c r="ET12" s="41">
        <f t="shared" si="14"/>
        <v>0</v>
      </c>
      <c r="EU12" s="38">
        <f t="shared" si="14"/>
        <v>0</v>
      </c>
      <c r="EV12" s="38">
        <f t="shared" si="14"/>
        <v>0</v>
      </c>
      <c r="EW12" s="38">
        <f t="shared" si="14"/>
        <v>0</v>
      </c>
      <c r="EX12" s="39">
        <f t="shared" si="14"/>
        <v>0</v>
      </c>
      <c r="EY12" s="41">
        <f t="shared" ref="EY12:FA12" si="15">SUM(EY13:EY18)</f>
        <v>0</v>
      </c>
      <c r="EZ12" s="38">
        <f t="shared" si="15"/>
        <v>0</v>
      </c>
      <c r="FA12" s="38">
        <f t="shared" si="15"/>
        <v>0</v>
      </c>
      <c r="FB12" s="41">
        <f t="shared" si="14"/>
        <v>0</v>
      </c>
      <c r="FC12" s="38">
        <f t="shared" si="14"/>
        <v>0</v>
      </c>
      <c r="FD12" s="38">
        <f t="shared" si="14"/>
        <v>0</v>
      </c>
      <c r="FE12" s="38">
        <f t="shared" si="14"/>
        <v>0</v>
      </c>
      <c r="FF12" s="38">
        <f t="shared" si="14"/>
        <v>0</v>
      </c>
      <c r="FG12" s="38">
        <f t="shared" si="14"/>
        <v>0</v>
      </c>
      <c r="FH12" s="38">
        <f t="shared" si="14"/>
        <v>0</v>
      </c>
      <c r="FI12" s="38">
        <f t="shared" si="14"/>
        <v>0</v>
      </c>
      <c r="FJ12" s="38">
        <f t="shared" si="14"/>
        <v>0</v>
      </c>
      <c r="FK12" s="38">
        <f t="shared" si="14"/>
        <v>0</v>
      </c>
      <c r="FL12" s="38">
        <f t="shared" si="14"/>
        <v>0</v>
      </c>
      <c r="FM12" s="38">
        <f t="shared" si="14"/>
        <v>0</v>
      </c>
      <c r="FN12" s="38">
        <f t="shared" si="14"/>
        <v>0</v>
      </c>
      <c r="FO12" s="38">
        <f t="shared" si="14"/>
        <v>0</v>
      </c>
      <c r="FP12" s="38">
        <f t="shared" si="14"/>
        <v>0</v>
      </c>
      <c r="FQ12" s="39">
        <f t="shared" si="14"/>
        <v>0</v>
      </c>
      <c r="FR12" s="100"/>
      <c r="FS12" s="244" t="s">
        <v>135</v>
      </c>
      <c r="FT12" s="242">
        <f>SUM(FT13:FT18)</f>
        <v>0</v>
      </c>
      <c r="FU12" s="278" t="e">
        <f t="shared" ref="FU12:FU18" si="16">(SUM(FV12:GE12)/FT12)*100</f>
        <v>#DIV/0!</v>
      </c>
      <c r="FV12" s="41">
        <f t="shared" si="14"/>
        <v>0</v>
      </c>
      <c r="FW12" s="38">
        <f t="shared" si="14"/>
        <v>0</v>
      </c>
      <c r="FX12" s="38">
        <f t="shared" si="14"/>
        <v>0</v>
      </c>
      <c r="FY12" s="38">
        <f t="shared" si="14"/>
        <v>0</v>
      </c>
      <c r="FZ12" s="38">
        <f t="shared" si="14"/>
        <v>0</v>
      </c>
      <c r="GA12" s="38">
        <f t="shared" si="14"/>
        <v>0</v>
      </c>
      <c r="GB12" s="38">
        <f t="shared" si="14"/>
        <v>0</v>
      </c>
      <c r="GC12" s="38">
        <f t="shared" si="14"/>
        <v>0</v>
      </c>
      <c r="GD12" s="38">
        <f t="shared" si="14"/>
        <v>0</v>
      </c>
      <c r="GE12" s="40">
        <f t="shared" si="14"/>
        <v>0</v>
      </c>
      <c r="GF12" s="268">
        <f t="shared" ref="GF12" si="17">SUM(GF13:GF18)</f>
        <v>0</v>
      </c>
      <c r="GG12" s="163">
        <f>SUM(GG13:GG18)</f>
        <v>0</v>
      </c>
      <c r="GH12" s="281" t="e">
        <f t="shared" ref="GH12:GH18" si="18">GF12/GG12*100</f>
        <v>#DIV/0!</v>
      </c>
      <c r="GI12" s="41">
        <f t="shared" si="14"/>
        <v>0</v>
      </c>
      <c r="GJ12" s="38">
        <f t="shared" si="14"/>
        <v>0</v>
      </c>
      <c r="GK12" s="38">
        <f t="shared" si="14"/>
        <v>0</v>
      </c>
      <c r="GL12" s="38">
        <f t="shared" si="14"/>
        <v>0</v>
      </c>
      <c r="GM12" s="38">
        <f t="shared" si="14"/>
        <v>0</v>
      </c>
      <c r="GN12" s="38">
        <f t="shared" si="14"/>
        <v>0</v>
      </c>
      <c r="GO12" s="38">
        <f t="shared" si="14"/>
        <v>0</v>
      </c>
      <c r="GP12" s="38">
        <f t="shared" si="14"/>
        <v>0</v>
      </c>
      <c r="GQ12" s="39">
        <f t="shared" si="14"/>
        <v>0</v>
      </c>
      <c r="GR12" s="100"/>
      <c r="GS12" s="244" t="s">
        <v>135</v>
      </c>
      <c r="GT12" s="41">
        <f t="shared" si="14"/>
        <v>0</v>
      </c>
      <c r="GU12" s="38">
        <f t="shared" si="14"/>
        <v>0</v>
      </c>
      <c r="GV12" s="38">
        <f t="shared" si="14"/>
        <v>0</v>
      </c>
      <c r="GW12" s="38">
        <f t="shared" si="14"/>
        <v>0</v>
      </c>
      <c r="GX12" s="38">
        <f t="shared" si="14"/>
        <v>0</v>
      </c>
      <c r="GY12" s="38">
        <f t="shared" si="14"/>
        <v>0</v>
      </c>
      <c r="GZ12" s="38">
        <f t="shared" si="14"/>
        <v>0</v>
      </c>
      <c r="HA12" s="39">
        <f t="shared" si="14"/>
        <v>0</v>
      </c>
      <c r="HB12" s="67">
        <f>SUM(HB13:HB18)</f>
        <v>0</v>
      </c>
      <c r="HC12" s="245">
        <f t="shared" ref="HC12:HC18" si="19">IFERROR(SUM(HD12:HH12)/HB12*100,0)</f>
        <v>0</v>
      </c>
      <c r="HD12" s="67">
        <f t="shared" si="14"/>
        <v>0</v>
      </c>
      <c r="HE12" s="38">
        <f t="shared" ref="HE12:JR12" si="20">SUM(HE13:HE18)</f>
        <v>0</v>
      </c>
      <c r="HF12" s="38">
        <f t="shared" si="20"/>
        <v>0</v>
      </c>
      <c r="HG12" s="38">
        <f t="shared" si="20"/>
        <v>0</v>
      </c>
      <c r="HH12" s="39">
        <f t="shared" ref="HH12" si="21">SUM(HH13:HH18)</f>
        <v>0</v>
      </c>
      <c r="HI12" s="41">
        <f t="shared" si="20"/>
        <v>0</v>
      </c>
      <c r="HJ12" s="38">
        <f t="shared" si="20"/>
        <v>0</v>
      </c>
      <c r="HK12" s="38">
        <f t="shared" si="20"/>
        <v>0</v>
      </c>
      <c r="HL12" s="38">
        <f t="shared" si="20"/>
        <v>0</v>
      </c>
      <c r="HM12" s="38">
        <f t="shared" si="20"/>
        <v>0</v>
      </c>
      <c r="HN12" s="38">
        <f t="shared" si="20"/>
        <v>0</v>
      </c>
      <c r="HO12" s="38">
        <f t="shared" si="20"/>
        <v>0</v>
      </c>
      <c r="HP12" s="39">
        <f t="shared" si="20"/>
        <v>0</v>
      </c>
      <c r="HQ12" s="100"/>
      <c r="HR12" s="91" t="s">
        <v>135</v>
      </c>
      <c r="HS12" s="67">
        <f t="shared" si="20"/>
        <v>0</v>
      </c>
      <c r="HT12" s="38">
        <f t="shared" si="20"/>
        <v>0</v>
      </c>
      <c r="HU12" s="38">
        <f t="shared" si="20"/>
        <v>0</v>
      </c>
      <c r="HV12" s="38">
        <f t="shared" si="20"/>
        <v>0</v>
      </c>
      <c r="HW12" s="38">
        <f t="shared" si="20"/>
        <v>0</v>
      </c>
      <c r="HX12" s="38">
        <f t="shared" si="20"/>
        <v>0</v>
      </c>
      <c r="HY12" s="38">
        <f t="shared" si="20"/>
        <v>0</v>
      </c>
      <c r="HZ12" s="38">
        <f t="shared" si="20"/>
        <v>0</v>
      </c>
      <c r="IA12" s="38">
        <f t="shared" si="20"/>
        <v>0</v>
      </c>
      <c r="IB12" s="38">
        <f t="shared" si="20"/>
        <v>0</v>
      </c>
      <c r="IC12" s="38">
        <f t="shared" si="20"/>
        <v>0</v>
      </c>
      <c r="ID12" s="38">
        <f t="shared" si="20"/>
        <v>0</v>
      </c>
      <c r="IE12" s="38">
        <f t="shared" si="20"/>
        <v>0</v>
      </c>
      <c r="IF12" s="38">
        <f t="shared" si="20"/>
        <v>0</v>
      </c>
      <c r="IG12" s="39">
        <f t="shared" si="20"/>
        <v>0</v>
      </c>
      <c r="IH12" s="42">
        <f t="shared" si="20"/>
        <v>0</v>
      </c>
      <c r="II12" s="34">
        <f t="shared" si="20"/>
        <v>0</v>
      </c>
      <c r="IJ12" s="43">
        <f t="shared" si="20"/>
        <v>0</v>
      </c>
      <c r="IK12" s="44">
        <f t="shared" si="20"/>
        <v>0</v>
      </c>
      <c r="IL12" s="34">
        <f t="shared" si="20"/>
        <v>0</v>
      </c>
      <c r="IM12" s="35">
        <f t="shared" si="20"/>
        <v>0</v>
      </c>
      <c r="IN12" s="44">
        <f t="shared" ref="IN12:IP12" si="22">SUM(IN13:IN18)</f>
        <v>0</v>
      </c>
      <c r="IO12" s="34">
        <f t="shared" si="22"/>
        <v>0</v>
      </c>
      <c r="IP12" s="35">
        <f t="shared" si="22"/>
        <v>0</v>
      </c>
      <c r="IQ12" s="42">
        <f t="shared" si="20"/>
        <v>0</v>
      </c>
      <c r="IR12" s="34">
        <f t="shared" si="20"/>
        <v>0</v>
      </c>
      <c r="IS12" s="34">
        <f t="shared" si="20"/>
        <v>0</v>
      </c>
      <c r="IT12" s="34">
        <f>SUM(IT13:IT18)</f>
        <v>0</v>
      </c>
      <c r="IU12" s="34">
        <f t="shared" si="20"/>
        <v>0</v>
      </c>
      <c r="IV12" s="100"/>
      <c r="IW12" s="240" t="s">
        <v>135</v>
      </c>
      <c r="IX12" s="238">
        <f t="shared" si="20"/>
        <v>0</v>
      </c>
      <c r="IY12" s="231">
        <f t="shared" si="20"/>
        <v>0</v>
      </c>
      <c r="IZ12" s="231">
        <f t="shared" si="20"/>
        <v>0</v>
      </c>
      <c r="JA12" s="231">
        <f t="shared" si="20"/>
        <v>0</v>
      </c>
      <c r="JB12" s="232">
        <f t="shared" si="20"/>
        <v>0</v>
      </c>
      <c r="JC12" s="233">
        <f t="shared" ref="JC12:JM12" si="23">SUM(JC13:JC18)</f>
        <v>0</v>
      </c>
      <c r="JD12" s="234">
        <f t="shared" si="23"/>
        <v>0</v>
      </c>
      <c r="JE12" s="234">
        <f t="shared" si="23"/>
        <v>0</v>
      </c>
      <c r="JF12" s="234">
        <f t="shared" si="23"/>
        <v>0</v>
      </c>
      <c r="JG12" s="235">
        <f t="shared" si="23"/>
        <v>0</v>
      </c>
      <c r="JH12" s="233">
        <f t="shared" si="23"/>
        <v>0</v>
      </c>
      <c r="JI12" s="234">
        <f t="shared" si="23"/>
        <v>0</v>
      </c>
      <c r="JJ12" s="234">
        <f t="shared" si="23"/>
        <v>0</v>
      </c>
      <c r="JK12" s="234">
        <f t="shared" si="23"/>
        <v>0</v>
      </c>
      <c r="JL12" s="235">
        <f t="shared" si="23"/>
        <v>0</v>
      </c>
      <c r="JM12" s="236">
        <f t="shared" si="23"/>
        <v>0</v>
      </c>
      <c r="JN12" s="236">
        <f>SUM(JN13:JN18)</f>
        <v>0</v>
      </c>
      <c r="JO12" s="391">
        <f t="shared" ref="JO12:JO18" si="24">IFERROR(JM12/JN12*100,0)</f>
        <v>0</v>
      </c>
      <c r="JP12" s="237">
        <f t="shared" si="20"/>
        <v>0</v>
      </c>
      <c r="JQ12" s="238">
        <f t="shared" si="20"/>
        <v>0</v>
      </c>
      <c r="JR12" s="239">
        <f t="shared" si="20"/>
        <v>0</v>
      </c>
      <c r="JS12" s="231">
        <f t="shared" ref="JS12:JX12" si="25">SUM(JS13:JS18)</f>
        <v>0</v>
      </c>
      <c r="JT12" s="231">
        <f t="shared" si="25"/>
        <v>0</v>
      </c>
      <c r="JU12" s="231">
        <f t="shared" si="25"/>
        <v>0</v>
      </c>
      <c r="JV12" s="231">
        <f t="shared" si="25"/>
        <v>0</v>
      </c>
      <c r="JW12" s="231">
        <f t="shared" si="25"/>
        <v>0</v>
      </c>
      <c r="JX12" s="239">
        <f t="shared" si="25"/>
        <v>0</v>
      </c>
      <c r="JY12" s="239">
        <f t="shared" ref="JY12:KC12" si="26">SUM(JY13:JY18)</f>
        <v>0</v>
      </c>
      <c r="JZ12" s="239">
        <f t="shared" si="26"/>
        <v>0</v>
      </c>
      <c r="KA12" s="239">
        <f t="shared" si="26"/>
        <v>0</v>
      </c>
      <c r="KB12" s="239">
        <f t="shared" si="26"/>
        <v>0</v>
      </c>
      <c r="KC12" s="239">
        <f t="shared" si="26"/>
        <v>0</v>
      </c>
    </row>
    <row r="13" spans="1:289" s="96" customFormat="1" ht="25.5" customHeight="1" x14ac:dyDescent="0.3">
      <c r="A13" s="45"/>
      <c r="B13" s="46" t="s">
        <v>136</v>
      </c>
      <c r="C13" s="47">
        <f>C27+C28+C32</f>
        <v>0</v>
      </c>
      <c r="D13" s="48">
        <f>D27+D28+D32</f>
        <v>0</v>
      </c>
      <c r="E13" s="48">
        <f>E27+E28+E32</f>
        <v>0</v>
      </c>
      <c r="F13" s="51">
        <f>F27+F28+F32</f>
        <v>0</v>
      </c>
      <c r="G13" s="142" t="e">
        <f t="shared" ref="G13:G18" si="27">SUM(D13:F13)/C13*100</f>
        <v>#DIV/0!</v>
      </c>
      <c r="H13" s="52">
        <f>H27+H28+H32</f>
        <v>0</v>
      </c>
      <c r="I13" s="51">
        <f>I27+I28+I32</f>
        <v>0</v>
      </c>
      <c r="J13" s="53">
        <f>J27+J28+J32</f>
        <v>0</v>
      </c>
      <c r="K13" s="48">
        <f>K27+K28+K32</f>
        <v>0</v>
      </c>
      <c r="L13" s="51">
        <f>L27+L28+L32</f>
        <v>0</v>
      </c>
      <c r="M13" s="143" t="e">
        <f t="shared" si="1"/>
        <v>#DIV/0!</v>
      </c>
      <c r="N13" s="53">
        <f>N27+N28+N32</f>
        <v>0</v>
      </c>
      <c r="O13" s="48">
        <f>O27+O28+O32</f>
        <v>0</v>
      </c>
      <c r="P13" s="51">
        <f>P27+P28+P32</f>
        <v>0</v>
      </c>
      <c r="Q13" s="145" t="e">
        <f t="shared" ref="Q13:Q18" si="28">P13/C13*100</f>
        <v>#DIV/0!</v>
      </c>
      <c r="R13" s="52">
        <f t="shared" ref="R13:Z13" si="29">R27+R28+R32</f>
        <v>0</v>
      </c>
      <c r="S13" s="51">
        <f t="shared" si="29"/>
        <v>0</v>
      </c>
      <c r="T13" s="53">
        <f t="shared" si="29"/>
        <v>0</v>
      </c>
      <c r="U13" s="49">
        <f t="shared" si="29"/>
        <v>0</v>
      </c>
      <c r="V13" s="52">
        <f t="shared" si="29"/>
        <v>0</v>
      </c>
      <c r="W13" s="51">
        <f t="shared" si="29"/>
        <v>0</v>
      </c>
      <c r="X13" s="53">
        <f t="shared" si="29"/>
        <v>0</v>
      </c>
      <c r="Y13" s="48">
        <f t="shared" si="29"/>
        <v>0</v>
      </c>
      <c r="Z13" s="49">
        <f t="shared" si="29"/>
        <v>0</v>
      </c>
      <c r="AA13" s="101"/>
      <c r="AB13" s="92" t="s">
        <v>136</v>
      </c>
      <c r="AC13" s="254">
        <f>AC27+AC28+AC32</f>
        <v>0</v>
      </c>
      <c r="AD13" s="73">
        <f>AD27+AD28+AD32</f>
        <v>0</v>
      </c>
      <c r="AE13" s="256" t="e">
        <f t="shared" ref="AE13:AE18" si="30">AD13/AC13*100</f>
        <v>#DIV/0!</v>
      </c>
      <c r="AF13" s="52">
        <f t="shared" ref="AF13:AN13" si="31">AF27+AF28+AF32</f>
        <v>0</v>
      </c>
      <c r="AG13" s="48">
        <f t="shared" si="31"/>
        <v>0</v>
      </c>
      <c r="AH13" s="48">
        <f t="shared" si="31"/>
        <v>0</v>
      </c>
      <c r="AI13" s="48">
        <f t="shared" si="31"/>
        <v>0</v>
      </c>
      <c r="AJ13" s="48">
        <f t="shared" si="31"/>
        <v>0</v>
      </c>
      <c r="AK13" s="48">
        <f t="shared" si="31"/>
        <v>0</v>
      </c>
      <c r="AL13" s="48">
        <f t="shared" si="31"/>
        <v>0</v>
      </c>
      <c r="AM13" s="48">
        <f t="shared" si="31"/>
        <v>0</v>
      </c>
      <c r="AN13" s="51">
        <f t="shared" si="31"/>
        <v>0</v>
      </c>
      <c r="AO13" s="256" t="e">
        <f t="shared" ref="AO13:AO18" si="32">AN13/AC13*100</f>
        <v>#DIV/0!</v>
      </c>
      <c r="AP13" s="52">
        <f>AP27+AP28+AP32</f>
        <v>0</v>
      </c>
      <c r="AQ13" s="48">
        <f>AQ27+AQ28+AQ32</f>
        <v>0</v>
      </c>
      <c r="AR13" s="48">
        <f>AR27+AR28+AR32</f>
        <v>0</v>
      </c>
      <c r="AS13" s="48"/>
      <c r="AT13" s="48">
        <f>AT27+AT28+AT32</f>
        <v>0</v>
      </c>
      <c r="AU13" s="51">
        <f>AU27+AU28+AU32</f>
        <v>0</v>
      </c>
      <c r="AV13" s="145" t="e">
        <f t="shared" ref="AV13:AV18" si="33">AU13/AC13*100</f>
        <v>#DIV/0!</v>
      </c>
      <c r="AW13" s="52">
        <f>AW27+AW28+AW32</f>
        <v>0</v>
      </c>
      <c r="AX13" s="48">
        <f>AX27+AX28+AX32</f>
        <v>0</v>
      </c>
      <c r="AY13" s="51">
        <f>AY27+AY28+AY32</f>
        <v>0</v>
      </c>
      <c r="AZ13" s="256" t="e">
        <f t="shared" ref="AZ13:AZ18" si="34">AY13/AC13*100</f>
        <v>#DIV/0!</v>
      </c>
      <c r="BA13" s="53">
        <f>BA27+BA28+BA32</f>
        <v>0</v>
      </c>
      <c r="BB13" s="49">
        <f>BB27+BB28+BB32</f>
        <v>0</v>
      </c>
      <c r="BC13" s="164">
        <f>BC27+BC28+BC32</f>
        <v>0</v>
      </c>
      <c r="BD13" s="101"/>
      <c r="BE13" s="92" t="s">
        <v>136</v>
      </c>
      <c r="BF13" s="254">
        <f t="shared" ref="BF13:BM13" si="35">BF27+BF28+BF32</f>
        <v>0</v>
      </c>
      <c r="BG13" s="52">
        <f t="shared" si="35"/>
        <v>0</v>
      </c>
      <c r="BH13" s="48">
        <f t="shared" si="35"/>
        <v>0</v>
      </c>
      <c r="BI13" s="48">
        <f t="shared" si="35"/>
        <v>0</v>
      </c>
      <c r="BJ13" s="48">
        <f t="shared" si="35"/>
        <v>0</v>
      </c>
      <c r="BK13" s="51">
        <f t="shared" si="35"/>
        <v>0</v>
      </c>
      <c r="BL13" s="53">
        <f t="shared" si="35"/>
        <v>0</v>
      </c>
      <c r="BM13" s="48">
        <f t="shared" si="35"/>
        <v>0</v>
      </c>
      <c r="BN13" s="48"/>
      <c r="BO13" s="51">
        <f>BO27+BO28+BO32</f>
        <v>0</v>
      </c>
      <c r="BP13" s="256" t="e">
        <f t="shared" ref="BP13:BP18" si="36">BO13/BF13</f>
        <v>#DIV/0!</v>
      </c>
      <c r="BQ13" s="52">
        <f>BQ27+BQ28+BQ32</f>
        <v>0</v>
      </c>
      <c r="BR13" s="48">
        <f>BR27+BR28+BR32</f>
        <v>0</v>
      </c>
      <c r="BS13" s="51">
        <f>BS27+BS28+BS32</f>
        <v>0</v>
      </c>
      <c r="BT13" s="262" t="e">
        <f t="shared" ref="BT13:BT18" si="37">BS13/BF13*100</f>
        <v>#DIV/0!</v>
      </c>
      <c r="BU13" s="52">
        <f t="shared" ref="BU13:BZ13" si="38">BU27+BU28+BU32</f>
        <v>0</v>
      </c>
      <c r="BV13" s="48">
        <f t="shared" si="38"/>
        <v>0</v>
      </c>
      <c r="BW13" s="48">
        <f t="shared" si="38"/>
        <v>0</v>
      </c>
      <c r="BX13" s="48">
        <f t="shared" si="38"/>
        <v>0</v>
      </c>
      <c r="BY13" s="48">
        <f t="shared" si="38"/>
        <v>0</v>
      </c>
      <c r="BZ13" s="51">
        <f t="shared" si="38"/>
        <v>0</v>
      </c>
      <c r="CA13" s="256" t="e">
        <f t="shared" si="4"/>
        <v>#DIV/0!</v>
      </c>
      <c r="CB13" s="45">
        <f>CB27+CB28+CB32</f>
        <v>0</v>
      </c>
      <c r="CC13" s="84">
        <f>CC27+CC28+CC32</f>
        <v>0</v>
      </c>
      <c r="CD13" s="164">
        <f>CD27+CD28+CD32</f>
        <v>0</v>
      </c>
      <c r="CE13" s="101"/>
      <c r="CF13" s="85" t="s">
        <v>136</v>
      </c>
      <c r="CG13" s="254">
        <f t="shared" ref="CG13:CX13" si="39">CG27+CG28+CG32</f>
        <v>0</v>
      </c>
      <c r="CH13" s="53">
        <f t="shared" si="39"/>
        <v>0</v>
      </c>
      <c r="CI13" s="48">
        <f t="shared" si="39"/>
        <v>0</v>
      </c>
      <c r="CJ13" s="48">
        <f t="shared" si="39"/>
        <v>0</v>
      </c>
      <c r="CK13" s="48">
        <f t="shared" si="39"/>
        <v>0</v>
      </c>
      <c r="CL13" s="48">
        <f t="shared" si="39"/>
        <v>0</v>
      </c>
      <c r="CM13" s="48">
        <f t="shared" si="39"/>
        <v>0</v>
      </c>
      <c r="CN13" s="48">
        <f t="shared" si="39"/>
        <v>0</v>
      </c>
      <c r="CO13" s="48">
        <f t="shared" si="39"/>
        <v>0</v>
      </c>
      <c r="CP13" s="48">
        <f t="shared" si="39"/>
        <v>0</v>
      </c>
      <c r="CQ13" s="48">
        <f t="shared" si="39"/>
        <v>0</v>
      </c>
      <c r="CR13" s="48">
        <f t="shared" si="39"/>
        <v>0</v>
      </c>
      <c r="CS13" s="48">
        <f t="shared" si="39"/>
        <v>0</v>
      </c>
      <c r="CT13" s="48">
        <f t="shared" si="39"/>
        <v>0</v>
      </c>
      <c r="CU13" s="48">
        <f t="shared" si="39"/>
        <v>0</v>
      </c>
      <c r="CV13" s="48">
        <f t="shared" si="39"/>
        <v>0</v>
      </c>
      <c r="CW13" s="48">
        <f t="shared" si="39"/>
        <v>0</v>
      </c>
      <c r="CX13" s="164">
        <f t="shared" si="39"/>
        <v>0</v>
      </c>
      <c r="CY13" s="101"/>
      <c r="CZ13" s="50" t="s">
        <v>136</v>
      </c>
      <c r="DA13" s="47">
        <f t="shared" ref="DA13:DH13" si="40">DA27+DA28+DA32</f>
        <v>0</v>
      </c>
      <c r="DB13" s="48">
        <f t="shared" si="40"/>
        <v>0</v>
      </c>
      <c r="DC13" s="48">
        <f t="shared" si="40"/>
        <v>0</v>
      </c>
      <c r="DD13" s="48">
        <f t="shared" si="40"/>
        <v>0</v>
      </c>
      <c r="DE13" s="51">
        <f t="shared" si="40"/>
        <v>0</v>
      </c>
      <c r="DF13" s="53">
        <f t="shared" si="40"/>
        <v>0</v>
      </c>
      <c r="DG13" s="48">
        <f t="shared" si="40"/>
        <v>0</v>
      </c>
      <c r="DH13" s="51">
        <f t="shared" si="40"/>
        <v>0</v>
      </c>
      <c r="DI13" s="256" t="e">
        <f t="shared" si="8"/>
        <v>#DIV/0!</v>
      </c>
      <c r="DJ13" s="52">
        <f>DJ27+DJ28+DJ32</f>
        <v>0</v>
      </c>
      <c r="DK13" s="48">
        <f>DK27+DK28+DK32</f>
        <v>0</v>
      </c>
      <c r="DL13" s="51">
        <f>DL27+DL28+DL32</f>
        <v>0</v>
      </c>
      <c r="DM13" s="256" t="e">
        <f t="shared" si="9"/>
        <v>#DIV/0!</v>
      </c>
      <c r="DN13" s="52">
        <f>DN27+DN28+DN32</f>
        <v>0</v>
      </c>
      <c r="DO13" s="51">
        <f>DO27+DO28+DO32</f>
        <v>0</v>
      </c>
      <c r="DP13" s="53">
        <f>DP27+DP28+DP32</f>
        <v>0</v>
      </c>
      <c r="DQ13" s="51">
        <f>DQ27+DQ28+DQ32</f>
        <v>0</v>
      </c>
      <c r="DR13" s="256" t="e">
        <f t="shared" si="10"/>
        <v>#DIV/0!</v>
      </c>
      <c r="DS13" s="52">
        <f>DS27+DS28+DS32</f>
        <v>0</v>
      </c>
      <c r="DT13" s="161" t="e">
        <f t="shared" si="11"/>
        <v>#DIV/0!</v>
      </c>
      <c r="DU13" s="269">
        <f>DU27+DU28+DU32</f>
        <v>0</v>
      </c>
      <c r="DV13" s="256" t="e">
        <f t="shared" si="12"/>
        <v>#DIV/0!</v>
      </c>
      <c r="DW13" s="164">
        <f>DW27+DW28+DW32</f>
        <v>0</v>
      </c>
      <c r="DX13" s="101"/>
      <c r="DY13" s="85" t="s">
        <v>136</v>
      </c>
      <c r="DZ13" s="52">
        <f t="shared" ref="DZ13:ER13" si="41">DZ27+DZ28+DZ32</f>
        <v>0</v>
      </c>
      <c r="EA13" s="48">
        <f t="shared" si="41"/>
        <v>0</v>
      </c>
      <c r="EB13" s="48">
        <f t="shared" si="41"/>
        <v>0</v>
      </c>
      <c r="EC13" s="48">
        <f t="shared" si="41"/>
        <v>0</v>
      </c>
      <c r="ED13" s="48">
        <f t="shared" si="41"/>
        <v>0</v>
      </c>
      <c r="EE13" s="48">
        <f t="shared" si="41"/>
        <v>0</v>
      </c>
      <c r="EF13" s="48">
        <f t="shared" si="41"/>
        <v>0</v>
      </c>
      <c r="EG13" s="48">
        <f t="shared" si="41"/>
        <v>0</v>
      </c>
      <c r="EH13" s="48">
        <f t="shared" si="41"/>
        <v>0</v>
      </c>
      <c r="EI13" s="48">
        <f t="shared" si="41"/>
        <v>0</v>
      </c>
      <c r="EJ13" s="48">
        <f t="shared" si="41"/>
        <v>0</v>
      </c>
      <c r="EK13" s="48">
        <f t="shared" si="41"/>
        <v>0</v>
      </c>
      <c r="EL13" s="48">
        <f t="shared" si="41"/>
        <v>0</v>
      </c>
      <c r="EM13" s="48">
        <f t="shared" si="41"/>
        <v>0</v>
      </c>
      <c r="EN13" s="48">
        <f t="shared" si="41"/>
        <v>0</v>
      </c>
      <c r="EO13" s="48">
        <f t="shared" si="41"/>
        <v>0</v>
      </c>
      <c r="EP13" s="48">
        <f t="shared" si="41"/>
        <v>0</v>
      </c>
      <c r="EQ13" s="51">
        <f t="shared" si="41"/>
        <v>0</v>
      </c>
      <c r="ER13" s="275">
        <f t="shared" si="41"/>
        <v>0</v>
      </c>
      <c r="ES13" s="272">
        <f t="shared" ref="ES13:ES18" si="42">IFERROR(SUM(ET13:EX13)/ER13*100,0)</f>
        <v>0</v>
      </c>
      <c r="ET13" s="52">
        <f t="shared" ref="ET13:FQ13" si="43">ET27+ET28+ET32</f>
        <v>0</v>
      </c>
      <c r="EU13" s="48">
        <f t="shared" si="43"/>
        <v>0</v>
      </c>
      <c r="EV13" s="48">
        <f t="shared" si="43"/>
        <v>0</v>
      </c>
      <c r="EW13" s="48">
        <f t="shared" si="43"/>
        <v>0</v>
      </c>
      <c r="EX13" s="49">
        <f t="shared" si="43"/>
        <v>0</v>
      </c>
      <c r="EY13" s="52">
        <f t="shared" si="43"/>
        <v>0</v>
      </c>
      <c r="EZ13" s="48">
        <f t="shared" si="43"/>
        <v>0</v>
      </c>
      <c r="FA13" s="48">
        <f t="shared" si="43"/>
        <v>0</v>
      </c>
      <c r="FB13" s="52">
        <f t="shared" si="43"/>
        <v>0</v>
      </c>
      <c r="FC13" s="48">
        <f t="shared" si="43"/>
        <v>0</v>
      </c>
      <c r="FD13" s="48">
        <f t="shared" si="43"/>
        <v>0</v>
      </c>
      <c r="FE13" s="48">
        <f t="shared" si="43"/>
        <v>0</v>
      </c>
      <c r="FF13" s="48">
        <f t="shared" si="43"/>
        <v>0</v>
      </c>
      <c r="FG13" s="48">
        <f t="shared" si="43"/>
        <v>0</v>
      </c>
      <c r="FH13" s="48">
        <f t="shared" si="43"/>
        <v>0</v>
      </c>
      <c r="FI13" s="48">
        <f t="shared" si="43"/>
        <v>0</v>
      </c>
      <c r="FJ13" s="48">
        <f t="shared" si="43"/>
        <v>0</v>
      </c>
      <c r="FK13" s="48">
        <f t="shared" si="43"/>
        <v>0</v>
      </c>
      <c r="FL13" s="48">
        <f t="shared" si="43"/>
        <v>0</v>
      </c>
      <c r="FM13" s="48">
        <f t="shared" si="43"/>
        <v>0</v>
      </c>
      <c r="FN13" s="48">
        <f t="shared" si="43"/>
        <v>0</v>
      </c>
      <c r="FO13" s="48">
        <f t="shared" si="43"/>
        <v>0</v>
      </c>
      <c r="FP13" s="48">
        <f t="shared" si="43"/>
        <v>0</v>
      </c>
      <c r="FQ13" s="49">
        <f t="shared" si="43"/>
        <v>0</v>
      </c>
      <c r="FR13" s="101"/>
      <c r="FS13" s="85" t="s">
        <v>136</v>
      </c>
      <c r="FT13" s="243">
        <f>FT27+FT28+FT32</f>
        <v>0</v>
      </c>
      <c r="FU13" s="279" t="e">
        <f t="shared" si="16"/>
        <v>#DIV/0!</v>
      </c>
      <c r="FV13" s="52">
        <f t="shared" ref="FV13:GG13" si="44">FV27+FV28+FV32</f>
        <v>0</v>
      </c>
      <c r="FW13" s="48">
        <f t="shared" si="44"/>
        <v>0</v>
      </c>
      <c r="FX13" s="48">
        <f t="shared" si="44"/>
        <v>0</v>
      </c>
      <c r="FY13" s="48">
        <f t="shared" si="44"/>
        <v>0</v>
      </c>
      <c r="FZ13" s="48">
        <f t="shared" si="44"/>
        <v>0</v>
      </c>
      <c r="GA13" s="48">
        <f t="shared" si="44"/>
        <v>0</v>
      </c>
      <c r="GB13" s="48">
        <f t="shared" si="44"/>
        <v>0</v>
      </c>
      <c r="GC13" s="48">
        <f t="shared" si="44"/>
        <v>0</v>
      </c>
      <c r="GD13" s="48">
        <f t="shared" si="44"/>
        <v>0</v>
      </c>
      <c r="GE13" s="51">
        <f t="shared" si="44"/>
        <v>0</v>
      </c>
      <c r="GF13" s="269">
        <f t="shared" si="44"/>
        <v>0</v>
      </c>
      <c r="GG13" s="164">
        <f t="shared" si="44"/>
        <v>0</v>
      </c>
      <c r="GH13" s="282" t="e">
        <f t="shared" si="18"/>
        <v>#DIV/0!</v>
      </c>
      <c r="GI13" s="52">
        <f t="shared" ref="GI13:GQ13" si="45">GI27+GI28+GI32</f>
        <v>0</v>
      </c>
      <c r="GJ13" s="48">
        <f t="shared" si="45"/>
        <v>0</v>
      </c>
      <c r="GK13" s="48">
        <f t="shared" si="45"/>
        <v>0</v>
      </c>
      <c r="GL13" s="48">
        <f t="shared" si="45"/>
        <v>0</v>
      </c>
      <c r="GM13" s="48">
        <f t="shared" si="45"/>
        <v>0</v>
      </c>
      <c r="GN13" s="48">
        <f t="shared" si="45"/>
        <v>0</v>
      </c>
      <c r="GO13" s="48">
        <f t="shared" si="45"/>
        <v>0</v>
      </c>
      <c r="GP13" s="48">
        <f t="shared" si="45"/>
        <v>0</v>
      </c>
      <c r="GQ13" s="49">
        <f t="shared" si="45"/>
        <v>0</v>
      </c>
      <c r="GR13" s="101"/>
      <c r="GS13" s="85" t="s">
        <v>136</v>
      </c>
      <c r="GT13" s="52">
        <f t="shared" ref="GT13:HB13" si="46">GT27+GT28+GT32</f>
        <v>0</v>
      </c>
      <c r="GU13" s="48">
        <f t="shared" si="46"/>
        <v>0</v>
      </c>
      <c r="GV13" s="48">
        <f t="shared" si="46"/>
        <v>0</v>
      </c>
      <c r="GW13" s="48">
        <f t="shared" si="46"/>
        <v>0</v>
      </c>
      <c r="GX13" s="48">
        <f t="shared" si="46"/>
        <v>0</v>
      </c>
      <c r="GY13" s="48">
        <f t="shared" si="46"/>
        <v>0</v>
      </c>
      <c r="GZ13" s="48">
        <f t="shared" si="46"/>
        <v>0</v>
      </c>
      <c r="HA13" s="49">
        <f t="shared" si="46"/>
        <v>0</v>
      </c>
      <c r="HB13" s="53">
        <f t="shared" si="46"/>
        <v>0</v>
      </c>
      <c r="HC13" s="245">
        <f t="shared" si="19"/>
        <v>0</v>
      </c>
      <c r="HD13" s="53">
        <f t="shared" ref="HD13:HP13" si="47">HD27+HD28+HD32</f>
        <v>0</v>
      </c>
      <c r="HE13" s="48">
        <f t="shared" si="47"/>
        <v>0</v>
      </c>
      <c r="HF13" s="48">
        <f t="shared" si="47"/>
        <v>0</v>
      </c>
      <c r="HG13" s="48">
        <f t="shared" si="47"/>
        <v>0</v>
      </c>
      <c r="HH13" s="49">
        <f t="shared" si="47"/>
        <v>0</v>
      </c>
      <c r="HI13" s="52">
        <f t="shared" si="47"/>
        <v>0</v>
      </c>
      <c r="HJ13" s="48">
        <f t="shared" si="47"/>
        <v>0</v>
      </c>
      <c r="HK13" s="48">
        <f t="shared" si="47"/>
        <v>0</v>
      </c>
      <c r="HL13" s="48">
        <f t="shared" si="47"/>
        <v>0</v>
      </c>
      <c r="HM13" s="48">
        <f t="shared" si="47"/>
        <v>0</v>
      </c>
      <c r="HN13" s="48">
        <f t="shared" si="47"/>
        <v>0</v>
      </c>
      <c r="HO13" s="48">
        <f t="shared" si="47"/>
        <v>0</v>
      </c>
      <c r="HP13" s="49">
        <f t="shared" si="47"/>
        <v>0</v>
      </c>
      <c r="HQ13" s="101"/>
      <c r="HR13" s="92" t="s">
        <v>136</v>
      </c>
      <c r="HS13" s="53">
        <f t="shared" ref="HS13:IU13" si="48">HS27+HS28+HS32</f>
        <v>0</v>
      </c>
      <c r="HT13" s="48">
        <f t="shared" si="48"/>
        <v>0</v>
      </c>
      <c r="HU13" s="48">
        <f t="shared" si="48"/>
        <v>0</v>
      </c>
      <c r="HV13" s="48">
        <f t="shared" si="48"/>
        <v>0</v>
      </c>
      <c r="HW13" s="48">
        <f t="shared" si="48"/>
        <v>0</v>
      </c>
      <c r="HX13" s="48">
        <f t="shared" si="48"/>
        <v>0</v>
      </c>
      <c r="HY13" s="48">
        <f t="shared" si="48"/>
        <v>0</v>
      </c>
      <c r="HZ13" s="48">
        <f t="shared" si="48"/>
        <v>0</v>
      </c>
      <c r="IA13" s="48">
        <f t="shared" si="48"/>
        <v>0</v>
      </c>
      <c r="IB13" s="48">
        <f t="shared" si="48"/>
        <v>0</v>
      </c>
      <c r="IC13" s="48">
        <f t="shared" si="48"/>
        <v>0</v>
      </c>
      <c r="ID13" s="48">
        <f t="shared" si="48"/>
        <v>0</v>
      </c>
      <c r="IE13" s="48">
        <f t="shared" si="48"/>
        <v>0</v>
      </c>
      <c r="IF13" s="48">
        <f t="shared" si="48"/>
        <v>0</v>
      </c>
      <c r="IG13" s="49">
        <f t="shared" si="48"/>
        <v>0</v>
      </c>
      <c r="IH13" s="52">
        <f t="shared" si="48"/>
        <v>0</v>
      </c>
      <c r="II13" s="48">
        <f t="shared" si="48"/>
        <v>0</v>
      </c>
      <c r="IJ13" s="51">
        <f t="shared" si="48"/>
        <v>0</v>
      </c>
      <c r="IK13" s="53">
        <f t="shared" si="48"/>
        <v>0</v>
      </c>
      <c r="IL13" s="48">
        <f t="shared" si="48"/>
        <v>0</v>
      </c>
      <c r="IM13" s="49">
        <f t="shared" si="48"/>
        <v>0</v>
      </c>
      <c r="IN13" s="53">
        <f t="shared" si="48"/>
        <v>0</v>
      </c>
      <c r="IO13" s="48">
        <f t="shared" si="48"/>
        <v>0</v>
      </c>
      <c r="IP13" s="49">
        <f t="shared" si="48"/>
        <v>0</v>
      </c>
      <c r="IQ13" s="52">
        <f t="shared" si="48"/>
        <v>0</v>
      </c>
      <c r="IR13" s="48">
        <f t="shared" si="48"/>
        <v>0</v>
      </c>
      <c r="IS13" s="48">
        <f t="shared" si="48"/>
        <v>0</v>
      </c>
      <c r="IT13" s="48">
        <f t="shared" si="48"/>
        <v>0</v>
      </c>
      <c r="IU13" s="48">
        <f t="shared" si="48"/>
        <v>0</v>
      </c>
      <c r="IV13" s="101"/>
      <c r="IW13" s="241" t="s">
        <v>136</v>
      </c>
      <c r="IX13" s="229">
        <f t="shared" ref="IX13:JN13" si="49">IX27+IX28+IX32</f>
        <v>0</v>
      </c>
      <c r="IY13" s="223">
        <f t="shared" si="49"/>
        <v>0</v>
      </c>
      <c r="IZ13" s="223">
        <f t="shared" si="49"/>
        <v>0</v>
      </c>
      <c r="JA13" s="223">
        <f t="shared" si="49"/>
        <v>0</v>
      </c>
      <c r="JB13" s="224">
        <f t="shared" si="49"/>
        <v>0</v>
      </c>
      <c r="JC13" s="225">
        <f t="shared" si="49"/>
        <v>0</v>
      </c>
      <c r="JD13" s="226">
        <f t="shared" si="49"/>
        <v>0</v>
      </c>
      <c r="JE13" s="226">
        <f t="shared" si="49"/>
        <v>0</v>
      </c>
      <c r="JF13" s="226">
        <f t="shared" si="49"/>
        <v>0</v>
      </c>
      <c r="JG13" s="227">
        <f t="shared" si="49"/>
        <v>0</v>
      </c>
      <c r="JH13" s="225">
        <f t="shared" si="49"/>
        <v>0</v>
      </c>
      <c r="JI13" s="226">
        <f t="shared" si="49"/>
        <v>0</v>
      </c>
      <c r="JJ13" s="226">
        <f t="shared" si="49"/>
        <v>0</v>
      </c>
      <c r="JK13" s="226">
        <f t="shared" si="49"/>
        <v>0</v>
      </c>
      <c r="JL13" s="227">
        <f t="shared" si="49"/>
        <v>0</v>
      </c>
      <c r="JM13" s="225">
        <f t="shared" si="49"/>
        <v>0</v>
      </c>
      <c r="JN13" s="226">
        <f t="shared" si="49"/>
        <v>0</v>
      </c>
      <c r="JO13" s="392">
        <f t="shared" si="24"/>
        <v>0</v>
      </c>
      <c r="JP13" s="228">
        <f t="shared" ref="JP13:KC13" si="50">JP27+JP28+JP32</f>
        <v>0</v>
      </c>
      <c r="JQ13" s="229">
        <f t="shared" si="50"/>
        <v>0</v>
      </c>
      <c r="JR13" s="230">
        <f t="shared" si="50"/>
        <v>0</v>
      </c>
      <c r="JS13" s="223">
        <f t="shared" si="50"/>
        <v>0</v>
      </c>
      <c r="JT13" s="223">
        <f t="shared" si="50"/>
        <v>0</v>
      </c>
      <c r="JU13" s="223">
        <f t="shared" si="50"/>
        <v>0</v>
      </c>
      <c r="JV13" s="223">
        <f t="shared" si="50"/>
        <v>0</v>
      </c>
      <c r="JW13" s="223">
        <f t="shared" si="50"/>
        <v>0</v>
      </c>
      <c r="JX13" s="230">
        <f t="shared" si="50"/>
        <v>0</v>
      </c>
      <c r="JY13" s="230">
        <f t="shared" si="50"/>
        <v>0</v>
      </c>
      <c r="JZ13" s="230">
        <f t="shared" si="50"/>
        <v>0</v>
      </c>
      <c r="KA13" s="230">
        <f t="shared" si="50"/>
        <v>0</v>
      </c>
      <c r="KB13" s="230">
        <f t="shared" si="50"/>
        <v>0</v>
      </c>
      <c r="KC13" s="230">
        <f t="shared" si="50"/>
        <v>0</v>
      </c>
    </row>
    <row r="14" spans="1:289" s="96" customFormat="1" ht="25.5" customHeight="1" x14ac:dyDescent="0.3">
      <c r="A14" s="45"/>
      <c r="B14" s="54" t="s">
        <v>137</v>
      </c>
      <c r="C14" s="47">
        <f>C33</f>
        <v>0</v>
      </c>
      <c r="D14" s="48">
        <f>D33</f>
        <v>0</v>
      </c>
      <c r="E14" s="48">
        <f>E33</f>
        <v>0</v>
      </c>
      <c r="F14" s="51">
        <f>F33</f>
        <v>0</v>
      </c>
      <c r="G14" s="142" t="e">
        <f t="shared" si="27"/>
        <v>#DIV/0!</v>
      </c>
      <c r="H14" s="52">
        <f>H33</f>
        <v>0</v>
      </c>
      <c r="I14" s="51">
        <f>I33</f>
        <v>0</v>
      </c>
      <c r="J14" s="53">
        <f>J33</f>
        <v>0</v>
      </c>
      <c r="K14" s="48">
        <f>K33</f>
        <v>0</v>
      </c>
      <c r="L14" s="51">
        <f>L33</f>
        <v>0</v>
      </c>
      <c r="M14" s="143" t="e">
        <f t="shared" si="1"/>
        <v>#DIV/0!</v>
      </c>
      <c r="N14" s="53">
        <f>N33</f>
        <v>0</v>
      </c>
      <c r="O14" s="48">
        <f>O33</f>
        <v>0</v>
      </c>
      <c r="P14" s="51">
        <f>P33</f>
        <v>0</v>
      </c>
      <c r="Q14" s="145" t="e">
        <f t="shared" si="28"/>
        <v>#DIV/0!</v>
      </c>
      <c r="R14" s="52">
        <f t="shared" ref="R14:Z14" si="51">R33</f>
        <v>0</v>
      </c>
      <c r="S14" s="51">
        <f t="shared" si="51"/>
        <v>0</v>
      </c>
      <c r="T14" s="53">
        <f t="shared" si="51"/>
        <v>0</v>
      </c>
      <c r="U14" s="49">
        <f t="shared" si="51"/>
        <v>0</v>
      </c>
      <c r="V14" s="52">
        <f t="shared" si="51"/>
        <v>0</v>
      </c>
      <c r="W14" s="51">
        <f t="shared" si="51"/>
        <v>0</v>
      </c>
      <c r="X14" s="53">
        <f t="shared" si="51"/>
        <v>0</v>
      </c>
      <c r="Y14" s="48">
        <f t="shared" si="51"/>
        <v>0</v>
      </c>
      <c r="Z14" s="49">
        <f t="shared" si="51"/>
        <v>0</v>
      </c>
      <c r="AA14" s="101"/>
      <c r="AB14" s="93" t="s">
        <v>137</v>
      </c>
      <c r="AC14" s="254">
        <f>AC33</f>
        <v>0</v>
      </c>
      <c r="AD14" s="73">
        <f>AD33</f>
        <v>0</v>
      </c>
      <c r="AE14" s="256" t="e">
        <f t="shared" si="30"/>
        <v>#DIV/0!</v>
      </c>
      <c r="AF14" s="52">
        <f t="shared" ref="AF14:AN14" si="52">AF33</f>
        <v>0</v>
      </c>
      <c r="AG14" s="48">
        <f t="shared" si="52"/>
        <v>0</v>
      </c>
      <c r="AH14" s="48">
        <f t="shared" si="52"/>
        <v>0</v>
      </c>
      <c r="AI14" s="48">
        <f t="shared" si="52"/>
        <v>0</v>
      </c>
      <c r="AJ14" s="48">
        <f t="shared" si="52"/>
        <v>0</v>
      </c>
      <c r="AK14" s="48">
        <f t="shared" si="52"/>
        <v>0</v>
      </c>
      <c r="AL14" s="48">
        <f t="shared" si="52"/>
        <v>0</v>
      </c>
      <c r="AM14" s="48">
        <f t="shared" si="52"/>
        <v>0</v>
      </c>
      <c r="AN14" s="51">
        <f t="shared" si="52"/>
        <v>0</v>
      </c>
      <c r="AO14" s="256" t="e">
        <f t="shared" si="32"/>
        <v>#DIV/0!</v>
      </c>
      <c r="AP14" s="52">
        <f>AP33</f>
        <v>0</v>
      </c>
      <c r="AQ14" s="48">
        <f>AQ33</f>
        <v>0</v>
      </c>
      <c r="AR14" s="48">
        <f>AR33</f>
        <v>0</v>
      </c>
      <c r="AS14" s="48"/>
      <c r="AT14" s="48">
        <f>AT33</f>
        <v>0</v>
      </c>
      <c r="AU14" s="51">
        <f>AU33</f>
        <v>0</v>
      </c>
      <c r="AV14" s="145" t="e">
        <f t="shared" si="33"/>
        <v>#DIV/0!</v>
      </c>
      <c r="AW14" s="52">
        <f>AW33</f>
        <v>0</v>
      </c>
      <c r="AX14" s="48">
        <f>AX33</f>
        <v>0</v>
      </c>
      <c r="AY14" s="51">
        <f>AY33</f>
        <v>0</v>
      </c>
      <c r="AZ14" s="256" t="e">
        <f t="shared" si="34"/>
        <v>#DIV/0!</v>
      </c>
      <c r="BA14" s="53">
        <f>BA33</f>
        <v>0</v>
      </c>
      <c r="BB14" s="49">
        <f>BB33</f>
        <v>0</v>
      </c>
      <c r="BC14" s="164">
        <f>BC33</f>
        <v>0</v>
      </c>
      <c r="BD14" s="101"/>
      <c r="BE14" s="93" t="s">
        <v>137</v>
      </c>
      <c r="BF14" s="254">
        <f t="shared" ref="BF14:BM14" si="53">BF33</f>
        <v>0</v>
      </c>
      <c r="BG14" s="52">
        <f t="shared" si="53"/>
        <v>0</v>
      </c>
      <c r="BH14" s="48">
        <f t="shared" si="53"/>
        <v>0</v>
      </c>
      <c r="BI14" s="48">
        <f t="shared" si="53"/>
        <v>0</v>
      </c>
      <c r="BJ14" s="48">
        <f t="shared" si="53"/>
        <v>0</v>
      </c>
      <c r="BK14" s="51">
        <f t="shared" si="53"/>
        <v>0</v>
      </c>
      <c r="BL14" s="53">
        <f t="shared" si="53"/>
        <v>0</v>
      </c>
      <c r="BM14" s="48">
        <f t="shared" si="53"/>
        <v>0</v>
      </c>
      <c r="BN14" s="48"/>
      <c r="BO14" s="51">
        <f>BO33</f>
        <v>0</v>
      </c>
      <c r="BP14" s="256" t="e">
        <f t="shared" si="36"/>
        <v>#DIV/0!</v>
      </c>
      <c r="BQ14" s="52">
        <f>BQ33</f>
        <v>0</v>
      </c>
      <c r="BR14" s="48">
        <f>BR33</f>
        <v>0</v>
      </c>
      <c r="BS14" s="51">
        <f>BS33</f>
        <v>0</v>
      </c>
      <c r="BT14" s="262" t="e">
        <f t="shared" si="37"/>
        <v>#DIV/0!</v>
      </c>
      <c r="BU14" s="52">
        <f t="shared" ref="BU14:BZ14" si="54">BU33</f>
        <v>0</v>
      </c>
      <c r="BV14" s="48">
        <f t="shared" si="54"/>
        <v>0</v>
      </c>
      <c r="BW14" s="48">
        <f t="shared" si="54"/>
        <v>0</v>
      </c>
      <c r="BX14" s="48">
        <f t="shared" si="54"/>
        <v>0</v>
      </c>
      <c r="BY14" s="48">
        <f t="shared" si="54"/>
        <v>0</v>
      </c>
      <c r="BZ14" s="51">
        <f t="shared" si="54"/>
        <v>0</v>
      </c>
      <c r="CA14" s="256" t="e">
        <f t="shared" si="4"/>
        <v>#DIV/0!</v>
      </c>
      <c r="CB14" s="45">
        <f>CB33</f>
        <v>0</v>
      </c>
      <c r="CC14" s="84">
        <f>CC33</f>
        <v>0</v>
      </c>
      <c r="CD14" s="164">
        <f>CD33</f>
        <v>0</v>
      </c>
      <c r="CE14" s="101"/>
      <c r="CF14" s="86" t="s">
        <v>137</v>
      </c>
      <c r="CG14" s="254">
        <f t="shared" ref="CG14:CX14" si="55">CG33</f>
        <v>0</v>
      </c>
      <c r="CH14" s="53">
        <f t="shared" si="55"/>
        <v>0</v>
      </c>
      <c r="CI14" s="48">
        <f t="shared" si="55"/>
        <v>0</v>
      </c>
      <c r="CJ14" s="48">
        <f t="shared" si="55"/>
        <v>0</v>
      </c>
      <c r="CK14" s="48">
        <f t="shared" si="55"/>
        <v>0</v>
      </c>
      <c r="CL14" s="48">
        <f t="shared" si="55"/>
        <v>0</v>
      </c>
      <c r="CM14" s="48">
        <f t="shared" si="55"/>
        <v>0</v>
      </c>
      <c r="CN14" s="48">
        <f t="shared" si="55"/>
        <v>0</v>
      </c>
      <c r="CO14" s="48">
        <f t="shared" si="55"/>
        <v>0</v>
      </c>
      <c r="CP14" s="48">
        <f t="shared" si="55"/>
        <v>0</v>
      </c>
      <c r="CQ14" s="48">
        <f t="shared" si="55"/>
        <v>0</v>
      </c>
      <c r="CR14" s="48">
        <f t="shared" si="55"/>
        <v>0</v>
      </c>
      <c r="CS14" s="48">
        <f t="shared" si="55"/>
        <v>0</v>
      </c>
      <c r="CT14" s="48">
        <f t="shared" si="55"/>
        <v>0</v>
      </c>
      <c r="CU14" s="48">
        <f t="shared" si="55"/>
        <v>0</v>
      </c>
      <c r="CV14" s="48">
        <f t="shared" si="55"/>
        <v>0</v>
      </c>
      <c r="CW14" s="48">
        <f t="shared" si="55"/>
        <v>0</v>
      </c>
      <c r="CX14" s="164">
        <f t="shared" si="55"/>
        <v>0</v>
      </c>
      <c r="CY14" s="101"/>
      <c r="CZ14" s="55" t="s">
        <v>137</v>
      </c>
      <c r="DA14" s="47">
        <f t="shared" ref="DA14:DH14" si="56">DA33</f>
        <v>0</v>
      </c>
      <c r="DB14" s="48">
        <f t="shared" si="56"/>
        <v>0</v>
      </c>
      <c r="DC14" s="48">
        <f t="shared" si="56"/>
        <v>0</v>
      </c>
      <c r="DD14" s="48">
        <f t="shared" si="56"/>
        <v>0</v>
      </c>
      <c r="DE14" s="51">
        <f t="shared" si="56"/>
        <v>0</v>
      </c>
      <c r="DF14" s="53">
        <f t="shared" si="56"/>
        <v>0</v>
      </c>
      <c r="DG14" s="48">
        <f t="shared" si="56"/>
        <v>0</v>
      </c>
      <c r="DH14" s="51">
        <f t="shared" si="56"/>
        <v>0</v>
      </c>
      <c r="DI14" s="256" t="e">
        <f t="shared" si="8"/>
        <v>#DIV/0!</v>
      </c>
      <c r="DJ14" s="52">
        <f>DJ33</f>
        <v>0</v>
      </c>
      <c r="DK14" s="48">
        <f>DK33</f>
        <v>0</v>
      </c>
      <c r="DL14" s="51">
        <f>DL33</f>
        <v>0</v>
      </c>
      <c r="DM14" s="256" t="e">
        <f t="shared" si="9"/>
        <v>#DIV/0!</v>
      </c>
      <c r="DN14" s="52">
        <f>DN33</f>
        <v>0</v>
      </c>
      <c r="DO14" s="51">
        <f>DO33</f>
        <v>0</v>
      </c>
      <c r="DP14" s="53">
        <f>DP33</f>
        <v>0</v>
      </c>
      <c r="DQ14" s="51">
        <f>DQ33</f>
        <v>0</v>
      </c>
      <c r="DR14" s="256" t="e">
        <f t="shared" si="10"/>
        <v>#DIV/0!</v>
      </c>
      <c r="DS14" s="52">
        <f>DS33</f>
        <v>0</v>
      </c>
      <c r="DT14" s="161" t="e">
        <f t="shared" si="11"/>
        <v>#DIV/0!</v>
      </c>
      <c r="DU14" s="269">
        <f>DU33</f>
        <v>0</v>
      </c>
      <c r="DV14" s="256" t="e">
        <f t="shared" si="12"/>
        <v>#DIV/0!</v>
      </c>
      <c r="DW14" s="164">
        <f>DW33</f>
        <v>0</v>
      </c>
      <c r="DX14" s="101"/>
      <c r="DY14" s="86" t="s">
        <v>137</v>
      </c>
      <c r="DZ14" s="52">
        <f t="shared" ref="DZ14:ER14" si="57">DZ33</f>
        <v>0</v>
      </c>
      <c r="EA14" s="48">
        <f t="shared" si="57"/>
        <v>0</v>
      </c>
      <c r="EB14" s="48">
        <f t="shared" si="57"/>
        <v>0</v>
      </c>
      <c r="EC14" s="48">
        <f t="shared" si="57"/>
        <v>0</v>
      </c>
      <c r="ED14" s="48">
        <f t="shared" si="57"/>
        <v>0</v>
      </c>
      <c r="EE14" s="48">
        <f t="shared" si="57"/>
        <v>0</v>
      </c>
      <c r="EF14" s="48">
        <f t="shared" si="57"/>
        <v>0</v>
      </c>
      <c r="EG14" s="48">
        <f t="shared" si="57"/>
        <v>0</v>
      </c>
      <c r="EH14" s="48">
        <f t="shared" si="57"/>
        <v>0</v>
      </c>
      <c r="EI14" s="48">
        <f t="shared" si="57"/>
        <v>0</v>
      </c>
      <c r="EJ14" s="48">
        <f t="shared" si="57"/>
        <v>0</v>
      </c>
      <c r="EK14" s="48">
        <f t="shared" si="57"/>
        <v>0</v>
      </c>
      <c r="EL14" s="48">
        <f t="shared" si="57"/>
        <v>0</v>
      </c>
      <c r="EM14" s="48">
        <f t="shared" si="57"/>
        <v>0</v>
      </c>
      <c r="EN14" s="48">
        <f t="shared" si="57"/>
        <v>0</v>
      </c>
      <c r="EO14" s="48">
        <f t="shared" si="57"/>
        <v>0</v>
      </c>
      <c r="EP14" s="48">
        <f t="shared" si="57"/>
        <v>0</v>
      </c>
      <c r="EQ14" s="51">
        <f t="shared" si="57"/>
        <v>0</v>
      </c>
      <c r="ER14" s="275">
        <f t="shared" si="57"/>
        <v>0</v>
      </c>
      <c r="ES14" s="272">
        <f t="shared" si="42"/>
        <v>0</v>
      </c>
      <c r="ET14" s="52">
        <f t="shared" ref="ET14:FQ14" si="58">ET33</f>
        <v>0</v>
      </c>
      <c r="EU14" s="48">
        <f t="shared" si="58"/>
        <v>0</v>
      </c>
      <c r="EV14" s="48">
        <f t="shared" si="58"/>
        <v>0</v>
      </c>
      <c r="EW14" s="48">
        <f t="shared" si="58"/>
        <v>0</v>
      </c>
      <c r="EX14" s="49">
        <f t="shared" si="58"/>
        <v>0</v>
      </c>
      <c r="EY14" s="52">
        <f t="shared" si="58"/>
        <v>0</v>
      </c>
      <c r="EZ14" s="48">
        <f t="shared" si="58"/>
        <v>0</v>
      </c>
      <c r="FA14" s="48">
        <f t="shared" si="58"/>
        <v>0</v>
      </c>
      <c r="FB14" s="52">
        <f t="shared" si="58"/>
        <v>0</v>
      </c>
      <c r="FC14" s="48">
        <f t="shared" si="58"/>
        <v>0</v>
      </c>
      <c r="FD14" s="48">
        <f t="shared" si="58"/>
        <v>0</v>
      </c>
      <c r="FE14" s="48">
        <f t="shared" si="58"/>
        <v>0</v>
      </c>
      <c r="FF14" s="48">
        <f t="shared" si="58"/>
        <v>0</v>
      </c>
      <c r="FG14" s="48">
        <f t="shared" si="58"/>
        <v>0</v>
      </c>
      <c r="FH14" s="48">
        <f t="shared" si="58"/>
        <v>0</v>
      </c>
      <c r="FI14" s="48">
        <f t="shared" si="58"/>
        <v>0</v>
      </c>
      <c r="FJ14" s="48">
        <f t="shared" si="58"/>
        <v>0</v>
      </c>
      <c r="FK14" s="48">
        <f t="shared" si="58"/>
        <v>0</v>
      </c>
      <c r="FL14" s="48">
        <f t="shared" si="58"/>
        <v>0</v>
      </c>
      <c r="FM14" s="48">
        <f t="shared" si="58"/>
        <v>0</v>
      </c>
      <c r="FN14" s="48">
        <f t="shared" si="58"/>
        <v>0</v>
      </c>
      <c r="FO14" s="48">
        <f t="shared" si="58"/>
        <v>0</v>
      </c>
      <c r="FP14" s="48">
        <f t="shared" si="58"/>
        <v>0</v>
      </c>
      <c r="FQ14" s="49">
        <f t="shared" si="58"/>
        <v>0</v>
      </c>
      <c r="FR14" s="101"/>
      <c r="FS14" s="86" t="s">
        <v>137</v>
      </c>
      <c r="FT14" s="243">
        <f>FT33</f>
        <v>0</v>
      </c>
      <c r="FU14" s="279" t="e">
        <f t="shared" si="16"/>
        <v>#DIV/0!</v>
      </c>
      <c r="FV14" s="52">
        <f t="shared" ref="FV14:GG14" si="59">FV33</f>
        <v>0</v>
      </c>
      <c r="FW14" s="48">
        <f t="shared" si="59"/>
        <v>0</v>
      </c>
      <c r="FX14" s="48">
        <f t="shared" si="59"/>
        <v>0</v>
      </c>
      <c r="FY14" s="48">
        <f t="shared" si="59"/>
        <v>0</v>
      </c>
      <c r="FZ14" s="48">
        <f t="shared" si="59"/>
        <v>0</v>
      </c>
      <c r="GA14" s="48">
        <f t="shared" si="59"/>
        <v>0</v>
      </c>
      <c r="GB14" s="48">
        <f t="shared" si="59"/>
        <v>0</v>
      </c>
      <c r="GC14" s="48">
        <f t="shared" si="59"/>
        <v>0</v>
      </c>
      <c r="GD14" s="48">
        <f t="shared" si="59"/>
        <v>0</v>
      </c>
      <c r="GE14" s="51">
        <f t="shared" si="59"/>
        <v>0</v>
      </c>
      <c r="GF14" s="269">
        <f t="shared" si="59"/>
        <v>0</v>
      </c>
      <c r="GG14" s="164">
        <f t="shared" si="59"/>
        <v>0</v>
      </c>
      <c r="GH14" s="282" t="e">
        <f t="shared" si="18"/>
        <v>#DIV/0!</v>
      </c>
      <c r="GI14" s="52">
        <f t="shared" ref="GI14:GQ14" si="60">GI33</f>
        <v>0</v>
      </c>
      <c r="GJ14" s="48">
        <f t="shared" si="60"/>
        <v>0</v>
      </c>
      <c r="GK14" s="48">
        <f t="shared" si="60"/>
        <v>0</v>
      </c>
      <c r="GL14" s="48">
        <f t="shared" si="60"/>
        <v>0</v>
      </c>
      <c r="GM14" s="48">
        <f t="shared" si="60"/>
        <v>0</v>
      </c>
      <c r="GN14" s="48">
        <f t="shared" si="60"/>
        <v>0</v>
      </c>
      <c r="GO14" s="48">
        <f t="shared" si="60"/>
        <v>0</v>
      </c>
      <c r="GP14" s="48">
        <f t="shared" si="60"/>
        <v>0</v>
      </c>
      <c r="GQ14" s="49">
        <f t="shared" si="60"/>
        <v>0</v>
      </c>
      <c r="GR14" s="101"/>
      <c r="GS14" s="86" t="s">
        <v>137</v>
      </c>
      <c r="GT14" s="52">
        <f t="shared" ref="GT14:HB14" si="61">GT33</f>
        <v>0</v>
      </c>
      <c r="GU14" s="48">
        <f t="shared" si="61"/>
        <v>0</v>
      </c>
      <c r="GV14" s="48">
        <f t="shared" si="61"/>
        <v>0</v>
      </c>
      <c r="GW14" s="48">
        <f t="shared" si="61"/>
        <v>0</v>
      </c>
      <c r="GX14" s="48">
        <f t="shared" si="61"/>
        <v>0</v>
      </c>
      <c r="GY14" s="48">
        <f t="shared" si="61"/>
        <v>0</v>
      </c>
      <c r="GZ14" s="48">
        <f t="shared" si="61"/>
        <v>0</v>
      </c>
      <c r="HA14" s="49">
        <f t="shared" si="61"/>
        <v>0</v>
      </c>
      <c r="HB14" s="53">
        <f t="shared" si="61"/>
        <v>0</v>
      </c>
      <c r="HC14" s="245">
        <f t="shared" si="19"/>
        <v>0</v>
      </c>
      <c r="HD14" s="53">
        <f t="shared" ref="HD14:HP14" si="62">HD33</f>
        <v>0</v>
      </c>
      <c r="HE14" s="48">
        <f t="shared" si="62"/>
        <v>0</v>
      </c>
      <c r="HF14" s="48">
        <f t="shared" si="62"/>
        <v>0</v>
      </c>
      <c r="HG14" s="48">
        <f t="shared" si="62"/>
        <v>0</v>
      </c>
      <c r="HH14" s="49">
        <f t="shared" si="62"/>
        <v>0</v>
      </c>
      <c r="HI14" s="52">
        <f t="shared" si="62"/>
        <v>0</v>
      </c>
      <c r="HJ14" s="48">
        <f t="shared" si="62"/>
        <v>0</v>
      </c>
      <c r="HK14" s="48">
        <f t="shared" si="62"/>
        <v>0</v>
      </c>
      <c r="HL14" s="48">
        <f t="shared" si="62"/>
        <v>0</v>
      </c>
      <c r="HM14" s="48">
        <f t="shared" si="62"/>
        <v>0</v>
      </c>
      <c r="HN14" s="48">
        <f t="shared" si="62"/>
        <v>0</v>
      </c>
      <c r="HO14" s="48">
        <f t="shared" si="62"/>
        <v>0</v>
      </c>
      <c r="HP14" s="49">
        <f t="shared" si="62"/>
        <v>0</v>
      </c>
      <c r="HQ14" s="101"/>
      <c r="HR14" s="93" t="s">
        <v>137</v>
      </c>
      <c r="HS14" s="53">
        <f t="shared" ref="HS14:IU14" si="63">HS33</f>
        <v>0</v>
      </c>
      <c r="HT14" s="48">
        <f t="shared" si="63"/>
        <v>0</v>
      </c>
      <c r="HU14" s="48">
        <f t="shared" si="63"/>
        <v>0</v>
      </c>
      <c r="HV14" s="48">
        <f t="shared" si="63"/>
        <v>0</v>
      </c>
      <c r="HW14" s="48">
        <f t="shared" si="63"/>
        <v>0</v>
      </c>
      <c r="HX14" s="48">
        <f t="shared" si="63"/>
        <v>0</v>
      </c>
      <c r="HY14" s="48">
        <f t="shared" si="63"/>
        <v>0</v>
      </c>
      <c r="HZ14" s="48">
        <f t="shared" si="63"/>
        <v>0</v>
      </c>
      <c r="IA14" s="48">
        <f t="shared" si="63"/>
        <v>0</v>
      </c>
      <c r="IB14" s="48">
        <f t="shared" si="63"/>
        <v>0</v>
      </c>
      <c r="IC14" s="48">
        <f t="shared" si="63"/>
        <v>0</v>
      </c>
      <c r="ID14" s="48">
        <f t="shared" si="63"/>
        <v>0</v>
      </c>
      <c r="IE14" s="48">
        <f t="shared" si="63"/>
        <v>0</v>
      </c>
      <c r="IF14" s="48">
        <f t="shared" si="63"/>
        <v>0</v>
      </c>
      <c r="IG14" s="49">
        <f t="shared" si="63"/>
        <v>0</v>
      </c>
      <c r="IH14" s="52">
        <f t="shared" si="63"/>
        <v>0</v>
      </c>
      <c r="II14" s="48">
        <f t="shared" si="63"/>
        <v>0</v>
      </c>
      <c r="IJ14" s="51">
        <f t="shared" si="63"/>
        <v>0</v>
      </c>
      <c r="IK14" s="53">
        <f t="shared" si="63"/>
        <v>0</v>
      </c>
      <c r="IL14" s="48">
        <f t="shared" si="63"/>
        <v>0</v>
      </c>
      <c r="IM14" s="49">
        <f t="shared" si="63"/>
        <v>0</v>
      </c>
      <c r="IN14" s="53">
        <f t="shared" si="63"/>
        <v>0</v>
      </c>
      <c r="IO14" s="48">
        <f t="shared" si="63"/>
        <v>0</v>
      </c>
      <c r="IP14" s="49">
        <f t="shared" si="63"/>
        <v>0</v>
      </c>
      <c r="IQ14" s="52">
        <f t="shared" si="63"/>
        <v>0</v>
      </c>
      <c r="IR14" s="48">
        <f t="shared" si="63"/>
        <v>0</v>
      </c>
      <c r="IS14" s="48">
        <f t="shared" si="63"/>
        <v>0</v>
      </c>
      <c r="IT14" s="48">
        <f t="shared" si="63"/>
        <v>0</v>
      </c>
      <c r="IU14" s="48">
        <f t="shared" si="63"/>
        <v>0</v>
      </c>
      <c r="IV14" s="101"/>
      <c r="IW14" s="86" t="s">
        <v>137</v>
      </c>
      <c r="IX14" s="52">
        <f t="shared" ref="IX14:JM14" si="64">IX33</f>
        <v>0</v>
      </c>
      <c r="IY14" s="48">
        <f t="shared" si="64"/>
        <v>0</v>
      </c>
      <c r="IZ14" s="48">
        <f t="shared" si="64"/>
        <v>0</v>
      </c>
      <c r="JA14" s="48">
        <f t="shared" si="64"/>
        <v>0</v>
      </c>
      <c r="JB14" s="51">
        <f t="shared" si="64"/>
        <v>0</v>
      </c>
      <c r="JC14" s="217">
        <f t="shared" si="64"/>
        <v>0</v>
      </c>
      <c r="JD14" s="218">
        <f t="shared" si="64"/>
        <v>0</v>
      </c>
      <c r="JE14" s="218">
        <f t="shared" si="64"/>
        <v>0</v>
      </c>
      <c r="JF14" s="218">
        <f t="shared" si="64"/>
        <v>0</v>
      </c>
      <c r="JG14" s="219">
        <f t="shared" si="64"/>
        <v>0</v>
      </c>
      <c r="JH14" s="217">
        <f t="shared" si="64"/>
        <v>0</v>
      </c>
      <c r="JI14" s="218">
        <f t="shared" si="64"/>
        <v>0</v>
      </c>
      <c r="JJ14" s="218">
        <f t="shared" si="64"/>
        <v>0</v>
      </c>
      <c r="JK14" s="218">
        <f t="shared" si="64"/>
        <v>0</v>
      </c>
      <c r="JL14" s="219">
        <f t="shared" si="64"/>
        <v>0</v>
      </c>
      <c r="JM14" s="217">
        <f t="shared" si="64"/>
        <v>0</v>
      </c>
      <c r="JN14" s="218">
        <f>JN33</f>
        <v>0</v>
      </c>
      <c r="JO14" s="393">
        <f t="shared" si="24"/>
        <v>0</v>
      </c>
      <c r="JP14" s="53">
        <f t="shared" ref="JP14:KC14" si="65">JP33</f>
        <v>0</v>
      </c>
      <c r="JQ14" s="52">
        <f t="shared" si="65"/>
        <v>0</v>
      </c>
      <c r="JR14" s="49">
        <f t="shared" si="65"/>
        <v>0</v>
      </c>
      <c r="JS14" s="48">
        <f t="shared" si="65"/>
        <v>0</v>
      </c>
      <c r="JT14" s="48">
        <f t="shared" si="65"/>
        <v>0</v>
      </c>
      <c r="JU14" s="48">
        <f t="shared" si="65"/>
        <v>0</v>
      </c>
      <c r="JV14" s="48">
        <f t="shared" si="65"/>
        <v>0</v>
      </c>
      <c r="JW14" s="48">
        <f t="shared" si="65"/>
        <v>0</v>
      </c>
      <c r="JX14" s="49">
        <f t="shared" si="65"/>
        <v>0</v>
      </c>
      <c r="JY14" s="49">
        <f t="shared" si="65"/>
        <v>0</v>
      </c>
      <c r="JZ14" s="49">
        <f t="shared" si="65"/>
        <v>0</v>
      </c>
      <c r="KA14" s="49">
        <f t="shared" si="65"/>
        <v>0</v>
      </c>
      <c r="KB14" s="49">
        <f t="shared" si="65"/>
        <v>0</v>
      </c>
      <c r="KC14" s="49">
        <f t="shared" si="65"/>
        <v>0</v>
      </c>
    </row>
    <row r="15" spans="1:289" s="96" customFormat="1" ht="25.5" customHeight="1" x14ac:dyDescent="0.3">
      <c r="A15" s="45"/>
      <c r="B15" s="46" t="s">
        <v>138</v>
      </c>
      <c r="C15" s="47">
        <f>C40+C42+C43</f>
        <v>0</v>
      </c>
      <c r="D15" s="48">
        <f>D40+D42+D43</f>
        <v>0</v>
      </c>
      <c r="E15" s="48">
        <f>E40+E42+E43</f>
        <v>0</v>
      </c>
      <c r="F15" s="51">
        <f>F40+F42+F43</f>
        <v>0</v>
      </c>
      <c r="G15" s="142" t="e">
        <f t="shared" si="27"/>
        <v>#DIV/0!</v>
      </c>
      <c r="H15" s="52">
        <f>H40+H42+H43</f>
        <v>0</v>
      </c>
      <c r="I15" s="51">
        <f>I40+I42+I43</f>
        <v>0</v>
      </c>
      <c r="J15" s="53">
        <f>J40+J42+J43</f>
        <v>0</v>
      </c>
      <c r="K15" s="48">
        <f>K40+K42+K43</f>
        <v>0</v>
      </c>
      <c r="L15" s="51">
        <f>L40+L42+L43</f>
        <v>0</v>
      </c>
      <c r="M15" s="143" t="e">
        <f t="shared" si="1"/>
        <v>#DIV/0!</v>
      </c>
      <c r="N15" s="53">
        <f>N40+N42+N43</f>
        <v>0</v>
      </c>
      <c r="O15" s="48">
        <f>O40+O42+O43</f>
        <v>0</v>
      </c>
      <c r="P15" s="51">
        <f>P40+P42+P43</f>
        <v>0</v>
      </c>
      <c r="Q15" s="145" t="e">
        <f t="shared" si="28"/>
        <v>#DIV/0!</v>
      </c>
      <c r="R15" s="52">
        <f t="shared" ref="R15:Z15" si="66">R40+R42+R43</f>
        <v>0</v>
      </c>
      <c r="S15" s="51">
        <f t="shared" si="66"/>
        <v>0</v>
      </c>
      <c r="T15" s="53">
        <f t="shared" si="66"/>
        <v>0</v>
      </c>
      <c r="U15" s="49">
        <f t="shared" si="66"/>
        <v>0</v>
      </c>
      <c r="V15" s="52">
        <f t="shared" si="66"/>
        <v>0</v>
      </c>
      <c r="W15" s="51">
        <f t="shared" si="66"/>
        <v>0</v>
      </c>
      <c r="X15" s="53">
        <f t="shared" si="66"/>
        <v>0</v>
      </c>
      <c r="Y15" s="48">
        <f t="shared" si="66"/>
        <v>0</v>
      </c>
      <c r="Z15" s="49">
        <f t="shared" si="66"/>
        <v>0</v>
      </c>
      <c r="AA15" s="101"/>
      <c r="AB15" s="92" t="s">
        <v>138</v>
      </c>
      <c r="AC15" s="254">
        <f>AC40+AC42+AC43</f>
        <v>0</v>
      </c>
      <c r="AD15" s="73">
        <f>AD40+AD42+AD43</f>
        <v>0</v>
      </c>
      <c r="AE15" s="256" t="e">
        <f t="shared" si="30"/>
        <v>#DIV/0!</v>
      </c>
      <c r="AF15" s="52">
        <f t="shared" ref="AF15:AN15" si="67">AF40+AF42+AF43</f>
        <v>0</v>
      </c>
      <c r="AG15" s="48">
        <f t="shared" si="67"/>
        <v>0</v>
      </c>
      <c r="AH15" s="48">
        <f t="shared" si="67"/>
        <v>0</v>
      </c>
      <c r="AI15" s="48">
        <f t="shared" si="67"/>
        <v>0</v>
      </c>
      <c r="AJ15" s="48">
        <f t="shared" si="67"/>
        <v>0</v>
      </c>
      <c r="AK15" s="48">
        <f t="shared" si="67"/>
        <v>0</v>
      </c>
      <c r="AL15" s="48">
        <f t="shared" si="67"/>
        <v>0</v>
      </c>
      <c r="AM15" s="48">
        <f t="shared" si="67"/>
        <v>0</v>
      </c>
      <c r="AN15" s="51">
        <f t="shared" si="67"/>
        <v>0</v>
      </c>
      <c r="AO15" s="256" t="e">
        <f t="shared" si="32"/>
        <v>#DIV/0!</v>
      </c>
      <c r="AP15" s="52">
        <f>AP40+AP42+AP43</f>
        <v>0</v>
      </c>
      <c r="AQ15" s="48">
        <f>AQ40+AQ42+AQ43</f>
        <v>0</v>
      </c>
      <c r="AR15" s="48">
        <f>AR40+AR42+AR43</f>
        <v>0</v>
      </c>
      <c r="AS15" s="48"/>
      <c r="AT15" s="48">
        <f>AT40+AT42+AT43</f>
        <v>0</v>
      </c>
      <c r="AU15" s="51">
        <f>AU40+AU42+AU43</f>
        <v>0</v>
      </c>
      <c r="AV15" s="145" t="e">
        <f t="shared" si="33"/>
        <v>#DIV/0!</v>
      </c>
      <c r="AW15" s="52">
        <f>AW40+AW42+AW43</f>
        <v>0</v>
      </c>
      <c r="AX15" s="48">
        <f>AX40+AX42+AX43</f>
        <v>0</v>
      </c>
      <c r="AY15" s="51">
        <f>AY40+AY42+AY43</f>
        <v>0</v>
      </c>
      <c r="AZ15" s="256" t="e">
        <f t="shared" si="34"/>
        <v>#DIV/0!</v>
      </c>
      <c r="BA15" s="53">
        <f>BA40+BA42+BA43</f>
        <v>0</v>
      </c>
      <c r="BB15" s="49">
        <f>BB40+BB42+BB43</f>
        <v>0</v>
      </c>
      <c r="BC15" s="164">
        <f>BC40+BC42+BC43</f>
        <v>0</v>
      </c>
      <c r="BD15" s="101"/>
      <c r="BE15" s="92" t="s">
        <v>138</v>
      </c>
      <c r="BF15" s="254">
        <f t="shared" ref="BF15:BM15" si="68">BF40+BF42+BF43</f>
        <v>0</v>
      </c>
      <c r="BG15" s="52">
        <f t="shared" si="68"/>
        <v>0</v>
      </c>
      <c r="BH15" s="48">
        <f t="shared" si="68"/>
        <v>0</v>
      </c>
      <c r="BI15" s="48">
        <f t="shared" si="68"/>
        <v>0</v>
      </c>
      <c r="BJ15" s="48">
        <f t="shared" si="68"/>
        <v>0</v>
      </c>
      <c r="BK15" s="51">
        <f t="shared" si="68"/>
        <v>0</v>
      </c>
      <c r="BL15" s="53">
        <f t="shared" si="68"/>
        <v>0</v>
      </c>
      <c r="BM15" s="48">
        <f t="shared" si="68"/>
        <v>0</v>
      </c>
      <c r="BN15" s="48"/>
      <c r="BO15" s="51">
        <f>BO40+BO42+BO43</f>
        <v>0</v>
      </c>
      <c r="BP15" s="256" t="e">
        <f t="shared" si="36"/>
        <v>#DIV/0!</v>
      </c>
      <c r="BQ15" s="52">
        <f>BQ40+BQ42+BQ43</f>
        <v>0</v>
      </c>
      <c r="BR15" s="48">
        <f>BR40+BR42+BR43</f>
        <v>0</v>
      </c>
      <c r="BS15" s="51">
        <f>BS40+BS42+BS43</f>
        <v>0</v>
      </c>
      <c r="BT15" s="262" t="e">
        <f t="shared" si="37"/>
        <v>#DIV/0!</v>
      </c>
      <c r="BU15" s="52">
        <f t="shared" ref="BU15:BZ15" si="69">BU40+BU42+BU43</f>
        <v>0</v>
      </c>
      <c r="BV15" s="48">
        <f t="shared" si="69"/>
        <v>0</v>
      </c>
      <c r="BW15" s="48">
        <f t="shared" si="69"/>
        <v>0</v>
      </c>
      <c r="BX15" s="48">
        <f t="shared" si="69"/>
        <v>0</v>
      </c>
      <c r="BY15" s="48">
        <f t="shared" si="69"/>
        <v>0</v>
      </c>
      <c r="BZ15" s="51">
        <f t="shared" si="69"/>
        <v>0</v>
      </c>
      <c r="CA15" s="256" t="e">
        <f t="shared" si="4"/>
        <v>#DIV/0!</v>
      </c>
      <c r="CB15" s="45">
        <f>CB40+CB42+CB43</f>
        <v>0</v>
      </c>
      <c r="CC15" s="84">
        <f>CC40+CC42+CC43</f>
        <v>0</v>
      </c>
      <c r="CD15" s="164">
        <f>CD40+CD42+CD43</f>
        <v>0</v>
      </c>
      <c r="CE15" s="101"/>
      <c r="CF15" s="85" t="s">
        <v>138</v>
      </c>
      <c r="CG15" s="254">
        <f t="shared" ref="CG15:CX15" si="70">CG40+CG42+CG43</f>
        <v>0</v>
      </c>
      <c r="CH15" s="53">
        <f t="shared" si="70"/>
        <v>0</v>
      </c>
      <c r="CI15" s="48">
        <f t="shared" si="70"/>
        <v>0</v>
      </c>
      <c r="CJ15" s="48">
        <f t="shared" si="70"/>
        <v>0</v>
      </c>
      <c r="CK15" s="48">
        <f t="shared" si="70"/>
        <v>0</v>
      </c>
      <c r="CL15" s="48">
        <f t="shared" si="70"/>
        <v>0</v>
      </c>
      <c r="CM15" s="48">
        <f t="shared" si="70"/>
        <v>0</v>
      </c>
      <c r="CN15" s="48">
        <f t="shared" si="70"/>
        <v>0</v>
      </c>
      <c r="CO15" s="48">
        <f t="shared" si="70"/>
        <v>0</v>
      </c>
      <c r="CP15" s="48">
        <f t="shared" si="70"/>
        <v>0</v>
      </c>
      <c r="CQ15" s="48">
        <f t="shared" si="70"/>
        <v>0</v>
      </c>
      <c r="CR15" s="48">
        <f t="shared" si="70"/>
        <v>0</v>
      </c>
      <c r="CS15" s="48">
        <f t="shared" si="70"/>
        <v>0</v>
      </c>
      <c r="CT15" s="48">
        <f t="shared" si="70"/>
        <v>0</v>
      </c>
      <c r="CU15" s="48">
        <f t="shared" si="70"/>
        <v>0</v>
      </c>
      <c r="CV15" s="48">
        <f t="shared" si="70"/>
        <v>0</v>
      </c>
      <c r="CW15" s="48">
        <f t="shared" si="70"/>
        <v>0</v>
      </c>
      <c r="CX15" s="164">
        <f t="shared" si="70"/>
        <v>0</v>
      </c>
      <c r="CY15" s="101"/>
      <c r="CZ15" s="50" t="s">
        <v>138</v>
      </c>
      <c r="DA15" s="47">
        <f t="shared" ref="DA15:DH15" si="71">DA40+DA42+DA43</f>
        <v>0</v>
      </c>
      <c r="DB15" s="48">
        <f t="shared" si="71"/>
        <v>0</v>
      </c>
      <c r="DC15" s="48">
        <f t="shared" si="71"/>
        <v>0</v>
      </c>
      <c r="DD15" s="48">
        <f t="shared" si="71"/>
        <v>0</v>
      </c>
      <c r="DE15" s="51">
        <f t="shared" si="71"/>
        <v>0</v>
      </c>
      <c r="DF15" s="53">
        <f t="shared" si="71"/>
        <v>0</v>
      </c>
      <c r="DG15" s="48">
        <f t="shared" si="71"/>
        <v>0</v>
      </c>
      <c r="DH15" s="51">
        <f t="shared" si="71"/>
        <v>0</v>
      </c>
      <c r="DI15" s="256" t="e">
        <f t="shared" si="8"/>
        <v>#DIV/0!</v>
      </c>
      <c r="DJ15" s="52">
        <f>DJ40+DJ42+DJ43</f>
        <v>0</v>
      </c>
      <c r="DK15" s="48">
        <f>DK40+DK42+DK43</f>
        <v>0</v>
      </c>
      <c r="DL15" s="51">
        <f>DL40+DL42+DL43</f>
        <v>0</v>
      </c>
      <c r="DM15" s="256" t="e">
        <f t="shared" si="9"/>
        <v>#DIV/0!</v>
      </c>
      <c r="DN15" s="52">
        <f>DN40+DN42+DN43</f>
        <v>0</v>
      </c>
      <c r="DO15" s="51">
        <f>DO40+DO42+DO43</f>
        <v>0</v>
      </c>
      <c r="DP15" s="53">
        <f>DP40+DP42+DP43</f>
        <v>0</v>
      </c>
      <c r="DQ15" s="51">
        <f>DQ40+DQ42+DQ43</f>
        <v>0</v>
      </c>
      <c r="DR15" s="256" t="e">
        <f t="shared" si="10"/>
        <v>#DIV/0!</v>
      </c>
      <c r="DS15" s="52">
        <f>DS40+DS42+DS43</f>
        <v>0</v>
      </c>
      <c r="DT15" s="161" t="e">
        <f t="shared" si="11"/>
        <v>#DIV/0!</v>
      </c>
      <c r="DU15" s="269">
        <f>DU40+DU42+DU43</f>
        <v>0</v>
      </c>
      <c r="DV15" s="256" t="e">
        <f t="shared" si="12"/>
        <v>#DIV/0!</v>
      </c>
      <c r="DW15" s="164">
        <f>DW40+DW42+DW43</f>
        <v>0</v>
      </c>
      <c r="DX15" s="101"/>
      <c r="DY15" s="85" t="s">
        <v>138</v>
      </c>
      <c r="DZ15" s="52">
        <f t="shared" ref="DZ15:ER15" si="72">DZ40+DZ42+DZ43</f>
        <v>0</v>
      </c>
      <c r="EA15" s="48">
        <f t="shared" si="72"/>
        <v>0</v>
      </c>
      <c r="EB15" s="48">
        <f t="shared" si="72"/>
        <v>0</v>
      </c>
      <c r="EC15" s="48">
        <f t="shared" si="72"/>
        <v>0</v>
      </c>
      <c r="ED15" s="48">
        <f t="shared" si="72"/>
        <v>0</v>
      </c>
      <c r="EE15" s="48">
        <f t="shared" si="72"/>
        <v>0</v>
      </c>
      <c r="EF15" s="48">
        <f t="shared" si="72"/>
        <v>0</v>
      </c>
      <c r="EG15" s="48">
        <f t="shared" si="72"/>
        <v>0</v>
      </c>
      <c r="EH15" s="48">
        <f t="shared" si="72"/>
        <v>0</v>
      </c>
      <c r="EI15" s="48">
        <f t="shared" si="72"/>
        <v>0</v>
      </c>
      <c r="EJ15" s="48">
        <f t="shared" si="72"/>
        <v>0</v>
      </c>
      <c r="EK15" s="48">
        <f t="shared" si="72"/>
        <v>0</v>
      </c>
      <c r="EL15" s="48">
        <f t="shared" si="72"/>
        <v>0</v>
      </c>
      <c r="EM15" s="48">
        <f t="shared" si="72"/>
        <v>0</v>
      </c>
      <c r="EN15" s="48">
        <f t="shared" si="72"/>
        <v>0</v>
      </c>
      <c r="EO15" s="48">
        <f t="shared" si="72"/>
        <v>0</v>
      </c>
      <c r="EP15" s="48">
        <f t="shared" si="72"/>
        <v>0</v>
      </c>
      <c r="EQ15" s="51">
        <f t="shared" si="72"/>
        <v>0</v>
      </c>
      <c r="ER15" s="275">
        <f t="shared" si="72"/>
        <v>0</v>
      </c>
      <c r="ES15" s="272">
        <f t="shared" si="42"/>
        <v>0</v>
      </c>
      <c r="ET15" s="52">
        <f t="shared" ref="ET15:FQ15" si="73">ET40+ET42+ET43</f>
        <v>0</v>
      </c>
      <c r="EU15" s="48">
        <f t="shared" si="73"/>
        <v>0</v>
      </c>
      <c r="EV15" s="48">
        <f t="shared" si="73"/>
        <v>0</v>
      </c>
      <c r="EW15" s="48">
        <f t="shared" si="73"/>
        <v>0</v>
      </c>
      <c r="EX15" s="49">
        <f t="shared" si="73"/>
        <v>0</v>
      </c>
      <c r="EY15" s="52">
        <f t="shared" si="73"/>
        <v>0</v>
      </c>
      <c r="EZ15" s="48">
        <f t="shared" si="73"/>
        <v>0</v>
      </c>
      <c r="FA15" s="48">
        <f t="shared" si="73"/>
        <v>0</v>
      </c>
      <c r="FB15" s="52">
        <f t="shared" si="73"/>
        <v>0</v>
      </c>
      <c r="FC15" s="48">
        <f t="shared" si="73"/>
        <v>0</v>
      </c>
      <c r="FD15" s="48">
        <f t="shared" si="73"/>
        <v>0</v>
      </c>
      <c r="FE15" s="48">
        <f t="shared" si="73"/>
        <v>0</v>
      </c>
      <c r="FF15" s="48">
        <f t="shared" si="73"/>
        <v>0</v>
      </c>
      <c r="FG15" s="48">
        <f t="shared" si="73"/>
        <v>0</v>
      </c>
      <c r="FH15" s="48">
        <f t="shared" si="73"/>
        <v>0</v>
      </c>
      <c r="FI15" s="48">
        <f t="shared" si="73"/>
        <v>0</v>
      </c>
      <c r="FJ15" s="48">
        <f t="shared" si="73"/>
        <v>0</v>
      </c>
      <c r="FK15" s="48">
        <f t="shared" si="73"/>
        <v>0</v>
      </c>
      <c r="FL15" s="48">
        <f t="shared" si="73"/>
        <v>0</v>
      </c>
      <c r="FM15" s="48">
        <f t="shared" si="73"/>
        <v>0</v>
      </c>
      <c r="FN15" s="48">
        <f t="shared" si="73"/>
        <v>0</v>
      </c>
      <c r="FO15" s="48">
        <f t="shared" si="73"/>
        <v>0</v>
      </c>
      <c r="FP15" s="48">
        <f t="shared" si="73"/>
        <v>0</v>
      </c>
      <c r="FQ15" s="49">
        <f t="shared" si="73"/>
        <v>0</v>
      </c>
      <c r="FR15" s="101"/>
      <c r="FS15" s="85" t="s">
        <v>138</v>
      </c>
      <c r="FT15" s="243">
        <f>FT40+FT42+FT43</f>
        <v>0</v>
      </c>
      <c r="FU15" s="279" t="e">
        <f t="shared" si="16"/>
        <v>#DIV/0!</v>
      </c>
      <c r="FV15" s="52">
        <f t="shared" ref="FV15:GG15" si="74">FV40+FV42+FV43</f>
        <v>0</v>
      </c>
      <c r="FW15" s="48">
        <f t="shared" si="74"/>
        <v>0</v>
      </c>
      <c r="FX15" s="48">
        <f t="shared" si="74"/>
        <v>0</v>
      </c>
      <c r="FY15" s="48">
        <f t="shared" si="74"/>
        <v>0</v>
      </c>
      <c r="FZ15" s="48">
        <f t="shared" si="74"/>
        <v>0</v>
      </c>
      <c r="GA15" s="48">
        <f t="shared" si="74"/>
        <v>0</v>
      </c>
      <c r="GB15" s="48">
        <f t="shared" si="74"/>
        <v>0</v>
      </c>
      <c r="GC15" s="48">
        <f t="shared" si="74"/>
        <v>0</v>
      </c>
      <c r="GD15" s="48">
        <f t="shared" si="74"/>
        <v>0</v>
      </c>
      <c r="GE15" s="51">
        <f t="shared" si="74"/>
        <v>0</v>
      </c>
      <c r="GF15" s="269">
        <f t="shared" si="74"/>
        <v>0</v>
      </c>
      <c r="GG15" s="164">
        <f t="shared" si="74"/>
        <v>0</v>
      </c>
      <c r="GH15" s="282" t="e">
        <f t="shared" si="18"/>
        <v>#DIV/0!</v>
      </c>
      <c r="GI15" s="52">
        <f t="shared" ref="GI15:GQ15" si="75">GI40+GI42+GI43</f>
        <v>0</v>
      </c>
      <c r="GJ15" s="48">
        <f t="shared" si="75"/>
        <v>0</v>
      </c>
      <c r="GK15" s="48">
        <f t="shared" si="75"/>
        <v>0</v>
      </c>
      <c r="GL15" s="48">
        <f t="shared" si="75"/>
        <v>0</v>
      </c>
      <c r="GM15" s="48">
        <f t="shared" si="75"/>
        <v>0</v>
      </c>
      <c r="GN15" s="48">
        <f t="shared" si="75"/>
        <v>0</v>
      </c>
      <c r="GO15" s="48">
        <f t="shared" si="75"/>
        <v>0</v>
      </c>
      <c r="GP15" s="48">
        <f t="shared" si="75"/>
        <v>0</v>
      </c>
      <c r="GQ15" s="49">
        <f t="shared" si="75"/>
        <v>0</v>
      </c>
      <c r="GR15" s="101"/>
      <c r="GS15" s="85" t="s">
        <v>138</v>
      </c>
      <c r="GT15" s="52">
        <f t="shared" ref="GT15:HB15" si="76">GT40+GT42+GT43</f>
        <v>0</v>
      </c>
      <c r="GU15" s="48">
        <f t="shared" si="76"/>
        <v>0</v>
      </c>
      <c r="GV15" s="48">
        <f t="shared" si="76"/>
        <v>0</v>
      </c>
      <c r="GW15" s="48">
        <f t="shared" si="76"/>
        <v>0</v>
      </c>
      <c r="GX15" s="48">
        <f t="shared" si="76"/>
        <v>0</v>
      </c>
      <c r="GY15" s="48">
        <f t="shared" si="76"/>
        <v>0</v>
      </c>
      <c r="GZ15" s="48">
        <f t="shared" si="76"/>
        <v>0</v>
      </c>
      <c r="HA15" s="49">
        <f t="shared" si="76"/>
        <v>0</v>
      </c>
      <c r="HB15" s="53">
        <f t="shared" si="76"/>
        <v>0</v>
      </c>
      <c r="HC15" s="245">
        <f t="shared" si="19"/>
        <v>0</v>
      </c>
      <c r="HD15" s="53">
        <f t="shared" ref="HD15:HP15" si="77">HD40+HD42+HD43</f>
        <v>0</v>
      </c>
      <c r="HE15" s="48">
        <f t="shared" si="77"/>
        <v>0</v>
      </c>
      <c r="HF15" s="48">
        <f t="shared" si="77"/>
        <v>0</v>
      </c>
      <c r="HG15" s="48">
        <f t="shared" si="77"/>
        <v>0</v>
      </c>
      <c r="HH15" s="49">
        <f t="shared" si="77"/>
        <v>0</v>
      </c>
      <c r="HI15" s="52">
        <f t="shared" si="77"/>
        <v>0</v>
      </c>
      <c r="HJ15" s="48">
        <f t="shared" si="77"/>
        <v>0</v>
      </c>
      <c r="HK15" s="48">
        <f t="shared" si="77"/>
        <v>0</v>
      </c>
      <c r="HL15" s="48">
        <f t="shared" si="77"/>
        <v>0</v>
      </c>
      <c r="HM15" s="48">
        <f t="shared" si="77"/>
        <v>0</v>
      </c>
      <c r="HN15" s="48">
        <f t="shared" si="77"/>
        <v>0</v>
      </c>
      <c r="HO15" s="48">
        <f t="shared" si="77"/>
        <v>0</v>
      </c>
      <c r="HP15" s="49">
        <f t="shared" si="77"/>
        <v>0</v>
      </c>
      <c r="HQ15" s="101"/>
      <c r="HR15" s="92" t="s">
        <v>138</v>
      </c>
      <c r="HS15" s="53">
        <f t="shared" ref="HS15:IU15" si="78">HS40+HS42+HS43</f>
        <v>0</v>
      </c>
      <c r="HT15" s="48">
        <f t="shared" si="78"/>
        <v>0</v>
      </c>
      <c r="HU15" s="48">
        <f t="shared" si="78"/>
        <v>0</v>
      </c>
      <c r="HV15" s="48">
        <f t="shared" si="78"/>
        <v>0</v>
      </c>
      <c r="HW15" s="48">
        <f t="shared" si="78"/>
        <v>0</v>
      </c>
      <c r="HX15" s="48">
        <f t="shared" si="78"/>
        <v>0</v>
      </c>
      <c r="HY15" s="48">
        <f t="shared" si="78"/>
        <v>0</v>
      </c>
      <c r="HZ15" s="48">
        <f t="shared" si="78"/>
        <v>0</v>
      </c>
      <c r="IA15" s="48">
        <f t="shared" si="78"/>
        <v>0</v>
      </c>
      <c r="IB15" s="48">
        <f t="shared" si="78"/>
        <v>0</v>
      </c>
      <c r="IC15" s="48">
        <f t="shared" si="78"/>
        <v>0</v>
      </c>
      <c r="ID15" s="48">
        <f t="shared" si="78"/>
        <v>0</v>
      </c>
      <c r="IE15" s="48">
        <f t="shared" si="78"/>
        <v>0</v>
      </c>
      <c r="IF15" s="48">
        <f t="shared" si="78"/>
        <v>0</v>
      </c>
      <c r="IG15" s="49">
        <f t="shared" si="78"/>
        <v>0</v>
      </c>
      <c r="IH15" s="52">
        <f t="shared" si="78"/>
        <v>0</v>
      </c>
      <c r="II15" s="48">
        <f t="shared" si="78"/>
        <v>0</v>
      </c>
      <c r="IJ15" s="51">
        <f t="shared" si="78"/>
        <v>0</v>
      </c>
      <c r="IK15" s="53">
        <f t="shared" si="78"/>
        <v>0</v>
      </c>
      <c r="IL15" s="48">
        <f t="shared" si="78"/>
        <v>0</v>
      </c>
      <c r="IM15" s="49">
        <f t="shared" si="78"/>
        <v>0</v>
      </c>
      <c r="IN15" s="53">
        <f t="shared" si="78"/>
        <v>0</v>
      </c>
      <c r="IO15" s="48">
        <f t="shared" si="78"/>
        <v>0</v>
      </c>
      <c r="IP15" s="49">
        <f t="shared" si="78"/>
        <v>0</v>
      </c>
      <c r="IQ15" s="52">
        <f t="shared" si="78"/>
        <v>0</v>
      </c>
      <c r="IR15" s="48">
        <f t="shared" si="78"/>
        <v>0</v>
      </c>
      <c r="IS15" s="48">
        <f t="shared" si="78"/>
        <v>0</v>
      </c>
      <c r="IT15" s="48">
        <f t="shared" si="78"/>
        <v>0</v>
      </c>
      <c r="IU15" s="48">
        <f t="shared" si="78"/>
        <v>0</v>
      </c>
      <c r="IV15" s="101"/>
      <c r="IW15" s="85" t="s">
        <v>138</v>
      </c>
      <c r="IX15" s="52">
        <f t="shared" ref="IX15:JM15" si="79">IX40+IX42+IX43</f>
        <v>0</v>
      </c>
      <c r="IY15" s="48">
        <f t="shared" si="79"/>
        <v>0</v>
      </c>
      <c r="IZ15" s="48">
        <f t="shared" si="79"/>
        <v>0</v>
      </c>
      <c r="JA15" s="48">
        <f t="shared" si="79"/>
        <v>0</v>
      </c>
      <c r="JB15" s="51">
        <f t="shared" si="79"/>
        <v>0</v>
      </c>
      <c r="JC15" s="217">
        <f t="shared" si="79"/>
        <v>0</v>
      </c>
      <c r="JD15" s="218">
        <f t="shared" si="79"/>
        <v>0</v>
      </c>
      <c r="JE15" s="218">
        <f t="shared" si="79"/>
        <v>0</v>
      </c>
      <c r="JF15" s="218">
        <f t="shared" si="79"/>
        <v>0</v>
      </c>
      <c r="JG15" s="219">
        <f t="shared" si="79"/>
        <v>0</v>
      </c>
      <c r="JH15" s="217">
        <f t="shared" si="79"/>
        <v>0</v>
      </c>
      <c r="JI15" s="218">
        <f t="shared" si="79"/>
        <v>0</v>
      </c>
      <c r="JJ15" s="218">
        <f t="shared" si="79"/>
        <v>0</v>
      </c>
      <c r="JK15" s="218">
        <f t="shared" si="79"/>
        <v>0</v>
      </c>
      <c r="JL15" s="219">
        <f t="shared" si="79"/>
        <v>0</v>
      </c>
      <c r="JM15" s="217">
        <f t="shared" si="79"/>
        <v>0</v>
      </c>
      <c r="JN15" s="218">
        <f>JN40+JN42+JN43</f>
        <v>0</v>
      </c>
      <c r="JO15" s="393">
        <f t="shared" si="24"/>
        <v>0</v>
      </c>
      <c r="JP15" s="53">
        <f t="shared" ref="JP15:KC15" si="80">JP40+JP42+JP43</f>
        <v>0</v>
      </c>
      <c r="JQ15" s="52">
        <f t="shared" si="80"/>
        <v>0</v>
      </c>
      <c r="JR15" s="49">
        <f t="shared" si="80"/>
        <v>0</v>
      </c>
      <c r="JS15" s="48">
        <f t="shared" si="80"/>
        <v>0</v>
      </c>
      <c r="JT15" s="48">
        <f t="shared" si="80"/>
        <v>0</v>
      </c>
      <c r="JU15" s="48">
        <f t="shared" si="80"/>
        <v>0</v>
      </c>
      <c r="JV15" s="48">
        <f t="shared" si="80"/>
        <v>0</v>
      </c>
      <c r="JW15" s="48">
        <f t="shared" si="80"/>
        <v>0</v>
      </c>
      <c r="JX15" s="49">
        <f t="shared" si="80"/>
        <v>0</v>
      </c>
      <c r="JY15" s="49">
        <f t="shared" si="80"/>
        <v>0</v>
      </c>
      <c r="JZ15" s="49">
        <f t="shared" si="80"/>
        <v>0</v>
      </c>
      <c r="KA15" s="49">
        <f t="shared" si="80"/>
        <v>0</v>
      </c>
      <c r="KB15" s="49">
        <f t="shared" si="80"/>
        <v>0</v>
      </c>
      <c r="KC15" s="49">
        <f t="shared" si="80"/>
        <v>0</v>
      </c>
    </row>
    <row r="16" spans="1:289" s="96" customFormat="1" ht="25.5" customHeight="1" x14ac:dyDescent="0.3">
      <c r="A16" s="45"/>
      <c r="B16" s="54" t="s">
        <v>139</v>
      </c>
      <c r="C16" s="47">
        <f>C30+C29</f>
        <v>0</v>
      </c>
      <c r="D16" s="48">
        <f>D30+D29</f>
        <v>0</v>
      </c>
      <c r="E16" s="48">
        <f>E30+E29</f>
        <v>0</v>
      </c>
      <c r="F16" s="51">
        <f>F30+F29</f>
        <v>0</v>
      </c>
      <c r="G16" s="142" t="e">
        <f t="shared" si="27"/>
        <v>#DIV/0!</v>
      </c>
      <c r="H16" s="52">
        <f>H30+H29</f>
        <v>0</v>
      </c>
      <c r="I16" s="51">
        <f>I30+I29</f>
        <v>0</v>
      </c>
      <c r="J16" s="53">
        <f>J30+J29</f>
        <v>0</v>
      </c>
      <c r="K16" s="48">
        <f>K30+K29</f>
        <v>0</v>
      </c>
      <c r="L16" s="51">
        <f>L30+L29</f>
        <v>0</v>
      </c>
      <c r="M16" s="143" t="e">
        <f t="shared" si="1"/>
        <v>#DIV/0!</v>
      </c>
      <c r="N16" s="53">
        <f>N30+N29</f>
        <v>0</v>
      </c>
      <c r="O16" s="48">
        <f>O30+O29</f>
        <v>0</v>
      </c>
      <c r="P16" s="51">
        <f>P30+P29</f>
        <v>0</v>
      </c>
      <c r="Q16" s="145" t="e">
        <f t="shared" si="28"/>
        <v>#DIV/0!</v>
      </c>
      <c r="R16" s="52">
        <f t="shared" ref="R16:Z16" si="81">R30+R29</f>
        <v>0</v>
      </c>
      <c r="S16" s="51">
        <f t="shared" si="81"/>
        <v>0</v>
      </c>
      <c r="T16" s="53">
        <f t="shared" si="81"/>
        <v>0</v>
      </c>
      <c r="U16" s="49">
        <f t="shared" si="81"/>
        <v>0</v>
      </c>
      <c r="V16" s="52">
        <f t="shared" si="81"/>
        <v>0</v>
      </c>
      <c r="W16" s="51">
        <f t="shared" si="81"/>
        <v>0</v>
      </c>
      <c r="X16" s="53">
        <f t="shared" si="81"/>
        <v>0</v>
      </c>
      <c r="Y16" s="48">
        <f t="shared" si="81"/>
        <v>0</v>
      </c>
      <c r="Z16" s="49">
        <f t="shared" si="81"/>
        <v>0</v>
      </c>
      <c r="AA16" s="101"/>
      <c r="AB16" s="93" t="s">
        <v>139</v>
      </c>
      <c r="AC16" s="254">
        <f>AC30+AC29</f>
        <v>0</v>
      </c>
      <c r="AD16" s="73">
        <f>AD30+AD29</f>
        <v>0</v>
      </c>
      <c r="AE16" s="256" t="e">
        <f t="shared" si="30"/>
        <v>#DIV/0!</v>
      </c>
      <c r="AF16" s="52">
        <f t="shared" ref="AF16:AN16" si="82">AF30+AF29</f>
        <v>0</v>
      </c>
      <c r="AG16" s="48">
        <f t="shared" si="82"/>
        <v>0</v>
      </c>
      <c r="AH16" s="48">
        <f t="shared" si="82"/>
        <v>0</v>
      </c>
      <c r="AI16" s="48">
        <f t="shared" si="82"/>
        <v>0</v>
      </c>
      <c r="AJ16" s="48">
        <f t="shared" si="82"/>
        <v>0</v>
      </c>
      <c r="AK16" s="48">
        <f t="shared" si="82"/>
        <v>0</v>
      </c>
      <c r="AL16" s="48">
        <f t="shared" si="82"/>
        <v>0</v>
      </c>
      <c r="AM16" s="48">
        <f t="shared" si="82"/>
        <v>0</v>
      </c>
      <c r="AN16" s="51">
        <f t="shared" si="82"/>
        <v>0</v>
      </c>
      <c r="AO16" s="256" t="e">
        <f t="shared" si="32"/>
        <v>#DIV/0!</v>
      </c>
      <c r="AP16" s="52">
        <f>AP30+AP29</f>
        <v>0</v>
      </c>
      <c r="AQ16" s="48">
        <f>AQ30+AQ29</f>
        <v>0</v>
      </c>
      <c r="AR16" s="48">
        <f>AR30+AR29</f>
        <v>0</v>
      </c>
      <c r="AS16" s="48"/>
      <c r="AT16" s="48">
        <f>AT30+AT29</f>
        <v>0</v>
      </c>
      <c r="AU16" s="51">
        <f>AU30+AU29</f>
        <v>0</v>
      </c>
      <c r="AV16" s="145" t="e">
        <f t="shared" si="33"/>
        <v>#DIV/0!</v>
      </c>
      <c r="AW16" s="52">
        <f>AW30+AW29</f>
        <v>0</v>
      </c>
      <c r="AX16" s="48">
        <f>AX30+AX29</f>
        <v>0</v>
      </c>
      <c r="AY16" s="51">
        <f>AY30+AY29</f>
        <v>0</v>
      </c>
      <c r="AZ16" s="256" t="e">
        <f t="shared" si="34"/>
        <v>#DIV/0!</v>
      </c>
      <c r="BA16" s="53">
        <f t="shared" ref="BA16:BC16" si="83">BA30+BA29</f>
        <v>0</v>
      </c>
      <c r="BB16" s="49">
        <f t="shared" si="83"/>
        <v>0</v>
      </c>
      <c r="BC16" s="164">
        <f t="shared" si="83"/>
        <v>0</v>
      </c>
      <c r="BD16" s="101"/>
      <c r="BE16" s="93" t="s">
        <v>139</v>
      </c>
      <c r="BF16" s="254">
        <f>BF30+BF29</f>
        <v>0</v>
      </c>
      <c r="BG16" s="52">
        <f t="shared" ref="BG16:BO16" si="84">BG30+BG29</f>
        <v>0</v>
      </c>
      <c r="BH16" s="48">
        <f t="shared" si="84"/>
        <v>0</v>
      </c>
      <c r="BI16" s="48">
        <f t="shared" si="84"/>
        <v>0</v>
      </c>
      <c r="BJ16" s="48">
        <f t="shared" si="84"/>
        <v>0</v>
      </c>
      <c r="BK16" s="51">
        <f t="shared" si="84"/>
        <v>0</v>
      </c>
      <c r="BL16" s="53">
        <f t="shared" si="84"/>
        <v>0</v>
      </c>
      <c r="BM16" s="48">
        <f t="shared" si="84"/>
        <v>0</v>
      </c>
      <c r="BN16" s="48"/>
      <c r="BO16" s="51">
        <f t="shared" si="84"/>
        <v>0</v>
      </c>
      <c r="BP16" s="256" t="e">
        <f t="shared" si="36"/>
        <v>#DIV/0!</v>
      </c>
      <c r="BQ16" s="52">
        <f>BQ30+BQ29</f>
        <v>0</v>
      </c>
      <c r="BR16" s="48">
        <f>BR30+BR29</f>
        <v>0</v>
      </c>
      <c r="BS16" s="51">
        <f>BS30+BS29</f>
        <v>0</v>
      </c>
      <c r="BT16" s="262" t="e">
        <f t="shared" si="37"/>
        <v>#DIV/0!</v>
      </c>
      <c r="BU16" s="52">
        <f t="shared" ref="BU16:BZ16" si="85">BU30+BU29</f>
        <v>0</v>
      </c>
      <c r="BV16" s="48">
        <f t="shared" si="85"/>
        <v>0</v>
      </c>
      <c r="BW16" s="48">
        <f t="shared" si="85"/>
        <v>0</v>
      </c>
      <c r="BX16" s="48">
        <f t="shared" si="85"/>
        <v>0</v>
      </c>
      <c r="BY16" s="48">
        <f t="shared" si="85"/>
        <v>0</v>
      </c>
      <c r="BZ16" s="51">
        <f t="shared" si="85"/>
        <v>0</v>
      </c>
      <c r="CA16" s="256" t="e">
        <f t="shared" si="4"/>
        <v>#DIV/0!</v>
      </c>
      <c r="CB16" s="45">
        <f t="shared" ref="CB16:CD16" si="86">CB30+CB29</f>
        <v>0</v>
      </c>
      <c r="CC16" s="84">
        <f t="shared" si="86"/>
        <v>0</v>
      </c>
      <c r="CD16" s="164">
        <f t="shared" si="86"/>
        <v>0</v>
      </c>
      <c r="CE16" s="101"/>
      <c r="CF16" s="86" t="s">
        <v>139</v>
      </c>
      <c r="CG16" s="254">
        <f t="shared" ref="CG16:CX16" si="87">CG30+CG29</f>
        <v>0</v>
      </c>
      <c r="CH16" s="53">
        <f t="shared" si="87"/>
        <v>0</v>
      </c>
      <c r="CI16" s="48">
        <f t="shared" si="87"/>
        <v>0</v>
      </c>
      <c r="CJ16" s="48">
        <f t="shared" si="87"/>
        <v>0</v>
      </c>
      <c r="CK16" s="48">
        <f t="shared" si="87"/>
        <v>0</v>
      </c>
      <c r="CL16" s="48">
        <f t="shared" si="87"/>
        <v>0</v>
      </c>
      <c r="CM16" s="48">
        <f t="shared" si="87"/>
        <v>0</v>
      </c>
      <c r="CN16" s="48">
        <f t="shared" si="87"/>
        <v>0</v>
      </c>
      <c r="CO16" s="48">
        <f t="shared" si="87"/>
        <v>0</v>
      </c>
      <c r="CP16" s="48">
        <f t="shared" si="87"/>
        <v>0</v>
      </c>
      <c r="CQ16" s="48">
        <f t="shared" si="87"/>
        <v>0</v>
      </c>
      <c r="CR16" s="48">
        <f t="shared" si="87"/>
        <v>0</v>
      </c>
      <c r="CS16" s="48">
        <f t="shared" si="87"/>
        <v>0</v>
      </c>
      <c r="CT16" s="48">
        <f t="shared" si="87"/>
        <v>0</v>
      </c>
      <c r="CU16" s="48">
        <f t="shared" si="87"/>
        <v>0</v>
      </c>
      <c r="CV16" s="48">
        <f t="shared" si="87"/>
        <v>0</v>
      </c>
      <c r="CW16" s="48">
        <f t="shared" si="87"/>
        <v>0</v>
      </c>
      <c r="CX16" s="164">
        <f t="shared" si="87"/>
        <v>0</v>
      </c>
      <c r="CY16" s="101"/>
      <c r="CZ16" s="55" t="s">
        <v>139</v>
      </c>
      <c r="DA16" s="47">
        <f>DA30+DA29</f>
        <v>0</v>
      </c>
      <c r="DB16" s="48">
        <f t="shared" ref="DB16:DH16" si="88">DB30+DB29</f>
        <v>0</v>
      </c>
      <c r="DC16" s="48">
        <f t="shared" si="88"/>
        <v>0</v>
      </c>
      <c r="DD16" s="48">
        <f t="shared" si="88"/>
        <v>0</v>
      </c>
      <c r="DE16" s="51">
        <f t="shared" si="88"/>
        <v>0</v>
      </c>
      <c r="DF16" s="53">
        <f t="shared" si="88"/>
        <v>0</v>
      </c>
      <c r="DG16" s="48">
        <f t="shared" si="88"/>
        <v>0</v>
      </c>
      <c r="DH16" s="51">
        <f t="shared" si="88"/>
        <v>0</v>
      </c>
      <c r="DI16" s="256" t="e">
        <f t="shared" si="8"/>
        <v>#DIV/0!</v>
      </c>
      <c r="DJ16" s="52">
        <f>DJ30+DJ29</f>
        <v>0</v>
      </c>
      <c r="DK16" s="48">
        <f>DK30+DK29</f>
        <v>0</v>
      </c>
      <c r="DL16" s="51">
        <f>DL30+DL29</f>
        <v>0</v>
      </c>
      <c r="DM16" s="256" t="e">
        <f t="shared" si="9"/>
        <v>#DIV/0!</v>
      </c>
      <c r="DN16" s="52">
        <f t="shared" ref="DN16:DQ16" si="89">DN30+DN29</f>
        <v>0</v>
      </c>
      <c r="DO16" s="51">
        <f t="shared" si="89"/>
        <v>0</v>
      </c>
      <c r="DP16" s="53">
        <f t="shared" si="89"/>
        <v>0</v>
      </c>
      <c r="DQ16" s="51">
        <f t="shared" si="89"/>
        <v>0</v>
      </c>
      <c r="DR16" s="256" t="e">
        <f t="shared" si="10"/>
        <v>#DIV/0!</v>
      </c>
      <c r="DS16" s="52">
        <f>DS30+DS29</f>
        <v>0</v>
      </c>
      <c r="DT16" s="161" t="e">
        <f t="shared" si="11"/>
        <v>#DIV/0!</v>
      </c>
      <c r="DU16" s="269">
        <f>DU30+DU29</f>
        <v>0</v>
      </c>
      <c r="DV16" s="256" t="e">
        <f t="shared" si="12"/>
        <v>#DIV/0!</v>
      </c>
      <c r="DW16" s="164">
        <f t="shared" ref="DW16" si="90">DW30+DW29</f>
        <v>0</v>
      </c>
      <c r="DX16" s="101"/>
      <c r="DY16" s="86" t="s">
        <v>139</v>
      </c>
      <c r="DZ16" s="52">
        <f>DZ30+DZ29</f>
        <v>0</v>
      </c>
      <c r="EA16" s="48">
        <f t="shared" ref="EA16:EQ16" si="91">EA30+EA29</f>
        <v>0</v>
      </c>
      <c r="EB16" s="48">
        <f t="shared" si="91"/>
        <v>0</v>
      </c>
      <c r="EC16" s="48">
        <f t="shared" si="91"/>
        <v>0</v>
      </c>
      <c r="ED16" s="48">
        <f t="shared" si="91"/>
        <v>0</v>
      </c>
      <c r="EE16" s="48">
        <f t="shared" si="91"/>
        <v>0</v>
      </c>
      <c r="EF16" s="48">
        <f t="shared" si="91"/>
        <v>0</v>
      </c>
      <c r="EG16" s="48">
        <f t="shared" si="91"/>
        <v>0</v>
      </c>
      <c r="EH16" s="48">
        <f t="shared" si="91"/>
        <v>0</v>
      </c>
      <c r="EI16" s="48">
        <f t="shared" si="91"/>
        <v>0</v>
      </c>
      <c r="EJ16" s="48">
        <f t="shared" si="91"/>
        <v>0</v>
      </c>
      <c r="EK16" s="48">
        <f t="shared" si="91"/>
        <v>0</v>
      </c>
      <c r="EL16" s="48">
        <f t="shared" si="91"/>
        <v>0</v>
      </c>
      <c r="EM16" s="48">
        <f t="shared" si="91"/>
        <v>0</v>
      </c>
      <c r="EN16" s="48">
        <f t="shared" si="91"/>
        <v>0</v>
      </c>
      <c r="EO16" s="48">
        <f t="shared" si="91"/>
        <v>0</v>
      </c>
      <c r="EP16" s="48">
        <f t="shared" si="91"/>
        <v>0</v>
      </c>
      <c r="EQ16" s="51">
        <f t="shared" si="91"/>
        <v>0</v>
      </c>
      <c r="ER16" s="275">
        <f>ER30+ER29</f>
        <v>0</v>
      </c>
      <c r="ES16" s="272">
        <f t="shared" si="42"/>
        <v>0</v>
      </c>
      <c r="ET16" s="52">
        <f t="shared" ref="ET16:FQ16" si="92">ET30+ET29</f>
        <v>0</v>
      </c>
      <c r="EU16" s="48">
        <f t="shared" si="92"/>
        <v>0</v>
      </c>
      <c r="EV16" s="48">
        <f t="shared" si="92"/>
        <v>0</v>
      </c>
      <c r="EW16" s="48">
        <f t="shared" si="92"/>
        <v>0</v>
      </c>
      <c r="EX16" s="49">
        <f t="shared" si="92"/>
        <v>0</v>
      </c>
      <c r="EY16" s="52">
        <f t="shared" si="92"/>
        <v>0</v>
      </c>
      <c r="EZ16" s="48">
        <f t="shared" si="92"/>
        <v>0</v>
      </c>
      <c r="FA16" s="48">
        <f t="shared" si="92"/>
        <v>0</v>
      </c>
      <c r="FB16" s="52">
        <f t="shared" si="92"/>
        <v>0</v>
      </c>
      <c r="FC16" s="48">
        <f t="shared" si="92"/>
        <v>0</v>
      </c>
      <c r="FD16" s="48">
        <f t="shared" si="92"/>
        <v>0</v>
      </c>
      <c r="FE16" s="48">
        <f t="shared" si="92"/>
        <v>0</v>
      </c>
      <c r="FF16" s="48">
        <f t="shared" si="92"/>
        <v>0</v>
      </c>
      <c r="FG16" s="48">
        <f t="shared" si="92"/>
        <v>0</v>
      </c>
      <c r="FH16" s="48">
        <f t="shared" si="92"/>
        <v>0</v>
      </c>
      <c r="FI16" s="48">
        <f t="shared" si="92"/>
        <v>0</v>
      </c>
      <c r="FJ16" s="48">
        <f t="shared" si="92"/>
        <v>0</v>
      </c>
      <c r="FK16" s="48">
        <f t="shared" si="92"/>
        <v>0</v>
      </c>
      <c r="FL16" s="48">
        <f t="shared" si="92"/>
        <v>0</v>
      </c>
      <c r="FM16" s="48">
        <f t="shared" si="92"/>
        <v>0</v>
      </c>
      <c r="FN16" s="48">
        <f t="shared" si="92"/>
        <v>0</v>
      </c>
      <c r="FO16" s="48">
        <f t="shared" si="92"/>
        <v>0</v>
      </c>
      <c r="FP16" s="48">
        <f t="shared" si="92"/>
        <v>0</v>
      </c>
      <c r="FQ16" s="49">
        <f t="shared" si="92"/>
        <v>0</v>
      </c>
      <c r="FR16" s="101"/>
      <c r="FS16" s="86" t="s">
        <v>139</v>
      </c>
      <c r="FT16" s="243">
        <f>FT30+FT29</f>
        <v>0</v>
      </c>
      <c r="FU16" s="279" t="e">
        <f t="shared" si="16"/>
        <v>#DIV/0!</v>
      </c>
      <c r="FV16" s="52">
        <f>FV30+FV29</f>
        <v>0</v>
      </c>
      <c r="FW16" s="48">
        <f t="shared" ref="FW16:GG16" si="93">FW30+FW29</f>
        <v>0</v>
      </c>
      <c r="FX16" s="48">
        <f t="shared" si="93"/>
        <v>0</v>
      </c>
      <c r="FY16" s="48">
        <f t="shared" si="93"/>
        <v>0</v>
      </c>
      <c r="FZ16" s="48">
        <f t="shared" si="93"/>
        <v>0</v>
      </c>
      <c r="GA16" s="48">
        <f t="shared" si="93"/>
        <v>0</v>
      </c>
      <c r="GB16" s="48">
        <f t="shared" si="93"/>
        <v>0</v>
      </c>
      <c r="GC16" s="48">
        <f t="shared" si="93"/>
        <v>0</v>
      </c>
      <c r="GD16" s="48">
        <f t="shared" si="93"/>
        <v>0</v>
      </c>
      <c r="GE16" s="51">
        <f t="shared" si="93"/>
        <v>0</v>
      </c>
      <c r="GF16" s="269">
        <f t="shared" si="93"/>
        <v>0</v>
      </c>
      <c r="GG16" s="164">
        <f t="shared" si="93"/>
        <v>0</v>
      </c>
      <c r="GH16" s="282" t="e">
        <f t="shared" si="18"/>
        <v>#DIV/0!</v>
      </c>
      <c r="GI16" s="52">
        <f t="shared" ref="GI16:GQ16" si="94">GI30+GI29</f>
        <v>0</v>
      </c>
      <c r="GJ16" s="48">
        <f t="shared" si="94"/>
        <v>0</v>
      </c>
      <c r="GK16" s="48">
        <f t="shared" si="94"/>
        <v>0</v>
      </c>
      <c r="GL16" s="48">
        <f t="shared" si="94"/>
        <v>0</v>
      </c>
      <c r="GM16" s="48">
        <f t="shared" si="94"/>
        <v>0</v>
      </c>
      <c r="GN16" s="48">
        <f t="shared" si="94"/>
        <v>0</v>
      </c>
      <c r="GO16" s="48">
        <f t="shared" si="94"/>
        <v>0</v>
      </c>
      <c r="GP16" s="48">
        <f t="shared" si="94"/>
        <v>0</v>
      </c>
      <c r="GQ16" s="49">
        <f t="shared" si="94"/>
        <v>0</v>
      </c>
      <c r="GR16" s="101"/>
      <c r="GS16" s="86" t="s">
        <v>139</v>
      </c>
      <c r="GT16" s="52">
        <f t="shared" ref="GT16:HB16" si="95">GT30+GT29</f>
        <v>0</v>
      </c>
      <c r="GU16" s="48">
        <f t="shared" si="95"/>
        <v>0</v>
      </c>
      <c r="GV16" s="48">
        <f t="shared" si="95"/>
        <v>0</v>
      </c>
      <c r="GW16" s="48">
        <f t="shared" si="95"/>
        <v>0</v>
      </c>
      <c r="GX16" s="48">
        <f t="shared" si="95"/>
        <v>0</v>
      </c>
      <c r="GY16" s="48">
        <f t="shared" si="95"/>
        <v>0</v>
      </c>
      <c r="GZ16" s="48">
        <f t="shared" si="95"/>
        <v>0</v>
      </c>
      <c r="HA16" s="49">
        <f t="shared" si="95"/>
        <v>0</v>
      </c>
      <c r="HB16" s="53">
        <f t="shared" si="95"/>
        <v>0</v>
      </c>
      <c r="HC16" s="245">
        <f t="shared" si="19"/>
        <v>0</v>
      </c>
      <c r="HD16" s="53">
        <f t="shared" ref="HD16:HP16" si="96">HD30+HD29</f>
        <v>0</v>
      </c>
      <c r="HE16" s="48">
        <f t="shared" si="96"/>
        <v>0</v>
      </c>
      <c r="HF16" s="48">
        <f t="shared" si="96"/>
        <v>0</v>
      </c>
      <c r="HG16" s="48">
        <f t="shared" si="96"/>
        <v>0</v>
      </c>
      <c r="HH16" s="49">
        <f t="shared" si="96"/>
        <v>0</v>
      </c>
      <c r="HI16" s="52">
        <f t="shared" si="96"/>
        <v>0</v>
      </c>
      <c r="HJ16" s="48">
        <f t="shared" si="96"/>
        <v>0</v>
      </c>
      <c r="HK16" s="48">
        <f t="shared" si="96"/>
        <v>0</v>
      </c>
      <c r="HL16" s="48">
        <f t="shared" si="96"/>
        <v>0</v>
      </c>
      <c r="HM16" s="48">
        <f t="shared" si="96"/>
        <v>0</v>
      </c>
      <c r="HN16" s="48">
        <f t="shared" si="96"/>
        <v>0</v>
      </c>
      <c r="HO16" s="48">
        <f t="shared" si="96"/>
        <v>0</v>
      </c>
      <c r="HP16" s="49">
        <f t="shared" si="96"/>
        <v>0</v>
      </c>
      <c r="HQ16" s="101"/>
      <c r="HR16" s="93" t="s">
        <v>139</v>
      </c>
      <c r="HS16" s="53">
        <f t="shared" ref="HS16:IU16" si="97">HS30+HS29</f>
        <v>0</v>
      </c>
      <c r="HT16" s="48">
        <f t="shared" si="97"/>
        <v>0</v>
      </c>
      <c r="HU16" s="48">
        <f t="shared" si="97"/>
        <v>0</v>
      </c>
      <c r="HV16" s="48">
        <f t="shared" si="97"/>
        <v>0</v>
      </c>
      <c r="HW16" s="48">
        <f t="shared" si="97"/>
        <v>0</v>
      </c>
      <c r="HX16" s="48">
        <f t="shared" si="97"/>
        <v>0</v>
      </c>
      <c r="HY16" s="48">
        <f t="shared" si="97"/>
        <v>0</v>
      </c>
      <c r="HZ16" s="48">
        <f t="shared" si="97"/>
        <v>0</v>
      </c>
      <c r="IA16" s="48">
        <f t="shared" si="97"/>
        <v>0</v>
      </c>
      <c r="IB16" s="48">
        <f t="shared" si="97"/>
        <v>0</v>
      </c>
      <c r="IC16" s="48">
        <f t="shared" si="97"/>
        <v>0</v>
      </c>
      <c r="ID16" s="48">
        <f t="shared" si="97"/>
        <v>0</v>
      </c>
      <c r="IE16" s="48">
        <f t="shared" si="97"/>
        <v>0</v>
      </c>
      <c r="IF16" s="48">
        <f t="shared" si="97"/>
        <v>0</v>
      </c>
      <c r="IG16" s="49">
        <f t="shared" si="97"/>
        <v>0</v>
      </c>
      <c r="IH16" s="52">
        <f t="shared" si="97"/>
        <v>0</v>
      </c>
      <c r="II16" s="48">
        <f t="shared" si="97"/>
        <v>0</v>
      </c>
      <c r="IJ16" s="51">
        <f t="shared" si="97"/>
        <v>0</v>
      </c>
      <c r="IK16" s="53">
        <f t="shared" si="97"/>
        <v>0</v>
      </c>
      <c r="IL16" s="48">
        <f t="shared" si="97"/>
        <v>0</v>
      </c>
      <c r="IM16" s="49">
        <f t="shared" si="97"/>
        <v>0</v>
      </c>
      <c r="IN16" s="53">
        <f t="shared" si="97"/>
        <v>0</v>
      </c>
      <c r="IO16" s="48">
        <f t="shared" si="97"/>
        <v>0</v>
      </c>
      <c r="IP16" s="49">
        <f t="shared" si="97"/>
        <v>0</v>
      </c>
      <c r="IQ16" s="52">
        <f t="shared" si="97"/>
        <v>0</v>
      </c>
      <c r="IR16" s="48">
        <f t="shared" si="97"/>
        <v>0</v>
      </c>
      <c r="IS16" s="48">
        <f t="shared" si="97"/>
        <v>0</v>
      </c>
      <c r="IT16" s="48">
        <f t="shared" si="97"/>
        <v>0</v>
      </c>
      <c r="IU16" s="48">
        <f t="shared" si="97"/>
        <v>0</v>
      </c>
      <c r="IV16" s="101"/>
      <c r="IW16" s="86" t="s">
        <v>139</v>
      </c>
      <c r="IX16" s="52">
        <f t="shared" ref="IX16:JN16" si="98">IX30+IX29</f>
        <v>0</v>
      </c>
      <c r="IY16" s="48">
        <f t="shared" si="98"/>
        <v>0</v>
      </c>
      <c r="IZ16" s="48">
        <f t="shared" si="98"/>
        <v>0</v>
      </c>
      <c r="JA16" s="48">
        <f t="shared" si="98"/>
        <v>0</v>
      </c>
      <c r="JB16" s="51">
        <f t="shared" si="98"/>
        <v>0</v>
      </c>
      <c r="JC16" s="217">
        <f t="shared" si="98"/>
        <v>0</v>
      </c>
      <c r="JD16" s="218">
        <f t="shared" si="98"/>
        <v>0</v>
      </c>
      <c r="JE16" s="218">
        <f t="shared" si="98"/>
        <v>0</v>
      </c>
      <c r="JF16" s="218">
        <f t="shared" si="98"/>
        <v>0</v>
      </c>
      <c r="JG16" s="219">
        <f t="shared" si="98"/>
        <v>0</v>
      </c>
      <c r="JH16" s="217">
        <f t="shared" si="98"/>
        <v>0</v>
      </c>
      <c r="JI16" s="218">
        <f t="shared" si="98"/>
        <v>0</v>
      </c>
      <c r="JJ16" s="218">
        <f t="shared" si="98"/>
        <v>0</v>
      </c>
      <c r="JK16" s="218">
        <f t="shared" si="98"/>
        <v>0</v>
      </c>
      <c r="JL16" s="219">
        <f t="shared" si="98"/>
        <v>0</v>
      </c>
      <c r="JM16" s="217">
        <f t="shared" si="98"/>
        <v>0</v>
      </c>
      <c r="JN16" s="218">
        <f t="shared" si="98"/>
        <v>0</v>
      </c>
      <c r="JO16" s="393">
        <f t="shared" si="24"/>
        <v>0</v>
      </c>
      <c r="JP16" s="53">
        <f t="shared" ref="JP16:KC16" si="99">JP30+JP29</f>
        <v>0</v>
      </c>
      <c r="JQ16" s="52">
        <f t="shared" si="99"/>
        <v>0</v>
      </c>
      <c r="JR16" s="49">
        <f t="shared" si="99"/>
        <v>0</v>
      </c>
      <c r="JS16" s="48">
        <f t="shared" si="99"/>
        <v>0</v>
      </c>
      <c r="JT16" s="48">
        <f t="shared" si="99"/>
        <v>0</v>
      </c>
      <c r="JU16" s="48">
        <f t="shared" si="99"/>
        <v>0</v>
      </c>
      <c r="JV16" s="48">
        <f t="shared" si="99"/>
        <v>0</v>
      </c>
      <c r="JW16" s="48">
        <f t="shared" si="99"/>
        <v>0</v>
      </c>
      <c r="JX16" s="49">
        <f t="shared" si="99"/>
        <v>0</v>
      </c>
      <c r="JY16" s="49">
        <f t="shared" si="99"/>
        <v>0</v>
      </c>
      <c r="JZ16" s="49">
        <f t="shared" si="99"/>
        <v>0</v>
      </c>
      <c r="KA16" s="49">
        <f t="shared" si="99"/>
        <v>0</v>
      </c>
      <c r="KB16" s="49">
        <f t="shared" si="99"/>
        <v>0</v>
      </c>
      <c r="KC16" s="49">
        <f t="shared" si="99"/>
        <v>0</v>
      </c>
    </row>
    <row r="17" spans="1:289" s="96" customFormat="1" ht="25.5" customHeight="1" x14ac:dyDescent="0.3">
      <c r="A17" s="45"/>
      <c r="B17" s="54" t="s">
        <v>140</v>
      </c>
      <c r="C17" s="47">
        <f>C31</f>
        <v>0</v>
      </c>
      <c r="D17" s="48">
        <f>D31</f>
        <v>0</v>
      </c>
      <c r="E17" s="48">
        <f>E31</f>
        <v>0</v>
      </c>
      <c r="F17" s="51">
        <f>F31</f>
        <v>0</v>
      </c>
      <c r="G17" s="142" t="e">
        <f t="shared" si="27"/>
        <v>#DIV/0!</v>
      </c>
      <c r="H17" s="52">
        <f>H31</f>
        <v>0</v>
      </c>
      <c r="I17" s="51">
        <f>I31</f>
        <v>0</v>
      </c>
      <c r="J17" s="53">
        <f>J31</f>
        <v>0</v>
      </c>
      <c r="K17" s="48">
        <f>K31</f>
        <v>0</v>
      </c>
      <c r="L17" s="51">
        <f>L31</f>
        <v>0</v>
      </c>
      <c r="M17" s="143" t="e">
        <f t="shared" si="1"/>
        <v>#DIV/0!</v>
      </c>
      <c r="N17" s="53">
        <f>N31</f>
        <v>0</v>
      </c>
      <c r="O17" s="48">
        <f>O31</f>
        <v>0</v>
      </c>
      <c r="P17" s="51">
        <f>P31</f>
        <v>0</v>
      </c>
      <c r="Q17" s="145" t="e">
        <f t="shared" si="28"/>
        <v>#DIV/0!</v>
      </c>
      <c r="R17" s="52">
        <f t="shared" ref="R17:Z17" si="100">R31</f>
        <v>0</v>
      </c>
      <c r="S17" s="51">
        <f t="shared" si="100"/>
        <v>0</v>
      </c>
      <c r="T17" s="53">
        <f t="shared" si="100"/>
        <v>0</v>
      </c>
      <c r="U17" s="49">
        <f t="shared" si="100"/>
        <v>0</v>
      </c>
      <c r="V17" s="52">
        <f t="shared" si="100"/>
        <v>0</v>
      </c>
      <c r="W17" s="51">
        <f t="shared" si="100"/>
        <v>0</v>
      </c>
      <c r="X17" s="53">
        <f t="shared" si="100"/>
        <v>0</v>
      </c>
      <c r="Y17" s="48">
        <f t="shared" si="100"/>
        <v>0</v>
      </c>
      <c r="Z17" s="49">
        <f t="shared" si="100"/>
        <v>0</v>
      </c>
      <c r="AA17" s="101"/>
      <c r="AB17" s="93" t="s">
        <v>140</v>
      </c>
      <c r="AC17" s="254">
        <f>AC31</f>
        <v>0</v>
      </c>
      <c r="AD17" s="73">
        <f>AD31</f>
        <v>0</v>
      </c>
      <c r="AE17" s="256" t="e">
        <f t="shared" si="30"/>
        <v>#DIV/0!</v>
      </c>
      <c r="AF17" s="52">
        <f t="shared" ref="AF17:AN17" si="101">AF31</f>
        <v>0</v>
      </c>
      <c r="AG17" s="48">
        <f t="shared" si="101"/>
        <v>0</v>
      </c>
      <c r="AH17" s="48">
        <f t="shared" si="101"/>
        <v>0</v>
      </c>
      <c r="AI17" s="48">
        <f t="shared" si="101"/>
        <v>0</v>
      </c>
      <c r="AJ17" s="48">
        <f t="shared" si="101"/>
        <v>0</v>
      </c>
      <c r="AK17" s="48">
        <f t="shared" si="101"/>
        <v>0</v>
      </c>
      <c r="AL17" s="48">
        <f t="shared" si="101"/>
        <v>0</v>
      </c>
      <c r="AM17" s="48">
        <f t="shared" si="101"/>
        <v>0</v>
      </c>
      <c r="AN17" s="51">
        <f t="shared" si="101"/>
        <v>0</v>
      </c>
      <c r="AO17" s="256" t="e">
        <f t="shared" si="32"/>
        <v>#DIV/0!</v>
      </c>
      <c r="AP17" s="52">
        <f>AP31</f>
        <v>0</v>
      </c>
      <c r="AQ17" s="48">
        <f>AQ31</f>
        <v>0</v>
      </c>
      <c r="AR17" s="48">
        <f>AR31</f>
        <v>0</v>
      </c>
      <c r="AS17" s="48"/>
      <c r="AT17" s="48">
        <f>AT31</f>
        <v>0</v>
      </c>
      <c r="AU17" s="51">
        <f>AU31</f>
        <v>0</v>
      </c>
      <c r="AV17" s="145" t="e">
        <f t="shared" si="33"/>
        <v>#DIV/0!</v>
      </c>
      <c r="AW17" s="52">
        <f>AW31</f>
        <v>0</v>
      </c>
      <c r="AX17" s="48">
        <f>AX31</f>
        <v>0</v>
      </c>
      <c r="AY17" s="51">
        <f>AY31</f>
        <v>0</v>
      </c>
      <c r="AZ17" s="256" t="e">
        <f t="shared" si="34"/>
        <v>#DIV/0!</v>
      </c>
      <c r="BA17" s="53">
        <f>BA31</f>
        <v>0</v>
      </c>
      <c r="BB17" s="49">
        <f>BB31</f>
        <v>0</v>
      </c>
      <c r="BC17" s="164">
        <f>BC31</f>
        <v>0</v>
      </c>
      <c r="BD17" s="101"/>
      <c r="BE17" s="93" t="s">
        <v>140</v>
      </c>
      <c r="BF17" s="254">
        <f t="shared" ref="BF17:BM17" si="102">BF31</f>
        <v>0</v>
      </c>
      <c r="BG17" s="52">
        <f t="shared" si="102"/>
        <v>0</v>
      </c>
      <c r="BH17" s="48">
        <f t="shared" si="102"/>
        <v>0</v>
      </c>
      <c r="BI17" s="48">
        <f t="shared" si="102"/>
        <v>0</v>
      </c>
      <c r="BJ17" s="48">
        <f t="shared" si="102"/>
        <v>0</v>
      </c>
      <c r="BK17" s="51">
        <f t="shared" si="102"/>
        <v>0</v>
      </c>
      <c r="BL17" s="53">
        <f t="shared" si="102"/>
        <v>0</v>
      </c>
      <c r="BM17" s="48">
        <f t="shared" si="102"/>
        <v>0</v>
      </c>
      <c r="BN17" s="48"/>
      <c r="BO17" s="51">
        <f>BO31</f>
        <v>0</v>
      </c>
      <c r="BP17" s="256" t="e">
        <f t="shared" si="36"/>
        <v>#DIV/0!</v>
      </c>
      <c r="BQ17" s="52">
        <f>BQ31</f>
        <v>0</v>
      </c>
      <c r="BR17" s="48">
        <f>BR31</f>
        <v>0</v>
      </c>
      <c r="BS17" s="51">
        <f>BS31</f>
        <v>0</v>
      </c>
      <c r="BT17" s="262" t="e">
        <f t="shared" si="37"/>
        <v>#DIV/0!</v>
      </c>
      <c r="BU17" s="52">
        <f t="shared" ref="BU17:BZ17" si="103">BU31</f>
        <v>0</v>
      </c>
      <c r="BV17" s="48">
        <f t="shared" si="103"/>
        <v>0</v>
      </c>
      <c r="BW17" s="48">
        <f t="shared" si="103"/>
        <v>0</v>
      </c>
      <c r="BX17" s="48">
        <f t="shared" si="103"/>
        <v>0</v>
      </c>
      <c r="BY17" s="48">
        <f t="shared" si="103"/>
        <v>0</v>
      </c>
      <c r="BZ17" s="51">
        <f t="shared" si="103"/>
        <v>0</v>
      </c>
      <c r="CA17" s="256" t="e">
        <f t="shared" si="4"/>
        <v>#DIV/0!</v>
      </c>
      <c r="CB17" s="45">
        <f>CB31</f>
        <v>0</v>
      </c>
      <c r="CC17" s="84">
        <f>CC31</f>
        <v>0</v>
      </c>
      <c r="CD17" s="164">
        <f>CD31</f>
        <v>0</v>
      </c>
      <c r="CE17" s="101"/>
      <c r="CF17" s="86" t="s">
        <v>140</v>
      </c>
      <c r="CG17" s="254">
        <f t="shared" ref="CG17:CX17" si="104">CG31</f>
        <v>0</v>
      </c>
      <c r="CH17" s="53">
        <f t="shared" si="104"/>
        <v>0</v>
      </c>
      <c r="CI17" s="48">
        <f t="shared" si="104"/>
        <v>0</v>
      </c>
      <c r="CJ17" s="48">
        <f t="shared" si="104"/>
        <v>0</v>
      </c>
      <c r="CK17" s="48">
        <f t="shared" si="104"/>
        <v>0</v>
      </c>
      <c r="CL17" s="48">
        <f t="shared" si="104"/>
        <v>0</v>
      </c>
      <c r="CM17" s="48">
        <f t="shared" si="104"/>
        <v>0</v>
      </c>
      <c r="CN17" s="48">
        <f t="shared" si="104"/>
        <v>0</v>
      </c>
      <c r="CO17" s="48">
        <f t="shared" si="104"/>
        <v>0</v>
      </c>
      <c r="CP17" s="48">
        <f t="shared" si="104"/>
        <v>0</v>
      </c>
      <c r="CQ17" s="48">
        <f t="shared" si="104"/>
        <v>0</v>
      </c>
      <c r="CR17" s="48">
        <f t="shared" si="104"/>
        <v>0</v>
      </c>
      <c r="CS17" s="48">
        <f t="shared" si="104"/>
        <v>0</v>
      </c>
      <c r="CT17" s="48">
        <f t="shared" si="104"/>
        <v>0</v>
      </c>
      <c r="CU17" s="48">
        <f t="shared" si="104"/>
        <v>0</v>
      </c>
      <c r="CV17" s="48">
        <f t="shared" si="104"/>
        <v>0</v>
      </c>
      <c r="CW17" s="48">
        <f t="shared" si="104"/>
        <v>0</v>
      </c>
      <c r="CX17" s="164">
        <f t="shared" si="104"/>
        <v>0</v>
      </c>
      <c r="CY17" s="101"/>
      <c r="CZ17" s="55" t="s">
        <v>140</v>
      </c>
      <c r="DA17" s="47">
        <f t="shared" ref="DA17:DH17" si="105">DA31</f>
        <v>0</v>
      </c>
      <c r="DB17" s="48">
        <f t="shared" si="105"/>
        <v>0</v>
      </c>
      <c r="DC17" s="48">
        <f t="shared" si="105"/>
        <v>0</v>
      </c>
      <c r="DD17" s="48">
        <f t="shared" si="105"/>
        <v>0</v>
      </c>
      <c r="DE17" s="51">
        <f t="shared" si="105"/>
        <v>0</v>
      </c>
      <c r="DF17" s="53">
        <f t="shared" si="105"/>
        <v>0</v>
      </c>
      <c r="DG17" s="48">
        <f t="shared" si="105"/>
        <v>0</v>
      </c>
      <c r="DH17" s="51">
        <f t="shared" si="105"/>
        <v>0</v>
      </c>
      <c r="DI17" s="256" t="e">
        <f t="shared" si="8"/>
        <v>#DIV/0!</v>
      </c>
      <c r="DJ17" s="52">
        <f>DJ31</f>
        <v>0</v>
      </c>
      <c r="DK17" s="48">
        <f>DK31</f>
        <v>0</v>
      </c>
      <c r="DL17" s="51">
        <f>DL31</f>
        <v>0</v>
      </c>
      <c r="DM17" s="256" t="e">
        <f t="shared" si="9"/>
        <v>#DIV/0!</v>
      </c>
      <c r="DN17" s="52">
        <f>DN31</f>
        <v>0</v>
      </c>
      <c r="DO17" s="51">
        <f>DO31</f>
        <v>0</v>
      </c>
      <c r="DP17" s="53">
        <f>DP31</f>
        <v>0</v>
      </c>
      <c r="DQ17" s="51">
        <f>DQ31</f>
        <v>0</v>
      </c>
      <c r="DR17" s="256" t="e">
        <f t="shared" si="10"/>
        <v>#DIV/0!</v>
      </c>
      <c r="DS17" s="52">
        <f>DS31</f>
        <v>0</v>
      </c>
      <c r="DT17" s="161" t="e">
        <f t="shared" si="11"/>
        <v>#DIV/0!</v>
      </c>
      <c r="DU17" s="269">
        <f>DU31</f>
        <v>0</v>
      </c>
      <c r="DV17" s="256" t="e">
        <f t="shared" si="12"/>
        <v>#DIV/0!</v>
      </c>
      <c r="DW17" s="164">
        <f>DW31</f>
        <v>0</v>
      </c>
      <c r="DX17" s="101"/>
      <c r="DY17" s="86" t="s">
        <v>140</v>
      </c>
      <c r="DZ17" s="52">
        <f t="shared" ref="DZ17:ER17" si="106">DZ31</f>
        <v>0</v>
      </c>
      <c r="EA17" s="48">
        <f t="shared" si="106"/>
        <v>0</v>
      </c>
      <c r="EB17" s="48">
        <f t="shared" si="106"/>
        <v>0</v>
      </c>
      <c r="EC17" s="48">
        <f t="shared" si="106"/>
        <v>0</v>
      </c>
      <c r="ED17" s="48">
        <f t="shared" si="106"/>
        <v>0</v>
      </c>
      <c r="EE17" s="48">
        <f t="shared" si="106"/>
        <v>0</v>
      </c>
      <c r="EF17" s="48">
        <f t="shared" si="106"/>
        <v>0</v>
      </c>
      <c r="EG17" s="48">
        <f t="shared" si="106"/>
        <v>0</v>
      </c>
      <c r="EH17" s="48">
        <f t="shared" si="106"/>
        <v>0</v>
      </c>
      <c r="EI17" s="48">
        <f t="shared" si="106"/>
        <v>0</v>
      </c>
      <c r="EJ17" s="48">
        <f t="shared" si="106"/>
        <v>0</v>
      </c>
      <c r="EK17" s="48">
        <f t="shared" si="106"/>
        <v>0</v>
      </c>
      <c r="EL17" s="48">
        <f t="shared" si="106"/>
        <v>0</v>
      </c>
      <c r="EM17" s="48">
        <f t="shared" si="106"/>
        <v>0</v>
      </c>
      <c r="EN17" s="48">
        <f t="shared" si="106"/>
        <v>0</v>
      </c>
      <c r="EO17" s="48">
        <f t="shared" si="106"/>
        <v>0</v>
      </c>
      <c r="EP17" s="48">
        <f t="shared" si="106"/>
        <v>0</v>
      </c>
      <c r="EQ17" s="51">
        <f t="shared" si="106"/>
        <v>0</v>
      </c>
      <c r="ER17" s="275">
        <f t="shared" si="106"/>
        <v>0</v>
      </c>
      <c r="ES17" s="272">
        <f t="shared" si="42"/>
        <v>0</v>
      </c>
      <c r="ET17" s="52">
        <f t="shared" ref="ET17:FQ17" si="107">ET31</f>
        <v>0</v>
      </c>
      <c r="EU17" s="48">
        <f t="shared" si="107"/>
        <v>0</v>
      </c>
      <c r="EV17" s="48">
        <f t="shared" si="107"/>
        <v>0</v>
      </c>
      <c r="EW17" s="48">
        <f t="shared" si="107"/>
        <v>0</v>
      </c>
      <c r="EX17" s="49">
        <f t="shared" si="107"/>
        <v>0</v>
      </c>
      <c r="EY17" s="52">
        <f t="shared" si="107"/>
        <v>0</v>
      </c>
      <c r="EZ17" s="48">
        <f t="shared" si="107"/>
        <v>0</v>
      </c>
      <c r="FA17" s="48">
        <f t="shared" si="107"/>
        <v>0</v>
      </c>
      <c r="FB17" s="52">
        <f t="shared" si="107"/>
        <v>0</v>
      </c>
      <c r="FC17" s="48">
        <f t="shared" si="107"/>
        <v>0</v>
      </c>
      <c r="FD17" s="48">
        <f t="shared" si="107"/>
        <v>0</v>
      </c>
      <c r="FE17" s="48">
        <f t="shared" si="107"/>
        <v>0</v>
      </c>
      <c r="FF17" s="48">
        <f t="shared" si="107"/>
        <v>0</v>
      </c>
      <c r="FG17" s="48">
        <f t="shared" si="107"/>
        <v>0</v>
      </c>
      <c r="FH17" s="48">
        <f t="shared" si="107"/>
        <v>0</v>
      </c>
      <c r="FI17" s="48">
        <f t="shared" si="107"/>
        <v>0</v>
      </c>
      <c r="FJ17" s="48">
        <f t="shared" si="107"/>
        <v>0</v>
      </c>
      <c r="FK17" s="48">
        <f t="shared" si="107"/>
        <v>0</v>
      </c>
      <c r="FL17" s="48">
        <f t="shared" si="107"/>
        <v>0</v>
      </c>
      <c r="FM17" s="48">
        <f t="shared" si="107"/>
        <v>0</v>
      </c>
      <c r="FN17" s="48">
        <f t="shared" si="107"/>
        <v>0</v>
      </c>
      <c r="FO17" s="48">
        <f t="shared" si="107"/>
        <v>0</v>
      </c>
      <c r="FP17" s="48">
        <f t="shared" si="107"/>
        <v>0</v>
      </c>
      <c r="FQ17" s="49">
        <f t="shared" si="107"/>
        <v>0</v>
      </c>
      <c r="FR17" s="101"/>
      <c r="FS17" s="86" t="s">
        <v>140</v>
      </c>
      <c r="FT17" s="243">
        <f>FT31</f>
        <v>0</v>
      </c>
      <c r="FU17" s="279" t="e">
        <f t="shared" si="16"/>
        <v>#DIV/0!</v>
      </c>
      <c r="FV17" s="52">
        <f t="shared" ref="FV17:GG17" si="108">FV31</f>
        <v>0</v>
      </c>
      <c r="FW17" s="48">
        <f t="shared" si="108"/>
        <v>0</v>
      </c>
      <c r="FX17" s="48">
        <f t="shared" si="108"/>
        <v>0</v>
      </c>
      <c r="FY17" s="48">
        <f t="shared" si="108"/>
        <v>0</v>
      </c>
      <c r="FZ17" s="48">
        <f t="shared" si="108"/>
        <v>0</v>
      </c>
      <c r="GA17" s="48">
        <f t="shared" si="108"/>
        <v>0</v>
      </c>
      <c r="GB17" s="48">
        <f t="shared" si="108"/>
        <v>0</v>
      </c>
      <c r="GC17" s="48">
        <f t="shared" si="108"/>
        <v>0</v>
      </c>
      <c r="GD17" s="48">
        <f t="shared" si="108"/>
        <v>0</v>
      </c>
      <c r="GE17" s="51">
        <f t="shared" si="108"/>
        <v>0</v>
      </c>
      <c r="GF17" s="269">
        <f t="shared" si="108"/>
        <v>0</v>
      </c>
      <c r="GG17" s="164">
        <f t="shared" si="108"/>
        <v>0</v>
      </c>
      <c r="GH17" s="282" t="e">
        <f t="shared" si="18"/>
        <v>#DIV/0!</v>
      </c>
      <c r="GI17" s="52">
        <f t="shared" ref="GI17:GQ17" si="109">GI31</f>
        <v>0</v>
      </c>
      <c r="GJ17" s="48">
        <f t="shared" si="109"/>
        <v>0</v>
      </c>
      <c r="GK17" s="48">
        <f t="shared" si="109"/>
        <v>0</v>
      </c>
      <c r="GL17" s="48">
        <f t="shared" si="109"/>
        <v>0</v>
      </c>
      <c r="GM17" s="48">
        <f t="shared" si="109"/>
        <v>0</v>
      </c>
      <c r="GN17" s="48">
        <f t="shared" si="109"/>
        <v>0</v>
      </c>
      <c r="GO17" s="48">
        <f t="shared" si="109"/>
        <v>0</v>
      </c>
      <c r="GP17" s="48">
        <f t="shared" si="109"/>
        <v>0</v>
      </c>
      <c r="GQ17" s="49">
        <f t="shared" si="109"/>
        <v>0</v>
      </c>
      <c r="GR17" s="101"/>
      <c r="GS17" s="86" t="s">
        <v>140</v>
      </c>
      <c r="GT17" s="52">
        <f t="shared" ref="GT17:HB17" si="110">GT31</f>
        <v>0</v>
      </c>
      <c r="GU17" s="48">
        <f t="shared" si="110"/>
        <v>0</v>
      </c>
      <c r="GV17" s="48">
        <f t="shared" si="110"/>
        <v>0</v>
      </c>
      <c r="GW17" s="48">
        <f t="shared" si="110"/>
        <v>0</v>
      </c>
      <c r="GX17" s="48">
        <f t="shared" si="110"/>
        <v>0</v>
      </c>
      <c r="GY17" s="48">
        <f t="shared" si="110"/>
        <v>0</v>
      </c>
      <c r="GZ17" s="48">
        <f t="shared" si="110"/>
        <v>0</v>
      </c>
      <c r="HA17" s="49">
        <f t="shared" si="110"/>
        <v>0</v>
      </c>
      <c r="HB17" s="53">
        <f t="shared" si="110"/>
        <v>0</v>
      </c>
      <c r="HC17" s="245">
        <f t="shared" si="19"/>
        <v>0</v>
      </c>
      <c r="HD17" s="53">
        <f t="shared" ref="HD17:HP17" si="111">HD31</f>
        <v>0</v>
      </c>
      <c r="HE17" s="48">
        <f t="shared" si="111"/>
        <v>0</v>
      </c>
      <c r="HF17" s="48">
        <f t="shared" si="111"/>
        <v>0</v>
      </c>
      <c r="HG17" s="48">
        <f t="shared" si="111"/>
        <v>0</v>
      </c>
      <c r="HH17" s="49">
        <f t="shared" si="111"/>
        <v>0</v>
      </c>
      <c r="HI17" s="52">
        <f t="shared" si="111"/>
        <v>0</v>
      </c>
      <c r="HJ17" s="48">
        <f t="shared" si="111"/>
        <v>0</v>
      </c>
      <c r="HK17" s="48">
        <f t="shared" si="111"/>
        <v>0</v>
      </c>
      <c r="HL17" s="48">
        <f t="shared" si="111"/>
        <v>0</v>
      </c>
      <c r="HM17" s="48">
        <f t="shared" si="111"/>
        <v>0</v>
      </c>
      <c r="HN17" s="48">
        <f t="shared" si="111"/>
        <v>0</v>
      </c>
      <c r="HO17" s="48">
        <f t="shared" si="111"/>
        <v>0</v>
      </c>
      <c r="HP17" s="49">
        <f t="shared" si="111"/>
        <v>0</v>
      </c>
      <c r="HQ17" s="101"/>
      <c r="HR17" s="93" t="s">
        <v>140</v>
      </c>
      <c r="HS17" s="53">
        <f t="shared" ref="HS17:IU17" si="112">HS31</f>
        <v>0</v>
      </c>
      <c r="HT17" s="48">
        <f t="shared" si="112"/>
        <v>0</v>
      </c>
      <c r="HU17" s="48">
        <f t="shared" si="112"/>
        <v>0</v>
      </c>
      <c r="HV17" s="48">
        <f t="shared" si="112"/>
        <v>0</v>
      </c>
      <c r="HW17" s="48">
        <f t="shared" si="112"/>
        <v>0</v>
      </c>
      <c r="HX17" s="48">
        <f t="shared" si="112"/>
        <v>0</v>
      </c>
      <c r="HY17" s="48">
        <f t="shared" si="112"/>
        <v>0</v>
      </c>
      <c r="HZ17" s="48">
        <f t="shared" si="112"/>
        <v>0</v>
      </c>
      <c r="IA17" s="48">
        <f t="shared" si="112"/>
        <v>0</v>
      </c>
      <c r="IB17" s="48">
        <f t="shared" si="112"/>
        <v>0</v>
      </c>
      <c r="IC17" s="48">
        <f t="shared" si="112"/>
        <v>0</v>
      </c>
      <c r="ID17" s="48">
        <f t="shared" si="112"/>
        <v>0</v>
      </c>
      <c r="IE17" s="48">
        <f t="shared" si="112"/>
        <v>0</v>
      </c>
      <c r="IF17" s="48">
        <f t="shared" si="112"/>
        <v>0</v>
      </c>
      <c r="IG17" s="49">
        <f t="shared" si="112"/>
        <v>0</v>
      </c>
      <c r="IH17" s="52">
        <f t="shared" si="112"/>
        <v>0</v>
      </c>
      <c r="II17" s="48">
        <f t="shared" si="112"/>
        <v>0</v>
      </c>
      <c r="IJ17" s="51">
        <f t="shared" si="112"/>
        <v>0</v>
      </c>
      <c r="IK17" s="53">
        <f t="shared" si="112"/>
        <v>0</v>
      </c>
      <c r="IL17" s="48">
        <f t="shared" si="112"/>
        <v>0</v>
      </c>
      <c r="IM17" s="49">
        <f t="shared" si="112"/>
        <v>0</v>
      </c>
      <c r="IN17" s="53">
        <f t="shared" si="112"/>
        <v>0</v>
      </c>
      <c r="IO17" s="48">
        <f t="shared" si="112"/>
        <v>0</v>
      </c>
      <c r="IP17" s="49">
        <f t="shared" si="112"/>
        <v>0</v>
      </c>
      <c r="IQ17" s="52">
        <f t="shared" si="112"/>
        <v>0</v>
      </c>
      <c r="IR17" s="48">
        <f t="shared" si="112"/>
        <v>0</v>
      </c>
      <c r="IS17" s="48">
        <f t="shared" si="112"/>
        <v>0</v>
      </c>
      <c r="IT17" s="48">
        <f t="shared" si="112"/>
        <v>0</v>
      </c>
      <c r="IU17" s="48">
        <f t="shared" si="112"/>
        <v>0</v>
      </c>
      <c r="IV17" s="101"/>
      <c r="IW17" s="86" t="s">
        <v>140</v>
      </c>
      <c r="IX17" s="52">
        <f t="shared" ref="IX17:JM17" si="113">IX31</f>
        <v>0</v>
      </c>
      <c r="IY17" s="48">
        <f t="shared" si="113"/>
        <v>0</v>
      </c>
      <c r="IZ17" s="48">
        <f t="shared" si="113"/>
        <v>0</v>
      </c>
      <c r="JA17" s="48">
        <f t="shared" si="113"/>
        <v>0</v>
      </c>
      <c r="JB17" s="51">
        <f t="shared" si="113"/>
        <v>0</v>
      </c>
      <c r="JC17" s="217">
        <f t="shared" si="113"/>
        <v>0</v>
      </c>
      <c r="JD17" s="218">
        <f t="shared" si="113"/>
        <v>0</v>
      </c>
      <c r="JE17" s="218">
        <f t="shared" si="113"/>
        <v>0</v>
      </c>
      <c r="JF17" s="218">
        <f t="shared" si="113"/>
        <v>0</v>
      </c>
      <c r="JG17" s="219">
        <f t="shared" si="113"/>
        <v>0</v>
      </c>
      <c r="JH17" s="217">
        <f t="shared" si="113"/>
        <v>0</v>
      </c>
      <c r="JI17" s="218">
        <f t="shared" si="113"/>
        <v>0</v>
      </c>
      <c r="JJ17" s="218">
        <f t="shared" si="113"/>
        <v>0</v>
      </c>
      <c r="JK17" s="218">
        <f t="shared" si="113"/>
        <v>0</v>
      </c>
      <c r="JL17" s="219">
        <f t="shared" si="113"/>
        <v>0</v>
      </c>
      <c r="JM17" s="217">
        <f t="shared" si="113"/>
        <v>0</v>
      </c>
      <c r="JN17" s="218">
        <f>JN31</f>
        <v>0</v>
      </c>
      <c r="JO17" s="393">
        <f t="shared" si="24"/>
        <v>0</v>
      </c>
      <c r="JP17" s="53">
        <f t="shared" ref="JP17:KC17" si="114">JP31</f>
        <v>0</v>
      </c>
      <c r="JQ17" s="52">
        <f t="shared" si="114"/>
        <v>0</v>
      </c>
      <c r="JR17" s="49">
        <f t="shared" si="114"/>
        <v>0</v>
      </c>
      <c r="JS17" s="48">
        <f t="shared" si="114"/>
        <v>0</v>
      </c>
      <c r="JT17" s="48">
        <f t="shared" si="114"/>
        <v>0</v>
      </c>
      <c r="JU17" s="48">
        <f t="shared" si="114"/>
        <v>0</v>
      </c>
      <c r="JV17" s="48">
        <f t="shared" si="114"/>
        <v>0</v>
      </c>
      <c r="JW17" s="48">
        <f t="shared" si="114"/>
        <v>0</v>
      </c>
      <c r="JX17" s="49">
        <f t="shared" si="114"/>
        <v>0</v>
      </c>
      <c r="JY17" s="49">
        <f t="shared" si="114"/>
        <v>0</v>
      </c>
      <c r="JZ17" s="49">
        <f t="shared" si="114"/>
        <v>0</v>
      </c>
      <c r="KA17" s="49">
        <f t="shared" si="114"/>
        <v>0</v>
      </c>
      <c r="KB17" s="49">
        <f t="shared" si="114"/>
        <v>0</v>
      </c>
      <c r="KC17" s="49">
        <f t="shared" si="114"/>
        <v>0</v>
      </c>
    </row>
    <row r="18" spans="1:289" s="96" customFormat="1" ht="25.5" customHeight="1" thickBot="1" x14ac:dyDescent="0.35">
      <c r="A18" s="56"/>
      <c r="B18" s="57" t="s">
        <v>141</v>
      </c>
      <c r="C18" s="58">
        <f>C41</f>
        <v>0</v>
      </c>
      <c r="D18" s="59">
        <f>D41</f>
        <v>0</v>
      </c>
      <c r="E18" s="59">
        <f>E41</f>
        <v>0</v>
      </c>
      <c r="F18" s="62">
        <f>F41</f>
        <v>0</v>
      </c>
      <c r="G18" s="249" t="e">
        <f t="shared" si="27"/>
        <v>#DIV/0!</v>
      </c>
      <c r="H18" s="63">
        <f>H41</f>
        <v>0</v>
      </c>
      <c r="I18" s="62">
        <f>I41</f>
        <v>0</v>
      </c>
      <c r="J18" s="64">
        <f>J41</f>
        <v>0</v>
      </c>
      <c r="K18" s="59">
        <f>K41</f>
        <v>0</v>
      </c>
      <c r="L18" s="62">
        <f>L41</f>
        <v>0</v>
      </c>
      <c r="M18" s="251" t="e">
        <f t="shared" si="1"/>
        <v>#DIV/0!</v>
      </c>
      <c r="N18" s="64">
        <f>N41</f>
        <v>0</v>
      </c>
      <c r="O18" s="59">
        <f>O41</f>
        <v>0</v>
      </c>
      <c r="P18" s="62">
        <f>P41</f>
        <v>0</v>
      </c>
      <c r="Q18" s="147" t="e">
        <f t="shared" si="28"/>
        <v>#DIV/0!</v>
      </c>
      <c r="R18" s="63">
        <f t="shared" ref="R18:Z18" si="115">R41</f>
        <v>0</v>
      </c>
      <c r="S18" s="62">
        <f t="shared" si="115"/>
        <v>0</v>
      </c>
      <c r="T18" s="64">
        <f t="shared" si="115"/>
        <v>0</v>
      </c>
      <c r="U18" s="60">
        <f t="shared" si="115"/>
        <v>0</v>
      </c>
      <c r="V18" s="63">
        <f t="shared" si="115"/>
        <v>0</v>
      </c>
      <c r="W18" s="62">
        <f t="shared" si="115"/>
        <v>0</v>
      </c>
      <c r="X18" s="64">
        <f t="shared" si="115"/>
        <v>0</v>
      </c>
      <c r="Y18" s="59">
        <f t="shared" si="115"/>
        <v>0</v>
      </c>
      <c r="Z18" s="60">
        <f t="shared" si="115"/>
        <v>0</v>
      </c>
      <c r="AA18" s="101"/>
      <c r="AB18" s="247" t="s">
        <v>141</v>
      </c>
      <c r="AC18" s="255">
        <f>AC41</f>
        <v>0</v>
      </c>
      <c r="AD18" s="74">
        <f>AD41</f>
        <v>0</v>
      </c>
      <c r="AE18" s="257" t="e">
        <f t="shared" si="30"/>
        <v>#DIV/0!</v>
      </c>
      <c r="AF18" s="63">
        <f t="shared" ref="AF18:AN18" si="116">AF41</f>
        <v>0</v>
      </c>
      <c r="AG18" s="59">
        <f t="shared" si="116"/>
        <v>0</v>
      </c>
      <c r="AH18" s="59">
        <f t="shared" si="116"/>
        <v>0</v>
      </c>
      <c r="AI18" s="59">
        <f t="shared" si="116"/>
        <v>0</v>
      </c>
      <c r="AJ18" s="59">
        <f t="shared" si="116"/>
        <v>0</v>
      </c>
      <c r="AK18" s="59">
        <f t="shared" si="116"/>
        <v>0</v>
      </c>
      <c r="AL18" s="59">
        <f t="shared" si="116"/>
        <v>0</v>
      </c>
      <c r="AM18" s="59">
        <f t="shared" si="116"/>
        <v>0</v>
      </c>
      <c r="AN18" s="62">
        <f t="shared" si="116"/>
        <v>0</v>
      </c>
      <c r="AO18" s="257" t="e">
        <f t="shared" si="32"/>
        <v>#DIV/0!</v>
      </c>
      <c r="AP18" s="63">
        <f>AP41</f>
        <v>0</v>
      </c>
      <c r="AQ18" s="59">
        <f>AQ41</f>
        <v>0</v>
      </c>
      <c r="AR18" s="59">
        <f>AR41</f>
        <v>0</v>
      </c>
      <c r="AS18" s="59"/>
      <c r="AT18" s="59">
        <f>AT41</f>
        <v>0</v>
      </c>
      <c r="AU18" s="62">
        <f>AU41</f>
        <v>0</v>
      </c>
      <c r="AV18" s="147" t="e">
        <f t="shared" si="33"/>
        <v>#DIV/0!</v>
      </c>
      <c r="AW18" s="63">
        <f>AW41</f>
        <v>0</v>
      </c>
      <c r="AX18" s="59">
        <f>AX41</f>
        <v>0</v>
      </c>
      <c r="AY18" s="62">
        <f>AY41</f>
        <v>0</v>
      </c>
      <c r="AZ18" s="257" t="e">
        <f t="shared" si="34"/>
        <v>#DIV/0!</v>
      </c>
      <c r="BA18" s="64">
        <f>BA41</f>
        <v>0</v>
      </c>
      <c r="BB18" s="60">
        <f>BB41</f>
        <v>0</v>
      </c>
      <c r="BC18" s="165">
        <f>BC41</f>
        <v>0</v>
      </c>
      <c r="BD18" s="101"/>
      <c r="BE18" s="247" t="s">
        <v>141</v>
      </c>
      <c r="BF18" s="255">
        <f>BF41</f>
        <v>0</v>
      </c>
      <c r="BG18" s="63">
        <f t="shared" ref="BG18:BO18" si="117">BG41</f>
        <v>0</v>
      </c>
      <c r="BH18" s="59">
        <f t="shared" si="117"/>
        <v>0</v>
      </c>
      <c r="BI18" s="59">
        <f t="shared" si="117"/>
        <v>0</v>
      </c>
      <c r="BJ18" s="59">
        <f t="shared" si="117"/>
        <v>0</v>
      </c>
      <c r="BK18" s="62">
        <f t="shared" si="117"/>
        <v>0</v>
      </c>
      <c r="BL18" s="64">
        <f t="shared" si="117"/>
        <v>0</v>
      </c>
      <c r="BM18" s="59">
        <f t="shared" si="117"/>
        <v>0</v>
      </c>
      <c r="BN18" s="59"/>
      <c r="BO18" s="62">
        <f t="shared" si="117"/>
        <v>0</v>
      </c>
      <c r="BP18" s="257" t="e">
        <f t="shared" si="36"/>
        <v>#DIV/0!</v>
      </c>
      <c r="BQ18" s="63">
        <f>BQ41</f>
        <v>0</v>
      </c>
      <c r="BR18" s="59">
        <f>BR41</f>
        <v>0</v>
      </c>
      <c r="BS18" s="62">
        <f>BS41</f>
        <v>0</v>
      </c>
      <c r="BT18" s="263" t="e">
        <f t="shared" si="37"/>
        <v>#DIV/0!</v>
      </c>
      <c r="BU18" s="63">
        <f t="shared" ref="BU18:BZ18" si="118">BU41</f>
        <v>0</v>
      </c>
      <c r="BV18" s="59">
        <f t="shared" si="118"/>
        <v>0</v>
      </c>
      <c r="BW18" s="59">
        <f t="shared" si="118"/>
        <v>0</v>
      </c>
      <c r="BX18" s="59">
        <f t="shared" si="118"/>
        <v>0</v>
      </c>
      <c r="BY18" s="59">
        <f t="shared" si="118"/>
        <v>0</v>
      </c>
      <c r="BZ18" s="62">
        <f t="shared" si="118"/>
        <v>0</v>
      </c>
      <c r="CA18" s="257" t="e">
        <f t="shared" si="4"/>
        <v>#DIV/0!</v>
      </c>
      <c r="CB18" s="56">
        <f t="shared" ref="CB18:CC18" si="119">CB41</f>
        <v>0</v>
      </c>
      <c r="CC18" s="266">
        <f t="shared" si="119"/>
        <v>0</v>
      </c>
      <c r="CD18" s="165">
        <f>CD41</f>
        <v>0</v>
      </c>
      <c r="CE18" s="101"/>
      <c r="CF18" s="87" t="s">
        <v>141</v>
      </c>
      <c r="CG18" s="255">
        <f t="shared" ref="CG18:CX18" si="120">CG41</f>
        <v>0</v>
      </c>
      <c r="CH18" s="64">
        <f t="shared" si="120"/>
        <v>0</v>
      </c>
      <c r="CI18" s="59">
        <f t="shared" si="120"/>
        <v>0</v>
      </c>
      <c r="CJ18" s="59">
        <f t="shared" si="120"/>
        <v>0</v>
      </c>
      <c r="CK18" s="59">
        <f t="shared" si="120"/>
        <v>0</v>
      </c>
      <c r="CL18" s="59">
        <f t="shared" si="120"/>
        <v>0</v>
      </c>
      <c r="CM18" s="59">
        <f t="shared" si="120"/>
        <v>0</v>
      </c>
      <c r="CN18" s="59">
        <f t="shared" si="120"/>
        <v>0</v>
      </c>
      <c r="CO18" s="59">
        <f t="shared" si="120"/>
        <v>0</v>
      </c>
      <c r="CP18" s="59">
        <f t="shared" si="120"/>
        <v>0</v>
      </c>
      <c r="CQ18" s="59">
        <f t="shared" si="120"/>
        <v>0</v>
      </c>
      <c r="CR18" s="59">
        <f t="shared" si="120"/>
        <v>0</v>
      </c>
      <c r="CS18" s="59">
        <f t="shared" si="120"/>
        <v>0</v>
      </c>
      <c r="CT18" s="59">
        <f t="shared" si="120"/>
        <v>0</v>
      </c>
      <c r="CU18" s="59">
        <f t="shared" si="120"/>
        <v>0</v>
      </c>
      <c r="CV18" s="59">
        <f t="shared" si="120"/>
        <v>0</v>
      </c>
      <c r="CW18" s="59">
        <f t="shared" si="120"/>
        <v>0</v>
      </c>
      <c r="CX18" s="165">
        <f t="shared" si="120"/>
        <v>0</v>
      </c>
      <c r="CY18" s="101"/>
      <c r="CZ18" s="61" t="s">
        <v>141</v>
      </c>
      <c r="DA18" s="58">
        <f>DA41</f>
        <v>0</v>
      </c>
      <c r="DB18" s="59">
        <f t="shared" ref="DB18:DH18" si="121">DB41</f>
        <v>0</v>
      </c>
      <c r="DC18" s="59">
        <f t="shared" si="121"/>
        <v>0</v>
      </c>
      <c r="DD18" s="59">
        <f t="shared" si="121"/>
        <v>0</v>
      </c>
      <c r="DE18" s="62">
        <f t="shared" si="121"/>
        <v>0</v>
      </c>
      <c r="DF18" s="64">
        <f t="shared" si="121"/>
        <v>0</v>
      </c>
      <c r="DG18" s="59">
        <f t="shared" si="121"/>
        <v>0</v>
      </c>
      <c r="DH18" s="62">
        <f t="shared" si="121"/>
        <v>0</v>
      </c>
      <c r="DI18" s="257" t="e">
        <f t="shared" si="8"/>
        <v>#DIV/0!</v>
      </c>
      <c r="DJ18" s="63">
        <f>DJ41</f>
        <v>0</v>
      </c>
      <c r="DK18" s="59">
        <f>DK41</f>
        <v>0</v>
      </c>
      <c r="DL18" s="62">
        <f>DL41</f>
        <v>0</v>
      </c>
      <c r="DM18" s="257" t="e">
        <f t="shared" si="9"/>
        <v>#DIV/0!</v>
      </c>
      <c r="DN18" s="63">
        <f>DN41</f>
        <v>0</v>
      </c>
      <c r="DO18" s="62">
        <f>DO41</f>
        <v>0</v>
      </c>
      <c r="DP18" s="64">
        <f>DP41</f>
        <v>0</v>
      </c>
      <c r="DQ18" s="62">
        <f>DQ41</f>
        <v>0</v>
      </c>
      <c r="DR18" s="257" t="e">
        <f t="shared" si="10"/>
        <v>#DIV/0!</v>
      </c>
      <c r="DS18" s="63">
        <f>DS41</f>
        <v>0</v>
      </c>
      <c r="DT18" s="162" t="e">
        <f t="shared" si="11"/>
        <v>#DIV/0!</v>
      </c>
      <c r="DU18" s="270">
        <f>DU41</f>
        <v>0</v>
      </c>
      <c r="DV18" s="257" t="e">
        <f t="shared" si="12"/>
        <v>#DIV/0!</v>
      </c>
      <c r="DW18" s="165">
        <f>DW41</f>
        <v>0</v>
      </c>
      <c r="DX18" s="101"/>
      <c r="DY18" s="87" t="s">
        <v>141</v>
      </c>
      <c r="DZ18" s="63">
        <f>DZ41</f>
        <v>0</v>
      </c>
      <c r="EA18" s="59">
        <f t="shared" ref="EA18:ER18" si="122">EA41</f>
        <v>0</v>
      </c>
      <c r="EB18" s="59">
        <f t="shared" si="122"/>
        <v>0</v>
      </c>
      <c r="EC18" s="59">
        <f t="shared" si="122"/>
        <v>0</v>
      </c>
      <c r="ED18" s="59">
        <f t="shared" si="122"/>
        <v>0</v>
      </c>
      <c r="EE18" s="59">
        <f t="shared" si="122"/>
        <v>0</v>
      </c>
      <c r="EF18" s="59">
        <f t="shared" si="122"/>
        <v>0</v>
      </c>
      <c r="EG18" s="59">
        <f t="shared" si="122"/>
        <v>0</v>
      </c>
      <c r="EH18" s="59">
        <f t="shared" si="122"/>
        <v>0</v>
      </c>
      <c r="EI18" s="59">
        <f t="shared" si="122"/>
        <v>0</v>
      </c>
      <c r="EJ18" s="59">
        <f t="shared" si="122"/>
        <v>0</v>
      </c>
      <c r="EK18" s="59">
        <f t="shared" si="122"/>
        <v>0</v>
      </c>
      <c r="EL18" s="59">
        <f t="shared" si="122"/>
        <v>0</v>
      </c>
      <c r="EM18" s="59">
        <f t="shared" si="122"/>
        <v>0</v>
      </c>
      <c r="EN18" s="59">
        <f t="shared" si="122"/>
        <v>0</v>
      </c>
      <c r="EO18" s="59">
        <f t="shared" si="122"/>
        <v>0</v>
      </c>
      <c r="EP18" s="59">
        <f t="shared" si="122"/>
        <v>0</v>
      </c>
      <c r="EQ18" s="62">
        <f t="shared" si="122"/>
        <v>0</v>
      </c>
      <c r="ER18" s="276">
        <f t="shared" si="122"/>
        <v>0</v>
      </c>
      <c r="ES18" s="273">
        <f t="shared" si="42"/>
        <v>0</v>
      </c>
      <c r="ET18" s="63">
        <f t="shared" ref="ET18:FQ18" si="123">ET41</f>
        <v>0</v>
      </c>
      <c r="EU18" s="59">
        <f t="shared" si="123"/>
        <v>0</v>
      </c>
      <c r="EV18" s="59">
        <f t="shared" si="123"/>
        <v>0</v>
      </c>
      <c r="EW18" s="59">
        <f t="shared" si="123"/>
        <v>0</v>
      </c>
      <c r="EX18" s="60">
        <f t="shared" si="123"/>
        <v>0</v>
      </c>
      <c r="EY18" s="63">
        <f t="shared" si="123"/>
        <v>0</v>
      </c>
      <c r="EZ18" s="59">
        <f t="shared" si="123"/>
        <v>0</v>
      </c>
      <c r="FA18" s="59">
        <f t="shared" si="123"/>
        <v>0</v>
      </c>
      <c r="FB18" s="63">
        <f t="shared" si="123"/>
        <v>0</v>
      </c>
      <c r="FC18" s="59">
        <f t="shared" si="123"/>
        <v>0</v>
      </c>
      <c r="FD18" s="59">
        <f t="shared" si="123"/>
        <v>0</v>
      </c>
      <c r="FE18" s="59">
        <f t="shared" si="123"/>
        <v>0</v>
      </c>
      <c r="FF18" s="59">
        <f t="shared" si="123"/>
        <v>0</v>
      </c>
      <c r="FG18" s="59">
        <f t="shared" si="123"/>
        <v>0</v>
      </c>
      <c r="FH18" s="59">
        <f t="shared" si="123"/>
        <v>0</v>
      </c>
      <c r="FI18" s="59">
        <f t="shared" si="123"/>
        <v>0</v>
      </c>
      <c r="FJ18" s="59">
        <f t="shared" si="123"/>
        <v>0</v>
      </c>
      <c r="FK18" s="59">
        <f t="shared" si="123"/>
        <v>0</v>
      </c>
      <c r="FL18" s="59">
        <f t="shared" si="123"/>
        <v>0</v>
      </c>
      <c r="FM18" s="59">
        <f t="shared" si="123"/>
        <v>0</v>
      </c>
      <c r="FN18" s="59">
        <f t="shared" si="123"/>
        <v>0</v>
      </c>
      <c r="FO18" s="59">
        <f t="shared" si="123"/>
        <v>0</v>
      </c>
      <c r="FP18" s="59">
        <f t="shared" si="123"/>
        <v>0</v>
      </c>
      <c r="FQ18" s="60">
        <f t="shared" si="123"/>
        <v>0</v>
      </c>
      <c r="FR18" s="101"/>
      <c r="FS18" s="87" t="s">
        <v>141</v>
      </c>
      <c r="FT18" s="277">
        <f>FT41</f>
        <v>0</v>
      </c>
      <c r="FU18" s="280" t="e">
        <f t="shared" si="16"/>
        <v>#DIV/0!</v>
      </c>
      <c r="FV18" s="63">
        <f>FV41</f>
        <v>0</v>
      </c>
      <c r="FW18" s="59">
        <f t="shared" ref="FW18:GG18" si="124">FW41</f>
        <v>0</v>
      </c>
      <c r="FX18" s="59">
        <f t="shared" si="124"/>
        <v>0</v>
      </c>
      <c r="FY18" s="59">
        <f t="shared" si="124"/>
        <v>0</v>
      </c>
      <c r="FZ18" s="59">
        <f t="shared" si="124"/>
        <v>0</v>
      </c>
      <c r="GA18" s="59">
        <f t="shared" si="124"/>
        <v>0</v>
      </c>
      <c r="GB18" s="59">
        <f t="shared" si="124"/>
        <v>0</v>
      </c>
      <c r="GC18" s="59">
        <f t="shared" si="124"/>
        <v>0</v>
      </c>
      <c r="GD18" s="59">
        <f t="shared" si="124"/>
        <v>0</v>
      </c>
      <c r="GE18" s="62">
        <f t="shared" si="124"/>
        <v>0</v>
      </c>
      <c r="GF18" s="270">
        <f t="shared" si="124"/>
        <v>0</v>
      </c>
      <c r="GG18" s="165">
        <f t="shared" si="124"/>
        <v>0</v>
      </c>
      <c r="GH18" s="283" t="e">
        <f t="shared" si="18"/>
        <v>#DIV/0!</v>
      </c>
      <c r="GI18" s="63">
        <f t="shared" ref="GI18:GQ18" si="125">GI41</f>
        <v>0</v>
      </c>
      <c r="GJ18" s="59">
        <f t="shared" si="125"/>
        <v>0</v>
      </c>
      <c r="GK18" s="59">
        <f t="shared" si="125"/>
        <v>0</v>
      </c>
      <c r="GL18" s="59">
        <f t="shared" si="125"/>
        <v>0</v>
      </c>
      <c r="GM18" s="59">
        <f t="shared" si="125"/>
        <v>0</v>
      </c>
      <c r="GN18" s="59">
        <f t="shared" si="125"/>
        <v>0</v>
      </c>
      <c r="GO18" s="59">
        <f t="shared" si="125"/>
        <v>0</v>
      </c>
      <c r="GP18" s="59">
        <f t="shared" si="125"/>
        <v>0</v>
      </c>
      <c r="GQ18" s="60">
        <f t="shared" si="125"/>
        <v>0</v>
      </c>
      <c r="GR18" s="101"/>
      <c r="GS18" s="87" t="s">
        <v>141</v>
      </c>
      <c r="GT18" s="63">
        <f t="shared" ref="GT18:HB18" si="126">GT41</f>
        <v>0</v>
      </c>
      <c r="GU18" s="59">
        <f t="shared" si="126"/>
        <v>0</v>
      </c>
      <c r="GV18" s="59">
        <f t="shared" si="126"/>
        <v>0</v>
      </c>
      <c r="GW18" s="59">
        <f t="shared" si="126"/>
        <v>0</v>
      </c>
      <c r="GX18" s="59">
        <f t="shared" si="126"/>
        <v>0</v>
      </c>
      <c r="GY18" s="59">
        <f t="shared" si="126"/>
        <v>0</v>
      </c>
      <c r="GZ18" s="59">
        <f t="shared" si="126"/>
        <v>0</v>
      </c>
      <c r="HA18" s="60">
        <f t="shared" si="126"/>
        <v>0</v>
      </c>
      <c r="HB18" s="64">
        <f t="shared" si="126"/>
        <v>0</v>
      </c>
      <c r="HC18" s="246">
        <f t="shared" si="19"/>
        <v>0</v>
      </c>
      <c r="HD18" s="64">
        <f t="shared" ref="HD18:HP18" si="127">HD41</f>
        <v>0</v>
      </c>
      <c r="HE18" s="59">
        <f t="shared" si="127"/>
        <v>0</v>
      </c>
      <c r="HF18" s="59">
        <f t="shared" si="127"/>
        <v>0</v>
      </c>
      <c r="HG18" s="59">
        <f t="shared" si="127"/>
        <v>0</v>
      </c>
      <c r="HH18" s="60">
        <f t="shared" si="127"/>
        <v>0</v>
      </c>
      <c r="HI18" s="63">
        <f t="shared" si="127"/>
        <v>0</v>
      </c>
      <c r="HJ18" s="59">
        <f t="shared" si="127"/>
        <v>0</v>
      </c>
      <c r="HK18" s="59">
        <f t="shared" si="127"/>
        <v>0</v>
      </c>
      <c r="HL18" s="59">
        <f t="shared" si="127"/>
        <v>0</v>
      </c>
      <c r="HM18" s="59">
        <f t="shared" si="127"/>
        <v>0</v>
      </c>
      <c r="HN18" s="59">
        <f t="shared" si="127"/>
        <v>0</v>
      </c>
      <c r="HO18" s="59">
        <f t="shared" si="127"/>
        <v>0</v>
      </c>
      <c r="HP18" s="60">
        <f t="shared" si="127"/>
        <v>0</v>
      </c>
      <c r="HQ18" s="101"/>
      <c r="HR18" s="247" t="s">
        <v>141</v>
      </c>
      <c r="HS18" s="64">
        <f t="shared" ref="HS18:IU18" si="128">HS41</f>
        <v>0</v>
      </c>
      <c r="HT18" s="59">
        <f t="shared" si="128"/>
        <v>0</v>
      </c>
      <c r="HU18" s="59">
        <f t="shared" si="128"/>
        <v>0</v>
      </c>
      <c r="HV18" s="59">
        <f t="shared" si="128"/>
        <v>0</v>
      </c>
      <c r="HW18" s="59">
        <f t="shared" si="128"/>
        <v>0</v>
      </c>
      <c r="HX18" s="59">
        <f t="shared" si="128"/>
        <v>0</v>
      </c>
      <c r="HY18" s="59">
        <f t="shared" si="128"/>
        <v>0</v>
      </c>
      <c r="HZ18" s="59">
        <f t="shared" si="128"/>
        <v>0</v>
      </c>
      <c r="IA18" s="59">
        <f t="shared" si="128"/>
        <v>0</v>
      </c>
      <c r="IB18" s="59">
        <f t="shared" si="128"/>
        <v>0</v>
      </c>
      <c r="IC18" s="59">
        <f t="shared" si="128"/>
        <v>0</v>
      </c>
      <c r="ID18" s="59">
        <f t="shared" si="128"/>
        <v>0</v>
      </c>
      <c r="IE18" s="59">
        <f t="shared" si="128"/>
        <v>0</v>
      </c>
      <c r="IF18" s="59">
        <f t="shared" si="128"/>
        <v>0</v>
      </c>
      <c r="IG18" s="60">
        <f t="shared" si="128"/>
        <v>0</v>
      </c>
      <c r="IH18" s="63">
        <f t="shared" si="128"/>
        <v>0</v>
      </c>
      <c r="II18" s="59">
        <f t="shared" si="128"/>
        <v>0</v>
      </c>
      <c r="IJ18" s="62">
        <f t="shared" si="128"/>
        <v>0</v>
      </c>
      <c r="IK18" s="64">
        <f t="shared" si="128"/>
        <v>0</v>
      </c>
      <c r="IL18" s="59">
        <f t="shared" si="128"/>
        <v>0</v>
      </c>
      <c r="IM18" s="60">
        <f t="shared" si="128"/>
        <v>0</v>
      </c>
      <c r="IN18" s="64">
        <f t="shared" si="128"/>
        <v>0</v>
      </c>
      <c r="IO18" s="59">
        <f t="shared" si="128"/>
        <v>0</v>
      </c>
      <c r="IP18" s="60">
        <f t="shared" si="128"/>
        <v>0</v>
      </c>
      <c r="IQ18" s="63">
        <f t="shared" si="128"/>
        <v>0</v>
      </c>
      <c r="IR18" s="59">
        <f t="shared" si="128"/>
        <v>0</v>
      </c>
      <c r="IS18" s="59">
        <f t="shared" si="128"/>
        <v>0</v>
      </c>
      <c r="IT18" s="59">
        <f t="shared" si="128"/>
        <v>0</v>
      </c>
      <c r="IU18" s="59">
        <f t="shared" si="128"/>
        <v>0</v>
      </c>
      <c r="IV18" s="101"/>
      <c r="IW18" s="87" t="s">
        <v>141</v>
      </c>
      <c r="IX18" s="63">
        <f t="shared" ref="IX18:JM18" si="129">IX41</f>
        <v>0</v>
      </c>
      <c r="IY18" s="59">
        <f t="shared" si="129"/>
        <v>0</v>
      </c>
      <c r="IZ18" s="59">
        <f t="shared" si="129"/>
        <v>0</v>
      </c>
      <c r="JA18" s="59">
        <f t="shared" si="129"/>
        <v>0</v>
      </c>
      <c r="JB18" s="62">
        <f t="shared" si="129"/>
        <v>0</v>
      </c>
      <c r="JC18" s="220">
        <f t="shared" si="129"/>
        <v>0</v>
      </c>
      <c r="JD18" s="221">
        <f t="shared" si="129"/>
        <v>0</v>
      </c>
      <c r="JE18" s="221">
        <f t="shared" si="129"/>
        <v>0</v>
      </c>
      <c r="JF18" s="221">
        <f t="shared" si="129"/>
        <v>0</v>
      </c>
      <c r="JG18" s="222">
        <f t="shared" si="129"/>
        <v>0</v>
      </c>
      <c r="JH18" s="220">
        <f t="shared" si="129"/>
        <v>0</v>
      </c>
      <c r="JI18" s="221">
        <f t="shared" si="129"/>
        <v>0</v>
      </c>
      <c r="JJ18" s="221">
        <f t="shared" si="129"/>
        <v>0</v>
      </c>
      <c r="JK18" s="221">
        <f t="shared" si="129"/>
        <v>0</v>
      </c>
      <c r="JL18" s="222">
        <f t="shared" si="129"/>
        <v>0</v>
      </c>
      <c r="JM18" s="220">
        <f t="shared" si="129"/>
        <v>0</v>
      </c>
      <c r="JN18" s="221">
        <f>JN41</f>
        <v>0</v>
      </c>
      <c r="JO18" s="394">
        <f t="shared" si="24"/>
        <v>0</v>
      </c>
      <c r="JP18" s="64">
        <f t="shared" ref="JP18:KC18" si="130">JP41</f>
        <v>0</v>
      </c>
      <c r="JQ18" s="63">
        <f t="shared" si="130"/>
        <v>0</v>
      </c>
      <c r="JR18" s="60">
        <f t="shared" si="130"/>
        <v>0</v>
      </c>
      <c r="JS18" s="59">
        <f t="shared" si="130"/>
        <v>0</v>
      </c>
      <c r="JT18" s="59">
        <f t="shared" si="130"/>
        <v>0</v>
      </c>
      <c r="JU18" s="59">
        <f t="shared" si="130"/>
        <v>0</v>
      </c>
      <c r="JV18" s="59">
        <f t="shared" si="130"/>
        <v>0</v>
      </c>
      <c r="JW18" s="59">
        <f t="shared" si="130"/>
        <v>0</v>
      </c>
      <c r="JX18" s="60">
        <f t="shared" si="130"/>
        <v>0</v>
      </c>
      <c r="JY18" s="60">
        <f t="shared" si="130"/>
        <v>0</v>
      </c>
      <c r="JZ18" s="60">
        <f t="shared" si="130"/>
        <v>0</v>
      </c>
      <c r="KA18" s="60">
        <f t="shared" si="130"/>
        <v>0</v>
      </c>
      <c r="KB18" s="60">
        <f t="shared" si="130"/>
        <v>0</v>
      </c>
      <c r="KC18" s="60">
        <f t="shared" si="130"/>
        <v>0</v>
      </c>
    </row>
    <row r="20" spans="1:289" ht="13.5" thickBot="1" x14ac:dyDescent="0.25"/>
    <row r="21" spans="1:289" ht="15.75" customHeight="1" thickBot="1" x14ac:dyDescent="0.25">
      <c r="A21" s="213"/>
      <c r="B21" s="21" t="s">
        <v>0</v>
      </c>
      <c r="C21" s="26"/>
      <c r="D21" s="891" t="s">
        <v>5</v>
      </c>
      <c r="E21" s="891"/>
      <c r="F21" s="891"/>
      <c r="G21" s="891"/>
      <c r="H21" s="891"/>
      <c r="I21" s="891"/>
      <c r="J21" s="891"/>
      <c r="K21" s="891"/>
      <c r="L21" s="891"/>
      <c r="M21" s="891"/>
      <c r="N21" s="891"/>
      <c r="O21" s="891"/>
      <c r="P21" s="891"/>
      <c r="Q21" s="891"/>
      <c r="R21" s="891"/>
      <c r="S21" s="891"/>
      <c r="T21" s="891"/>
      <c r="U21" s="891"/>
      <c r="V21" s="891"/>
      <c r="W21" s="891"/>
      <c r="X21" s="891"/>
      <c r="Y21" s="891"/>
      <c r="Z21" s="892"/>
      <c r="AA21" s="103"/>
      <c r="AB21" s="66"/>
      <c r="AC21" s="195"/>
      <c r="AD21" s="925" t="s">
        <v>21</v>
      </c>
      <c r="AE21" s="891"/>
      <c r="AF21" s="891"/>
      <c r="AG21" s="891"/>
      <c r="AH21" s="891"/>
      <c r="AI21" s="891"/>
      <c r="AJ21" s="891"/>
      <c r="AK21" s="891"/>
      <c r="AL21" s="891"/>
      <c r="AM21" s="891"/>
      <c r="AN21" s="891"/>
      <c r="AO21" s="891"/>
      <c r="AP21" s="891"/>
      <c r="AQ21" s="891"/>
      <c r="AR21" s="891"/>
      <c r="AS21" s="891"/>
      <c r="AT21" s="891"/>
      <c r="AU21" s="891"/>
      <c r="AV21" s="891"/>
      <c r="AW21" s="891"/>
      <c r="AX21" s="891"/>
      <c r="AY21" s="891"/>
      <c r="AZ21" s="891"/>
      <c r="BA21" s="891"/>
      <c r="BB21" s="891"/>
      <c r="BC21" s="892"/>
      <c r="BD21" s="103"/>
      <c r="BE21" s="66" t="s">
        <v>0</v>
      </c>
      <c r="BF21" s="25"/>
      <c r="BG21" s="919" t="s">
        <v>33</v>
      </c>
      <c r="BH21" s="920"/>
      <c r="BI21" s="920"/>
      <c r="BJ21" s="920"/>
      <c r="BK21" s="920"/>
      <c r="BL21" s="920"/>
      <c r="BM21" s="920"/>
      <c r="BN21" s="920"/>
      <c r="BO21" s="920"/>
      <c r="BP21" s="920"/>
      <c r="BQ21" s="920"/>
      <c r="BR21" s="920"/>
      <c r="BS21" s="920"/>
      <c r="BT21" s="920"/>
      <c r="BU21" s="920"/>
      <c r="BV21" s="920"/>
      <c r="BW21" s="920"/>
      <c r="BX21" s="920"/>
      <c r="BY21" s="920"/>
      <c r="BZ21" s="920"/>
      <c r="CA21" s="920"/>
      <c r="CB21" s="891"/>
      <c r="CC21" s="891"/>
      <c r="CD21" s="605"/>
      <c r="CE21" s="103"/>
      <c r="CF21" s="66" t="s">
        <v>0</v>
      </c>
      <c r="CG21" s="25"/>
      <c r="CH21" s="920" t="s">
        <v>173</v>
      </c>
      <c r="CI21" s="920"/>
      <c r="CJ21" s="920"/>
      <c r="CK21" s="920"/>
      <c r="CL21" s="920"/>
      <c r="CM21" s="920"/>
      <c r="CN21" s="920"/>
      <c r="CO21" s="920"/>
      <c r="CP21" s="920"/>
      <c r="CQ21" s="920"/>
      <c r="CR21" s="920"/>
      <c r="CS21" s="920"/>
      <c r="CT21" s="920"/>
      <c r="CU21" s="920"/>
      <c r="CV21" s="920"/>
      <c r="CW21" s="920"/>
      <c r="CX21" s="605"/>
      <c r="CY21" s="103"/>
      <c r="CZ21" s="21" t="s">
        <v>0</v>
      </c>
      <c r="DA21" s="882" t="s">
        <v>146</v>
      </c>
      <c r="DB21" s="879" t="s">
        <v>36</v>
      </c>
      <c r="DC21" s="880"/>
      <c r="DD21" s="880"/>
      <c r="DE21" s="880"/>
      <c r="DF21" s="880"/>
      <c r="DG21" s="880"/>
      <c r="DH21" s="880"/>
      <c r="DI21" s="880"/>
      <c r="DJ21" s="880"/>
      <c r="DK21" s="880"/>
      <c r="DL21" s="880"/>
      <c r="DM21" s="880"/>
      <c r="DN21" s="880"/>
      <c r="DO21" s="880"/>
      <c r="DP21" s="880"/>
      <c r="DQ21" s="880"/>
      <c r="DR21" s="880"/>
      <c r="DS21" s="880"/>
      <c r="DT21" s="880"/>
      <c r="DU21" s="880"/>
      <c r="DV21" s="880"/>
      <c r="DW21" s="881"/>
      <c r="DX21" s="4"/>
      <c r="DY21" s="19"/>
      <c r="DZ21" s="582"/>
      <c r="EA21" s="582"/>
      <c r="EB21" s="582"/>
      <c r="EC21" s="582"/>
      <c r="ED21" s="582"/>
      <c r="EE21" s="582"/>
      <c r="EF21" s="582"/>
      <c r="EG21" s="582"/>
      <c r="EH21" s="582"/>
      <c r="EI21" s="582"/>
      <c r="EJ21" s="582"/>
      <c r="EK21" s="582"/>
      <c r="EL21" s="582"/>
      <c r="EM21" s="582"/>
      <c r="EN21" s="582"/>
      <c r="EO21" s="582"/>
      <c r="EP21" s="582"/>
      <c r="EQ21" s="582"/>
      <c r="ER21" s="582"/>
      <c r="ES21" s="582"/>
      <c r="ET21" s="582"/>
      <c r="EU21" s="582"/>
      <c r="EV21" s="582"/>
      <c r="EW21" s="582"/>
      <c r="EX21" s="582"/>
      <c r="EY21" s="582"/>
      <c r="EZ21" s="582"/>
      <c r="FA21" s="582"/>
      <c r="FB21" s="582"/>
      <c r="FC21" s="582"/>
      <c r="FD21" s="582"/>
      <c r="FE21" s="582"/>
      <c r="FF21" s="582"/>
      <c r="FG21" s="582"/>
      <c r="FH21" s="582"/>
      <c r="FI21" s="582"/>
      <c r="FJ21" s="582"/>
      <c r="FK21" s="582"/>
      <c r="FL21" s="5"/>
      <c r="FM21" s="583"/>
      <c r="FN21" s="582"/>
      <c r="FO21" s="582"/>
      <c r="FP21" s="582"/>
      <c r="FQ21" s="582"/>
      <c r="FR21" s="582"/>
      <c r="FS21" s="19"/>
      <c r="FT21" s="19"/>
      <c r="FU21" s="19"/>
      <c r="FV21" s="582"/>
      <c r="FW21" s="582"/>
      <c r="FX21" s="105"/>
      <c r="FY21" s="583"/>
      <c r="FZ21" s="582"/>
      <c r="GA21" s="582"/>
      <c r="GB21" s="582"/>
      <c r="GC21" s="582"/>
      <c r="GD21" s="582"/>
      <c r="GE21" s="582"/>
      <c r="GF21" s="582"/>
      <c r="GG21" s="582"/>
      <c r="GH21" s="582"/>
      <c r="GI21" s="582"/>
      <c r="GJ21" s="582"/>
      <c r="GK21" s="582"/>
      <c r="GL21" s="582"/>
      <c r="GM21" s="582"/>
      <c r="GN21" s="582"/>
      <c r="GO21" s="582"/>
      <c r="GP21" s="582"/>
      <c r="GQ21" s="582"/>
      <c r="GR21" s="582"/>
      <c r="GS21" s="19"/>
      <c r="GT21" s="582"/>
      <c r="GU21" s="582"/>
      <c r="GV21" s="582"/>
      <c r="GW21" s="582"/>
      <c r="GX21" s="582"/>
      <c r="GY21" s="582"/>
      <c r="GZ21" s="582"/>
      <c r="HA21" s="582"/>
      <c r="HB21" s="582"/>
      <c r="HC21" s="582"/>
      <c r="HD21" s="582"/>
      <c r="HE21" s="582"/>
      <c r="HF21" s="582"/>
      <c r="HG21" s="582"/>
      <c r="HH21" s="582"/>
      <c r="HI21" s="582"/>
      <c r="HJ21" s="582"/>
      <c r="HK21" s="582"/>
      <c r="HL21" s="582"/>
      <c r="HM21" s="582"/>
      <c r="HN21" s="582"/>
      <c r="HO21" s="582"/>
      <c r="HP21" s="582"/>
      <c r="HQ21" s="582"/>
      <c r="HR21" s="19"/>
      <c r="HS21" s="582"/>
      <c r="HT21" s="582"/>
      <c r="HU21" s="582"/>
      <c r="HV21" s="582"/>
      <c r="HW21" s="582"/>
      <c r="HX21" s="582"/>
      <c r="HY21" s="582"/>
      <c r="HZ21" s="582"/>
      <c r="IA21" s="582"/>
      <c r="IB21" s="582"/>
      <c r="IC21" s="582"/>
      <c r="ID21" s="582"/>
      <c r="IE21" s="582"/>
      <c r="IF21" s="582"/>
      <c r="IG21" s="582"/>
      <c r="IH21" s="582"/>
      <c r="II21" s="582"/>
      <c r="IJ21" s="582"/>
      <c r="IK21" s="582"/>
      <c r="IL21" s="582"/>
      <c r="IM21" s="582"/>
      <c r="IN21" s="582"/>
      <c r="IO21" s="582"/>
      <c r="IP21" s="582"/>
      <c r="IQ21" s="582"/>
      <c r="IR21" s="582"/>
      <c r="IS21" s="582"/>
      <c r="IT21" s="582"/>
      <c r="IU21" s="582"/>
      <c r="IV21" s="582"/>
      <c r="IW21" s="19"/>
      <c r="IX21" s="584"/>
      <c r="IY21" s="585"/>
      <c r="IZ21" s="585"/>
      <c r="JA21" s="585"/>
      <c r="JB21" s="585"/>
      <c r="JC21" s="301"/>
      <c r="JD21" s="301"/>
      <c r="JE21" s="301"/>
      <c r="JF21" s="301"/>
      <c r="JG21" s="301"/>
      <c r="JH21" s="301"/>
      <c r="JI21" s="301"/>
      <c r="JJ21" s="301"/>
      <c r="JK21" s="301"/>
      <c r="JL21" s="301"/>
      <c r="JM21" s="585"/>
      <c r="JN21" s="585"/>
      <c r="JO21" s="585"/>
      <c r="JP21" s="585"/>
      <c r="JQ21" s="585"/>
      <c r="JR21" s="585"/>
      <c r="JS21" s="1337" t="s">
        <v>156</v>
      </c>
      <c r="JT21" s="1073"/>
      <c r="JU21" s="1073"/>
      <c r="JV21" s="1073"/>
      <c r="JW21" s="1073"/>
      <c r="JX21" s="1338"/>
      <c r="JY21" s="843" t="s">
        <v>179</v>
      </c>
      <c r="JZ21" s="844"/>
      <c r="KA21" s="844"/>
      <c r="KB21" s="844"/>
      <c r="KC21" s="845"/>
    </row>
    <row r="22" spans="1:289" ht="70.5" customHeight="1" thickBot="1" x14ac:dyDescent="0.25">
      <c r="A22" s="1193" t="s">
        <v>186</v>
      </c>
      <c r="B22" s="914" t="s">
        <v>99</v>
      </c>
      <c r="C22" s="602"/>
      <c r="D22" s="1109" t="s">
        <v>1</v>
      </c>
      <c r="E22" s="1109"/>
      <c r="F22" s="1109"/>
      <c r="G22" s="922"/>
      <c r="H22" s="871" t="s">
        <v>6</v>
      </c>
      <c r="I22" s="872"/>
      <c r="J22" s="896" t="s">
        <v>8</v>
      </c>
      <c r="K22" s="896"/>
      <c r="L22" s="896"/>
      <c r="M22" s="897"/>
      <c r="N22" s="905" t="s">
        <v>14</v>
      </c>
      <c r="O22" s="911"/>
      <c r="P22" s="911"/>
      <c r="Q22" s="906"/>
      <c r="R22" s="921" t="s">
        <v>15</v>
      </c>
      <c r="S22" s="1109"/>
      <c r="T22" s="905" t="s">
        <v>16</v>
      </c>
      <c r="U22" s="906"/>
      <c r="V22" s="911" t="s">
        <v>19</v>
      </c>
      <c r="W22" s="911"/>
      <c r="X22" s="905" t="s">
        <v>20</v>
      </c>
      <c r="Y22" s="911"/>
      <c r="Z22" s="906"/>
      <c r="AA22" s="104"/>
      <c r="AB22" s="944" t="s">
        <v>99</v>
      </c>
      <c r="AC22" s="196"/>
      <c r="AD22" s="947" t="s">
        <v>22</v>
      </c>
      <c r="AE22" s="917"/>
      <c r="AF22" s="917"/>
      <c r="AG22" s="917"/>
      <c r="AH22" s="917"/>
      <c r="AI22" s="917"/>
      <c r="AJ22" s="918"/>
      <c r="AK22" s="896" t="s">
        <v>27</v>
      </c>
      <c r="AL22" s="897"/>
      <c r="AM22" s="606" t="s">
        <v>28</v>
      </c>
      <c r="AN22" s="895" t="s">
        <v>29</v>
      </c>
      <c r="AO22" s="896"/>
      <c r="AP22" s="896"/>
      <c r="AQ22" s="897"/>
      <c r="AR22" s="896" t="s">
        <v>32</v>
      </c>
      <c r="AS22" s="896"/>
      <c r="AT22" s="896"/>
      <c r="AU22" s="896"/>
      <c r="AV22" s="896"/>
      <c r="AW22" s="896"/>
      <c r="AX22" s="896"/>
      <c r="AY22" s="896"/>
      <c r="AZ22" s="896"/>
      <c r="BA22" s="896"/>
      <c r="BB22" s="897"/>
      <c r="BC22" s="898" t="s">
        <v>177</v>
      </c>
      <c r="BD22" s="608"/>
      <c r="BE22" s="914" t="s">
        <v>99</v>
      </c>
      <c r="BF22" s="602"/>
      <c r="BG22" s="941" t="s">
        <v>107</v>
      </c>
      <c r="BH22" s="938" t="s">
        <v>106</v>
      </c>
      <c r="BI22" s="941" t="s">
        <v>34</v>
      </c>
      <c r="BJ22" s="941" t="s">
        <v>108</v>
      </c>
      <c r="BK22" s="930" t="s">
        <v>35</v>
      </c>
      <c r="BL22" s="895" t="s">
        <v>32</v>
      </c>
      <c r="BM22" s="896"/>
      <c r="BN22" s="896"/>
      <c r="BO22" s="896"/>
      <c r="BP22" s="896"/>
      <c r="BQ22" s="896"/>
      <c r="BR22" s="896"/>
      <c r="BS22" s="896"/>
      <c r="BT22" s="896"/>
      <c r="BU22" s="896"/>
      <c r="BV22" s="896"/>
      <c r="BW22" s="896"/>
      <c r="BX22" s="897"/>
      <c r="BY22" s="1182" t="s">
        <v>24</v>
      </c>
      <c r="BZ22" s="1182"/>
      <c r="CA22" s="1209"/>
      <c r="CB22" s="875" t="s">
        <v>10</v>
      </c>
      <c r="CC22" s="877" t="s">
        <v>31</v>
      </c>
      <c r="CD22" s="901" t="s">
        <v>177</v>
      </c>
      <c r="CE22" s="608"/>
      <c r="CF22" s="944" t="s">
        <v>99</v>
      </c>
      <c r="CG22" s="602"/>
      <c r="CH22" s="1085" t="s">
        <v>107</v>
      </c>
      <c r="CI22" s="938" t="s">
        <v>106</v>
      </c>
      <c r="CJ22" s="941" t="s">
        <v>34</v>
      </c>
      <c r="CK22" s="941" t="s">
        <v>108</v>
      </c>
      <c r="CL22" s="930" t="s">
        <v>35</v>
      </c>
      <c r="CM22" s="895" t="s">
        <v>32</v>
      </c>
      <c r="CN22" s="896"/>
      <c r="CO22" s="896"/>
      <c r="CP22" s="896"/>
      <c r="CQ22" s="896"/>
      <c r="CR22" s="896"/>
      <c r="CS22" s="896"/>
      <c r="CT22" s="896"/>
      <c r="CU22" s="897"/>
      <c r="CV22" s="1182" t="s">
        <v>24</v>
      </c>
      <c r="CW22" s="1209"/>
      <c r="CX22" s="898" t="s">
        <v>177</v>
      </c>
      <c r="CY22" s="608"/>
      <c r="CZ22" s="944" t="s">
        <v>99</v>
      </c>
      <c r="DA22" s="883"/>
      <c r="DB22" s="1168" t="s">
        <v>107</v>
      </c>
      <c r="DC22" s="1171" t="s">
        <v>106</v>
      </c>
      <c r="DD22" s="1174" t="s">
        <v>108</v>
      </c>
      <c r="DE22" s="1177" t="s">
        <v>35</v>
      </c>
      <c r="DF22" s="1178" t="s">
        <v>32</v>
      </c>
      <c r="DG22" s="1179"/>
      <c r="DH22" s="1179"/>
      <c r="DI22" s="1179"/>
      <c r="DJ22" s="1179"/>
      <c r="DK22" s="1179"/>
      <c r="DL22" s="1179"/>
      <c r="DM22" s="1179"/>
      <c r="DN22" s="1179"/>
      <c r="DO22" s="1215"/>
      <c r="DP22" s="1216" t="s">
        <v>24</v>
      </c>
      <c r="DQ22" s="1052"/>
      <c r="DR22" s="1217"/>
      <c r="DS22" s="1066" t="s">
        <v>31</v>
      </c>
      <c r="DT22" s="1067"/>
      <c r="DU22" s="1060" t="s">
        <v>10</v>
      </c>
      <c r="DV22" s="1067"/>
      <c r="DW22" s="903" t="s">
        <v>177</v>
      </c>
      <c r="DX22" s="608"/>
      <c r="DY22" s="944" t="s">
        <v>99</v>
      </c>
      <c r="DZ22" s="1072" t="s">
        <v>37</v>
      </c>
      <c r="EA22" s="1072"/>
      <c r="EB22" s="1072"/>
      <c r="EC22" s="1073"/>
      <c r="ED22" s="1073"/>
      <c r="EE22" s="1073"/>
      <c r="EF22" s="1072"/>
      <c r="EG22" s="1072"/>
      <c r="EH22" s="1072"/>
      <c r="EI22" s="1072"/>
      <c r="EJ22" s="1072"/>
      <c r="EK22" s="1072"/>
      <c r="EL22" s="6"/>
      <c r="EM22" s="6"/>
      <c r="EN22" s="6"/>
      <c r="EO22" s="6"/>
      <c r="EP22" s="6"/>
      <c r="EQ22" s="6"/>
      <c r="ER22" s="1074" t="s">
        <v>172</v>
      </c>
      <c r="ES22" s="1075"/>
      <c r="ET22" s="1075"/>
      <c r="EU22" s="1075"/>
      <c r="EV22" s="1075"/>
      <c r="EW22" s="1075"/>
      <c r="EX22" s="1076"/>
      <c r="EY22" s="289"/>
      <c r="EZ22" s="289"/>
      <c r="FA22" s="289"/>
      <c r="FB22" s="1163" t="s">
        <v>46</v>
      </c>
      <c r="FC22" s="1163"/>
      <c r="FD22" s="1163"/>
      <c r="FE22" s="1163"/>
      <c r="FF22" s="1163"/>
      <c r="FG22" s="1163"/>
      <c r="FH22" s="1163"/>
      <c r="FI22" s="1163"/>
      <c r="FJ22" s="1163"/>
      <c r="FK22" s="1163"/>
      <c r="FL22" s="1163"/>
      <c r="FM22" s="1163"/>
      <c r="FN22" s="1163"/>
      <c r="FO22" s="1163"/>
      <c r="FP22" s="1163"/>
      <c r="FQ22" s="1164"/>
      <c r="FR22" s="98"/>
      <c r="FS22" s="944" t="s">
        <v>99</v>
      </c>
      <c r="FT22" s="1165" t="s">
        <v>146</v>
      </c>
      <c r="FU22" s="882" t="s">
        <v>155</v>
      </c>
      <c r="FV22" s="1202" t="s">
        <v>54</v>
      </c>
      <c r="FW22" s="1156"/>
      <c r="FX22" s="1156"/>
      <c r="FY22" s="1156"/>
      <c r="FZ22" s="1156"/>
      <c r="GA22" s="1156"/>
      <c r="GB22" s="1156"/>
      <c r="GC22" s="1156"/>
      <c r="GD22" s="1156"/>
      <c r="GE22" s="1156"/>
      <c r="GF22" s="1157"/>
      <c r="GG22" s="1157"/>
      <c r="GH22" s="1157"/>
      <c r="GI22" s="1156"/>
      <c r="GJ22" s="1156"/>
      <c r="GK22" s="1156"/>
      <c r="GL22" s="1156"/>
      <c r="GM22" s="1156"/>
      <c r="GN22" s="1156"/>
      <c r="GO22" s="1156"/>
      <c r="GP22" s="1156"/>
      <c r="GQ22" s="1158"/>
      <c r="GR22" s="287"/>
      <c r="GS22" s="1038" t="s">
        <v>54</v>
      </c>
      <c r="GT22" s="1039"/>
      <c r="GU22" s="1039"/>
      <c r="GV22" s="1039"/>
      <c r="GW22" s="1039"/>
      <c r="GX22" s="1039"/>
      <c r="GY22" s="1039"/>
      <c r="GZ22" s="1039"/>
      <c r="HA22" s="1040"/>
      <c r="HB22" s="990" t="s">
        <v>73</v>
      </c>
      <c r="HC22" s="991"/>
      <c r="HD22" s="991"/>
      <c r="HE22" s="991"/>
      <c r="HF22" s="991"/>
      <c r="HG22" s="991"/>
      <c r="HH22" s="991"/>
      <c r="HI22" s="991"/>
      <c r="HJ22" s="991"/>
      <c r="HK22" s="991"/>
      <c r="HL22" s="991"/>
      <c r="HM22" s="991"/>
      <c r="HN22" s="991"/>
      <c r="HO22" s="991"/>
      <c r="HP22" s="992"/>
      <c r="HQ22" s="4"/>
      <c r="HR22" s="4"/>
      <c r="HS22" s="1004" t="s">
        <v>82</v>
      </c>
      <c r="HT22" s="1005"/>
      <c r="HU22" s="1005"/>
      <c r="HV22" s="1005"/>
      <c r="HW22" s="1005"/>
      <c r="HX22" s="1005"/>
      <c r="HY22" s="1005"/>
      <c r="HZ22" s="1005"/>
      <c r="IA22" s="1005"/>
      <c r="IB22" s="1005"/>
      <c r="IC22" s="1005"/>
      <c r="ID22" s="1005"/>
      <c r="IE22" s="1005"/>
      <c r="IF22" s="1005"/>
      <c r="IG22" s="1006"/>
      <c r="IH22" s="1004" t="s">
        <v>88</v>
      </c>
      <c r="II22" s="1005"/>
      <c r="IJ22" s="1005"/>
      <c r="IK22" s="1005"/>
      <c r="IL22" s="1005"/>
      <c r="IM22" s="1005"/>
      <c r="IN22" s="1005"/>
      <c r="IO22" s="1005"/>
      <c r="IP22" s="1005"/>
      <c r="IQ22" s="1007" t="s">
        <v>91</v>
      </c>
      <c r="IR22" s="1008"/>
      <c r="IS22" s="1008"/>
      <c r="IT22" s="1008"/>
      <c r="IU22" s="1009"/>
      <c r="IV22" s="4"/>
      <c r="IW22" s="4"/>
      <c r="IX22" s="980" t="s">
        <v>109</v>
      </c>
      <c r="IY22" s="981"/>
      <c r="IZ22" s="981"/>
      <c r="JA22" s="981"/>
      <c r="JB22" s="982"/>
      <c r="JC22" s="1255" t="s">
        <v>169</v>
      </c>
      <c r="JD22" s="1256"/>
      <c r="JE22" s="1256"/>
      <c r="JF22" s="1256"/>
      <c r="JG22" s="1256"/>
      <c r="JH22" s="1256"/>
      <c r="JI22" s="1256"/>
      <c r="JJ22" s="1256"/>
      <c r="JK22" s="1256"/>
      <c r="JL22" s="1256"/>
      <c r="JM22" s="1256"/>
      <c r="JN22" s="1256"/>
      <c r="JO22" s="1256"/>
      <c r="JP22" s="1256"/>
      <c r="JQ22" s="1256"/>
      <c r="JR22" s="1257"/>
      <c r="JS22" s="1339"/>
      <c r="JT22" s="1340"/>
      <c r="JU22" s="1340"/>
      <c r="JV22" s="1340"/>
      <c r="JW22" s="1340"/>
      <c r="JX22" s="1341"/>
      <c r="JY22" s="846"/>
      <c r="JZ22" s="847"/>
      <c r="KA22" s="847"/>
      <c r="KB22" s="847"/>
      <c r="KC22" s="848"/>
    </row>
    <row r="23" spans="1:289" ht="46.5" customHeight="1" thickBot="1" x14ac:dyDescent="0.25">
      <c r="A23" s="1194"/>
      <c r="B23" s="915"/>
      <c r="C23" s="603"/>
      <c r="D23" s="935"/>
      <c r="E23" s="935"/>
      <c r="F23" s="935"/>
      <c r="G23" s="924"/>
      <c r="H23" s="873"/>
      <c r="I23" s="894"/>
      <c r="J23" s="885" t="s">
        <v>9</v>
      </c>
      <c r="K23" s="886"/>
      <c r="L23" s="887"/>
      <c r="M23" s="1122" t="s">
        <v>134</v>
      </c>
      <c r="N23" s="912"/>
      <c r="O23" s="912"/>
      <c r="P23" s="912"/>
      <c r="Q23" s="908"/>
      <c r="R23" s="932"/>
      <c r="S23" s="933"/>
      <c r="T23" s="907"/>
      <c r="U23" s="908"/>
      <c r="V23" s="912"/>
      <c r="W23" s="912"/>
      <c r="X23" s="907"/>
      <c r="Y23" s="912"/>
      <c r="Z23" s="908"/>
      <c r="AA23" s="104"/>
      <c r="AB23" s="945"/>
      <c r="AC23" s="197"/>
      <c r="AD23" s="1200" t="s">
        <v>23</v>
      </c>
      <c r="AE23" s="953"/>
      <c r="AF23" s="1085" t="s">
        <v>24</v>
      </c>
      <c r="AG23" s="930" t="s">
        <v>108</v>
      </c>
      <c r="AH23" s="905" t="s">
        <v>25</v>
      </c>
      <c r="AI23" s="911"/>
      <c r="AJ23" s="906"/>
      <c r="AK23" s="926" t="s">
        <v>110</v>
      </c>
      <c r="AL23" s="927"/>
      <c r="AM23" s="941" t="s">
        <v>30</v>
      </c>
      <c r="AN23" s="948" t="s">
        <v>24</v>
      </c>
      <c r="AO23" s="949"/>
      <c r="AP23" s="614"/>
      <c r="AQ23" s="124"/>
      <c r="AR23" s="937" t="s">
        <v>8</v>
      </c>
      <c r="AS23" s="937"/>
      <c r="AT23" s="937"/>
      <c r="AU23" s="937"/>
      <c r="AV23" s="937"/>
      <c r="AW23" s="932" t="s">
        <v>14</v>
      </c>
      <c r="AX23" s="933"/>
      <c r="AY23" s="933"/>
      <c r="AZ23" s="934"/>
      <c r="BA23" s="921" t="s">
        <v>18</v>
      </c>
      <c r="BB23" s="922"/>
      <c r="BC23" s="899"/>
      <c r="BD23" s="608"/>
      <c r="BE23" s="915"/>
      <c r="BF23" s="603"/>
      <c r="BG23" s="942"/>
      <c r="BH23" s="939"/>
      <c r="BI23" s="942"/>
      <c r="BJ23" s="942"/>
      <c r="BK23" s="1181"/>
      <c r="BL23" s="936"/>
      <c r="BM23" s="937"/>
      <c r="BN23" s="937"/>
      <c r="BO23" s="937"/>
      <c r="BP23" s="937"/>
      <c r="BQ23" s="905" t="s">
        <v>14</v>
      </c>
      <c r="BR23" s="911"/>
      <c r="BS23" s="911"/>
      <c r="BT23" s="906"/>
      <c r="BU23" s="921" t="s">
        <v>17</v>
      </c>
      <c r="BV23" s="922"/>
      <c r="BW23" s="921" t="s">
        <v>18</v>
      </c>
      <c r="BX23" s="922"/>
      <c r="BY23" s="1183"/>
      <c r="BZ23" s="1183"/>
      <c r="CA23" s="1210"/>
      <c r="CB23" s="876"/>
      <c r="CC23" s="878"/>
      <c r="CD23" s="902"/>
      <c r="CE23" s="608"/>
      <c r="CF23" s="945"/>
      <c r="CG23" s="603"/>
      <c r="CH23" s="1086"/>
      <c r="CI23" s="939"/>
      <c r="CJ23" s="942"/>
      <c r="CK23" s="942"/>
      <c r="CL23" s="1181"/>
      <c r="CM23" s="885" t="s">
        <v>9</v>
      </c>
      <c r="CN23" s="886"/>
      <c r="CO23" s="886"/>
      <c r="CP23" s="887"/>
      <c r="CQ23" s="905" t="s">
        <v>14</v>
      </c>
      <c r="CR23" s="911"/>
      <c r="CS23" s="906"/>
      <c r="CT23" s="885" t="s">
        <v>18</v>
      </c>
      <c r="CU23" s="887"/>
      <c r="CV23" s="1183"/>
      <c r="CW23" s="1210"/>
      <c r="CX23" s="899"/>
      <c r="CY23" s="608"/>
      <c r="CZ23" s="945"/>
      <c r="DA23" s="883"/>
      <c r="DB23" s="1169"/>
      <c r="DC23" s="1172"/>
      <c r="DD23" s="1175"/>
      <c r="DE23" s="1212"/>
      <c r="DF23" s="885" t="s">
        <v>9</v>
      </c>
      <c r="DG23" s="886"/>
      <c r="DH23" s="886"/>
      <c r="DI23" s="887"/>
      <c r="DJ23" s="1222" t="s">
        <v>14</v>
      </c>
      <c r="DK23" s="1186"/>
      <c r="DL23" s="1186"/>
      <c r="DM23" s="1187"/>
      <c r="DN23" s="1101" t="s">
        <v>171</v>
      </c>
      <c r="DO23" s="1207"/>
      <c r="DP23" s="1218"/>
      <c r="DQ23" s="1055"/>
      <c r="DR23" s="1219"/>
      <c r="DS23" s="1068"/>
      <c r="DT23" s="1069"/>
      <c r="DU23" s="1062"/>
      <c r="DV23" s="1069"/>
      <c r="DW23" s="903"/>
      <c r="DX23" s="608"/>
      <c r="DY23" s="945"/>
      <c r="DZ23" s="1008" t="s">
        <v>38</v>
      </c>
      <c r="EA23" s="1008"/>
      <c r="EB23" s="1008"/>
      <c r="EC23" s="1077" t="s">
        <v>39</v>
      </c>
      <c r="ED23" s="1078"/>
      <c r="EE23" s="1079"/>
      <c r="EF23" s="1005" t="s">
        <v>40</v>
      </c>
      <c r="EG23" s="1005"/>
      <c r="EH23" s="1005"/>
      <c r="EI23" s="1004" t="s">
        <v>41</v>
      </c>
      <c r="EJ23" s="1072"/>
      <c r="EK23" s="1080"/>
      <c r="EL23" s="1081" t="s">
        <v>44</v>
      </c>
      <c r="EM23" s="1081"/>
      <c r="EN23" s="1081"/>
      <c r="EO23" s="1091" t="s">
        <v>45</v>
      </c>
      <c r="EP23" s="1081"/>
      <c r="EQ23" s="1205"/>
      <c r="ER23" s="1092" t="s">
        <v>146</v>
      </c>
      <c r="ES23" s="1096" t="s">
        <v>154</v>
      </c>
      <c r="ET23" s="1098" t="s">
        <v>147</v>
      </c>
      <c r="EU23" s="1082" t="s">
        <v>148</v>
      </c>
      <c r="EV23" s="1082" t="s">
        <v>149</v>
      </c>
      <c r="EW23" s="1148" t="s">
        <v>150</v>
      </c>
      <c r="EX23" s="1151" t="s">
        <v>151</v>
      </c>
      <c r="EY23" s="1141" t="s">
        <v>47</v>
      </c>
      <c r="EZ23" s="1072"/>
      <c r="FA23" s="1072"/>
      <c r="FB23" s="1072"/>
      <c r="FC23" s="1072"/>
      <c r="FD23" s="1072"/>
      <c r="FE23" s="1072"/>
      <c r="FF23" s="1072"/>
      <c r="FG23" s="1072"/>
      <c r="FH23" s="1072"/>
      <c r="FI23" s="1072"/>
      <c r="FJ23" s="1072"/>
      <c r="FK23" s="1072"/>
      <c r="FL23" s="1072"/>
      <c r="FM23" s="1072"/>
      <c r="FN23" s="1072"/>
      <c r="FO23" s="1072"/>
      <c r="FP23" s="1226"/>
      <c r="FQ23" s="1144" t="s">
        <v>53</v>
      </c>
      <c r="FR23" s="284"/>
      <c r="FS23" s="945"/>
      <c r="FT23" s="1166"/>
      <c r="FU23" s="883"/>
      <c r="FV23" s="1004" t="s">
        <v>101</v>
      </c>
      <c r="FW23" s="1005"/>
      <c r="FX23" s="1005"/>
      <c r="FY23" s="1005"/>
      <c r="FZ23" s="1005"/>
      <c r="GA23" s="1004" t="s">
        <v>102</v>
      </c>
      <c r="GB23" s="1005"/>
      <c r="GC23" s="1005"/>
      <c r="GD23" s="1005"/>
      <c r="GE23" s="1006"/>
      <c r="GF23" s="1139" t="s">
        <v>103</v>
      </c>
      <c r="GG23" s="1161" t="s">
        <v>146</v>
      </c>
      <c r="GH23" s="1125" t="s">
        <v>154</v>
      </c>
      <c r="GI23" s="1072" t="s">
        <v>59</v>
      </c>
      <c r="GJ23" s="1072"/>
      <c r="GK23" s="1072"/>
      <c r="GL23" s="1072"/>
      <c r="GM23" s="1072"/>
      <c r="GN23" s="1072"/>
      <c r="GO23" s="1072"/>
      <c r="GP23" s="1072"/>
      <c r="GQ23" s="1080"/>
      <c r="GR23" s="287"/>
      <c r="GS23" s="1141" t="s">
        <v>59</v>
      </c>
      <c r="GT23" s="1072"/>
      <c r="GU23" s="1072"/>
      <c r="GV23" s="1072"/>
      <c r="GW23" s="1072"/>
      <c r="GX23" s="1072"/>
      <c r="GY23" s="1072"/>
      <c r="GZ23" s="1072"/>
      <c r="HA23" s="1080"/>
      <c r="HB23" s="1049" t="s">
        <v>146</v>
      </c>
      <c r="HC23" s="1231" t="s">
        <v>154</v>
      </c>
      <c r="HD23" s="1013" t="s">
        <v>74</v>
      </c>
      <c r="HE23" s="1014"/>
      <c r="HF23" s="1014"/>
      <c r="HG23" s="1014"/>
      <c r="HH23" s="1015"/>
      <c r="HI23" s="988" t="s">
        <v>75</v>
      </c>
      <c r="HJ23" s="988"/>
      <c r="HK23" s="988"/>
      <c r="HL23" s="988"/>
      <c r="HM23" s="988"/>
      <c r="HN23" s="988"/>
      <c r="HO23" s="988"/>
      <c r="HP23" s="989"/>
      <c r="HQ23" s="98"/>
      <c r="HR23" s="113"/>
      <c r="HS23" s="1026" t="s">
        <v>83</v>
      </c>
      <c r="HT23" s="1027"/>
      <c r="HU23" s="1028"/>
      <c r="HV23" s="1026" t="s">
        <v>84</v>
      </c>
      <c r="HW23" s="1027"/>
      <c r="HX23" s="1028"/>
      <c r="HY23" s="1026" t="s">
        <v>85</v>
      </c>
      <c r="HZ23" s="1027"/>
      <c r="IA23" s="1028"/>
      <c r="IB23" s="1026" t="s">
        <v>86</v>
      </c>
      <c r="IC23" s="1027"/>
      <c r="ID23" s="1028"/>
      <c r="IE23" s="1026" t="s">
        <v>87</v>
      </c>
      <c r="IF23" s="1027"/>
      <c r="IG23" s="1028"/>
      <c r="IH23" s="993" t="s">
        <v>61</v>
      </c>
      <c r="II23" s="994"/>
      <c r="IJ23" s="994"/>
      <c r="IK23" s="993" t="s">
        <v>89</v>
      </c>
      <c r="IL23" s="994"/>
      <c r="IM23" s="995"/>
      <c r="IN23" s="993" t="s">
        <v>192</v>
      </c>
      <c r="IO23" s="994"/>
      <c r="IP23" s="994"/>
      <c r="IQ23" s="1010"/>
      <c r="IR23" s="1011"/>
      <c r="IS23" s="1011"/>
      <c r="IT23" s="1011"/>
      <c r="IU23" s="1012"/>
      <c r="IV23" s="98"/>
      <c r="IW23" s="113"/>
      <c r="IX23" s="983"/>
      <c r="IY23" s="984"/>
      <c r="IZ23" s="984"/>
      <c r="JA23" s="984"/>
      <c r="JB23" s="985"/>
      <c r="JC23" s="986" t="s">
        <v>163</v>
      </c>
      <c r="JD23" s="957"/>
      <c r="JE23" s="957"/>
      <c r="JF23" s="957"/>
      <c r="JG23" s="987"/>
      <c r="JH23" s="956" t="s">
        <v>164</v>
      </c>
      <c r="JI23" s="957"/>
      <c r="JJ23" s="957"/>
      <c r="JK23" s="957"/>
      <c r="JL23" s="958"/>
      <c r="JM23" s="978" t="s">
        <v>187</v>
      </c>
      <c r="JN23" s="1016" t="s">
        <v>146</v>
      </c>
      <c r="JO23" s="1018" t="s">
        <v>155</v>
      </c>
      <c r="JP23" s="999" t="s">
        <v>170</v>
      </c>
      <c r="JQ23" s="1021" t="s">
        <v>152</v>
      </c>
      <c r="JR23" s="1024" t="s">
        <v>153</v>
      </c>
      <c r="JS23" s="1343" t="s">
        <v>157</v>
      </c>
      <c r="JT23" s="1344"/>
      <c r="JU23" s="1344"/>
      <c r="JV23" s="1344" t="s">
        <v>158</v>
      </c>
      <c r="JW23" s="1344"/>
      <c r="JX23" s="1345"/>
      <c r="JY23" s="846"/>
      <c r="JZ23" s="847"/>
      <c r="KA23" s="847"/>
      <c r="KB23" s="847"/>
      <c r="KC23" s="848"/>
    </row>
    <row r="24" spans="1:289" ht="77.25" customHeight="1" thickBot="1" x14ac:dyDescent="0.25">
      <c r="A24" s="1194"/>
      <c r="B24" s="915"/>
      <c r="C24" s="603"/>
      <c r="D24" s="1110" t="s">
        <v>2</v>
      </c>
      <c r="E24" s="1112" t="s">
        <v>3</v>
      </c>
      <c r="F24" s="1114" t="s">
        <v>4</v>
      </c>
      <c r="G24" s="1120" t="s">
        <v>134</v>
      </c>
      <c r="H24" s="1196" t="s">
        <v>7</v>
      </c>
      <c r="I24" s="871" t="s">
        <v>2</v>
      </c>
      <c r="J24" s="888"/>
      <c r="K24" s="889"/>
      <c r="L24" s="890"/>
      <c r="M24" s="1123"/>
      <c r="N24" s="913"/>
      <c r="O24" s="913"/>
      <c r="P24" s="913"/>
      <c r="Q24" s="910"/>
      <c r="R24" s="923"/>
      <c r="S24" s="935"/>
      <c r="T24" s="909"/>
      <c r="U24" s="910"/>
      <c r="V24" s="913"/>
      <c r="W24" s="913"/>
      <c r="X24" s="909"/>
      <c r="Y24" s="913"/>
      <c r="Z24" s="910"/>
      <c r="AA24" s="104"/>
      <c r="AB24" s="945"/>
      <c r="AC24" s="197"/>
      <c r="AD24" s="1201"/>
      <c r="AE24" s="955"/>
      <c r="AF24" s="1087"/>
      <c r="AG24" s="931"/>
      <c r="AH24" s="1116" t="s">
        <v>26</v>
      </c>
      <c r="AI24" s="1268"/>
      <c r="AJ24" s="1177" t="s">
        <v>111</v>
      </c>
      <c r="AK24" s="928"/>
      <c r="AL24" s="929"/>
      <c r="AM24" s="943"/>
      <c r="AN24" s="950"/>
      <c r="AO24" s="951"/>
      <c r="AP24" s="615" t="s">
        <v>31</v>
      </c>
      <c r="AQ24" s="125" t="s">
        <v>9</v>
      </c>
      <c r="AR24" s="889" t="s">
        <v>9</v>
      </c>
      <c r="AS24" s="889"/>
      <c r="AT24" s="889"/>
      <c r="AU24" s="1118" t="s">
        <v>10</v>
      </c>
      <c r="AV24" s="1119"/>
      <c r="AW24" s="935"/>
      <c r="AX24" s="935"/>
      <c r="AY24" s="935"/>
      <c r="AZ24" s="924"/>
      <c r="BA24" s="923"/>
      <c r="BB24" s="924"/>
      <c r="BC24" s="899"/>
      <c r="BD24" s="608"/>
      <c r="BE24" s="915"/>
      <c r="BF24" s="603"/>
      <c r="BG24" s="943"/>
      <c r="BH24" s="940"/>
      <c r="BI24" s="943"/>
      <c r="BJ24" s="943"/>
      <c r="BK24" s="931"/>
      <c r="BL24" s="947" t="s">
        <v>9</v>
      </c>
      <c r="BM24" s="917"/>
      <c r="BN24" s="917"/>
      <c r="BO24" s="917"/>
      <c r="BP24" s="918"/>
      <c r="BQ24" s="909"/>
      <c r="BR24" s="913"/>
      <c r="BS24" s="913"/>
      <c r="BT24" s="910"/>
      <c r="BU24" s="923"/>
      <c r="BV24" s="924"/>
      <c r="BW24" s="923"/>
      <c r="BX24" s="924"/>
      <c r="BY24" s="1184"/>
      <c r="BZ24" s="1184"/>
      <c r="CA24" s="1211"/>
      <c r="CB24" s="876"/>
      <c r="CC24" s="878"/>
      <c r="CD24" s="902"/>
      <c r="CE24" s="608"/>
      <c r="CF24" s="945"/>
      <c r="CG24" s="603"/>
      <c r="CH24" s="1087"/>
      <c r="CI24" s="940"/>
      <c r="CJ24" s="943"/>
      <c r="CK24" s="943"/>
      <c r="CL24" s="931"/>
      <c r="CM24" s="888"/>
      <c r="CN24" s="889"/>
      <c r="CO24" s="889"/>
      <c r="CP24" s="890"/>
      <c r="CQ24" s="909"/>
      <c r="CR24" s="913"/>
      <c r="CS24" s="910"/>
      <c r="CT24" s="888"/>
      <c r="CU24" s="890"/>
      <c r="CV24" s="1184"/>
      <c r="CW24" s="1211"/>
      <c r="CX24" s="899"/>
      <c r="CY24" s="608"/>
      <c r="CZ24" s="945"/>
      <c r="DA24" s="883"/>
      <c r="DB24" s="1170"/>
      <c r="DC24" s="1173"/>
      <c r="DD24" s="1176"/>
      <c r="DE24" s="1213"/>
      <c r="DF24" s="888"/>
      <c r="DG24" s="889"/>
      <c r="DH24" s="889"/>
      <c r="DI24" s="890"/>
      <c r="DJ24" s="1223"/>
      <c r="DK24" s="1189"/>
      <c r="DL24" s="1189"/>
      <c r="DM24" s="1190"/>
      <c r="DN24" s="1103"/>
      <c r="DO24" s="1208"/>
      <c r="DP24" s="1220"/>
      <c r="DQ24" s="1058"/>
      <c r="DR24" s="1221"/>
      <c r="DS24" s="1070"/>
      <c r="DT24" s="1071"/>
      <c r="DU24" s="1064"/>
      <c r="DV24" s="1071"/>
      <c r="DW24" s="903"/>
      <c r="DX24" s="608"/>
      <c r="DY24" s="945"/>
      <c r="DZ24" s="1072" t="s">
        <v>42</v>
      </c>
      <c r="EA24" s="1072"/>
      <c r="EB24" s="1072"/>
      <c r="EC24" s="1088" t="s">
        <v>42</v>
      </c>
      <c r="ED24" s="1089"/>
      <c r="EE24" s="1090"/>
      <c r="EF24" s="1072" t="s">
        <v>42</v>
      </c>
      <c r="EG24" s="1072"/>
      <c r="EH24" s="1072"/>
      <c r="EI24" s="1141" t="s">
        <v>42</v>
      </c>
      <c r="EJ24" s="1072"/>
      <c r="EK24" s="1080"/>
      <c r="EL24" s="1191" t="s">
        <v>42</v>
      </c>
      <c r="EM24" s="1191"/>
      <c r="EN24" s="1191"/>
      <c r="EO24" s="1192" t="s">
        <v>42</v>
      </c>
      <c r="EP24" s="1191"/>
      <c r="EQ24" s="1214"/>
      <c r="ER24" s="1093"/>
      <c r="ES24" s="1096"/>
      <c r="ET24" s="1099"/>
      <c r="EU24" s="1083"/>
      <c r="EV24" s="1083"/>
      <c r="EW24" s="1149"/>
      <c r="EX24" s="1152"/>
      <c r="EY24" s="1127" t="s">
        <v>191</v>
      </c>
      <c r="EZ24" s="1128"/>
      <c r="FA24" s="1269"/>
      <c r="FB24" s="1271" t="s">
        <v>48</v>
      </c>
      <c r="FC24" s="1128"/>
      <c r="FD24" s="1129"/>
      <c r="FE24" s="1130" t="s">
        <v>49</v>
      </c>
      <c r="FF24" s="1130"/>
      <c r="FG24" s="1130"/>
      <c r="FH24" s="1132" t="s">
        <v>50</v>
      </c>
      <c r="FI24" s="1130"/>
      <c r="FJ24" s="1131"/>
      <c r="FK24" s="1130" t="s">
        <v>51</v>
      </c>
      <c r="FL24" s="1130"/>
      <c r="FM24" s="1130"/>
      <c r="FN24" s="1132" t="s">
        <v>52</v>
      </c>
      <c r="FO24" s="1130"/>
      <c r="FP24" s="1131"/>
      <c r="FQ24" s="1270"/>
      <c r="FR24" s="284"/>
      <c r="FS24" s="945"/>
      <c r="FT24" s="1166"/>
      <c r="FU24" s="883"/>
      <c r="FV24" s="1159" t="s">
        <v>55</v>
      </c>
      <c r="FW24" s="938" t="s">
        <v>56</v>
      </c>
      <c r="FX24" s="938" t="s">
        <v>57</v>
      </c>
      <c r="FY24" s="938" t="s">
        <v>58</v>
      </c>
      <c r="FZ24" s="1135" t="s">
        <v>100</v>
      </c>
      <c r="GA24" s="1159" t="s">
        <v>55</v>
      </c>
      <c r="GB24" s="938" t="s">
        <v>56</v>
      </c>
      <c r="GC24" s="938" t="s">
        <v>57</v>
      </c>
      <c r="GD24" s="938" t="s">
        <v>58</v>
      </c>
      <c r="GE24" s="1137" t="s">
        <v>100</v>
      </c>
      <c r="GF24" s="1140"/>
      <c r="GG24" s="1162"/>
      <c r="GH24" s="1126"/>
      <c r="GI24" s="68" t="s">
        <v>43</v>
      </c>
      <c r="GJ24" s="7" t="s">
        <v>60</v>
      </c>
      <c r="GK24" s="8" t="s">
        <v>61</v>
      </c>
      <c r="GL24" s="8" t="s">
        <v>62</v>
      </c>
      <c r="GM24" s="1142" t="s">
        <v>63</v>
      </c>
      <c r="GN24" s="1142" t="s">
        <v>64</v>
      </c>
      <c r="GO24" s="1142" t="s">
        <v>65</v>
      </c>
      <c r="GP24" s="1142" t="s">
        <v>66</v>
      </c>
      <c r="GQ24" s="1144" t="s">
        <v>67</v>
      </c>
      <c r="GR24" s="284"/>
      <c r="GS24" s="194" t="s">
        <v>144</v>
      </c>
      <c r="GT24" s="1266" t="s">
        <v>68</v>
      </c>
      <c r="GU24" s="1263" t="s">
        <v>112</v>
      </c>
      <c r="GV24" s="1263" t="s">
        <v>69</v>
      </c>
      <c r="GW24" s="1263" t="s">
        <v>70</v>
      </c>
      <c r="GX24" s="1263" t="s">
        <v>71</v>
      </c>
      <c r="GY24" s="1263" t="s">
        <v>104</v>
      </c>
      <c r="GZ24" s="1263" t="s">
        <v>105</v>
      </c>
      <c r="HA24" s="193" t="s">
        <v>72</v>
      </c>
      <c r="HB24" s="1050"/>
      <c r="HC24" s="1232"/>
      <c r="HD24" s="1045" t="s">
        <v>55</v>
      </c>
      <c r="HE24" s="1046" t="s">
        <v>56</v>
      </c>
      <c r="HF24" s="1046" t="s">
        <v>57</v>
      </c>
      <c r="HG24" s="1046" t="s">
        <v>58</v>
      </c>
      <c r="HH24" s="969" t="s">
        <v>161</v>
      </c>
      <c r="HI24" s="1036" t="s">
        <v>61</v>
      </c>
      <c r="HJ24" s="1032" t="s">
        <v>76</v>
      </c>
      <c r="HK24" s="1032" t="s">
        <v>77</v>
      </c>
      <c r="HL24" s="1032" t="s">
        <v>78</v>
      </c>
      <c r="HM24" s="1032" t="s">
        <v>79</v>
      </c>
      <c r="HN24" s="1002" t="s">
        <v>80</v>
      </c>
      <c r="HO24" s="1002" t="s">
        <v>81</v>
      </c>
      <c r="HP24" s="1034" t="s">
        <v>72</v>
      </c>
      <c r="HQ24" s="99"/>
      <c r="HR24" s="121" t="s">
        <v>144</v>
      </c>
      <c r="HS24" s="1029"/>
      <c r="HT24" s="1030"/>
      <c r="HU24" s="1031"/>
      <c r="HV24" s="1029"/>
      <c r="HW24" s="1030"/>
      <c r="HX24" s="1031"/>
      <c r="HY24" s="1029"/>
      <c r="HZ24" s="1030"/>
      <c r="IA24" s="1031"/>
      <c r="IB24" s="1029"/>
      <c r="IC24" s="1030"/>
      <c r="ID24" s="1031"/>
      <c r="IE24" s="1029"/>
      <c r="IF24" s="1030"/>
      <c r="IG24" s="1031"/>
      <c r="IH24" s="1042" t="s">
        <v>90</v>
      </c>
      <c r="II24" s="1043"/>
      <c r="IJ24" s="1043"/>
      <c r="IK24" s="1042" t="s">
        <v>90</v>
      </c>
      <c r="IL24" s="1043"/>
      <c r="IM24" s="1044"/>
      <c r="IN24" s="1042" t="s">
        <v>90</v>
      </c>
      <c r="IO24" s="1043"/>
      <c r="IP24" s="1044"/>
      <c r="IQ24" s="1200" t="s">
        <v>92</v>
      </c>
      <c r="IR24" s="971" t="s">
        <v>93</v>
      </c>
      <c r="IS24" s="971" t="s">
        <v>94</v>
      </c>
      <c r="IT24" s="953" t="s">
        <v>95</v>
      </c>
      <c r="IU24" s="953" t="s">
        <v>160</v>
      </c>
      <c r="IV24" s="99"/>
      <c r="IW24" s="121" t="s">
        <v>144</v>
      </c>
      <c r="IX24" s="1247" t="s">
        <v>92</v>
      </c>
      <c r="IY24" s="967" t="s">
        <v>93</v>
      </c>
      <c r="IZ24" s="967" t="s">
        <v>94</v>
      </c>
      <c r="JA24" s="967" t="s">
        <v>95</v>
      </c>
      <c r="JB24" s="976" t="s">
        <v>61</v>
      </c>
      <c r="JC24" s="1245" t="s">
        <v>165</v>
      </c>
      <c r="JD24" s="959" t="s">
        <v>166</v>
      </c>
      <c r="JE24" s="959" t="s">
        <v>162</v>
      </c>
      <c r="JF24" s="959" t="s">
        <v>167</v>
      </c>
      <c r="JG24" s="961" t="s">
        <v>168</v>
      </c>
      <c r="JH24" s="959" t="s">
        <v>165</v>
      </c>
      <c r="JI24" s="959" t="s">
        <v>166</v>
      </c>
      <c r="JJ24" s="959" t="s">
        <v>162</v>
      </c>
      <c r="JK24" s="959" t="s">
        <v>167</v>
      </c>
      <c r="JL24" s="973" t="s">
        <v>168</v>
      </c>
      <c r="JM24" s="979"/>
      <c r="JN24" s="1017"/>
      <c r="JO24" s="1019"/>
      <c r="JP24" s="1000"/>
      <c r="JQ24" s="1022"/>
      <c r="JR24" s="1025"/>
      <c r="JS24" s="1068" t="s">
        <v>174</v>
      </c>
      <c r="JT24" s="1346" t="s">
        <v>175</v>
      </c>
      <c r="JU24" s="1346" t="s">
        <v>176</v>
      </c>
      <c r="JV24" s="1068" t="s">
        <v>174</v>
      </c>
      <c r="JW24" s="1346" t="s">
        <v>175</v>
      </c>
      <c r="JX24" s="1069" t="s">
        <v>176</v>
      </c>
      <c r="JY24" s="107" t="s">
        <v>180</v>
      </c>
      <c r="JZ24" s="108" t="s">
        <v>181</v>
      </c>
      <c r="KA24" s="108" t="s">
        <v>182</v>
      </c>
      <c r="KB24" s="108" t="s">
        <v>183</v>
      </c>
      <c r="KC24" s="109" t="s">
        <v>184</v>
      </c>
    </row>
    <row r="25" spans="1:289" ht="53.25" customHeight="1" thickBot="1" x14ac:dyDescent="0.3">
      <c r="A25" s="1195"/>
      <c r="B25" s="916"/>
      <c r="C25" s="604" t="s">
        <v>146</v>
      </c>
      <c r="D25" s="1111"/>
      <c r="E25" s="1113"/>
      <c r="F25" s="1115"/>
      <c r="G25" s="1121"/>
      <c r="H25" s="1197"/>
      <c r="I25" s="873"/>
      <c r="J25" s="167" t="s">
        <v>11</v>
      </c>
      <c r="K25" s="27" t="s">
        <v>12</v>
      </c>
      <c r="L25" s="205" t="s">
        <v>13</v>
      </c>
      <c r="M25" s="1124"/>
      <c r="N25" s="169" t="s">
        <v>11</v>
      </c>
      <c r="O25" s="170" t="s">
        <v>12</v>
      </c>
      <c r="P25" s="171" t="s">
        <v>13</v>
      </c>
      <c r="Q25" s="172" t="s">
        <v>134</v>
      </c>
      <c r="R25" s="69" t="s">
        <v>11</v>
      </c>
      <c r="S25" s="168" t="s">
        <v>12</v>
      </c>
      <c r="T25" s="173" t="s">
        <v>11</v>
      </c>
      <c r="U25" s="174" t="s">
        <v>12</v>
      </c>
      <c r="V25" s="169" t="s">
        <v>11</v>
      </c>
      <c r="W25" s="171" t="s">
        <v>12</v>
      </c>
      <c r="X25" s="173" t="s">
        <v>11</v>
      </c>
      <c r="Y25" s="170" t="s">
        <v>12</v>
      </c>
      <c r="Z25" s="174" t="s">
        <v>13</v>
      </c>
      <c r="AA25" s="105"/>
      <c r="AB25" s="946"/>
      <c r="AC25" s="198" t="s">
        <v>146</v>
      </c>
      <c r="AD25" s="28" t="s">
        <v>13</v>
      </c>
      <c r="AE25" s="175" t="s">
        <v>134</v>
      </c>
      <c r="AF25" s="185" t="s">
        <v>11</v>
      </c>
      <c r="AG25" s="599" t="s">
        <v>11</v>
      </c>
      <c r="AH25" s="613" t="s">
        <v>11</v>
      </c>
      <c r="AI25" s="11" t="s">
        <v>12</v>
      </c>
      <c r="AJ25" s="1213"/>
      <c r="AK25" s="169" t="s">
        <v>11</v>
      </c>
      <c r="AL25" s="174" t="s">
        <v>12</v>
      </c>
      <c r="AM25" s="28" t="s">
        <v>11</v>
      </c>
      <c r="AN25" s="176" t="s">
        <v>12</v>
      </c>
      <c r="AO25" s="175" t="s">
        <v>134</v>
      </c>
      <c r="AP25" s="185" t="s">
        <v>178</v>
      </c>
      <c r="AQ25" s="177" t="s">
        <v>178</v>
      </c>
      <c r="AR25" s="69" t="s">
        <v>11</v>
      </c>
      <c r="AS25" s="6" t="s">
        <v>97</v>
      </c>
      <c r="AT25" s="168" t="s">
        <v>98</v>
      </c>
      <c r="AU25" s="125" t="s">
        <v>13</v>
      </c>
      <c r="AV25" s="30" t="s">
        <v>134</v>
      </c>
      <c r="AW25" s="169" t="s">
        <v>11</v>
      </c>
      <c r="AX25" s="170" t="s">
        <v>12</v>
      </c>
      <c r="AY25" s="174" t="s">
        <v>13</v>
      </c>
      <c r="AZ25" s="178" t="s">
        <v>134</v>
      </c>
      <c r="BA25" s="173" t="s">
        <v>96</v>
      </c>
      <c r="BB25" s="174" t="s">
        <v>178</v>
      </c>
      <c r="BC25" s="900"/>
      <c r="BD25" s="105"/>
      <c r="BE25" s="915"/>
      <c r="BF25" s="603" t="s">
        <v>146</v>
      </c>
      <c r="BG25" s="615" t="s">
        <v>11</v>
      </c>
      <c r="BH25" s="125" t="s">
        <v>11</v>
      </c>
      <c r="BI25" s="615" t="s">
        <v>11</v>
      </c>
      <c r="BJ25" s="615" t="s">
        <v>11</v>
      </c>
      <c r="BK25" s="600" t="s">
        <v>11</v>
      </c>
      <c r="BL25" s="173" t="s">
        <v>11</v>
      </c>
      <c r="BM25" s="170" t="s">
        <v>12</v>
      </c>
      <c r="BN25" s="310" t="s">
        <v>98</v>
      </c>
      <c r="BO25" s="311" t="s">
        <v>178</v>
      </c>
      <c r="BP25" s="312" t="s">
        <v>142</v>
      </c>
      <c r="BQ25" s="173" t="s">
        <v>11</v>
      </c>
      <c r="BR25" s="170" t="s">
        <v>12</v>
      </c>
      <c r="BS25" s="174" t="s">
        <v>13</v>
      </c>
      <c r="BT25" s="313" t="s">
        <v>143</v>
      </c>
      <c r="BU25" s="173" t="s">
        <v>12</v>
      </c>
      <c r="BV25" s="174" t="s">
        <v>13</v>
      </c>
      <c r="BW25" s="173" t="s">
        <v>12</v>
      </c>
      <c r="BX25" s="174" t="s">
        <v>13</v>
      </c>
      <c r="BY25" s="169" t="s">
        <v>11</v>
      </c>
      <c r="BZ25" s="174" t="s">
        <v>12</v>
      </c>
      <c r="CA25" s="314" t="s">
        <v>142</v>
      </c>
      <c r="CB25" s="180" t="s">
        <v>178</v>
      </c>
      <c r="CC25" s="181" t="s">
        <v>178</v>
      </c>
      <c r="CD25" s="975"/>
      <c r="CE25" s="105"/>
      <c r="CF25" s="946"/>
      <c r="CG25" s="604" t="s">
        <v>133</v>
      </c>
      <c r="CH25" s="601" t="s">
        <v>11</v>
      </c>
      <c r="CI25" s="125" t="s">
        <v>11</v>
      </c>
      <c r="CJ25" s="615" t="s">
        <v>11</v>
      </c>
      <c r="CK25" s="615" t="s">
        <v>11</v>
      </c>
      <c r="CL25" s="600" t="s">
        <v>11</v>
      </c>
      <c r="CM25" s="173" t="s">
        <v>11</v>
      </c>
      <c r="CN25" s="170" t="s">
        <v>12</v>
      </c>
      <c r="CO25" s="174" t="s">
        <v>13</v>
      </c>
      <c r="CP25" s="174" t="s">
        <v>178</v>
      </c>
      <c r="CQ25" s="173" t="s">
        <v>11</v>
      </c>
      <c r="CR25" s="170" t="s">
        <v>12</v>
      </c>
      <c r="CS25" s="174" t="s">
        <v>13</v>
      </c>
      <c r="CT25" s="173" t="s">
        <v>11</v>
      </c>
      <c r="CU25" s="174" t="s">
        <v>13</v>
      </c>
      <c r="CV25" s="169" t="s">
        <v>11</v>
      </c>
      <c r="CW25" s="174" t="s">
        <v>12</v>
      </c>
      <c r="CX25" s="900"/>
      <c r="CY25" s="105"/>
      <c r="CZ25" s="946"/>
      <c r="DA25" s="884"/>
      <c r="DB25" s="173" t="s">
        <v>11</v>
      </c>
      <c r="DC25" s="27" t="s">
        <v>11</v>
      </c>
      <c r="DD25" s="170" t="s">
        <v>11</v>
      </c>
      <c r="DE25" s="171" t="s">
        <v>11</v>
      </c>
      <c r="DF25" s="173" t="s">
        <v>11</v>
      </c>
      <c r="DG25" s="170" t="s">
        <v>12</v>
      </c>
      <c r="DH25" s="171" t="s">
        <v>178</v>
      </c>
      <c r="DI25" s="186" t="s">
        <v>142</v>
      </c>
      <c r="DJ25" s="169" t="s">
        <v>11</v>
      </c>
      <c r="DK25" s="170" t="s">
        <v>12</v>
      </c>
      <c r="DL25" s="171" t="s">
        <v>13</v>
      </c>
      <c r="DM25" s="187" t="s">
        <v>134</v>
      </c>
      <c r="DN25" s="169" t="s">
        <v>11</v>
      </c>
      <c r="DO25" s="174" t="s">
        <v>98</v>
      </c>
      <c r="DP25" s="169" t="s">
        <v>11</v>
      </c>
      <c r="DQ25" s="171" t="s">
        <v>12</v>
      </c>
      <c r="DR25" s="30" t="s">
        <v>134</v>
      </c>
      <c r="DS25" s="188" t="s">
        <v>178</v>
      </c>
      <c r="DT25" s="175" t="s">
        <v>134</v>
      </c>
      <c r="DU25" s="188" t="s">
        <v>178</v>
      </c>
      <c r="DV25" s="175" t="s">
        <v>134</v>
      </c>
      <c r="DW25" s="904"/>
      <c r="DX25" s="105"/>
      <c r="DY25" s="946"/>
      <c r="DZ25" s="201" t="s">
        <v>11</v>
      </c>
      <c r="EA25" s="612" t="s">
        <v>12</v>
      </c>
      <c r="EB25" s="116" t="s">
        <v>13</v>
      </c>
      <c r="EC25" s="203" t="s">
        <v>11</v>
      </c>
      <c r="ED25" s="612" t="s">
        <v>12</v>
      </c>
      <c r="EE25" s="204" t="s">
        <v>13</v>
      </c>
      <c r="EF25" s="201" t="s">
        <v>11</v>
      </c>
      <c r="EG25" s="612" t="s">
        <v>12</v>
      </c>
      <c r="EH25" s="116" t="s">
        <v>13</v>
      </c>
      <c r="EI25" s="203" t="s">
        <v>11</v>
      </c>
      <c r="EJ25" s="612" t="s">
        <v>12</v>
      </c>
      <c r="EK25" s="204" t="s">
        <v>13</v>
      </c>
      <c r="EL25" s="201" t="s">
        <v>11</v>
      </c>
      <c r="EM25" s="612" t="s">
        <v>12</v>
      </c>
      <c r="EN25" s="116" t="s">
        <v>13</v>
      </c>
      <c r="EO25" s="203" t="s">
        <v>11</v>
      </c>
      <c r="EP25" s="612" t="s">
        <v>12</v>
      </c>
      <c r="EQ25" s="204" t="s">
        <v>13</v>
      </c>
      <c r="ER25" s="1094"/>
      <c r="ES25" s="1097"/>
      <c r="ET25" s="1100"/>
      <c r="EU25" s="1084"/>
      <c r="EV25" s="1084"/>
      <c r="EW25" s="1150"/>
      <c r="EX25" s="1153"/>
      <c r="EY25" s="201" t="s">
        <v>11</v>
      </c>
      <c r="EZ25" s="612" t="s">
        <v>12</v>
      </c>
      <c r="FA25" s="116" t="s">
        <v>13</v>
      </c>
      <c r="FB25" s="203" t="s">
        <v>11</v>
      </c>
      <c r="FC25" s="612" t="s">
        <v>12</v>
      </c>
      <c r="FD25" s="204" t="s">
        <v>13</v>
      </c>
      <c r="FE25" s="69" t="s">
        <v>11</v>
      </c>
      <c r="FF25" s="27" t="s">
        <v>12</v>
      </c>
      <c r="FG25" s="168" t="s">
        <v>13</v>
      </c>
      <c r="FH25" s="167" t="s">
        <v>11</v>
      </c>
      <c r="FI25" s="27" t="s">
        <v>12</v>
      </c>
      <c r="FJ25" s="205" t="s">
        <v>13</v>
      </c>
      <c r="FK25" s="69" t="s">
        <v>11</v>
      </c>
      <c r="FL25" s="27" t="s">
        <v>12</v>
      </c>
      <c r="FM25" s="168" t="s">
        <v>13</v>
      </c>
      <c r="FN25" s="167" t="s">
        <v>11</v>
      </c>
      <c r="FO25" s="27" t="s">
        <v>12</v>
      </c>
      <c r="FP25" s="205" t="s">
        <v>13</v>
      </c>
      <c r="FQ25" s="586" t="s">
        <v>113</v>
      </c>
      <c r="FR25" s="285"/>
      <c r="FS25" s="946"/>
      <c r="FT25" s="1167"/>
      <c r="FU25" s="1155"/>
      <c r="FV25" s="1224"/>
      <c r="FW25" s="940"/>
      <c r="FX25" s="940"/>
      <c r="FY25" s="940"/>
      <c r="FZ25" s="1225"/>
      <c r="GA25" s="1224"/>
      <c r="GB25" s="940"/>
      <c r="GC25" s="940"/>
      <c r="GD25" s="940"/>
      <c r="GE25" s="1227"/>
      <c r="GF25" s="1228"/>
      <c r="GG25" s="1203"/>
      <c r="GH25" s="1204"/>
      <c r="GI25" s="69" t="s">
        <v>11</v>
      </c>
      <c r="GJ25" s="27" t="s">
        <v>11</v>
      </c>
      <c r="GK25" s="27" t="s">
        <v>11</v>
      </c>
      <c r="GL25" s="27" t="s">
        <v>11</v>
      </c>
      <c r="GM25" s="1143"/>
      <c r="GN25" s="1143"/>
      <c r="GO25" s="1143"/>
      <c r="GP25" s="1143"/>
      <c r="GQ25" s="1145"/>
      <c r="GR25" s="284"/>
      <c r="GS25" s="302"/>
      <c r="GT25" s="1273"/>
      <c r="GU25" s="1272"/>
      <c r="GV25" s="1272"/>
      <c r="GW25" s="1272"/>
      <c r="GX25" s="1272"/>
      <c r="GY25" s="1272"/>
      <c r="GZ25" s="1272"/>
      <c r="HA25" s="205" t="s">
        <v>11</v>
      </c>
      <c r="HB25" s="1230"/>
      <c r="HC25" s="1233"/>
      <c r="HD25" s="1235"/>
      <c r="HE25" s="1236"/>
      <c r="HF25" s="1236"/>
      <c r="HG25" s="1236"/>
      <c r="HH25" s="1237"/>
      <c r="HI25" s="1238"/>
      <c r="HJ25" s="1240"/>
      <c r="HK25" s="1240"/>
      <c r="HL25" s="1240"/>
      <c r="HM25" s="1240"/>
      <c r="HN25" s="1239"/>
      <c r="HO25" s="1239"/>
      <c r="HP25" s="1234"/>
      <c r="HQ25" s="99"/>
      <c r="HR25" s="302"/>
      <c r="HS25" s="167" t="s">
        <v>11</v>
      </c>
      <c r="HT25" s="27" t="s">
        <v>12</v>
      </c>
      <c r="HU25" s="168" t="s">
        <v>13</v>
      </c>
      <c r="HV25" s="167" t="s">
        <v>11</v>
      </c>
      <c r="HW25" s="27" t="s">
        <v>12</v>
      </c>
      <c r="HX25" s="168" t="s">
        <v>13</v>
      </c>
      <c r="HY25" s="167" t="s">
        <v>11</v>
      </c>
      <c r="HZ25" s="27" t="s">
        <v>12</v>
      </c>
      <c r="IA25" s="168" t="s">
        <v>13</v>
      </c>
      <c r="IB25" s="167" t="s">
        <v>11</v>
      </c>
      <c r="IC25" s="27" t="s">
        <v>12</v>
      </c>
      <c r="ID25" s="168" t="s">
        <v>13</v>
      </c>
      <c r="IE25" s="167" t="s">
        <v>11</v>
      </c>
      <c r="IF25" s="27" t="s">
        <v>12</v>
      </c>
      <c r="IG25" s="205" t="s">
        <v>13</v>
      </c>
      <c r="IH25" s="306" t="s">
        <v>11</v>
      </c>
      <c r="II25" s="307" t="s">
        <v>12</v>
      </c>
      <c r="IJ25" s="308" t="s">
        <v>13</v>
      </c>
      <c r="IK25" s="306" t="s">
        <v>11</v>
      </c>
      <c r="IL25" s="307" t="s">
        <v>12</v>
      </c>
      <c r="IM25" s="309" t="s">
        <v>13</v>
      </c>
      <c r="IN25" s="306" t="s">
        <v>11</v>
      </c>
      <c r="IO25" s="307" t="s">
        <v>12</v>
      </c>
      <c r="IP25" s="309" t="s">
        <v>13</v>
      </c>
      <c r="IQ25" s="1201"/>
      <c r="IR25" s="1260"/>
      <c r="IS25" s="1260"/>
      <c r="IT25" s="955"/>
      <c r="IU25" s="955"/>
      <c r="IV25" s="99"/>
      <c r="IW25" s="302"/>
      <c r="IX25" s="1248"/>
      <c r="IY25" s="1249"/>
      <c r="IZ25" s="1249"/>
      <c r="JA25" s="1249"/>
      <c r="JB25" s="1250"/>
      <c r="JC25" s="1246"/>
      <c r="JD25" s="1244"/>
      <c r="JE25" s="1244"/>
      <c r="JF25" s="1244"/>
      <c r="JG25" s="1258"/>
      <c r="JH25" s="1244"/>
      <c r="JI25" s="1244"/>
      <c r="JJ25" s="1244"/>
      <c r="JK25" s="1244"/>
      <c r="JL25" s="1253"/>
      <c r="JM25" s="1251"/>
      <c r="JN25" s="1252"/>
      <c r="JO25" s="1241"/>
      <c r="JP25" s="1259"/>
      <c r="JQ25" s="1242"/>
      <c r="JR25" s="1243"/>
      <c r="JS25" s="1070"/>
      <c r="JT25" s="1350"/>
      <c r="JU25" s="1350"/>
      <c r="JV25" s="1070"/>
      <c r="JW25" s="1350"/>
      <c r="JX25" s="1071"/>
      <c r="JY25" s="303" t="s">
        <v>185</v>
      </c>
      <c r="JZ25" s="304" t="s">
        <v>185</v>
      </c>
      <c r="KA25" s="304" t="s">
        <v>185</v>
      </c>
      <c r="KB25" s="304" t="s">
        <v>185</v>
      </c>
      <c r="KC25" s="305" t="s">
        <v>185</v>
      </c>
    </row>
    <row r="26" spans="1:289" s="97" customFormat="1" ht="21" customHeight="1" x14ac:dyDescent="0.3">
      <c r="A26" s="414"/>
      <c r="B26" s="415" t="s">
        <v>118</v>
      </c>
      <c r="C26" s="416">
        <v>481</v>
      </c>
      <c r="D26" s="416">
        <f t="shared" ref="D26:Z26" si="131">SUM(D27:D32)+D33+D39</f>
        <v>0</v>
      </c>
      <c r="E26" s="416">
        <f t="shared" si="131"/>
        <v>0</v>
      </c>
      <c r="F26" s="416">
        <f t="shared" si="131"/>
        <v>0</v>
      </c>
      <c r="G26" s="417">
        <f>IFERROR(SUM(D26:F26)/C26*100,0)</f>
        <v>0</v>
      </c>
      <c r="H26" s="416">
        <f t="shared" si="131"/>
        <v>0</v>
      </c>
      <c r="I26" s="587">
        <f t="shared" si="131"/>
        <v>0</v>
      </c>
      <c r="J26" s="416">
        <f t="shared" si="131"/>
        <v>0</v>
      </c>
      <c r="K26" s="416">
        <f t="shared" si="131"/>
        <v>0</v>
      </c>
      <c r="L26" s="416">
        <f t="shared" si="131"/>
        <v>0</v>
      </c>
      <c r="M26" s="418">
        <f>IFERROR(L26/C26*100,0)</f>
        <v>0</v>
      </c>
      <c r="N26" s="416">
        <f t="shared" si="131"/>
        <v>0</v>
      </c>
      <c r="O26" s="416">
        <f t="shared" si="131"/>
        <v>0</v>
      </c>
      <c r="P26" s="416">
        <f t="shared" si="131"/>
        <v>0</v>
      </c>
      <c r="Q26" s="419">
        <f>IFERROR(P26/C26*100,0)</f>
        <v>0</v>
      </c>
      <c r="R26" s="416">
        <f t="shared" si="131"/>
        <v>0</v>
      </c>
      <c r="S26" s="416">
        <f t="shared" si="131"/>
        <v>0</v>
      </c>
      <c r="T26" s="416">
        <f t="shared" si="131"/>
        <v>0</v>
      </c>
      <c r="U26" s="416">
        <f t="shared" si="131"/>
        <v>0</v>
      </c>
      <c r="V26" s="416">
        <f t="shared" si="131"/>
        <v>0</v>
      </c>
      <c r="W26" s="416">
        <f t="shared" si="131"/>
        <v>0</v>
      </c>
      <c r="X26" s="416">
        <f t="shared" si="131"/>
        <v>0</v>
      </c>
      <c r="Y26" s="416">
        <f t="shared" si="131"/>
        <v>0</v>
      </c>
      <c r="Z26" s="416">
        <f t="shared" si="131"/>
        <v>0</v>
      </c>
      <c r="AA26" s="106"/>
      <c r="AB26" s="420" t="s">
        <v>118</v>
      </c>
      <c r="AC26" s="416">
        <v>559</v>
      </c>
      <c r="AD26" s="416">
        <f t="shared" ref="AD26:BC26" si="132">SUM(AD27:AD32)+AD33+AD39</f>
        <v>0</v>
      </c>
      <c r="AE26" s="421">
        <f t="shared" ref="AE26" si="133">IFERROR(AD26/AC26*100,0)</f>
        <v>0</v>
      </c>
      <c r="AF26" s="416">
        <f t="shared" si="132"/>
        <v>0</v>
      </c>
      <c r="AG26" s="587">
        <f t="shared" si="132"/>
        <v>0</v>
      </c>
      <c r="AH26" s="416">
        <f t="shared" si="132"/>
        <v>0</v>
      </c>
      <c r="AI26" s="416">
        <f t="shared" si="132"/>
        <v>0</v>
      </c>
      <c r="AJ26" s="416">
        <f t="shared" si="132"/>
        <v>0</v>
      </c>
      <c r="AK26" s="416">
        <f t="shared" si="132"/>
        <v>0</v>
      </c>
      <c r="AL26" s="416">
        <f t="shared" si="132"/>
        <v>0</v>
      </c>
      <c r="AM26" s="416">
        <f t="shared" si="132"/>
        <v>0</v>
      </c>
      <c r="AN26" s="416">
        <f t="shared" si="132"/>
        <v>0</v>
      </c>
      <c r="AO26" s="419">
        <f t="shared" ref="AO26" si="134">IFERROR(AN26/AC26*100,0)</f>
        <v>0</v>
      </c>
      <c r="AP26" s="416">
        <f t="shared" si="132"/>
        <v>0</v>
      </c>
      <c r="AQ26" s="416">
        <f t="shared" si="132"/>
        <v>0</v>
      </c>
      <c r="AR26" s="416">
        <f t="shared" si="132"/>
        <v>0</v>
      </c>
      <c r="AS26" s="416">
        <f t="shared" si="132"/>
        <v>0</v>
      </c>
      <c r="AT26" s="416">
        <f t="shared" si="132"/>
        <v>0</v>
      </c>
      <c r="AU26" s="416">
        <f t="shared" si="132"/>
        <v>0</v>
      </c>
      <c r="AV26" s="419">
        <f t="shared" ref="AV26" si="135">IFERROR(AU26/AC26*100,0)</f>
        <v>0</v>
      </c>
      <c r="AW26" s="416">
        <f t="shared" si="132"/>
        <v>0</v>
      </c>
      <c r="AX26" s="416">
        <f t="shared" si="132"/>
        <v>0</v>
      </c>
      <c r="AY26" s="416">
        <f t="shared" si="132"/>
        <v>0</v>
      </c>
      <c r="AZ26" s="419">
        <f t="shared" ref="AZ26" si="136">IFERROR(AY26/AC26*100,0)</f>
        <v>0</v>
      </c>
      <c r="BA26" s="416">
        <f t="shared" si="132"/>
        <v>0</v>
      </c>
      <c r="BB26" s="416">
        <f t="shared" si="132"/>
        <v>0</v>
      </c>
      <c r="BC26" s="416">
        <f t="shared" si="132"/>
        <v>0</v>
      </c>
      <c r="BD26" s="106"/>
      <c r="BE26" s="422" t="s">
        <v>118</v>
      </c>
      <c r="BF26" s="416">
        <v>569</v>
      </c>
      <c r="BG26" s="416">
        <f t="shared" ref="BG26:BO26" si="137">SUM(BG27:BG32)+BG33+BG39</f>
        <v>0</v>
      </c>
      <c r="BH26" s="416">
        <f t="shared" si="137"/>
        <v>0</v>
      </c>
      <c r="BI26" s="416">
        <f t="shared" si="137"/>
        <v>0</v>
      </c>
      <c r="BJ26" s="416">
        <f t="shared" si="137"/>
        <v>0</v>
      </c>
      <c r="BK26" s="416">
        <f t="shared" si="137"/>
        <v>0</v>
      </c>
      <c r="BL26" s="416">
        <f t="shared" si="137"/>
        <v>0</v>
      </c>
      <c r="BM26" s="416">
        <f t="shared" si="137"/>
        <v>0</v>
      </c>
      <c r="BN26" s="416">
        <f t="shared" si="137"/>
        <v>0</v>
      </c>
      <c r="BO26" s="416">
        <f t="shared" si="137"/>
        <v>0</v>
      </c>
      <c r="BP26" s="419">
        <f t="shared" ref="BP26" si="138">IFERROR(BO26/BF26,0)</f>
        <v>0</v>
      </c>
      <c r="BQ26" s="416">
        <f t="shared" ref="BQ26:BS26" si="139">SUM(BQ27:BQ32)+BQ33+BQ39</f>
        <v>0</v>
      </c>
      <c r="BR26" s="416">
        <f t="shared" si="139"/>
        <v>0</v>
      </c>
      <c r="BS26" s="416">
        <f t="shared" si="139"/>
        <v>0</v>
      </c>
      <c r="BT26" s="423">
        <f t="shared" ref="BT26" si="140">IFERROR(BS26/BF26*100,0)</f>
        <v>0</v>
      </c>
      <c r="BU26" s="416">
        <f t="shared" ref="BU26:BZ26" si="141">SUM(BU27:BU32)+BU33+BU39</f>
        <v>0</v>
      </c>
      <c r="BV26" s="416">
        <f t="shared" si="141"/>
        <v>0</v>
      </c>
      <c r="BW26" s="416">
        <f t="shared" si="141"/>
        <v>0</v>
      </c>
      <c r="BX26" s="416">
        <f t="shared" si="141"/>
        <v>0</v>
      </c>
      <c r="BY26" s="416">
        <f t="shared" si="141"/>
        <v>0</v>
      </c>
      <c r="BZ26" s="416">
        <f t="shared" si="141"/>
        <v>0</v>
      </c>
      <c r="CA26" s="419">
        <f t="shared" ref="CA26" si="142">IFERROR(BZ26/BF26*100,0)</f>
        <v>0</v>
      </c>
      <c r="CB26" s="416">
        <f t="shared" ref="CB26:CD26" si="143">SUM(CB27:CB32)+CB33+CB39</f>
        <v>0</v>
      </c>
      <c r="CC26" s="416">
        <f t="shared" si="143"/>
        <v>0</v>
      </c>
      <c r="CD26" s="416">
        <f t="shared" si="143"/>
        <v>0</v>
      </c>
      <c r="CE26" s="106"/>
      <c r="CF26" s="420" t="s">
        <v>118</v>
      </c>
      <c r="CG26" s="416">
        <v>79.56</v>
      </c>
      <c r="CH26" s="416">
        <f t="shared" ref="CH26:CX26" si="144">SUM(CH27:CH32)+CH33+CH39</f>
        <v>0</v>
      </c>
      <c r="CI26" s="416">
        <f t="shared" si="144"/>
        <v>0</v>
      </c>
      <c r="CJ26" s="416">
        <f t="shared" si="144"/>
        <v>0</v>
      </c>
      <c r="CK26" s="416">
        <f t="shared" si="144"/>
        <v>0</v>
      </c>
      <c r="CL26" s="416">
        <f t="shared" si="144"/>
        <v>0</v>
      </c>
      <c r="CM26" s="416">
        <f t="shared" si="144"/>
        <v>0</v>
      </c>
      <c r="CN26" s="416">
        <f t="shared" si="144"/>
        <v>0</v>
      </c>
      <c r="CO26" s="416">
        <f t="shared" si="144"/>
        <v>0</v>
      </c>
      <c r="CP26" s="416">
        <f t="shared" si="144"/>
        <v>0</v>
      </c>
      <c r="CQ26" s="416">
        <f t="shared" si="144"/>
        <v>0</v>
      </c>
      <c r="CR26" s="416">
        <f t="shared" si="144"/>
        <v>0</v>
      </c>
      <c r="CS26" s="416">
        <f t="shared" si="144"/>
        <v>0</v>
      </c>
      <c r="CT26" s="416">
        <f t="shared" si="144"/>
        <v>0</v>
      </c>
      <c r="CU26" s="416">
        <f t="shared" si="144"/>
        <v>0</v>
      </c>
      <c r="CV26" s="416">
        <f t="shared" si="144"/>
        <v>0</v>
      </c>
      <c r="CW26" s="416">
        <f t="shared" si="144"/>
        <v>0</v>
      </c>
      <c r="CX26" s="416">
        <f t="shared" si="144"/>
        <v>0</v>
      </c>
      <c r="CY26" s="106"/>
      <c r="CZ26" s="415" t="s">
        <v>118</v>
      </c>
      <c r="DA26" s="416">
        <v>682</v>
      </c>
      <c r="DB26" s="416">
        <f t="shared" ref="DB26:DH26" si="145">SUM(DB27:DB32)+DB33+DB39</f>
        <v>0</v>
      </c>
      <c r="DC26" s="416">
        <f t="shared" si="145"/>
        <v>0</v>
      </c>
      <c r="DD26" s="416">
        <f t="shared" si="145"/>
        <v>0</v>
      </c>
      <c r="DE26" s="416">
        <f t="shared" si="145"/>
        <v>0</v>
      </c>
      <c r="DF26" s="416">
        <f t="shared" si="145"/>
        <v>0</v>
      </c>
      <c r="DG26" s="416">
        <f t="shared" si="145"/>
        <v>0</v>
      </c>
      <c r="DH26" s="416">
        <f t="shared" si="145"/>
        <v>0</v>
      </c>
      <c r="DI26" s="419">
        <f t="shared" ref="DI26" si="146">IFERROR(DH26/DA26*100,0)</f>
        <v>0</v>
      </c>
      <c r="DJ26" s="416">
        <f t="shared" ref="DJ26:DL26" si="147">SUM(DJ27:DJ32)+DJ33+DJ39</f>
        <v>0</v>
      </c>
      <c r="DK26" s="416">
        <f t="shared" si="147"/>
        <v>0</v>
      </c>
      <c r="DL26" s="416">
        <f t="shared" si="147"/>
        <v>0</v>
      </c>
      <c r="DM26" s="419">
        <f t="shared" ref="DM26" si="148">IFERROR(DL26/DA26*100,0)</f>
        <v>0</v>
      </c>
      <c r="DN26" s="416">
        <f t="shared" ref="DN26:DQ26" si="149">SUM(DN27:DN32)+DN33+DN39</f>
        <v>0</v>
      </c>
      <c r="DO26" s="416">
        <f t="shared" si="149"/>
        <v>0</v>
      </c>
      <c r="DP26" s="416">
        <f t="shared" si="149"/>
        <v>0</v>
      </c>
      <c r="DQ26" s="416">
        <f t="shared" si="149"/>
        <v>0</v>
      </c>
      <c r="DR26" s="419">
        <f t="shared" ref="DR26" si="150">IFERROR(DQ26/DA26*100,0)</f>
        <v>0</v>
      </c>
      <c r="DS26" s="416">
        <f t="shared" ref="DS26" si="151">SUM(DS27:DS32)+DS33+DS39</f>
        <v>0</v>
      </c>
      <c r="DT26" s="419">
        <f t="shared" ref="DT26" si="152">IFERROR(DS26/DA26*100,0)</f>
        <v>0</v>
      </c>
      <c r="DU26" s="416">
        <f t="shared" ref="DU26" si="153">SUM(DU27:DU32)+DU33+DU39</f>
        <v>0</v>
      </c>
      <c r="DV26" s="419">
        <f t="shared" ref="DV26" si="154">IFERROR(DU26/DA26*100,0)</f>
        <v>0</v>
      </c>
      <c r="DW26" s="416">
        <f t="shared" ref="DW26" si="155">SUM(DW27:DW32)+DW33+DW39</f>
        <v>0</v>
      </c>
      <c r="DX26" s="106"/>
      <c r="DY26" s="420" t="s">
        <v>118</v>
      </c>
      <c r="DZ26" s="473">
        <f t="shared" ref="DZ26:ER26" si="156">SUM(DZ27:DZ32)+DZ33+DZ39</f>
        <v>0</v>
      </c>
      <c r="EA26" s="474">
        <f t="shared" si="156"/>
        <v>0</v>
      </c>
      <c r="EB26" s="475">
        <f t="shared" si="156"/>
        <v>0</v>
      </c>
      <c r="EC26" s="476">
        <f t="shared" si="156"/>
        <v>0</v>
      </c>
      <c r="ED26" s="474">
        <f t="shared" si="156"/>
        <v>0</v>
      </c>
      <c r="EE26" s="477">
        <f t="shared" si="156"/>
        <v>0</v>
      </c>
      <c r="EF26" s="473">
        <f t="shared" si="156"/>
        <v>0</v>
      </c>
      <c r="EG26" s="474">
        <f t="shared" si="156"/>
        <v>0</v>
      </c>
      <c r="EH26" s="475">
        <f t="shared" si="156"/>
        <v>0</v>
      </c>
      <c r="EI26" s="476">
        <f t="shared" si="156"/>
        <v>0</v>
      </c>
      <c r="EJ26" s="474">
        <f t="shared" si="156"/>
        <v>0</v>
      </c>
      <c r="EK26" s="477">
        <f t="shared" si="156"/>
        <v>0</v>
      </c>
      <c r="EL26" s="473">
        <f t="shared" si="156"/>
        <v>0</v>
      </c>
      <c r="EM26" s="474">
        <f t="shared" si="156"/>
        <v>0</v>
      </c>
      <c r="EN26" s="475">
        <f t="shared" si="156"/>
        <v>0</v>
      </c>
      <c r="EO26" s="476">
        <f t="shared" si="156"/>
        <v>0</v>
      </c>
      <c r="EP26" s="474">
        <f t="shared" si="156"/>
        <v>0</v>
      </c>
      <c r="EQ26" s="477">
        <f t="shared" si="156"/>
        <v>0</v>
      </c>
      <c r="ER26" s="478">
        <f t="shared" si="156"/>
        <v>0</v>
      </c>
      <c r="ES26" s="588">
        <f t="shared" ref="ES26" si="157">IFERROR(SUM(ET26:EX26)/ER26*100,0)</f>
        <v>0</v>
      </c>
      <c r="ET26" s="473">
        <f t="shared" ref="ET26:FQ26" si="158">SUM(ET27:ET32)+ET33+ET39</f>
        <v>0</v>
      </c>
      <c r="EU26" s="474">
        <f t="shared" si="158"/>
        <v>0</v>
      </c>
      <c r="EV26" s="474">
        <f t="shared" si="158"/>
        <v>0</v>
      </c>
      <c r="EW26" s="474">
        <f t="shared" si="158"/>
        <v>0</v>
      </c>
      <c r="EX26" s="477">
        <f t="shared" si="158"/>
        <v>0</v>
      </c>
      <c r="EY26" s="473">
        <f t="shared" si="158"/>
        <v>0</v>
      </c>
      <c r="EZ26" s="474">
        <f t="shared" si="158"/>
        <v>0</v>
      </c>
      <c r="FA26" s="475">
        <f t="shared" si="158"/>
        <v>0</v>
      </c>
      <c r="FB26" s="476">
        <f t="shared" si="158"/>
        <v>0</v>
      </c>
      <c r="FC26" s="474">
        <f t="shared" si="158"/>
        <v>0</v>
      </c>
      <c r="FD26" s="477">
        <f t="shared" si="158"/>
        <v>0</v>
      </c>
      <c r="FE26" s="473">
        <f t="shared" si="158"/>
        <v>0</v>
      </c>
      <c r="FF26" s="474">
        <f t="shared" si="158"/>
        <v>0</v>
      </c>
      <c r="FG26" s="475">
        <f t="shared" si="158"/>
        <v>0</v>
      </c>
      <c r="FH26" s="476">
        <f t="shared" si="158"/>
        <v>0</v>
      </c>
      <c r="FI26" s="474">
        <f t="shared" si="158"/>
        <v>0</v>
      </c>
      <c r="FJ26" s="477">
        <f t="shared" si="158"/>
        <v>0</v>
      </c>
      <c r="FK26" s="473">
        <f t="shared" si="158"/>
        <v>0</v>
      </c>
      <c r="FL26" s="474">
        <f t="shared" si="158"/>
        <v>0</v>
      </c>
      <c r="FM26" s="475">
        <f t="shared" si="158"/>
        <v>0</v>
      </c>
      <c r="FN26" s="476">
        <f t="shared" si="158"/>
        <v>0</v>
      </c>
      <c r="FO26" s="474">
        <f t="shared" si="158"/>
        <v>0</v>
      </c>
      <c r="FP26" s="477">
        <f t="shared" si="158"/>
        <v>0</v>
      </c>
      <c r="FQ26" s="480">
        <f t="shared" si="158"/>
        <v>0</v>
      </c>
      <c r="FR26" s="286"/>
      <c r="FS26" s="430" t="s">
        <v>118</v>
      </c>
      <c r="FT26" s="505">
        <v>5256</v>
      </c>
      <c r="FU26" s="589">
        <f>IFERROR(SUM(FV26:GE26)/FT26,0)*100</f>
        <v>0</v>
      </c>
      <c r="FV26" s="473">
        <f t="shared" ref="FV26:GF26" si="159">SUM(FV27:FV32)+FV33+FV39</f>
        <v>0</v>
      </c>
      <c r="FW26" s="473">
        <f t="shared" si="159"/>
        <v>0</v>
      </c>
      <c r="FX26" s="473">
        <f t="shared" si="159"/>
        <v>0</v>
      </c>
      <c r="FY26" s="473">
        <f t="shared" si="159"/>
        <v>0</v>
      </c>
      <c r="FZ26" s="479">
        <f t="shared" si="159"/>
        <v>0</v>
      </c>
      <c r="GA26" s="476">
        <f t="shared" si="159"/>
        <v>0</v>
      </c>
      <c r="GB26" s="473">
        <f t="shared" si="159"/>
        <v>0</v>
      </c>
      <c r="GC26" s="473">
        <f t="shared" si="159"/>
        <v>0</v>
      </c>
      <c r="GD26" s="473">
        <f t="shared" si="159"/>
        <v>0</v>
      </c>
      <c r="GE26" s="480">
        <f t="shared" si="159"/>
        <v>0</v>
      </c>
      <c r="GF26" s="479">
        <f t="shared" si="159"/>
        <v>0</v>
      </c>
      <c r="GG26" s="481">
        <v>6926</v>
      </c>
      <c r="GH26" s="590">
        <f>IFERROR(GF26/GG26,0)</f>
        <v>0</v>
      </c>
      <c r="GI26" s="473">
        <f t="shared" ref="GI26:GQ26" si="160">SUM(GI27:GI32)+GI33+GI39</f>
        <v>0</v>
      </c>
      <c r="GJ26" s="473">
        <f t="shared" si="160"/>
        <v>0</v>
      </c>
      <c r="GK26" s="473">
        <f t="shared" si="160"/>
        <v>0</v>
      </c>
      <c r="GL26" s="473">
        <f t="shared" si="160"/>
        <v>0</v>
      </c>
      <c r="GM26" s="473">
        <f t="shared" si="160"/>
        <v>0</v>
      </c>
      <c r="GN26" s="473">
        <f t="shared" si="160"/>
        <v>0</v>
      </c>
      <c r="GO26" s="473">
        <f t="shared" si="160"/>
        <v>0</v>
      </c>
      <c r="GP26" s="473">
        <f t="shared" si="160"/>
        <v>0</v>
      </c>
      <c r="GQ26" s="480">
        <f t="shared" si="160"/>
        <v>0</v>
      </c>
      <c r="GR26" s="288"/>
      <c r="GS26" s="420" t="s">
        <v>118</v>
      </c>
      <c r="GT26" s="473">
        <f t="shared" ref="GT26:HA26" si="161">SUM(GT27:GT32)+GT33+GT39</f>
        <v>0</v>
      </c>
      <c r="GU26" s="473">
        <f t="shared" si="161"/>
        <v>0</v>
      </c>
      <c r="GV26" s="473">
        <f t="shared" si="161"/>
        <v>0</v>
      </c>
      <c r="GW26" s="473">
        <f t="shared" si="161"/>
        <v>0</v>
      </c>
      <c r="GX26" s="473">
        <f t="shared" si="161"/>
        <v>0</v>
      </c>
      <c r="GY26" s="473">
        <f t="shared" si="161"/>
        <v>0</v>
      </c>
      <c r="GZ26" s="473">
        <f t="shared" si="161"/>
        <v>0</v>
      </c>
      <c r="HA26" s="480">
        <f t="shared" si="161"/>
        <v>0</v>
      </c>
      <c r="HB26" s="482">
        <v>578</v>
      </c>
      <c r="HC26" s="591">
        <f t="shared" ref="HC26" si="162">IFERROR(SUM(HD26:HH26)/HB26*100,0)</f>
        <v>0</v>
      </c>
      <c r="HD26" s="476">
        <f t="shared" ref="HD26:HP26" si="163">SUM(HD27:HD32)+HD33+HD39</f>
        <v>0</v>
      </c>
      <c r="HE26" s="473">
        <f t="shared" si="163"/>
        <v>0</v>
      </c>
      <c r="HF26" s="473">
        <f t="shared" si="163"/>
        <v>0</v>
      </c>
      <c r="HG26" s="473">
        <f t="shared" si="163"/>
        <v>0</v>
      </c>
      <c r="HH26" s="480">
        <f t="shared" si="163"/>
        <v>0</v>
      </c>
      <c r="HI26" s="473">
        <f t="shared" si="163"/>
        <v>0</v>
      </c>
      <c r="HJ26" s="473">
        <f t="shared" si="163"/>
        <v>0</v>
      </c>
      <c r="HK26" s="473">
        <f t="shared" si="163"/>
        <v>0</v>
      </c>
      <c r="HL26" s="473">
        <f t="shared" si="163"/>
        <v>0</v>
      </c>
      <c r="HM26" s="473">
        <f t="shared" si="163"/>
        <v>0</v>
      </c>
      <c r="HN26" s="473">
        <f t="shared" si="163"/>
        <v>0</v>
      </c>
      <c r="HO26" s="473">
        <f t="shared" si="163"/>
        <v>0</v>
      </c>
      <c r="HP26" s="480">
        <f t="shared" si="163"/>
        <v>0</v>
      </c>
      <c r="HQ26" s="102"/>
      <c r="HR26" s="430" t="s">
        <v>118</v>
      </c>
      <c r="HS26" s="476">
        <f t="shared" ref="HS26:IU26" si="164">SUM(HS27:HS32)+HS33+HS39</f>
        <v>0</v>
      </c>
      <c r="HT26" s="473">
        <f t="shared" si="164"/>
        <v>0</v>
      </c>
      <c r="HU26" s="473">
        <f t="shared" si="164"/>
        <v>0</v>
      </c>
      <c r="HV26" s="473">
        <f t="shared" si="164"/>
        <v>0</v>
      </c>
      <c r="HW26" s="473">
        <f t="shared" si="164"/>
        <v>0</v>
      </c>
      <c r="HX26" s="473">
        <f t="shared" si="164"/>
        <v>0</v>
      </c>
      <c r="HY26" s="473">
        <f t="shared" si="164"/>
        <v>0</v>
      </c>
      <c r="HZ26" s="473">
        <f t="shared" si="164"/>
        <v>0</v>
      </c>
      <c r="IA26" s="473">
        <f t="shared" si="164"/>
        <v>0</v>
      </c>
      <c r="IB26" s="473">
        <f t="shared" si="164"/>
        <v>0</v>
      </c>
      <c r="IC26" s="473">
        <f t="shared" si="164"/>
        <v>0</v>
      </c>
      <c r="ID26" s="473">
        <f t="shared" si="164"/>
        <v>0</v>
      </c>
      <c r="IE26" s="473">
        <f t="shared" si="164"/>
        <v>0</v>
      </c>
      <c r="IF26" s="473">
        <f t="shared" si="164"/>
        <v>0</v>
      </c>
      <c r="IG26" s="480">
        <f t="shared" si="164"/>
        <v>0</v>
      </c>
      <c r="IH26" s="476">
        <f t="shared" si="164"/>
        <v>0</v>
      </c>
      <c r="II26" s="473">
        <f t="shared" si="164"/>
        <v>0</v>
      </c>
      <c r="IJ26" s="479">
        <f t="shared" si="164"/>
        <v>0</v>
      </c>
      <c r="IK26" s="476">
        <f t="shared" si="164"/>
        <v>0</v>
      </c>
      <c r="IL26" s="473">
        <f t="shared" si="164"/>
        <v>0</v>
      </c>
      <c r="IM26" s="480">
        <f t="shared" si="164"/>
        <v>0</v>
      </c>
      <c r="IN26" s="473">
        <f t="shared" si="164"/>
        <v>0</v>
      </c>
      <c r="IO26" s="473">
        <f t="shared" si="164"/>
        <v>0</v>
      </c>
      <c r="IP26" s="480">
        <f t="shared" si="164"/>
        <v>0</v>
      </c>
      <c r="IQ26" s="473">
        <f t="shared" si="164"/>
        <v>0</v>
      </c>
      <c r="IR26" s="473">
        <f t="shared" si="164"/>
        <v>0</v>
      </c>
      <c r="IS26" s="473">
        <f t="shared" si="164"/>
        <v>0</v>
      </c>
      <c r="IT26" s="473">
        <f t="shared" si="164"/>
        <v>0</v>
      </c>
      <c r="IU26" s="480">
        <f t="shared" si="164"/>
        <v>0</v>
      </c>
      <c r="IV26" s="102"/>
      <c r="IW26" s="437" t="s">
        <v>118</v>
      </c>
      <c r="IX26" s="476">
        <f t="shared" ref="IX26:JM26" si="165">SUM(IX27:IX32)+IX33+IX39</f>
        <v>0</v>
      </c>
      <c r="IY26" s="473">
        <f t="shared" si="165"/>
        <v>0</v>
      </c>
      <c r="IZ26" s="473">
        <f t="shared" si="165"/>
        <v>0</v>
      </c>
      <c r="JA26" s="473">
        <f t="shared" si="165"/>
        <v>0</v>
      </c>
      <c r="JB26" s="480">
        <f t="shared" si="165"/>
        <v>0</v>
      </c>
      <c r="JC26" s="473">
        <f t="shared" si="165"/>
        <v>0</v>
      </c>
      <c r="JD26" s="473">
        <f t="shared" si="165"/>
        <v>0</v>
      </c>
      <c r="JE26" s="473">
        <f t="shared" si="165"/>
        <v>0</v>
      </c>
      <c r="JF26" s="473">
        <f t="shared" si="165"/>
        <v>0</v>
      </c>
      <c r="JG26" s="479">
        <f t="shared" si="165"/>
        <v>0</v>
      </c>
      <c r="JH26" s="476">
        <f t="shared" si="165"/>
        <v>0</v>
      </c>
      <c r="JI26" s="473">
        <f t="shared" si="165"/>
        <v>0</v>
      </c>
      <c r="JJ26" s="473">
        <f t="shared" si="165"/>
        <v>0</v>
      </c>
      <c r="JK26" s="473">
        <f t="shared" si="165"/>
        <v>0</v>
      </c>
      <c r="JL26" s="480">
        <f t="shared" si="165"/>
        <v>0</v>
      </c>
      <c r="JM26" s="476">
        <f t="shared" si="165"/>
        <v>0</v>
      </c>
      <c r="JN26" s="474">
        <v>3463</v>
      </c>
      <c r="JO26" s="592">
        <f t="shared" ref="JO26" si="166">IFERROR(JM26/JN26*100,0)</f>
        <v>0</v>
      </c>
      <c r="JP26" s="473">
        <f t="shared" ref="JP26:KC26" si="167">SUM(JP27:JP32)+JP33+JP39</f>
        <v>0</v>
      </c>
      <c r="JQ26" s="473">
        <f t="shared" si="167"/>
        <v>0</v>
      </c>
      <c r="JR26" s="479">
        <f t="shared" si="167"/>
        <v>0</v>
      </c>
      <c r="JS26" s="476">
        <f t="shared" si="167"/>
        <v>0</v>
      </c>
      <c r="JT26" s="473">
        <f t="shared" si="167"/>
        <v>0</v>
      </c>
      <c r="JU26" s="473">
        <f t="shared" si="167"/>
        <v>0</v>
      </c>
      <c r="JV26" s="473">
        <f t="shared" si="167"/>
        <v>0</v>
      </c>
      <c r="JW26" s="473">
        <f t="shared" si="167"/>
        <v>0</v>
      </c>
      <c r="JX26" s="480">
        <f t="shared" si="167"/>
        <v>0</v>
      </c>
      <c r="JY26" s="476">
        <f t="shared" si="167"/>
        <v>0</v>
      </c>
      <c r="JZ26" s="473">
        <f t="shared" si="167"/>
        <v>0</v>
      </c>
      <c r="KA26" s="473">
        <f t="shared" si="167"/>
        <v>0</v>
      </c>
      <c r="KB26" s="473">
        <f t="shared" si="167"/>
        <v>0</v>
      </c>
      <c r="KC26" s="480">
        <f t="shared" si="167"/>
        <v>0</v>
      </c>
    </row>
    <row r="27" spans="1:289" s="345" customFormat="1" ht="38.25" customHeight="1" x14ac:dyDescent="0.2">
      <c r="A27" s="538"/>
      <c r="B27" s="351"/>
      <c r="C27" s="317"/>
      <c r="D27" s="403"/>
      <c r="E27" s="593"/>
      <c r="F27" s="594"/>
      <c r="G27" s="142"/>
      <c r="H27" s="404"/>
      <c r="I27" s="406"/>
      <c r="J27" s="617"/>
      <c r="K27" s="403"/>
      <c r="L27" s="405"/>
      <c r="M27" s="143"/>
      <c r="N27" s="403"/>
      <c r="O27" s="403"/>
      <c r="P27" s="406"/>
      <c r="Q27" s="145"/>
      <c r="R27" s="403"/>
      <c r="S27" s="406"/>
      <c r="T27" s="404"/>
      <c r="U27" s="405"/>
      <c r="V27" s="403"/>
      <c r="W27" s="406"/>
      <c r="X27" s="404"/>
      <c r="Y27" s="403"/>
      <c r="Z27" s="405"/>
      <c r="AA27" s="324"/>
      <c r="AB27" s="350"/>
      <c r="AC27" s="325"/>
      <c r="AD27" s="321"/>
      <c r="AE27" s="340"/>
      <c r="AF27" s="318"/>
      <c r="AG27" s="329"/>
      <c r="AH27" s="330"/>
      <c r="AI27" s="328"/>
      <c r="AJ27" s="331"/>
      <c r="AK27" s="318"/>
      <c r="AL27" s="318"/>
      <c r="AM27" s="322"/>
      <c r="AN27" s="411"/>
      <c r="AO27" s="145"/>
      <c r="AP27" s="318"/>
      <c r="AQ27" s="322"/>
      <c r="AR27" s="318"/>
      <c r="AS27" s="318"/>
      <c r="AT27" s="318"/>
      <c r="AU27" s="323"/>
      <c r="AV27" s="145"/>
      <c r="AW27" s="318"/>
      <c r="AX27" s="318"/>
      <c r="AY27" s="323"/>
      <c r="AZ27" s="145"/>
      <c r="BA27" s="318"/>
      <c r="BB27" s="323"/>
      <c r="BC27" s="326"/>
      <c r="BD27" s="324"/>
      <c r="BE27" s="346"/>
      <c r="BF27" s="317"/>
      <c r="BG27" s="327"/>
      <c r="BH27" s="328"/>
      <c r="BI27" s="328"/>
      <c r="BJ27" s="328"/>
      <c r="BK27" s="329"/>
      <c r="BL27" s="330"/>
      <c r="BM27" s="328"/>
      <c r="BN27" s="328"/>
      <c r="BO27" s="329"/>
      <c r="BP27" s="145"/>
      <c r="BQ27" s="327"/>
      <c r="BR27" s="328"/>
      <c r="BS27" s="328"/>
      <c r="BT27" s="130"/>
      <c r="BU27" s="328"/>
      <c r="BV27" s="328"/>
      <c r="BW27" s="328"/>
      <c r="BX27" s="331"/>
      <c r="BY27" s="327"/>
      <c r="BZ27" s="329"/>
      <c r="CA27" s="145"/>
      <c r="CB27" s="330"/>
      <c r="CC27" s="331"/>
      <c r="CD27" s="332"/>
      <c r="CE27" s="324"/>
      <c r="CF27" s="317"/>
      <c r="CG27" s="317"/>
      <c r="CH27" s="318"/>
      <c r="CI27" s="318"/>
      <c r="CJ27" s="318"/>
      <c r="CK27" s="318"/>
      <c r="CL27" s="323"/>
      <c r="CM27" s="321"/>
      <c r="CN27" s="318"/>
      <c r="CO27" s="318"/>
      <c r="CP27" s="318"/>
      <c r="CQ27" s="318"/>
      <c r="CR27" s="318"/>
      <c r="CS27" s="318"/>
      <c r="CT27" s="318"/>
      <c r="CU27" s="322"/>
      <c r="CV27" s="318"/>
      <c r="CW27" s="318"/>
      <c r="CX27" s="326"/>
      <c r="CY27" s="324"/>
      <c r="CZ27" s="346"/>
      <c r="DA27" s="333"/>
      <c r="DB27" s="327"/>
      <c r="DC27" s="328"/>
      <c r="DD27" s="328"/>
      <c r="DE27" s="329"/>
      <c r="DF27" s="330"/>
      <c r="DG27" s="328"/>
      <c r="DH27" s="329"/>
      <c r="DI27" s="145"/>
      <c r="DJ27" s="327"/>
      <c r="DK27" s="328"/>
      <c r="DL27" s="329"/>
      <c r="DM27" s="145"/>
      <c r="DN27" s="327"/>
      <c r="DO27" s="331"/>
      <c r="DP27" s="327"/>
      <c r="DQ27" s="329"/>
      <c r="DR27" s="145"/>
      <c r="DS27" s="334"/>
      <c r="DT27" s="145"/>
      <c r="DU27" s="334"/>
      <c r="DV27" s="145"/>
      <c r="DW27" s="332"/>
      <c r="DX27" s="324"/>
      <c r="DY27" s="317"/>
      <c r="DZ27" s="318"/>
      <c r="EA27" s="328"/>
      <c r="EB27" s="329"/>
      <c r="EC27" s="330"/>
      <c r="ED27" s="328"/>
      <c r="EE27" s="331"/>
      <c r="EF27" s="327"/>
      <c r="EG27" s="384"/>
      <c r="EH27" s="329"/>
      <c r="EI27" s="330"/>
      <c r="EJ27" s="328"/>
      <c r="EK27" s="331"/>
      <c r="EL27" s="327"/>
      <c r="EM27" s="328"/>
      <c r="EN27" s="329"/>
      <c r="EO27" s="330"/>
      <c r="EP27" s="328"/>
      <c r="EQ27" s="331"/>
      <c r="ER27" s="335"/>
      <c r="ES27" s="336"/>
      <c r="ET27" s="327"/>
      <c r="EU27" s="328"/>
      <c r="EV27" s="328"/>
      <c r="EW27" s="328"/>
      <c r="EX27" s="331"/>
      <c r="EY27" s="327"/>
      <c r="EZ27" s="328"/>
      <c r="FA27" s="329"/>
      <c r="FB27" s="330"/>
      <c r="FC27" s="328"/>
      <c r="FD27" s="331"/>
      <c r="FE27" s="327"/>
      <c r="FF27" s="328"/>
      <c r="FG27" s="329"/>
      <c r="FH27" s="330"/>
      <c r="FI27" s="328"/>
      <c r="FJ27" s="331"/>
      <c r="FK27" s="327"/>
      <c r="FL27" s="328"/>
      <c r="FM27" s="329"/>
      <c r="FN27" s="330"/>
      <c r="FO27" s="328"/>
      <c r="FP27" s="331"/>
      <c r="FQ27" s="332"/>
      <c r="FR27" s="324"/>
      <c r="FS27" s="317"/>
      <c r="FT27" s="337"/>
      <c r="FU27" s="338"/>
      <c r="FV27" s="318"/>
      <c r="FW27" s="318"/>
      <c r="FX27" s="318"/>
      <c r="FY27" s="318"/>
      <c r="FZ27" s="323"/>
      <c r="GA27" s="321"/>
      <c r="GB27" s="318"/>
      <c r="GC27" s="318"/>
      <c r="GD27" s="318"/>
      <c r="GE27" s="322"/>
      <c r="GF27" s="323"/>
      <c r="GG27" s="333"/>
      <c r="GH27" s="339"/>
      <c r="GI27" s="318"/>
      <c r="GJ27" s="318"/>
      <c r="GK27" s="318"/>
      <c r="GL27" s="318"/>
      <c r="GM27" s="318"/>
      <c r="GN27" s="318"/>
      <c r="GO27" s="318"/>
      <c r="GP27" s="318"/>
      <c r="GQ27" s="322"/>
      <c r="GR27" s="324"/>
      <c r="GS27" s="317"/>
      <c r="GT27" s="318"/>
      <c r="GU27" s="318"/>
      <c r="GV27" s="318"/>
      <c r="GW27" s="318"/>
      <c r="GX27" s="318"/>
      <c r="GY27" s="318"/>
      <c r="GZ27" s="318"/>
      <c r="HA27" s="322"/>
      <c r="HB27" s="330"/>
      <c r="HC27" s="340"/>
      <c r="HD27" s="321"/>
      <c r="HE27" s="318"/>
      <c r="HF27" s="318"/>
      <c r="HG27" s="318"/>
      <c r="HH27" s="322"/>
      <c r="HI27" s="318"/>
      <c r="HJ27" s="318"/>
      <c r="HK27" s="318"/>
      <c r="HL27" s="318"/>
      <c r="HM27" s="318"/>
      <c r="HN27" s="318"/>
      <c r="HO27" s="318"/>
      <c r="HP27" s="322"/>
      <c r="HQ27" s="324"/>
      <c r="HR27" s="341"/>
      <c r="HS27" s="321"/>
      <c r="HT27" s="318"/>
      <c r="HU27" s="318"/>
      <c r="HV27" s="318"/>
      <c r="HW27" s="318"/>
      <c r="HX27" s="318"/>
      <c r="HY27" s="318"/>
      <c r="HZ27" s="318"/>
      <c r="IA27" s="318"/>
      <c r="IB27" s="318"/>
      <c r="IC27" s="318"/>
      <c r="ID27" s="318"/>
      <c r="IE27" s="318"/>
      <c r="IF27" s="318"/>
      <c r="IG27" s="322"/>
      <c r="IH27" s="321"/>
      <c r="II27" s="318"/>
      <c r="IJ27" s="323"/>
      <c r="IK27" s="321"/>
      <c r="IL27" s="318"/>
      <c r="IM27" s="322"/>
      <c r="IN27" s="318"/>
      <c r="IO27" s="318"/>
      <c r="IP27" s="322"/>
      <c r="IQ27" s="318"/>
      <c r="IR27" s="318"/>
      <c r="IS27" s="318"/>
      <c r="IT27" s="318"/>
      <c r="IU27" s="322"/>
      <c r="IV27" s="324"/>
      <c r="IW27" s="346"/>
      <c r="IX27" s="321"/>
      <c r="IY27" s="318"/>
      <c r="IZ27" s="318"/>
      <c r="JA27" s="318"/>
      <c r="JB27" s="322"/>
      <c r="JC27" s="318"/>
      <c r="JD27" s="318"/>
      <c r="JE27" s="318"/>
      <c r="JF27" s="318"/>
      <c r="JG27" s="323"/>
      <c r="JH27" s="321"/>
      <c r="JI27" s="318"/>
      <c r="JJ27" s="318"/>
      <c r="JK27" s="318"/>
      <c r="JL27" s="322"/>
      <c r="JM27" s="321"/>
      <c r="JN27" s="343"/>
      <c r="JO27" s="344"/>
      <c r="JP27" s="318"/>
      <c r="JQ27" s="318"/>
      <c r="JR27" s="323"/>
      <c r="JS27" s="321"/>
      <c r="JT27" s="318"/>
      <c r="JU27" s="318"/>
      <c r="JV27" s="318"/>
      <c r="JW27" s="318"/>
      <c r="JX27" s="322"/>
      <c r="JY27" s="321"/>
      <c r="JZ27" s="318"/>
      <c r="KA27" s="318"/>
      <c r="KB27" s="318"/>
      <c r="KC27" s="322"/>
    </row>
    <row r="28" spans="1:289" s="97" customFormat="1" ht="27" customHeight="1" x14ac:dyDescent="0.3">
      <c r="A28" s="291"/>
      <c r="B28" s="539"/>
      <c r="C28" s="127"/>
      <c r="D28" s="540"/>
      <c r="E28" s="540"/>
      <c r="F28" s="540"/>
      <c r="G28" s="142"/>
      <c r="H28" s="540"/>
      <c r="I28" s="541"/>
      <c r="J28" s="542"/>
      <c r="K28" s="595"/>
      <c r="L28" s="543"/>
      <c r="M28" s="347"/>
      <c r="N28" s="540"/>
      <c r="O28" s="595"/>
      <c r="P28" s="540"/>
      <c r="Q28" s="145"/>
      <c r="R28" s="540"/>
      <c r="S28" s="596"/>
      <c r="T28" s="542"/>
      <c r="U28" s="597"/>
      <c r="V28" s="540"/>
      <c r="W28" s="541"/>
      <c r="X28" s="542"/>
      <c r="Y28" s="540"/>
      <c r="Z28" s="543"/>
      <c r="AA28" s="65"/>
      <c r="AB28" s="296"/>
      <c r="AC28" s="139"/>
      <c r="AD28" s="448"/>
      <c r="AE28" s="340"/>
      <c r="AF28" s="449"/>
      <c r="AG28" s="464"/>
      <c r="AH28" s="448"/>
      <c r="AI28" s="463"/>
      <c r="AJ28" s="465"/>
      <c r="AK28" s="449"/>
      <c r="AL28" s="449"/>
      <c r="AM28" s="139"/>
      <c r="AN28" s="459"/>
      <c r="AO28" s="145"/>
      <c r="AP28" s="449"/>
      <c r="AQ28" s="139"/>
      <c r="AR28" s="449"/>
      <c r="AS28" s="449"/>
      <c r="AT28" s="449"/>
      <c r="AU28" s="450"/>
      <c r="AV28" s="145"/>
      <c r="AW28" s="449"/>
      <c r="AX28" s="449"/>
      <c r="AY28" s="450"/>
      <c r="AZ28" s="145"/>
      <c r="BA28" s="449"/>
      <c r="BB28" s="450"/>
      <c r="BC28" s="127"/>
      <c r="BD28" s="65"/>
      <c r="BE28" s="296"/>
      <c r="BF28" s="127"/>
      <c r="BG28" s="449"/>
      <c r="BH28" s="449"/>
      <c r="BI28" s="463"/>
      <c r="BJ28" s="463"/>
      <c r="BK28" s="464"/>
      <c r="BL28" s="448"/>
      <c r="BM28" s="463"/>
      <c r="BN28" s="463"/>
      <c r="BO28" s="464"/>
      <c r="BP28" s="145"/>
      <c r="BQ28" s="449"/>
      <c r="BR28" s="463"/>
      <c r="BS28" s="463"/>
      <c r="BT28" s="130"/>
      <c r="BU28" s="463"/>
      <c r="BV28" s="463"/>
      <c r="BW28" s="463"/>
      <c r="BX28" s="465"/>
      <c r="BY28" s="449"/>
      <c r="BZ28" s="464"/>
      <c r="CA28" s="145"/>
      <c r="CB28" s="448"/>
      <c r="CC28" s="465"/>
      <c r="CD28" s="139"/>
      <c r="CE28" s="65"/>
      <c r="CF28" s="296"/>
      <c r="CG28" s="127"/>
      <c r="CH28" s="449"/>
      <c r="CI28" s="449"/>
      <c r="CJ28" s="449"/>
      <c r="CK28" s="449"/>
      <c r="CL28" s="450"/>
      <c r="CM28" s="448"/>
      <c r="CN28" s="449"/>
      <c r="CO28" s="449"/>
      <c r="CP28" s="449"/>
      <c r="CQ28" s="449"/>
      <c r="CR28" s="449"/>
      <c r="CS28" s="449"/>
      <c r="CT28" s="449"/>
      <c r="CU28" s="139"/>
      <c r="CV28" s="449"/>
      <c r="CW28" s="449"/>
      <c r="CX28" s="127"/>
      <c r="CY28" s="65"/>
      <c r="CZ28" s="296"/>
      <c r="DA28" s="127"/>
      <c r="DB28" s="449"/>
      <c r="DC28" s="463"/>
      <c r="DD28" s="463"/>
      <c r="DE28" s="464"/>
      <c r="DF28" s="448"/>
      <c r="DG28" s="463"/>
      <c r="DH28" s="464"/>
      <c r="DI28" s="145"/>
      <c r="DJ28" s="449"/>
      <c r="DK28" s="463"/>
      <c r="DL28" s="464"/>
      <c r="DM28" s="145"/>
      <c r="DN28" s="449"/>
      <c r="DO28" s="465"/>
      <c r="DP28" s="449"/>
      <c r="DQ28" s="464"/>
      <c r="DR28" s="145"/>
      <c r="DS28" s="450"/>
      <c r="DT28" s="145"/>
      <c r="DU28" s="450"/>
      <c r="DV28" s="145"/>
      <c r="DW28" s="139"/>
      <c r="DX28" s="65"/>
      <c r="DY28" s="296"/>
      <c r="DZ28" s="449"/>
      <c r="EA28" s="463"/>
      <c r="EB28" s="464"/>
      <c r="EC28" s="448"/>
      <c r="ED28" s="463"/>
      <c r="EE28" s="465"/>
      <c r="EF28" s="449"/>
      <c r="EG28" s="463"/>
      <c r="EH28" s="464"/>
      <c r="EI28" s="448"/>
      <c r="EJ28" s="463"/>
      <c r="EK28" s="465"/>
      <c r="EL28" s="449"/>
      <c r="EM28" s="463"/>
      <c r="EN28" s="464"/>
      <c r="EO28" s="448"/>
      <c r="EP28" s="463"/>
      <c r="EQ28" s="465"/>
      <c r="ER28" s="459"/>
      <c r="ES28" s="544"/>
      <c r="ET28" s="449"/>
      <c r="EU28" s="463"/>
      <c r="EV28" s="463"/>
      <c r="EW28" s="463"/>
      <c r="EX28" s="465"/>
      <c r="EY28" s="449"/>
      <c r="EZ28" s="463"/>
      <c r="FA28" s="464"/>
      <c r="FB28" s="448"/>
      <c r="FC28" s="463"/>
      <c r="FD28" s="465"/>
      <c r="FE28" s="449"/>
      <c r="FF28" s="463"/>
      <c r="FG28" s="464"/>
      <c r="FH28" s="448"/>
      <c r="FI28" s="463"/>
      <c r="FJ28" s="465"/>
      <c r="FK28" s="449"/>
      <c r="FL28" s="463"/>
      <c r="FM28" s="464"/>
      <c r="FN28" s="448"/>
      <c r="FO28" s="463"/>
      <c r="FP28" s="465"/>
      <c r="FQ28" s="139"/>
      <c r="FR28" s="65"/>
      <c r="FS28" s="296"/>
      <c r="FT28" s="506"/>
      <c r="FU28" s="545"/>
      <c r="FV28" s="449"/>
      <c r="FW28" s="449"/>
      <c r="FX28" s="449"/>
      <c r="FY28" s="449"/>
      <c r="FZ28" s="450"/>
      <c r="GA28" s="448"/>
      <c r="GB28" s="449"/>
      <c r="GC28" s="449"/>
      <c r="GD28" s="449"/>
      <c r="GE28" s="139"/>
      <c r="GF28" s="450"/>
      <c r="GG28" s="127"/>
      <c r="GH28" s="339"/>
      <c r="GI28" s="449"/>
      <c r="GJ28" s="449"/>
      <c r="GK28" s="449"/>
      <c r="GL28" s="449"/>
      <c r="GM28" s="449"/>
      <c r="GN28" s="449"/>
      <c r="GO28" s="449"/>
      <c r="GP28" s="449"/>
      <c r="GQ28" s="139"/>
      <c r="GR28" s="65"/>
      <c r="GS28" s="296"/>
      <c r="GT28" s="449"/>
      <c r="GU28" s="449"/>
      <c r="GV28" s="449"/>
      <c r="GW28" s="449"/>
      <c r="GX28" s="449"/>
      <c r="GY28" s="449"/>
      <c r="GZ28" s="449"/>
      <c r="HA28" s="139"/>
      <c r="HB28" s="448"/>
      <c r="HC28" s="340"/>
      <c r="HD28" s="448"/>
      <c r="HE28" s="449"/>
      <c r="HF28" s="449"/>
      <c r="HG28" s="449"/>
      <c r="HH28" s="139"/>
      <c r="HI28" s="449"/>
      <c r="HJ28" s="449"/>
      <c r="HK28" s="449"/>
      <c r="HL28" s="449"/>
      <c r="HM28" s="449"/>
      <c r="HN28" s="449"/>
      <c r="HO28" s="449"/>
      <c r="HP28" s="139"/>
      <c r="HQ28" s="65"/>
      <c r="HR28" s="296"/>
      <c r="HS28" s="448"/>
      <c r="HT28" s="449"/>
      <c r="HU28" s="449"/>
      <c r="HV28" s="449"/>
      <c r="HW28" s="449"/>
      <c r="HX28" s="449"/>
      <c r="HY28" s="449"/>
      <c r="HZ28" s="449"/>
      <c r="IA28" s="449"/>
      <c r="IB28" s="449"/>
      <c r="IC28" s="449"/>
      <c r="ID28" s="449"/>
      <c r="IE28" s="449"/>
      <c r="IF28" s="449"/>
      <c r="IG28" s="139"/>
      <c r="IH28" s="448"/>
      <c r="II28" s="449"/>
      <c r="IJ28" s="450"/>
      <c r="IK28" s="448"/>
      <c r="IL28" s="449"/>
      <c r="IM28" s="139"/>
      <c r="IN28" s="449"/>
      <c r="IO28" s="449"/>
      <c r="IP28" s="139"/>
      <c r="IQ28" s="449"/>
      <c r="IR28" s="449"/>
      <c r="IS28" s="449"/>
      <c r="IT28" s="449"/>
      <c r="IU28" s="139"/>
      <c r="IV28" s="65"/>
      <c r="IW28" s="296"/>
      <c r="IX28" s="448"/>
      <c r="IY28" s="449"/>
      <c r="IZ28" s="449"/>
      <c r="JA28" s="449"/>
      <c r="JB28" s="139"/>
      <c r="JC28" s="449"/>
      <c r="JD28" s="449"/>
      <c r="JE28" s="449"/>
      <c r="JF28" s="449"/>
      <c r="JG28" s="450"/>
      <c r="JH28" s="448"/>
      <c r="JI28" s="449"/>
      <c r="JJ28" s="449"/>
      <c r="JK28" s="449"/>
      <c r="JL28" s="139"/>
      <c r="JM28" s="448"/>
      <c r="JN28" s="343"/>
      <c r="JO28" s="546"/>
      <c r="JP28" s="449"/>
      <c r="JQ28" s="449"/>
      <c r="JR28" s="450"/>
      <c r="JS28" s="448"/>
      <c r="JT28" s="449"/>
      <c r="JU28" s="449"/>
      <c r="JV28" s="449"/>
      <c r="JW28" s="449"/>
      <c r="JX28" s="139"/>
      <c r="JY28" s="448"/>
      <c r="JZ28" s="449"/>
      <c r="KA28" s="449"/>
      <c r="KB28" s="449"/>
      <c r="KC28" s="139"/>
    </row>
    <row r="29" spans="1:289" s="97" customFormat="1" ht="28.5" customHeight="1" x14ac:dyDescent="0.3">
      <c r="A29" s="291"/>
      <c r="B29" s="539"/>
      <c r="C29" s="127"/>
      <c r="D29" s="540"/>
      <c r="E29" s="540"/>
      <c r="F29" s="540"/>
      <c r="G29" s="142"/>
      <c r="H29" s="540"/>
      <c r="I29" s="541"/>
      <c r="J29" s="542"/>
      <c r="K29" s="540"/>
      <c r="L29" s="543"/>
      <c r="M29" s="347"/>
      <c r="N29" s="540"/>
      <c r="O29" s="540"/>
      <c r="P29" s="540"/>
      <c r="Q29" s="145"/>
      <c r="R29" s="540"/>
      <c r="S29" s="541"/>
      <c r="T29" s="542"/>
      <c r="U29" s="543"/>
      <c r="V29" s="540"/>
      <c r="W29" s="541"/>
      <c r="X29" s="542"/>
      <c r="Y29" s="540"/>
      <c r="Z29" s="543"/>
      <c r="AA29" s="65"/>
      <c r="AB29" s="296"/>
      <c r="AC29" s="139"/>
      <c r="AD29" s="448"/>
      <c r="AE29" s="340"/>
      <c r="AF29" s="449"/>
      <c r="AG29" s="464"/>
      <c r="AH29" s="448"/>
      <c r="AI29" s="463"/>
      <c r="AJ29" s="465"/>
      <c r="AK29" s="449"/>
      <c r="AL29" s="449"/>
      <c r="AM29" s="139"/>
      <c r="AN29" s="459"/>
      <c r="AO29" s="145"/>
      <c r="AP29" s="449"/>
      <c r="AQ29" s="139"/>
      <c r="AR29" s="449"/>
      <c r="AS29" s="449"/>
      <c r="AT29" s="449"/>
      <c r="AU29" s="450"/>
      <c r="AV29" s="145"/>
      <c r="AW29" s="449"/>
      <c r="AX29" s="449"/>
      <c r="AY29" s="450"/>
      <c r="AZ29" s="145"/>
      <c r="BA29" s="449"/>
      <c r="BB29" s="450"/>
      <c r="BC29" s="127"/>
      <c r="BD29" s="65"/>
      <c r="BE29" s="296"/>
      <c r="BF29" s="127"/>
      <c r="BG29" s="449"/>
      <c r="BH29" s="449"/>
      <c r="BI29" s="463"/>
      <c r="BJ29" s="463"/>
      <c r="BK29" s="464"/>
      <c r="BL29" s="448"/>
      <c r="BM29" s="463"/>
      <c r="BN29" s="463"/>
      <c r="BO29" s="464"/>
      <c r="BP29" s="145"/>
      <c r="BQ29" s="449"/>
      <c r="BR29" s="463"/>
      <c r="BS29" s="463"/>
      <c r="BT29" s="130"/>
      <c r="BU29" s="463"/>
      <c r="BV29" s="463"/>
      <c r="BW29" s="463"/>
      <c r="BX29" s="465"/>
      <c r="BY29" s="449"/>
      <c r="BZ29" s="464"/>
      <c r="CA29" s="145"/>
      <c r="CB29" s="448"/>
      <c r="CC29" s="465"/>
      <c r="CD29" s="139"/>
      <c r="CE29" s="65"/>
      <c r="CF29" s="296"/>
      <c r="CG29" s="127"/>
      <c r="CH29" s="449"/>
      <c r="CI29" s="449"/>
      <c r="CJ29" s="449"/>
      <c r="CK29" s="449"/>
      <c r="CL29" s="450"/>
      <c r="CM29" s="448"/>
      <c r="CN29" s="449"/>
      <c r="CO29" s="449"/>
      <c r="CP29" s="449"/>
      <c r="CQ29" s="449"/>
      <c r="CR29" s="449"/>
      <c r="CS29" s="449"/>
      <c r="CT29" s="449"/>
      <c r="CU29" s="139"/>
      <c r="CV29" s="449"/>
      <c r="CW29" s="449"/>
      <c r="CX29" s="127"/>
      <c r="CY29" s="65"/>
      <c r="CZ29" s="296"/>
      <c r="DA29" s="127"/>
      <c r="DB29" s="449"/>
      <c r="DC29" s="463"/>
      <c r="DD29" s="463"/>
      <c r="DE29" s="464"/>
      <c r="DF29" s="448"/>
      <c r="DG29" s="463"/>
      <c r="DH29" s="464"/>
      <c r="DI29" s="145"/>
      <c r="DJ29" s="449"/>
      <c r="DK29" s="463"/>
      <c r="DL29" s="464"/>
      <c r="DM29" s="145"/>
      <c r="DN29" s="449"/>
      <c r="DO29" s="465"/>
      <c r="DP29" s="449"/>
      <c r="DQ29" s="464"/>
      <c r="DR29" s="145"/>
      <c r="DS29" s="450"/>
      <c r="DT29" s="145"/>
      <c r="DU29" s="450"/>
      <c r="DV29" s="145"/>
      <c r="DW29" s="139"/>
      <c r="DX29" s="65"/>
      <c r="DY29" s="296"/>
      <c r="DZ29" s="449"/>
      <c r="EA29" s="463"/>
      <c r="EB29" s="464"/>
      <c r="EC29" s="448"/>
      <c r="ED29" s="463"/>
      <c r="EE29" s="465"/>
      <c r="EF29" s="449"/>
      <c r="EG29" s="463"/>
      <c r="EH29" s="464"/>
      <c r="EI29" s="448"/>
      <c r="EJ29" s="463"/>
      <c r="EK29" s="465"/>
      <c r="EL29" s="449"/>
      <c r="EM29" s="463"/>
      <c r="EN29" s="464"/>
      <c r="EO29" s="448"/>
      <c r="EP29" s="463"/>
      <c r="EQ29" s="465"/>
      <c r="ER29" s="459"/>
      <c r="ES29" s="544"/>
      <c r="ET29" s="449"/>
      <c r="EU29" s="463"/>
      <c r="EV29" s="463"/>
      <c r="EW29" s="463"/>
      <c r="EX29" s="465"/>
      <c r="EY29" s="449"/>
      <c r="EZ29" s="463"/>
      <c r="FA29" s="464"/>
      <c r="FB29" s="448"/>
      <c r="FC29" s="463"/>
      <c r="FD29" s="465"/>
      <c r="FE29" s="449"/>
      <c r="FF29" s="463"/>
      <c r="FG29" s="464"/>
      <c r="FH29" s="448"/>
      <c r="FI29" s="463"/>
      <c r="FJ29" s="465"/>
      <c r="FK29" s="449"/>
      <c r="FL29" s="463"/>
      <c r="FM29" s="464"/>
      <c r="FN29" s="448"/>
      <c r="FO29" s="463"/>
      <c r="FP29" s="465"/>
      <c r="FQ29" s="139"/>
      <c r="FR29" s="65"/>
      <c r="FS29" s="296"/>
      <c r="FT29" s="506"/>
      <c r="FU29" s="545"/>
      <c r="FV29" s="449"/>
      <c r="FW29" s="449"/>
      <c r="FX29" s="449"/>
      <c r="FY29" s="449"/>
      <c r="FZ29" s="450"/>
      <c r="GA29" s="448"/>
      <c r="GB29" s="449"/>
      <c r="GC29" s="449"/>
      <c r="GD29" s="449"/>
      <c r="GE29" s="139"/>
      <c r="GF29" s="450"/>
      <c r="GG29" s="127"/>
      <c r="GH29" s="339"/>
      <c r="GI29" s="449"/>
      <c r="GJ29" s="449"/>
      <c r="GK29" s="449"/>
      <c r="GL29" s="449"/>
      <c r="GM29" s="449"/>
      <c r="GN29" s="449"/>
      <c r="GO29" s="449"/>
      <c r="GP29" s="449"/>
      <c r="GQ29" s="139"/>
      <c r="GR29" s="65"/>
      <c r="GS29" s="296"/>
      <c r="GT29" s="449"/>
      <c r="GU29" s="449"/>
      <c r="GV29" s="449"/>
      <c r="GW29" s="449"/>
      <c r="GX29" s="449"/>
      <c r="GY29" s="449"/>
      <c r="GZ29" s="449"/>
      <c r="HA29" s="139"/>
      <c r="HB29" s="448"/>
      <c r="HC29" s="340"/>
      <c r="HD29" s="448"/>
      <c r="HE29" s="449"/>
      <c r="HF29" s="449"/>
      <c r="HG29" s="449"/>
      <c r="HH29" s="139"/>
      <c r="HI29" s="449"/>
      <c r="HJ29" s="449"/>
      <c r="HK29" s="449"/>
      <c r="HL29" s="449"/>
      <c r="HM29" s="449"/>
      <c r="HN29" s="449"/>
      <c r="HO29" s="449"/>
      <c r="HP29" s="139"/>
      <c r="HQ29" s="65"/>
      <c r="HR29" s="296"/>
      <c r="HS29" s="448"/>
      <c r="HT29" s="449"/>
      <c r="HU29" s="449"/>
      <c r="HV29" s="449"/>
      <c r="HW29" s="449"/>
      <c r="HX29" s="449"/>
      <c r="HY29" s="449"/>
      <c r="HZ29" s="449"/>
      <c r="IA29" s="449"/>
      <c r="IB29" s="449"/>
      <c r="IC29" s="449"/>
      <c r="ID29" s="449"/>
      <c r="IE29" s="449"/>
      <c r="IF29" s="449"/>
      <c r="IG29" s="139"/>
      <c r="IH29" s="448"/>
      <c r="II29" s="449"/>
      <c r="IJ29" s="450"/>
      <c r="IK29" s="448"/>
      <c r="IL29" s="449"/>
      <c r="IM29" s="139"/>
      <c r="IN29" s="449"/>
      <c r="IO29" s="449"/>
      <c r="IP29" s="139"/>
      <c r="IQ29" s="449"/>
      <c r="IR29" s="449"/>
      <c r="IS29" s="449"/>
      <c r="IT29" s="449"/>
      <c r="IU29" s="139"/>
      <c r="IV29" s="65"/>
      <c r="IW29" s="296"/>
      <c r="IX29" s="448"/>
      <c r="IY29" s="449"/>
      <c r="IZ29" s="449"/>
      <c r="JA29" s="449"/>
      <c r="JB29" s="139"/>
      <c r="JC29" s="449"/>
      <c r="JD29" s="449"/>
      <c r="JE29" s="449"/>
      <c r="JF29" s="449"/>
      <c r="JG29" s="450"/>
      <c r="JH29" s="448"/>
      <c r="JI29" s="449"/>
      <c r="JJ29" s="449"/>
      <c r="JK29" s="449"/>
      <c r="JL29" s="139"/>
      <c r="JM29" s="448"/>
      <c r="JN29" s="343"/>
      <c r="JO29" s="546"/>
      <c r="JP29" s="449"/>
      <c r="JQ29" s="449"/>
      <c r="JR29" s="450"/>
      <c r="JS29" s="448"/>
      <c r="JT29" s="449"/>
      <c r="JU29" s="449"/>
      <c r="JV29" s="449"/>
      <c r="JW29" s="449"/>
      <c r="JX29" s="139"/>
      <c r="JY29" s="448"/>
      <c r="JZ29" s="449"/>
      <c r="KA29" s="449"/>
      <c r="KB29" s="449"/>
      <c r="KC29" s="139"/>
    </row>
    <row r="30" spans="1:289" s="97" customFormat="1" ht="27" customHeight="1" x14ac:dyDescent="0.35">
      <c r="A30" s="547"/>
      <c r="B30" s="292"/>
      <c r="C30" s="127"/>
      <c r="D30" s="128"/>
      <c r="E30" s="128"/>
      <c r="F30" s="128"/>
      <c r="G30" s="142"/>
      <c r="H30" s="131"/>
      <c r="I30" s="129"/>
      <c r="J30" s="449"/>
      <c r="K30" s="449"/>
      <c r="L30" s="449"/>
      <c r="M30" s="347"/>
      <c r="N30" s="449"/>
      <c r="O30" s="449"/>
      <c r="P30" s="449"/>
      <c r="Q30" s="145"/>
      <c r="R30" s="449"/>
      <c r="S30" s="450"/>
      <c r="T30" s="448"/>
      <c r="U30" s="139"/>
      <c r="V30" s="128"/>
      <c r="W30" s="133"/>
      <c r="X30" s="131"/>
      <c r="Y30" s="128"/>
      <c r="Z30" s="129"/>
      <c r="AA30" s="65"/>
      <c r="AB30" s="296"/>
      <c r="AC30" s="139"/>
      <c r="AD30" s="448"/>
      <c r="AE30" s="340"/>
      <c r="AF30" s="449"/>
      <c r="AG30" s="463"/>
      <c r="AH30" s="126"/>
      <c r="AI30" s="126"/>
      <c r="AJ30" s="132"/>
      <c r="AK30" s="128"/>
      <c r="AL30" s="128"/>
      <c r="AM30" s="139"/>
      <c r="AN30" s="460"/>
      <c r="AO30" s="145"/>
      <c r="AP30" s="449"/>
      <c r="AQ30" s="139"/>
      <c r="AR30" s="128"/>
      <c r="AS30" s="128"/>
      <c r="AT30" s="128"/>
      <c r="AU30" s="133"/>
      <c r="AV30" s="145"/>
      <c r="AW30" s="128"/>
      <c r="AX30" s="128"/>
      <c r="AY30" s="133"/>
      <c r="AZ30" s="145"/>
      <c r="BA30" s="128"/>
      <c r="BB30" s="133"/>
      <c r="BC30" s="159"/>
      <c r="BD30" s="65"/>
      <c r="BE30" s="296"/>
      <c r="BF30" s="127"/>
      <c r="BG30" s="128"/>
      <c r="BH30" s="128"/>
      <c r="BI30" s="126"/>
      <c r="BJ30" s="126"/>
      <c r="BK30" s="141"/>
      <c r="BL30" s="131"/>
      <c r="BM30" s="126"/>
      <c r="BN30" s="126"/>
      <c r="BO30" s="141"/>
      <c r="BP30" s="145"/>
      <c r="BQ30" s="128"/>
      <c r="BR30" s="126"/>
      <c r="BS30" s="126"/>
      <c r="BT30" s="130"/>
      <c r="BU30" s="126"/>
      <c r="BV30" s="126"/>
      <c r="BW30" s="126"/>
      <c r="BX30" s="132"/>
      <c r="BY30" s="128"/>
      <c r="BZ30" s="141"/>
      <c r="CA30" s="145"/>
      <c r="CB30" s="131"/>
      <c r="CC30" s="132"/>
      <c r="CD30" s="129"/>
      <c r="CE30" s="65"/>
      <c r="CF30" s="296"/>
      <c r="CG30" s="127"/>
      <c r="CH30" s="128"/>
      <c r="CI30" s="128"/>
      <c r="CJ30" s="128"/>
      <c r="CK30" s="128"/>
      <c r="CL30" s="133"/>
      <c r="CM30" s="131"/>
      <c r="CN30" s="128"/>
      <c r="CO30" s="128"/>
      <c r="CP30" s="128"/>
      <c r="CQ30" s="128"/>
      <c r="CR30" s="128"/>
      <c r="CS30" s="128"/>
      <c r="CT30" s="128"/>
      <c r="CU30" s="129"/>
      <c r="CV30" s="128"/>
      <c r="CW30" s="128"/>
      <c r="CX30" s="159"/>
      <c r="CY30" s="65"/>
      <c r="CZ30" s="296"/>
      <c r="DA30" s="127"/>
      <c r="DB30" s="128"/>
      <c r="DC30" s="126"/>
      <c r="DD30" s="126"/>
      <c r="DE30" s="141"/>
      <c r="DF30" s="131"/>
      <c r="DG30" s="126"/>
      <c r="DH30" s="141"/>
      <c r="DI30" s="145"/>
      <c r="DJ30" s="128"/>
      <c r="DK30" s="126"/>
      <c r="DL30" s="141"/>
      <c r="DM30" s="145"/>
      <c r="DN30" s="128"/>
      <c r="DO30" s="132"/>
      <c r="DP30" s="128"/>
      <c r="DQ30" s="141"/>
      <c r="DR30" s="145"/>
      <c r="DS30" s="450"/>
      <c r="DT30" s="145"/>
      <c r="DU30" s="450"/>
      <c r="DV30" s="145"/>
      <c r="DW30" s="129"/>
      <c r="DX30" s="65"/>
      <c r="DY30" s="296"/>
      <c r="DZ30" s="128"/>
      <c r="EA30" s="126"/>
      <c r="EB30" s="141"/>
      <c r="EC30" s="131"/>
      <c r="ED30" s="126"/>
      <c r="EE30" s="132"/>
      <c r="EF30" s="128"/>
      <c r="EG30" s="126"/>
      <c r="EH30" s="141"/>
      <c r="EI30" s="131"/>
      <c r="EJ30" s="126"/>
      <c r="EK30" s="132"/>
      <c r="EL30" s="128"/>
      <c r="EM30" s="126"/>
      <c r="EN30" s="141"/>
      <c r="EO30" s="131"/>
      <c r="EP30" s="126"/>
      <c r="EQ30" s="132"/>
      <c r="ER30" s="183"/>
      <c r="ES30" s="189"/>
      <c r="ET30" s="128"/>
      <c r="EU30" s="126"/>
      <c r="EV30" s="463"/>
      <c r="EW30" s="126"/>
      <c r="EX30" s="132"/>
      <c r="EY30" s="128"/>
      <c r="EZ30" s="126"/>
      <c r="FA30" s="126"/>
      <c r="FB30" s="128"/>
      <c r="FC30" s="126"/>
      <c r="FD30" s="126"/>
      <c r="FE30" s="126"/>
      <c r="FF30" s="126"/>
      <c r="FG30" s="126"/>
      <c r="FH30" s="126"/>
      <c r="FI30" s="126"/>
      <c r="FJ30" s="126"/>
      <c r="FK30" s="126"/>
      <c r="FL30" s="126"/>
      <c r="FM30" s="126"/>
      <c r="FN30" s="126"/>
      <c r="FO30" s="126"/>
      <c r="FP30" s="126"/>
      <c r="FQ30" s="132"/>
      <c r="FR30" s="65"/>
      <c r="FS30" s="296"/>
      <c r="FT30" s="207"/>
      <c r="FU30" s="208"/>
      <c r="FV30" s="128"/>
      <c r="FW30" s="128"/>
      <c r="FX30" s="128"/>
      <c r="FY30" s="128"/>
      <c r="FZ30" s="133"/>
      <c r="GA30" s="131"/>
      <c r="GB30" s="128"/>
      <c r="GC30" s="128"/>
      <c r="GD30" s="128"/>
      <c r="GE30" s="129"/>
      <c r="GF30" s="133"/>
      <c r="GG30" s="159"/>
      <c r="GH30" s="339"/>
      <c r="GI30" s="128"/>
      <c r="GJ30" s="128"/>
      <c r="GK30" s="128"/>
      <c r="GL30" s="128"/>
      <c r="GM30" s="128"/>
      <c r="GN30" s="128"/>
      <c r="GO30" s="128"/>
      <c r="GP30" s="128"/>
      <c r="GQ30" s="129"/>
      <c r="GR30" s="65"/>
      <c r="GS30" s="296"/>
      <c r="GT30" s="128"/>
      <c r="GU30" s="128"/>
      <c r="GV30" s="128"/>
      <c r="GW30" s="128"/>
      <c r="GX30" s="128"/>
      <c r="GY30" s="128"/>
      <c r="GZ30" s="128"/>
      <c r="HA30" s="129"/>
      <c r="HB30" s="131"/>
      <c r="HC30" s="340"/>
      <c r="HD30" s="131"/>
      <c r="HE30" s="128"/>
      <c r="HF30" s="128"/>
      <c r="HG30" s="128"/>
      <c r="HH30" s="129"/>
      <c r="HI30" s="128"/>
      <c r="HJ30" s="128"/>
      <c r="HK30" s="128"/>
      <c r="HL30" s="128"/>
      <c r="HM30" s="128"/>
      <c r="HN30" s="128"/>
      <c r="HO30" s="128"/>
      <c r="HP30" s="129"/>
      <c r="HQ30" s="65"/>
      <c r="HR30" s="296"/>
      <c r="HS30" s="131"/>
      <c r="HT30" s="128"/>
      <c r="HU30" s="128"/>
      <c r="HV30" s="128"/>
      <c r="HW30" s="128"/>
      <c r="HX30" s="128"/>
      <c r="HY30" s="449"/>
      <c r="HZ30" s="128"/>
      <c r="IA30" s="128"/>
      <c r="IB30" s="128"/>
      <c r="IC30" s="128"/>
      <c r="ID30" s="128"/>
      <c r="IE30" s="128"/>
      <c r="IF30" s="128"/>
      <c r="IG30" s="129"/>
      <c r="IH30" s="131"/>
      <c r="II30" s="128"/>
      <c r="IJ30" s="133"/>
      <c r="IK30" s="448"/>
      <c r="IL30" s="128"/>
      <c r="IM30" s="129"/>
      <c r="IN30" s="128"/>
      <c r="IO30" s="128"/>
      <c r="IP30" s="129"/>
      <c r="IQ30" s="128"/>
      <c r="IR30" s="128"/>
      <c r="IS30" s="128"/>
      <c r="IT30" s="128"/>
      <c r="IU30" s="129"/>
      <c r="IV30" s="65"/>
      <c r="IW30" s="296"/>
      <c r="IX30" s="131"/>
      <c r="IY30" s="128"/>
      <c r="IZ30" s="128"/>
      <c r="JA30" s="128"/>
      <c r="JB30" s="129"/>
      <c r="JC30" s="128"/>
      <c r="JD30" s="128"/>
      <c r="JE30" s="128"/>
      <c r="JF30" s="128"/>
      <c r="JG30" s="133"/>
      <c r="JH30" s="131"/>
      <c r="JI30" s="128"/>
      <c r="JJ30" s="128"/>
      <c r="JK30" s="128"/>
      <c r="JL30" s="129"/>
      <c r="JM30" s="448"/>
      <c r="JN30" s="156"/>
      <c r="JO30" s="546"/>
      <c r="JP30" s="449"/>
      <c r="JQ30" s="128"/>
      <c r="JR30" s="133"/>
      <c r="JS30" s="131"/>
      <c r="JT30" s="128"/>
      <c r="JU30" s="128"/>
      <c r="JV30" s="128"/>
      <c r="JW30" s="128"/>
      <c r="JX30" s="129"/>
      <c r="JY30" s="131"/>
      <c r="JZ30" s="128"/>
      <c r="KA30" s="128"/>
      <c r="KB30" s="128"/>
      <c r="KC30" s="129"/>
    </row>
    <row r="31" spans="1:289" s="97" customFormat="1" ht="27" customHeight="1" x14ac:dyDescent="0.3">
      <c r="A31" s="291"/>
      <c r="B31" s="539"/>
      <c r="C31" s="127"/>
      <c r="D31" s="540"/>
      <c r="E31" s="540"/>
      <c r="F31" s="540"/>
      <c r="G31" s="142"/>
      <c r="H31" s="540"/>
      <c r="I31" s="541"/>
      <c r="J31" s="542"/>
      <c r="K31" s="540"/>
      <c r="L31" s="543"/>
      <c r="M31" s="347"/>
      <c r="N31" s="540"/>
      <c r="O31" s="540"/>
      <c r="P31" s="540"/>
      <c r="Q31" s="145"/>
      <c r="R31" s="540"/>
      <c r="S31" s="541"/>
      <c r="T31" s="542"/>
      <c r="U31" s="543"/>
      <c r="V31" s="540"/>
      <c r="W31" s="541"/>
      <c r="X31" s="542"/>
      <c r="Y31" s="540"/>
      <c r="Z31" s="543"/>
      <c r="AA31" s="65"/>
      <c r="AB31" s="296"/>
      <c r="AC31" s="139"/>
      <c r="AD31" s="448"/>
      <c r="AE31" s="340"/>
      <c r="AF31" s="449"/>
      <c r="AG31" s="464"/>
      <c r="AH31" s="448"/>
      <c r="AI31" s="463"/>
      <c r="AJ31" s="465"/>
      <c r="AK31" s="449"/>
      <c r="AL31" s="449"/>
      <c r="AM31" s="139"/>
      <c r="AN31" s="459"/>
      <c r="AO31" s="145"/>
      <c r="AP31" s="449"/>
      <c r="AQ31" s="139"/>
      <c r="AR31" s="449"/>
      <c r="AS31" s="449"/>
      <c r="AT31" s="449"/>
      <c r="AU31" s="450"/>
      <c r="AV31" s="145"/>
      <c r="AW31" s="449"/>
      <c r="AX31" s="449"/>
      <c r="AY31" s="450"/>
      <c r="AZ31" s="145"/>
      <c r="BA31" s="449"/>
      <c r="BB31" s="450"/>
      <c r="BC31" s="127"/>
      <c r="BD31" s="65"/>
      <c r="BE31" s="296"/>
      <c r="BF31" s="127"/>
      <c r="BG31" s="449"/>
      <c r="BH31" s="449"/>
      <c r="BI31" s="463"/>
      <c r="BJ31" s="463"/>
      <c r="BK31" s="464"/>
      <c r="BL31" s="448"/>
      <c r="BM31" s="463"/>
      <c r="BN31" s="463"/>
      <c r="BO31" s="464"/>
      <c r="BP31" s="145"/>
      <c r="BQ31" s="449"/>
      <c r="BR31" s="463"/>
      <c r="BS31" s="463"/>
      <c r="BT31" s="130"/>
      <c r="BU31" s="463"/>
      <c r="BV31" s="463"/>
      <c r="BW31" s="463"/>
      <c r="BX31" s="465"/>
      <c r="BY31" s="449"/>
      <c r="BZ31" s="464"/>
      <c r="CA31" s="145"/>
      <c r="CB31" s="448"/>
      <c r="CC31" s="465"/>
      <c r="CD31" s="139"/>
      <c r="CE31" s="65"/>
      <c r="CF31" s="296"/>
      <c r="CG31" s="127"/>
      <c r="CH31" s="449"/>
      <c r="CI31" s="449"/>
      <c r="CJ31" s="449"/>
      <c r="CK31" s="449"/>
      <c r="CL31" s="450"/>
      <c r="CM31" s="448"/>
      <c r="CN31" s="449"/>
      <c r="CO31" s="449"/>
      <c r="CP31" s="449"/>
      <c r="CQ31" s="449"/>
      <c r="CR31" s="449"/>
      <c r="CS31" s="449"/>
      <c r="CT31" s="449"/>
      <c r="CU31" s="139"/>
      <c r="CV31" s="449"/>
      <c r="CW31" s="449"/>
      <c r="CX31" s="127"/>
      <c r="CY31" s="65"/>
      <c r="CZ31" s="296"/>
      <c r="DA31" s="127"/>
      <c r="DB31" s="449"/>
      <c r="DC31" s="463"/>
      <c r="DD31" s="463"/>
      <c r="DE31" s="464"/>
      <c r="DF31" s="448"/>
      <c r="DG31" s="463"/>
      <c r="DH31" s="464"/>
      <c r="DI31" s="145"/>
      <c r="DJ31" s="449"/>
      <c r="DK31" s="463"/>
      <c r="DL31" s="464"/>
      <c r="DM31" s="145"/>
      <c r="DN31" s="449"/>
      <c r="DO31" s="465"/>
      <c r="DP31" s="449"/>
      <c r="DQ31" s="464"/>
      <c r="DR31" s="145"/>
      <c r="DS31" s="450"/>
      <c r="DT31" s="145"/>
      <c r="DU31" s="450"/>
      <c r="DV31" s="145"/>
      <c r="DW31" s="139"/>
      <c r="DX31" s="65"/>
      <c r="DY31" s="296"/>
      <c r="DZ31" s="449"/>
      <c r="EA31" s="463"/>
      <c r="EB31" s="464"/>
      <c r="EC31" s="448"/>
      <c r="ED31" s="463"/>
      <c r="EE31" s="465"/>
      <c r="EF31" s="449"/>
      <c r="EG31" s="463"/>
      <c r="EH31" s="464"/>
      <c r="EI31" s="448"/>
      <c r="EJ31" s="463"/>
      <c r="EK31" s="465"/>
      <c r="EL31" s="449"/>
      <c r="EM31" s="463"/>
      <c r="EN31" s="464"/>
      <c r="EO31" s="448"/>
      <c r="EP31" s="463"/>
      <c r="EQ31" s="465"/>
      <c r="ER31" s="459"/>
      <c r="ES31" s="544"/>
      <c r="ET31" s="449"/>
      <c r="EU31" s="463"/>
      <c r="EV31" s="463"/>
      <c r="EW31" s="463"/>
      <c r="EX31" s="465"/>
      <c r="EY31" s="449"/>
      <c r="EZ31" s="463"/>
      <c r="FA31" s="464"/>
      <c r="FB31" s="448"/>
      <c r="FC31" s="463"/>
      <c r="FD31" s="465"/>
      <c r="FE31" s="449"/>
      <c r="FF31" s="463"/>
      <c r="FG31" s="464"/>
      <c r="FH31" s="448"/>
      <c r="FI31" s="463"/>
      <c r="FJ31" s="465"/>
      <c r="FK31" s="449"/>
      <c r="FL31" s="463"/>
      <c r="FM31" s="464"/>
      <c r="FN31" s="448"/>
      <c r="FO31" s="463"/>
      <c r="FP31" s="465"/>
      <c r="FQ31" s="139"/>
      <c r="FR31" s="65"/>
      <c r="FS31" s="296"/>
      <c r="FT31" s="506"/>
      <c r="FU31" s="545"/>
      <c r="FV31" s="449"/>
      <c r="FW31" s="449"/>
      <c r="FX31" s="449"/>
      <c r="FY31" s="449"/>
      <c r="FZ31" s="450"/>
      <c r="GA31" s="448"/>
      <c r="GB31" s="449"/>
      <c r="GC31" s="449"/>
      <c r="GD31" s="449"/>
      <c r="GE31" s="139"/>
      <c r="GF31" s="450"/>
      <c r="GG31" s="127"/>
      <c r="GH31" s="339"/>
      <c r="GI31" s="449"/>
      <c r="GJ31" s="449"/>
      <c r="GK31" s="449"/>
      <c r="GL31" s="449"/>
      <c r="GM31" s="449"/>
      <c r="GN31" s="449"/>
      <c r="GO31" s="449"/>
      <c r="GP31" s="449"/>
      <c r="GQ31" s="139"/>
      <c r="GR31" s="65"/>
      <c r="GS31" s="296"/>
      <c r="GT31" s="449"/>
      <c r="GU31" s="449"/>
      <c r="GV31" s="449"/>
      <c r="GW31" s="449"/>
      <c r="GX31" s="449"/>
      <c r="GY31" s="449"/>
      <c r="GZ31" s="449"/>
      <c r="HA31" s="139"/>
      <c r="HB31" s="448"/>
      <c r="HC31" s="340"/>
      <c r="HD31" s="448"/>
      <c r="HE31" s="449"/>
      <c r="HF31" s="449"/>
      <c r="HG31" s="449"/>
      <c r="HH31" s="139"/>
      <c r="HI31" s="449"/>
      <c r="HJ31" s="449"/>
      <c r="HK31" s="449"/>
      <c r="HL31" s="449"/>
      <c r="HM31" s="449"/>
      <c r="HN31" s="449"/>
      <c r="HO31" s="449"/>
      <c r="HP31" s="139"/>
      <c r="HQ31" s="65"/>
      <c r="HR31" s="296"/>
      <c r="HS31" s="448"/>
      <c r="HT31" s="449"/>
      <c r="HU31" s="449"/>
      <c r="HV31" s="449"/>
      <c r="HW31" s="449"/>
      <c r="HX31" s="449"/>
      <c r="HY31" s="449"/>
      <c r="HZ31" s="449"/>
      <c r="IA31" s="449"/>
      <c r="IB31" s="449"/>
      <c r="IC31" s="449"/>
      <c r="ID31" s="449"/>
      <c r="IE31" s="449"/>
      <c r="IF31" s="449"/>
      <c r="IG31" s="139"/>
      <c r="IH31" s="448"/>
      <c r="II31" s="449"/>
      <c r="IJ31" s="450"/>
      <c r="IK31" s="448"/>
      <c r="IL31" s="449"/>
      <c r="IM31" s="139"/>
      <c r="IN31" s="449"/>
      <c r="IO31" s="449"/>
      <c r="IP31" s="139"/>
      <c r="IQ31" s="449"/>
      <c r="IR31" s="449"/>
      <c r="IS31" s="449"/>
      <c r="IT31" s="449"/>
      <c r="IU31" s="139"/>
      <c r="IV31" s="65"/>
      <c r="IW31" s="296"/>
      <c r="IX31" s="448"/>
      <c r="IY31" s="449"/>
      <c r="IZ31" s="449"/>
      <c r="JA31" s="449"/>
      <c r="JB31" s="139"/>
      <c r="JC31" s="449"/>
      <c r="JD31" s="449"/>
      <c r="JE31" s="449"/>
      <c r="JF31" s="449"/>
      <c r="JG31" s="450"/>
      <c r="JH31" s="448"/>
      <c r="JI31" s="449"/>
      <c r="JJ31" s="449"/>
      <c r="JK31" s="449"/>
      <c r="JL31" s="139"/>
      <c r="JM31" s="448"/>
      <c r="JN31" s="343"/>
      <c r="JO31" s="546"/>
      <c r="JP31" s="449"/>
      <c r="JQ31" s="449"/>
      <c r="JR31" s="450"/>
      <c r="JS31" s="448"/>
      <c r="JT31" s="449"/>
      <c r="JU31" s="449"/>
      <c r="JV31" s="449"/>
      <c r="JW31" s="449"/>
      <c r="JX31" s="139"/>
      <c r="JY31" s="448"/>
      <c r="JZ31" s="449"/>
      <c r="KA31" s="449"/>
      <c r="KB31" s="449"/>
      <c r="KC31" s="139"/>
    </row>
    <row r="32" spans="1:289" s="97" customFormat="1" ht="18.75" x14ac:dyDescent="0.3">
      <c r="A32" s="291"/>
      <c r="B32" s="539"/>
      <c r="C32" s="127"/>
      <c r="D32" s="540"/>
      <c r="E32" s="540"/>
      <c r="F32" s="540"/>
      <c r="G32" s="142"/>
      <c r="H32" s="540"/>
      <c r="I32" s="541"/>
      <c r="J32" s="542"/>
      <c r="K32" s="540"/>
      <c r="L32" s="543"/>
      <c r="M32" s="347"/>
      <c r="N32" s="540"/>
      <c r="O32" s="540"/>
      <c r="P32" s="540"/>
      <c r="Q32" s="145"/>
      <c r="R32" s="540"/>
      <c r="S32" s="541"/>
      <c r="T32" s="542"/>
      <c r="U32" s="543"/>
      <c r="V32" s="540"/>
      <c r="W32" s="541"/>
      <c r="X32" s="542"/>
      <c r="Y32" s="540"/>
      <c r="Z32" s="543"/>
      <c r="AA32" s="65"/>
      <c r="AB32" s="296"/>
      <c r="AC32" s="139"/>
      <c r="AD32" s="448"/>
      <c r="AE32" s="340"/>
      <c r="AF32" s="449"/>
      <c r="AG32" s="464"/>
      <c r="AH32" s="448"/>
      <c r="AI32" s="463"/>
      <c r="AJ32" s="465"/>
      <c r="AK32" s="449"/>
      <c r="AL32" s="449"/>
      <c r="AM32" s="139"/>
      <c r="AN32" s="459"/>
      <c r="AO32" s="145"/>
      <c r="AP32" s="449"/>
      <c r="AQ32" s="139"/>
      <c r="AR32" s="449"/>
      <c r="AS32" s="449"/>
      <c r="AT32" s="449"/>
      <c r="AU32" s="450"/>
      <c r="AV32" s="145"/>
      <c r="AW32" s="449"/>
      <c r="AX32" s="449"/>
      <c r="AY32" s="450"/>
      <c r="AZ32" s="145"/>
      <c r="BA32" s="449"/>
      <c r="BB32" s="450"/>
      <c r="BC32" s="127"/>
      <c r="BD32" s="65"/>
      <c r="BE32" s="296"/>
      <c r="BF32" s="127"/>
      <c r="BG32" s="449"/>
      <c r="BH32" s="449"/>
      <c r="BI32" s="463"/>
      <c r="BJ32" s="463"/>
      <c r="BK32" s="464"/>
      <c r="BL32" s="448"/>
      <c r="BM32" s="463"/>
      <c r="BN32" s="463"/>
      <c r="BO32" s="464"/>
      <c r="BP32" s="145"/>
      <c r="BQ32" s="449"/>
      <c r="BR32" s="463"/>
      <c r="BS32" s="463"/>
      <c r="BT32" s="130"/>
      <c r="BU32" s="463"/>
      <c r="BV32" s="463"/>
      <c r="BW32" s="463"/>
      <c r="BX32" s="465"/>
      <c r="BY32" s="449"/>
      <c r="BZ32" s="464"/>
      <c r="CA32" s="145"/>
      <c r="CB32" s="448"/>
      <c r="CC32" s="465"/>
      <c r="CD32" s="139"/>
      <c r="CE32" s="65"/>
      <c r="CF32" s="296"/>
      <c r="CG32" s="127"/>
      <c r="CH32" s="449"/>
      <c r="CI32" s="449"/>
      <c r="CJ32" s="449"/>
      <c r="CK32" s="449"/>
      <c r="CL32" s="450"/>
      <c r="CM32" s="448"/>
      <c r="CN32" s="449"/>
      <c r="CO32" s="449"/>
      <c r="CP32" s="449"/>
      <c r="CQ32" s="449"/>
      <c r="CR32" s="449"/>
      <c r="CS32" s="449"/>
      <c r="CT32" s="449"/>
      <c r="CU32" s="139"/>
      <c r="CV32" s="449"/>
      <c r="CW32" s="449"/>
      <c r="CX32" s="127"/>
      <c r="CY32" s="65"/>
      <c r="CZ32" s="296"/>
      <c r="DA32" s="127"/>
      <c r="DB32" s="449"/>
      <c r="DC32" s="463"/>
      <c r="DD32" s="463"/>
      <c r="DE32" s="464"/>
      <c r="DF32" s="448"/>
      <c r="DG32" s="463"/>
      <c r="DH32" s="464"/>
      <c r="DI32" s="145"/>
      <c r="DJ32" s="449"/>
      <c r="DK32" s="463"/>
      <c r="DL32" s="464"/>
      <c r="DM32" s="145"/>
      <c r="DN32" s="449"/>
      <c r="DO32" s="465"/>
      <c r="DP32" s="449"/>
      <c r="DQ32" s="464"/>
      <c r="DR32" s="145"/>
      <c r="DS32" s="450"/>
      <c r="DT32" s="145"/>
      <c r="DU32" s="450"/>
      <c r="DV32" s="145"/>
      <c r="DW32" s="139"/>
      <c r="DX32" s="65"/>
      <c r="DY32" s="296"/>
      <c r="DZ32" s="449"/>
      <c r="EA32" s="463"/>
      <c r="EB32" s="464"/>
      <c r="EC32" s="448"/>
      <c r="ED32" s="463"/>
      <c r="EE32" s="465"/>
      <c r="EF32" s="449"/>
      <c r="EG32" s="463"/>
      <c r="EH32" s="464"/>
      <c r="EI32" s="448"/>
      <c r="EJ32" s="463"/>
      <c r="EK32" s="465"/>
      <c r="EL32" s="449"/>
      <c r="EM32" s="463"/>
      <c r="EN32" s="464"/>
      <c r="EO32" s="448"/>
      <c r="EP32" s="463"/>
      <c r="EQ32" s="465"/>
      <c r="ER32" s="459"/>
      <c r="ES32" s="544"/>
      <c r="ET32" s="449"/>
      <c r="EU32" s="463"/>
      <c r="EV32" s="463"/>
      <c r="EW32" s="463"/>
      <c r="EX32" s="465"/>
      <c r="EY32" s="449"/>
      <c r="EZ32" s="463"/>
      <c r="FA32" s="464"/>
      <c r="FB32" s="448"/>
      <c r="FC32" s="463"/>
      <c r="FD32" s="465"/>
      <c r="FE32" s="449"/>
      <c r="FF32" s="463"/>
      <c r="FG32" s="464"/>
      <c r="FH32" s="448"/>
      <c r="FI32" s="463"/>
      <c r="FJ32" s="465"/>
      <c r="FK32" s="449"/>
      <c r="FL32" s="463"/>
      <c r="FM32" s="464"/>
      <c r="FN32" s="448"/>
      <c r="FO32" s="463"/>
      <c r="FP32" s="465"/>
      <c r="FQ32" s="139"/>
      <c r="FR32" s="65"/>
      <c r="FS32" s="296"/>
      <c r="FT32" s="506"/>
      <c r="FU32" s="545"/>
      <c r="FV32" s="449"/>
      <c r="FW32" s="449"/>
      <c r="FX32" s="449"/>
      <c r="FY32" s="449"/>
      <c r="FZ32" s="450"/>
      <c r="GA32" s="448"/>
      <c r="GB32" s="449"/>
      <c r="GC32" s="449"/>
      <c r="GD32" s="449"/>
      <c r="GE32" s="139"/>
      <c r="GF32" s="450"/>
      <c r="GG32" s="127"/>
      <c r="GH32" s="339"/>
      <c r="GI32" s="449"/>
      <c r="GJ32" s="449"/>
      <c r="GK32" s="449"/>
      <c r="GL32" s="449"/>
      <c r="GM32" s="449"/>
      <c r="GN32" s="449"/>
      <c r="GO32" s="449"/>
      <c r="GP32" s="449"/>
      <c r="GQ32" s="139"/>
      <c r="GR32" s="65"/>
      <c r="GS32" s="296"/>
      <c r="GT32" s="449"/>
      <c r="GU32" s="449"/>
      <c r="GV32" s="449"/>
      <c r="GW32" s="449"/>
      <c r="GX32" s="449"/>
      <c r="GY32" s="449"/>
      <c r="GZ32" s="449"/>
      <c r="HA32" s="139"/>
      <c r="HB32" s="448"/>
      <c r="HC32" s="340"/>
      <c r="HD32" s="448"/>
      <c r="HE32" s="449"/>
      <c r="HF32" s="449"/>
      <c r="HG32" s="449"/>
      <c r="HH32" s="139"/>
      <c r="HI32" s="449"/>
      <c r="HJ32" s="449"/>
      <c r="HK32" s="449"/>
      <c r="HL32" s="449"/>
      <c r="HM32" s="449"/>
      <c r="HN32" s="449"/>
      <c r="HO32" s="449"/>
      <c r="HP32" s="139"/>
      <c r="HQ32" s="65"/>
      <c r="HR32" s="296"/>
      <c r="HS32" s="448"/>
      <c r="HT32" s="449"/>
      <c r="HU32" s="449"/>
      <c r="HV32" s="449"/>
      <c r="HW32" s="449"/>
      <c r="HX32" s="449"/>
      <c r="HY32" s="449"/>
      <c r="HZ32" s="449"/>
      <c r="IA32" s="449"/>
      <c r="IB32" s="449"/>
      <c r="IC32" s="449"/>
      <c r="ID32" s="449"/>
      <c r="IE32" s="449"/>
      <c r="IF32" s="449"/>
      <c r="IG32" s="139"/>
      <c r="IH32" s="448"/>
      <c r="II32" s="449"/>
      <c r="IJ32" s="450"/>
      <c r="IK32" s="448"/>
      <c r="IL32" s="449"/>
      <c r="IM32" s="139"/>
      <c r="IN32" s="449"/>
      <c r="IO32" s="449"/>
      <c r="IP32" s="139"/>
      <c r="IQ32" s="449"/>
      <c r="IR32" s="449"/>
      <c r="IS32" s="449"/>
      <c r="IT32" s="449"/>
      <c r="IU32" s="139"/>
      <c r="IV32" s="65"/>
      <c r="IW32" s="296"/>
      <c r="IX32" s="448"/>
      <c r="IY32" s="449"/>
      <c r="IZ32" s="449"/>
      <c r="JA32" s="449"/>
      <c r="JB32" s="139"/>
      <c r="JC32" s="449"/>
      <c r="JD32" s="449"/>
      <c r="JE32" s="449"/>
      <c r="JF32" s="449"/>
      <c r="JG32" s="450"/>
      <c r="JH32" s="448"/>
      <c r="JI32" s="449"/>
      <c r="JJ32" s="449"/>
      <c r="JK32" s="449"/>
      <c r="JL32" s="139"/>
      <c r="JM32" s="448"/>
      <c r="JN32" s="343"/>
      <c r="JO32" s="546"/>
      <c r="JP32" s="449"/>
      <c r="JQ32" s="449"/>
      <c r="JR32" s="450"/>
      <c r="JS32" s="448"/>
      <c r="JT32" s="449"/>
      <c r="JU32" s="449"/>
      <c r="JV32" s="449"/>
      <c r="JW32" s="449"/>
      <c r="JX32" s="139"/>
      <c r="JY32" s="448"/>
      <c r="JZ32" s="449"/>
      <c r="KA32" s="449"/>
      <c r="KB32" s="449"/>
      <c r="KC32" s="139"/>
    </row>
    <row r="33" spans="1:289" s="97" customFormat="1" ht="27" customHeight="1" x14ac:dyDescent="0.3">
      <c r="A33" s="548"/>
      <c r="B33" s="549"/>
      <c r="C33" s="550"/>
      <c r="D33" s="551"/>
      <c r="E33" s="551"/>
      <c r="F33" s="551"/>
      <c r="G33" s="552"/>
      <c r="H33" s="551"/>
      <c r="I33" s="553"/>
      <c r="J33" s="554"/>
      <c r="K33" s="551"/>
      <c r="L33" s="555"/>
      <c r="M33" s="144"/>
      <c r="N33" s="551"/>
      <c r="O33" s="551"/>
      <c r="P33" s="551"/>
      <c r="Q33" s="146"/>
      <c r="R33" s="551"/>
      <c r="S33" s="553"/>
      <c r="T33" s="554"/>
      <c r="U33" s="555"/>
      <c r="V33" s="551"/>
      <c r="W33" s="553"/>
      <c r="X33" s="554"/>
      <c r="Y33" s="551"/>
      <c r="Z33" s="555"/>
      <c r="AA33" s="65"/>
      <c r="AB33" s="556"/>
      <c r="AC33" s="557"/>
      <c r="AD33" s="554"/>
      <c r="AE33" s="558"/>
      <c r="AF33" s="551"/>
      <c r="AG33" s="559"/>
      <c r="AH33" s="554"/>
      <c r="AI33" s="560"/>
      <c r="AJ33" s="561"/>
      <c r="AK33" s="551"/>
      <c r="AL33" s="551"/>
      <c r="AM33" s="555"/>
      <c r="AN33" s="562"/>
      <c r="AO33" s="146"/>
      <c r="AP33" s="551"/>
      <c r="AQ33" s="555"/>
      <c r="AR33" s="551"/>
      <c r="AS33" s="551"/>
      <c r="AT33" s="551"/>
      <c r="AU33" s="553"/>
      <c r="AV33" s="146"/>
      <c r="AW33" s="551"/>
      <c r="AX33" s="551"/>
      <c r="AY33" s="553"/>
      <c r="AZ33" s="146"/>
      <c r="BA33" s="551"/>
      <c r="BB33" s="553"/>
      <c r="BC33" s="563"/>
      <c r="BD33" s="65"/>
      <c r="BE33" s="556"/>
      <c r="BF33" s="550"/>
      <c r="BG33" s="551"/>
      <c r="BH33" s="560"/>
      <c r="BI33" s="560"/>
      <c r="BJ33" s="560"/>
      <c r="BK33" s="559"/>
      <c r="BL33" s="554"/>
      <c r="BM33" s="560"/>
      <c r="BN33" s="560"/>
      <c r="BO33" s="559"/>
      <c r="BP33" s="146"/>
      <c r="BQ33" s="551"/>
      <c r="BR33" s="560"/>
      <c r="BS33" s="560"/>
      <c r="BT33" s="564"/>
      <c r="BU33" s="560"/>
      <c r="BV33" s="560"/>
      <c r="BW33" s="560"/>
      <c r="BX33" s="561"/>
      <c r="BY33" s="551"/>
      <c r="BZ33" s="559"/>
      <c r="CA33" s="146"/>
      <c r="CB33" s="554"/>
      <c r="CC33" s="561"/>
      <c r="CD33" s="555"/>
      <c r="CE33" s="65"/>
      <c r="CF33" s="556"/>
      <c r="CG33" s="550"/>
      <c r="CH33" s="551"/>
      <c r="CI33" s="551"/>
      <c r="CJ33" s="551"/>
      <c r="CK33" s="551"/>
      <c r="CL33" s="553"/>
      <c r="CM33" s="554"/>
      <c r="CN33" s="551"/>
      <c r="CO33" s="551"/>
      <c r="CP33" s="551"/>
      <c r="CQ33" s="551"/>
      <c r="CR33" s="551"/>
      <c r="CS33" s="551"/>
      <c r="CT33" s="551"/>
      <c r="CU33" s="555"/>
      <c r="CV33" s="551"/>
      <c r="CW33" s="551"/>
      <c r="CX33" s="563"/>
      <c r="CY33" s="65"/>
      <c r="CZ33" s="556"/>
      <c r="DA33" s="550"/>
      <c r="DB33" s="551"/>
      <c r="DC33" s="560"/>
      <c r="DD33" s="560"/>
      <c r="DE33" s="559"/>
      <c r="DF33" s="554"/>
      <c r="DG33" s="560"/>
      <c r="DH33" s="559"/>
      <c r="DI33" s="146"/>
      <c r="DJ33" s="551"/>
      <c r="DK33" s="560"/>
      <c r="DL33" s="559"/>
      <c r="DM33" s="146"/>
      <c r="DN33" s="551"/>
      <c r="DO33" s="561"/>
      <c r="DP33" s="551"/>
      <c r="DQ33" s="559"/>
      <c r="DR33" s="146"/>
      <c r="DS33" s="553"/>
      <c r="DT33" s="146"/>
      <c r="DU33" s="553"/>
      <c r="DV33" s="146"/>
      <c r="DW33" s="555"/>
      <c r="DX33" s="65"/>
      <c r="DY33" s="556"/>
      <c r="DZ33" s="551"/>
      <c r="EA33" s="560"/>
      <c r="EB33" s="559"/>
      <c r="EC33" s="554"/>
      <c r="ED33" s="560"/>
      <c r="EE33" s="561"/>
      <c r="EF33" s="551"/>
      <c r="EG33" s="560"/>
      <c r="EH33" s="559"/>
      <c r="EI33" s="554"/>
      <c r="EJ33" s="560"/>
      <c r="EK33" s="561"/>
      <c r="EL33" s="551"/>
      <c r="EM33" s="560"/>
      <c r="EN33" s="559"/>
      <c r="EO33" s="554"/>
      <c r="EP33" s="560"/>
      <c r="EQ33" s="561"/>
      <c r="ER33" s="562"/>
      <c r="ES33" s="565"/>
      <c r="ET33" s="551"/>
      <c r="EU33" s="560"/>
      <c r="EV33" s="560"/>
      <c r="EW33" s="560"/>
      <c r="EX33" s="561"/>
      <c r="EY33" s="551"/>
      <c r="EZ33" s="560"/>
      <c r="FA33" s="559"/>
      <c r="FB33" s="554"/>
      <c r="FC33" s="560"/>
      <c r="FD33" s="561"/>
      <c r="FE33" s="551"/>
      <c r="FF33" s="560"/>
      <c r="FG33" s="559"/>
      <c r="FH33" s="554"/>
      <c r="FI33" s="560"/>
      <c r="FJ33" s="561"/>
      <c r="FK33" s="551"/>
      <c r="FL33" s="560"/>
      <c r="FM33" s="559"/>
      <c r="FN33" s="554"/>
      <c r="FO33" s="560"/>
      <c r="FP33" s="561"/>
      <c r="FQ33" s="555"/>
      <c r="FR33" s="65"/>
      <c r="FS33" s="556"/>
      <c r="FT33" s="566"/>
      <c r="FU33" s="567"/>
      <c r="FV33" s="551"/>
      <c r="FW33" s="551"/>
      <c r="FX33" s="551"/>
      <c r="FY33" s="551"/>
      <c r="FZ33" s="553"/>
      <c r="GA33" s="554"/>
      <c r="GB33" s="551"/>
      <c r="GC33" s="551"/>
      <c r="GD33" s="551"/>
      <c r="GE33" s="555"/>
      <c r="GF33" s="553"/>
      <c r="GG33" s="563"/>
      <c r="GH33" s="568"/>
      <c r="GI33" s="551"/>
      <c r="GJ33" s="551"/>
      <c r="GK33" s="551"/>
      <c r="GL33" s="551"/>
      <c r="GM33" s="551"/>
      <c r="GN33" s="551"/>
      <c r="GO33" s="551"/>
      <c r="GP33" s="551"/>
      <c r="GQ33" s="555"/>
      <c r="GR33" s="65"/>
      <c r="GS33" s="556"/>
      <c r="GT33" s="551"/>
      <c r="GU33" s="551"/>
      <c r="GV33" s="551"/>
      <c r="GW33" s="551"/>
      <c r="GX33" s="551"/>
      <c r="GY33" s="551"/>
      <c r="GZ33" s="551"/>
      <c r="HA33" s="555"/>
      <c r="HB33" s="554"/>
      <c r="HC33" s="558"/>
      <c r="HD33" s="554"/>
      <c r="HE33" s="551"/>
      <c r="HF33" s="551"/>
      <c r="HG33" s="551"/>
      <c r="HH33" s="555"/>
      <c r="HI33" s="551"/>
      <c r="HJ33" s="551"/>
      <c r="HK33" s="551"/>
      <c r="HL33" s="551"/>
      <c r="HM33" s="551"/>
      <c r="HN33" s="551"/>
      <c r="HO33" s="551"/>
      <c r="HP33" s="555"/>
      <c r="HQ33" s="65"/>
      <c r="HR33" s="556"/>
      <c r="HS33" s="554"/>
      <c r="HT33" s="551"/>
      <c r="HU33" s="551"/>
      <c r="HV33" s="551"/>
      <c r="HW33" s="551"/>
      <c r="HX33" s="551"/>
      <c r="HY33" s="551"/>
      <c r="HZ33" s="551"/>
      <c r="IA33" s="551"/>
      <c r="IB33" s="551"/>
      <c r="IC33" s="551"/>
      <c r="ID33" s="551"/>
      <c r="IE33" s="551"/>
      <c r="IF33" s="551"/>
      <c r="IG33" s="555"/>
      <c r="IH33" s="554"/>
      <c r="II33" s="551"/>
      <c r="IJ33" s="553"/>
      <c r="IK33" s="554"/>
      <c r="IL33" s="551"/>
      <c r="IM33" s="555"/>
      <c r="IN33" s="551"/>
      <c r="IO33" s="551"/>
      <c r="IP33" s="555"/>
      <c r="IQ33" s="551"/>
      <c r="IR33" s="551"/>
      <c r="IS33" s="551"/>
      <c r="IT33" s="551"/>
      <c r="IU33" s="555"/>
      <c r="IV33" s="65"/>
      <c r="IW33" s="556"/>
      <c r="IX33" s="554"/>
      <c r="IY33" s="551"/>
      <c r="IZ33" s="551"/>
      <c r="JA33" s="551"/>
      <c r="JB33" s="555"/>
      <c r="JC33" s="551"/>
      <c r="JD33" s="551"/>
      <c r="JE33" s="551"/>
      <c r="JF33" s="551"/>
      <c r="JG33" s="553"/>
      <c r="JH33" s="554"/>
      <c r="JI33" s="551"/>
      <c r="JJ33" s="551"/>
      <c r="JK33" s="551"/>
      <c r="JL33" s="555"/>
      <c r="JM33" s="554"/>
      <c r="JN33" s="569"/>
      <c r="JO33" s="570"/>
      <c r="JP33" s="551"/>
      <c r="JQ33" s="551"/>
      <c r="JR33" s="553"/>
      <c r="JS33" s="554"/>
      <c r="JT33" s="551"/>
      <c r="JU33" s="551"/>
      <c r="JV33" s="551"/>
      <c r="JW33" s="551"/>
      <c r="JX33" s="555"/>
      <c r="JY33" s="554"/>
      <c r="JZ33" s="551"/>
      <c r="KA33" s="551"/>
      <c r="KB33" s="551"/>
      <c r="KC33" s="555"/>
    </row>
    <row r="34" spans="1:289" s="97" customFormat="1" ht="27" customHeight="1" x14ac:dyDescent="0.3">
      <c r="A34" s="291"/>
      <c r="B34" s="292"/>
      <c r="C34" s="127"/>
      <c r="D34" s="540"/>
      <c r="E34" s="540"/>
      <c r="F34" s="540"/>
      <c r="G34" s="142"/>
      <c r="H34" s="540"/>
      <c r="I34" s="541"/>
      <c r="J34" s="542"/>
      <c r="K34" s="540"/>
      <c r="L34" s="543"/>
      <c r="M34" s="347"/>
      <c r="N34" s="540"/>
      <c r="O34" s="540"/>
      <c r="P34" s="540"/>
      <c r="Q34" s="145"/>
      <c r="R34" s="540"/>
      <c r="S34" s="541"/>
      <c r="T34" s="542"/>
      <c r="U34" s="543"/>
      <c r="V34" s="540"/>
      <c r="W34" s="541"/>
      <c r="X34" s="542"/>
      <c r="Y34" s="540"/>
      <c r="Z34" s="543"/>
      <c r="AA34" s="65"/>
      <c r="AB34" s="296"/>
      <c r="AC34" s="139"/>
      <c r="AD34" s="448"/>
      <c r="AE34" s="340"/>
      <c r="AF34" s="449"/>
      <c r="AG34" s="464"/>
      <c r="AH34" s="448"/>
      <c r="AI34" s="463"/>
      <c r="AJ34" s="465"/>
      <c r="AK34" s="449"/>
      <c r="AL34" s="449"/>
      <c r="AM34" s="139"/>
      <c r="AN34" s="459"/>
      <c r="AO34" s="145"/>
      <c r="AP34" s="449"/>
      <c r="AQ34" s="139"/>
      <c r="AR34" s="449"/>
      <c r="AS34" s="449"/>
      <c r="AT34" s="449"/>
      <c r="AU34" s="450"/>
      <c r="AV34" s="145"/>
      <c r="AW34" s="449"/>
      <c r="AX34" s="449"/>
      <c r="AY34" s="450"/>
      <c r="AZ34" s="145"/>
      <c r="BA34" s="449"/>
      <c r="BB34" s="450"/>
      <c r="BC34" s="127"/>
      <c r="BD34" s="65"/>
      <c r="BE34" s="296"/>
      <c r="BF34" s="127"/>
      <c r="BG34" s="449"/>
      <c r="BH34" s="449"/>
      <c r="BI34" s="463"/>
      <c r="BJ34" s="463"/>
      <c r="BK34" s="464"/>
      <c r="BL34" s="448"/>
      <c r="BM34" s="463"/>
      <c r="BN34" s="463"/>
      <c r="BO34" s="464"/>
      <c r="BP34" s="145"/>
      <c r="BQ34" s="449"/>
      <c r="BR34" s="463"/>
      <c r="BS34" s="463"/>
      <c r="BT34" s="130"/>
      <c r="BU34" s="463"/>
      <c r="BV34" s="463"/>
      <c r="BW34" s="463"/>
      <c r="BX34" s="465"/>
      <c r="BY34" s="449"/>
      <c r="BZ34" s="464"/>
      <c r="CA34" s="145"/>
      <c r="CB34" s="448"/>
      <c r="CC34" s="465"/>
      <c r="CD34" s="139"/>
      <c r="CE34" s="65"/>
      <c r="CF34" s="296"/>
      <c r="CG34" s="127"/>
      <c r="CH34" s="449"/>
      <c r="CI34" s="449"/>
      <c r="CJ34" s="449"/>
      <c r="CK34" s="449"/>
      <c r="CL34" s="450"/>
      <c r="CM34" s="448"/>
      <c r="CN34" s="449"/>
      <c r="CO34" s="449"/>
      <c r="CP34" s="449"/>
      <c r="CQ34" s="449"/>
      <c r="CR34" s="449"/>
      <c r="CS34" s="449"/>
      <c r="CT34" s="449"/>
      <c r="CU34" s="139"/>
      <c r="CV34" s="449"/>
      <c r="CW34" s="449"/>
      <c r="CX34" s="127"/>
      <c r="CY34" s="65"/>
      <c r="CZ34" s="296"/>
      <c r="DA34" s="127"/>
      <c r="DB34" s="449"/>
      <c r="DC34" s="463"/>
      <c r="DD34" s="463"/>
      <c r="DE34" s="464"/>
      <c r="DF34" s="448"/>
      <c r="DG34" s="463"/>
      <c r="DH34" s="464"/>
      <c r="DI34" s="145"/>
      <c r="DJ34" s="449"/>
      <c r="DK34" s="463"/>
      <c r="DL34" s="464"/>
      <c r="DM34" s="145"/>
      <c r="DN34" s="449"/>
      <c r="DO34" s="465"/>
      <c r="DP34" s="449"/>
      <c r="DQ34" s="464"/>
      <c r="DR34" s="145"/>
      <c r="DS34" s="450"/>
      <c r="DT34" s="145"/>
      <c r="DU34" s="450"/>
      <c r="DV34" s="145"/>
      <c r="DW34" s="139"/>
      <c r="DX34" s="65"/>
      <c r="DY34" s="296"/>
      <c r="DZ34" s="449"/>
      <c r="EA34" s="463"/>
      <c r="EB34" s="464"/>
      <c r="EC34" s="448"/>
      <c r="ED34" s="463"/>
      <c r="EE34" s="465"/>
      <c r="EF34" s="449"/>
      <c r="EG34" s="463"/>
      <c r="EH34" s="464"/>
      <c r="EI34" s="448"/>
      <c r="EJ34" s="463"/>
      <c r="EK34" s="465"/>
      <c r="EL34" s="449"/>
      <c r="EM34" s="463"/>
      <c r="EN34" s="464"/>
      <c r="EO34" s="448"/>
      <c r="EP34" s="463"/>
      <c r="EQ34" s="465"/>
      <c r="ER34" s="459"/>
      <c r="ES34" s="544"/>
      <c r="ET34" s="449"/>
      <c r="EU34" s="463"/>
      <c r="EV34" s="463"/>
      <c r="EW34" s="463"/>
      <c r="EX34" s="465"/>
      <c r="EY34" s="449"/>
      <c r="EZ34" s="463"/>
      <c r="FA34" s="464"/>
      <c r="FB34" s="448"/>
      <c r="FC34" s="463"/>
      <c r="FD34" s="465"/>
      <c r="FE34" s="449"/>
      <c r="FF34" s="463"/>
      <c r="FG34" s="464"/>
      <c r="FH34" s="448"/>
      <c r="FI34" s="463"/>
      <c r="FJ34" s="465"/>
      <c r="FK34" s="449"/>
      <c r="FL34" s="463"/>
      <c r="FM34" s="464"/>
      <c r="FN34" s="448"/>
      <c r="FO34" s="463"/>
      <c r="FP34" s="465"/>
      <c r="FQ34" s="139"/>
      <c r="FR34" s="65"/>
      <c r="FS34" s="296"/>
      <c r="FT34" s="506"/>
      <c r="FU34" s="545"/>
      <c r="FV34" s="449"/>
      <c r="FW34" s="449"/>
      <c r="FX34" s="449"/>
      <c r="FY34" s="449"/>
      <c r="FZ34" s="450"/>
      <c r="GA34" s="448"/>
      <c r="GB34" s="449"/>
      <c r="GC34" s="449"/>
      <c r="GD34" s="449"/>
      <c r="GE34" s="139"/>
      <c r="GF34" s="450"/>
      <c r="GG34" s="127"/>
      <c r="GH34" s="339"/>
      <c r="GI34" s="449"/>
      <c r="GJ34" s="449"/>
      <c r="GK34" s="449"/>
      <c r="GL34" s="449"/>
      <c r="GM34" s="449"/>
      <c r="GN34" s="449"/>
      <c r="GO34" s="449"/>
      <c r="GP34" s="449"/>
      <c r="GQ34" s="139"/>
      <c r="GR34" s="65"/>
      <c r="GS34" s="296"/>
      <c r="GT34" s="449"/>
      <c r="GU34" s="449"/>
      <c r="GV34" s="449"/>
      <c r="GW34" s="449"/>
      <c r="GX34" s="449"/>
      <c r="GY34" s="449"/>
      <c r="GZ34" s="449"/>
      <c r="HA34" s="139"/>
      <c r="HB34" s="448"/>
      <c r="HC34" s="340"/>
      <c r="HD34" s="448"/>
      <c r="HE34" s="449"/>
      <c r="HF34" s="449"/>
      <c r="HG34" s="449"/>
      <c r="HH34" s="139"/>
      <c r="HI34" s="449"/>
      <c r="HJ34" s="449"/>
      <c r="HK34" s="449"/>
      <c r="HL34" s="449"/>
      <c r="HM34" s="449"/>
      <c r="HN34" s="449"/>
      <c r="HO34" s="449"/>
      <c r="HP34" s="139"/>
      <c r="HQ34" s="65"/>
      <c r="HR34" s="296"/>
      <c r="HS34" s="448"/>
      <c r="HT34" s="449"/>
      <c r="HU34" s="449"/>
      <c r="HV34" s="449"/>
      <c r="HW34" s="449"/>
      <c r="HX34" s="449"/>
      <c r="HY34" s="449"/>
      <c r="HZ34" s="449"/>
      <c r="IA34" s="449"/>
      <c r="IB34" s="449"/>
      <c r="IC34" s="449"/>
      <c r="ID34" s="449"/>
      <c r="IE34" s="449"/>
      <c r="IF34" s="449"/>
      <c r="IG34" s="139"/>
      <c r="IH34" s="448"/>
      <c r="II34" s="449"/>
      <c r="IJ34" s="450"/>
      <c r="IK34" s="448"/>
      <c r="IL34" s="449"/>
      <c r="IM34" s="139"/>
      <c r="IN34" s="449"/>
      <c r="IO34" s="449"/>
      <c r="IP34" s="139"/>
      <c r="IQ34" s="449"/>
      <c r="IR34" s="449"/>
      <c r="IS34" s="449"/>
      <c r="IT34" s="449"/>
      <c r="IU34" s="139"/>
      <c r="IV34" s="65"/>
      <c r="IW34" s="296"/>
      <c r="IX34" s="448"/>
      <c r="IY34" s="449"/>
      <c r="IZ34" s="449"/>
      <c r="JA34" s="449"/>
      <c r="JB34" s="139"/>
      <c r="JC34" s="449"/>
      <c r="JD34" s="449"/>
      <c r="JE34" s="449"/>
      <c r="JF34" s="449"/>
      <c r="JG34" s="450"/>
      <c r="JH34" s="448"/>
      <c r="JI34" s="449"/>
      <c r="JJ34" s="449"/>
      <c r="JK34" s="449"/>
      <c r="JL34" s="139"/>
      <c r="JM34" s="448"/>
      <c r="JN34" s="343"/>
      <c r="JO34" s="546"/>
      <c r="JP34" s="449"/>
      <c r="JQ34" s="449"/>
      <c r="JR34" s="450"/>
      <c r="JS34" s="448"/>
      <c r="JT34" s="449"/>
      <c r="JU34" s="449"/>
      <c r="JV34" s="449"/>
      <c r="JW34" s="449"/>
      <c r="JX34" s="139"/>
      <c r="JY34" s="448"/>
      <c r="JZ34" s="449"/>
      <c r="KA34" s="449"/>
      <c r="KB34" s="449"/>
      <c r="KC34" s="139"/>
    </row>
    <row r="35" spans="1:289" s="97" customFormat="1" ht="27" customHeight="1" x14ac:dyDescent="0.3">
      <c r="A35" s="293"/>
      <c r="B35" s="292"/>
      <c r="C35" s="127"/>
      <c r="D35" s="540"/>
      <c r="E35" s="540"/>
      <c r="F35" s="540"/>
      <c r="G35" s="142"/>
      <c r="H35" s="540"/>
      <c r="I35" s="540"/>
      <c r="J35" s="540"/>
      <c r="K35" s="540"/>
      <c r="L35" s="540"/>
      <c r="M35" s="143"/>
      <c r="N35" s="540"/>
      <c r="O35" s="540"/>
      <c r="P35" s="540"/>
      <c r="Q35" s="145"/>
      <c r="R35" s="540"/>
      <c r="S35" s="541"/>
      <c r="T35" s="542"/>
      <c r="U35" s="543"/>
      <c r="V35" s="540"/>
      <c r="W35" s="541"/>
      <c r="X35" s="542"/>
      <c r="Y35" s="540"/>
      <c r="Z35" s="543"/>
      <c r="AA35" s="65"/>
      <c r="AB35" s="296"/>
      <c r="AC35" s="139"/>
      <c r="AD35" s="131"/>
      <c r="AE35" s="340"/>
      <c r="AF35" s="128"/>
      <c r="AG35" s="126"/>
      <c r="AH35" s="126"/>
      <c r="AI35" s="126"/>
      <c r="AJ35" s="132"/>
      <c r="AK35" s="128"/>
      <c r="AL35" s="128"/>
      <c r="AM35" s="129"/>
      <c r="AN35" s="183"/>
      <c r="AO35" s="145"/>
      <c r="AP35" s="128"/>
      <c r="AQ35" s="129"/>
      <c r="AR35" s="128"/>
      <c r="AS35" s="128"/>
      <c r="AT35" s="128"/>
      <c r="AU35" s="133"/>
      <c r="AV35" s="145"/>
      <c r="AW35" s="128"/>
      <c r="AX35" s="128"/>
      <c r="AY35" s="133"/>
      <c r="AZ35" s="145"/>
      <c r="BA35" s="128"/>
      <c r="BB35" s="133"/>
      <c r="BC35" s="159"/>
      <c r="BD35" s="65"/>
      <c r="BE35" s="296"/>
      <c r="BF35" s="127"/>
      <c r="BG35" s="128"/>
      <c r="BH35" s="128"/>
      <c r="BI35" s="126"/>
      <c r="BJ35" s="126"/>
      <c r="BK35" s="141"/>
      <c r="BL35" s="131"/>
      <c r="BM35" s="126"/>
      <c r="BN35" s="126"/>
      <c r="BO35" s="141"/>
      <c r="BP35" s="145"/>
      <c r="BQ35" s="128"/>
      <c r="BR35" s="126"/>
      <c r="BS35" s="126"/>
      <c r="BT35" s="130"/>
      <c r="BU35" s="126"/>
      <c r="BV35" s="126"/>
      <c r="BW35" s="126"/>
      <c r="BX35" s="132"/>
      <c r="BY35" s="128"/>
      <c r="BZ35" s="141"/>
      <c r="CA35" s="145"/>
      <c r="CB35" s="131"/>
      <c r="CC35" s="132"/>
      <c r="CD35" s="129"/>
      <c r="CE35" s="65"/>
      <c r="CF35" s="296"/>
      <c r="CG35" s="127"/>
      <c r="CH35" s="128"/>
      <c r="CI35" s="128"/>
      <c r="CJ35" s="128"/>
      <c r="CK35" s="128"/>
      <c r="CL35" s="133"/>
      <c r="CM35" s="131"/>
      <c r="CN35" s="128"/>
      <c r="CO35" s="128"/>
      <c r="CP35" s="128"/>
      <c r="CQ35" s="128"/>
      <c r="CR35" s="128"/>
      <c r="CS35" s="128"/>
      <c r="CT35" s="128"/>
      <c r="CU35" s="129"/>
      <c r="CV35" s="128"/>
      <c r="CW35" s="128"/>
      <c r="CX35" s="159"/>
      <c r="CY35" s="65"/>
      <c r="CZ35" s="296"/>
      <c r="DA35" s="127"/>
      <c r="DB35" s="128"/>
      <c r="DC35" s="126"/>
      <c r="DD35" s="126"/>
      <c r="DE35" s="141"/>
      <c r="DF35" s="131"/>
      <c r="DG35" s="126"/>
      <c r="DH35" s="141"/>
      <c r="DI35" s="145"/>
      <c r="DJ35" s="128"/>
      <c r="DK35" s="126"/>
      <c r="DL35" s="141"/>
      <c r="DM35" s="145"/>
      <c r="DN35" s="128"/>
      <c r="DO35" s="132"/>
      <c r="DP35" s="128"/>
      <c r="DQ35" s="141"/>
      <c r="DR35" s="145"/>
      <c r="DS35" s="133"/>
      <c r="DT35" s="145"/>
      <c r="DU35" s="133"/>
      <c r="DV35" s="145"/>
      <c r="DW35" s="129"/>
      <c r="DX35" s="65"/>
      <c r="DY35" s="296"/>
      <c r="DZ35" s="128"/>
      <c r="EA35" s="126"/>
      <c r="EB35" s="141"/>
      <c r="EC35" s="131"/>
      <c r="ED35" s="126"/>
      <c r="EE35" s="132"/>
      <c r="EF35" s="128"/>
      <c r="EG35" s="126"/>
      <c r="EH35" s="141"/>
      <c r="EI35" s="131"/>
      <c r="EJ35" s="126"/>
      <c r="EK35" s="132"/>
      <c r="EL35" s="128"/>
      <c r="EM35" s="126"/>
      <c r="EN35" s="141"/>
      <c r="EO35" s="131"/>
      <c r="EP35" s="126"/>
      <c r="EQ35" s="132"/>
      <c r="ER35" s="183"/>
      <c r="ES35" s="189"/>
      <c r="ET35" s="128"/>
      <c r="EU35" s="126"/>
      <c r="EV35" s="126"/>
      <c r="EW35" s="126"/>
      <c r="EX35" s="132"/>
      <c r="EY35" s="128"/>
      <c r="EZ35" s="126"/>
      <c r="FA35" s="126"/>
      <c r="FB35" s="128"/>
      <c r="FC35" s="126"/>
      <c r="FD35" s="126"/>
      <c r="FE35" s="126"/>
      <c r="FF35" s="126"/>
      <c r="FG35" s="126"/>
      <c r="FH35" s="126"/>
      <c r="FI35" s="126"/>
      <c r="FJ35" s="126"/>
      <c r="FK35" s="126"/>
      <c r="FL35" s="126"/>
      <c r="FM35" s="126"/>
      <c r="FN35" s="126"/>
      <c r="FO35" s="126"/>
      <c r="FP35" s="126"/>
      <c r="FQ35" s="132"/>
      <c r="FR35" s="65"/>
      <c r="FS35" s="296"/>
      <c r="FT35" s="207"/>
      <c r="FU35" s="208"/>
      <c r="FV35" s="128"/>
      <c r="FW35" s="128"/>
      <c r="FX35" s="128"/>
      <c r="FY35" s="128"/>
      <c r="FZ35" s="133"/>
      <c r="GA35" s="131"/>
      <c r="GB35" s="128"/>
      <c r="GC35" s="128"/>
      <c r="GD35" s="128"/>
      <c r="GE35" s="129"/>
      <c r="GF35" s="133"/>
      <c r="GG35" s="159"/>
      <c r="GH35" s="339"/>
      <c r="GI35" s="128"/>
      <c r="GJ35" s="128"/>
      <c r="GK35" s="128"/>
      <c r="GL35" s="128"/>
      <c r="GM35" s="128"/>
      <c r="GN35" s="128"/>
      <c r="GO35" s="128"/>
      <c r="GP35" s="128"/>
      <c r="GQ35" s="129"/>
      <c r="GR35" s="65"/>
      <c r="GS35" s="296"/>
      <c r="GT35" s="128"/>
      <c r="GU35" s="128"/>
      <c r="GV35" s="128"/>
      <c r="GW35" s="128"/>
      <c r="GX35" s="128"/>
      <c r="GY35" s="128"/>
      <c r="GZ35" s="128"/>
      <c r="HA35" s="129"/>
      <c r="HB35" s="131"/>
      <c r="HC35" s="340"/>
      <c r="HD35" s="131"/>
      <c r="HE35" s="128"/>
      <c r="HF35" s="128"/>
      <c r="HG35" s="128"/>
      <c r="HH35" s="129"/>
      <c r="HI35" s="128"/>
      <c r="HJ35" s="128"/>
      <c r="HK35" s="128"/>
      <c r="HL35" s="128"/>
      <c r="HM35" s="128"/>
      <c r="HN35" s="128"/>
      <c r="HO35" s="128"/>
      <c r="HP35" s="129"/>
      <c r="HQ35" s="65"/>
      <c r="HR35" s="296"/>
      <c r="HS35" s="131"/>
      <c r="HT35" s="128"/>
      <c r="HU35" s="128"/>
      <c r="HV35" s="128"/>
      <c r="HW35" s="128"/>
      <c r="HX35" s="128"/>
      <c r="HY35" s="128"/>
      <c r="HZ35" s="128"/>
      <c r="IA35" s="128"/>
      <c r="IB35" s="128"/>
      <c r="IC35" s="128"/>
      <c r="ID35" s="128"/>
      <c r="IE35" s="128"/>
      <c r="IF35" s="128"/>
      <c r="IG35" s="129"/>
      <c r="IH35" s="131"/>
      <c r="II35" s="128"/>
      <c r="IJ35" s="133"/>
      <c r="IK35" s="131"/>
      <c r="IL35" s="128"/>
      <c r="IM35" s="129"/>
      <c r="IN35" s="128"/>
      <c r="IO35" s="128"/>
      <c r="IP35" s="129"/>
      <c r="IQ35" s="128"/>
      <c r="IR35" s="128"/>
      <c r="IS35" s="128"/>
      <c r="IT35" s="128"/>
      <c r="IU35" s="129"/>
      <c r="IV35" s="65"/>
      <c r="IW35" s="296"/>
      <c r="IX35" s="131"/>
      <c r="IY35" s="128"/>
      <c r="IZ35" s="128"/>
      <c r="JA35" s="128"/>
      <c r="JB35" s="129"/>
      <c r="JC35" s="128"/>
      <c r="JD35" s="128"/>
      <c r="JE35" s="128"/>
      <c r="JF35" s="128"/>
      <c r="JG35" s="133"/>
      <c r="JH35" s="131"/>
      <c r="JI35" s="128"/>
      <c r="JJ35" s="128"/>
      <c r="JK35" s="128"/>
      <c r="JL35" s="129"/>
      <c r="JM35" s="131"/>
      <c r="JN35" s="156"/>
      <c r="JO35" s="546"/>
      <c r="JP35" s="128"/>
      <c r="JQ35" s="128"/>
      <c r="JR35" s="133"/>
      <c r="JS35" s="131"/>
      <c r="JT35" s="128"/>
      <c r="JU35" s="128"/>
      <c r="JV35" s="128"/>
      <c r="JW35" s="128"/>
      <c r="JX35" s="129"/>
      <c r="JY35" s="131"/>
      <c r="JZ35" s="128"/>
      <c r="KA35" s="128"/>
      <c r="KB35" s="128"/>
      <c r="KC35" s="129"/>
    </row>
    <row r="36" spans="1:289" s="97" customFormat="1" ht="27" customHeight="1" x14ac:dyDescent="0.3">
      <c r="A36" s="291"/>
      <c r="B36" s="292"/>
      <c r="C36" s="127"/>
      <c r="D36" s="540"/>
      <c r="E36" s="540"/>
      <c r="F36" s="540"/>
      <c r="G36" s="142"/>
      <c r="H36" s="540"/>
      <c r="I36" s="541"/>
      <c r="J36" s="542"/>
      <c r="K36" s="540"/>
      <c r="L36" s="543"/>
      <c r="M36" s="347"/>
      <c r="N36" s="540"/>
      <c r="O36" s="540"/>
      <c r="P36" s="540"/>
      <c r="Q36" s="145"/>
      <c r="R36" s="540"/>
      <c r="S36" s="541"/>
      <c r="T36" s="542"/>
      <c r="U36" s="543"/>
      <c r="V36" s="540"/>
      <c r="W36" s="541"/>
      <c r="X36" s="542"/>
      <c r="Y36" s="540"/>
      <c r="Z36" s="543"/>
      <c r="AA36" s="65"/>
      <c r="AB36" s="296"/>
      <c r="AC36" s="139"/>
      <c r="AD36" s="448"/>
      <c r="AE36" s="340"/>
      <c r="AF36" s="449"/>
      <c r="AG36" s="464"/>
      <c r="AH36" s="448"/>
      <c r="AI36" s="463"/>
      <c r="AJ36" s="465"/>
      <c r="AK36" s="449"/>
      <c r="AL36" s="449"/>
      <c r="AM36" s="139"/>
      <c r="AN36" s="459"/>
      <c r="AO36" s="145"/>
      <c r="AP36" s="449"/>
      <c r="AQ36" s="139"/>
      <c r="AR36" s="449"/>
      <c r="AS36" s="449"/>
      <c r="AT36" s="449"/>
      <c r="AU36" s="450"/>
      <c r="AV36" s="145"/>
      <c r="AW36" s="449"/>
      <c r="AX36" s="449"/>
      <c r="AY36" s="450"/>
      <c r="AZ36" s="145"/>
      <c r="BA36" s="449"/>
      <c r="BB36" s="450"/>
      <c r="BC36" s="127"/>
      <c r="BD36" s="65"/>
      <c r="BE36" s="296"/>
      <c r="BF36" s="127"/>
      <c r="BG36" s="449"/>
      <c r="BH36" s="449"/>
      <c r="BI36" s="463"/>
      <c r="BJ36" s="463"/>
      <c r="BK36" s="464"/>
      <c r="BL36" s="448"/>
      <c r="BM36" s="463"/>
      <c r="BN36" s="463"/>
      <c r="BO36" s="464"/>
      <c r="BP36" s="145"/>
      <c r="BQ36" s="449"/>
      <c r="BR36" s="463"/>
      <c r="BS36" s="463"/>
      <c r="BT36" s="130"/>
      <c r="BU36" s="463"/>
      <c r="BV36" s="463"/>
      <c r="BW36" s="463"/>
      <c r="BX36" s="465"/>
      <c r="BY36" s="449"/>
      <c r="BZ36" s="464"/>
      <c r="CA36" s="145"/>
      <c r="CB36" s="448"/>
      <c r="CC36" s="465"/>
      <c r="CD36" s="139"/>
      <c r="CE36" s="65"/>
      <c r="CF36" s="296"/>
      <c r="CG36" s="127"/>
      <c r="CH36" s="449"/>
      <c r="CI36" s="449"/>
      <c r="CJ36" s="449"/>
      <c r="CK36" s="449"/>
      <c r="CL36" s="450"/>
      <c r="CM36" s="448"/>
      <c r="CN36" s="449"/>
      <c r="CO36" s="449"/>
      <c r="CP36" s="449"/>
      <c r="CQ36" s="449"/>
      <c r="CR36" s="449"/>
      <c r="CS36" s="449"/>
      <c r="CT36" s="449"/>
      <c r="CU36" s="139"/>
      <c r="CV36" s="449"/>
      <c r="CW36" s="449"/>
      <c r="CX36" s="127"/>
      <c r="CY36" s="65"/>
      <c r="CZ36" s="296"/>
      <c r="DA36" s="127"/>
      <c r="DB36" s="449"/>
      <c r="DC36" s="463"/>
      <c r="DD36" s="463"/>
      <c r="DE36" s="464"/>
      <c r="DF36" s="448"/>
      <c r="DG36" s="463"/>
      <c r="DH36" s="464"/>
      <c r="DI36" s="145"/>
      <c r="DJ36" s="449"/>
      <c r="DK36" s="463"/>
      <c r="DL36" s="464"/>
      <c r="DM36" s="145"/>
      <c r="DN36" s="449"/>
      <c r="DO36" s="465"/>
      <c r="DP36" s="449"/>
      <c r="DQ36" s="464"/>
      <c r="DR36" s="145"/>
      <c r="DS36" s="450"/>
      <c r="DT36" s="145"/>
      <c r="DU36" s="450"/>
      <c r="DV36" s="145"/>
      <c r="DW36" s="139"/>
      <c r="DX36" s="65"/>
      <c r="DY36" s="296"/>
      <c r="DZ36" s="449"/>
      <c r="EA36" s="463"/>
      <c r="EB36" s="464"/>
      <c r="EC36" s="448"/>
      <c r="ED36" s="463"/>
      <c r="EE36" s="465"/>
      <c r="EF36" s="449"/>
      <c r="EG36" s="463"/>
      <c r="EH36" s="464"/>
      <c r="EI36" s="448"/>
      <c r="EJ36" s="463"/>
      <c r="EK36" s="465"/>
      <c r="EL36" s="449"/>
      <c r="EM36" s="463"/>
      <c r="EN36" s="464"/>
      <c r="EO36" s="448"/>
      <c r="EP36" s="463"/>
      <c r="EQ36" s="465"/>
      <c r="ER36" s="459"/>
      <c r="ES36" s="544"/>
      <c r="ET36" s="449"/>
      <c r="EU36" s="463"/>
      <c r="EV36" s="463"/>
      <c r="EW36" s="463"/>
      <c r="EX36" s="465"/>
      <c r="EY36" s="449"/>
      <c r="EZ36" s="463"/>
      <c r="FA36" s="464"/>
      <c r="FB36" s="448"/>
      <c r="FC36" s="463"/>
      <c r="FD36" s="465"/>
      <c r="FE36" s="449"/>
      <c r="FF36" s="463"/>
      <c r="FG36" s="464"/>
      <c r="FH36" s="448"/>
      <c r="FI36" s="463"/>
      <c r="FJ36" s="465"/>
      <c r="FK36" s="449"/>
      <c r="FL36" s="463"/>
      <c r="FM36" s="464"/>
      <c r="FN36" s="448"/>
      <c r="FO36" s="463"/>
      <c r="FP36" s="465"/>
      <c r="FQ36" s="139"/>
      <c r="FR36" s="65"/>
      <c r="FS36" s="296"/>
      <c r="FT36" s="506"/>
      <c r="FU36" s="545"/>
      <c r="FV36" s="449"/>
      <c r="FW36" s="449"/>
      <c r="FX36" s="449"/>
      <c r="FY36" s="449"/>
      <c r="FZ36" s="450"/>
      <c r="GA36" s="448"/>
      <c r="GB36" s="449"/>
      <c r="GC36" s="449"/>
      <c r="GD36" s="449"/>
      <c r="GE36" s="139"/>
      <c r="GF36" s="450"/>
      <c r="GG36" s="127"/>
      <c r="GH36" s="339"/>
      <c r="GI36" s="449"/>
      <c r="GJ36" s="449"/>
      <c r="GK36" s="449"/>
      <c r="GL36" s="449"/>
      <c r="GM36" s="449"/>
      <c r="GN36" s="449"/>
      <c r="GO36" s="449"/>
      <c r="GP36" s="449"/>
      <c r="GQ36" s="139"/>
      <c r="GR36" s="65"/>
      <c r="GS36" s="296"/>
      <c r="GT36" s="449"/>
      <c r="GU36" s="449"/>
      <c r="GV36" s="449"/>
      <c r="GW36" s="449"/>
      <c r="GX36" s="449"/>
      <c r="GY36" s="449"/>
      <c r="GZ36" s="449"/>
      <c r="HA36" s="139"/>
      <c r="HB36" s="448"/>
      <c r="HC36" s="340"/>
      <c r="HD36" s="448"/>
      <c r="HE36" s="449"/>
      <c r="HF36" s="449"/>
      <c r="HG36" s="449"/>
      <c r="HH36" s="139"/>
      <c r="HI36" s="449"/>
      <c r="HJ36" s="449"/>
      <c r="HK36" s="449"/>
      <c r="HL36" s="449"/>
      <c r="HM36" s="449"/>
      <c r="HN36" s="449"/>
      <c r="HO36" s="449"/>
      <c r="HP36" s="139"/>
      <c r="HQ36" s="65"/>
      <c r="HR36" s="296"/>
      <c r="HS36" s="448"/>
      <c r="HT36" s="449"/>
      <c r="HU36" s="449"/>
      <c r="HV36" s="449"/>
      <c r="HW36" s="449"/>
      <c r="HX36" s="449"/>
      <c r="HY36" s="449"/>
      <c r="HZ36" s="449"/>
      <c r="IA36" s="449"/>
      <c r="IB36" s="449"/>
      <c r="IC36" s="449"/>
      <c r="ID36" s="449"/>
      <c r="IE36" s="449"/>
      <c r="IF36" s="449"/>
      <c r="IG36" s="139"/>
      <c r="IH36" s="448"/>
      <c r="II36" s="449"/>
      <c r="IJ36" s="450"/>
      <c r="IK36" s="448"/>
      <c r="IL36" s="449"/>
      <c r="IM36" s="139"/>
      <c r="IN36" s="449"/>
      <c r="IO36" s="449"/>
      <c r="IP36" s="139"/>
      <c r="IQ36" s="449"/>
      <c r="IR36" s="449"/>
      <c r="IS36" s="449"/>
      <c r="IT36" s="449"/>
      <c r="IU36" s="139"/>
      <c r="IV36" s="65"/>
      <c r="IW36" s="296"/>
      <c r="IX36" s="448"/>
      <c r="IY36" s="449"/>
      <c r="IZ36" s="449"/>
      <c r="JA36" s="449"/>
      <c r="JB36" s="139"/>
      <c r="JC36" s="449"/>
      <c r="JD36" s="449"/>
      <c r="JE36" s="449"/>
      <c r="JF36" s="449"/>
      <c r="JG36" s="450"/>
      <c r="JH36" s="448"/>
      <c r="JI36" s="449"/>
      <c r="JJ36" s="449"/>
      <c r="JK36" s="449"/>
      <c r="JL36" s="139"/>
      <c r="JM36" s="448"/>
      <c r="JN36" s="343"/>
      <c r="JO36" s="546"/>
      <c r="JP36" s="449"/>
      <c r="JQ36" s="449"/>
      <c r="JR36" s="450"/>
      <c r="JS36" s="448"/>
      <c r="JT36" s="449"/>
      <c r="JU36" s="449"/>
      <c r="JV36" s="449"/>
      <c r="JW36" s="449"/>
      <c r="JX36" s="139"/>
      <c r="JY36" s="448"/>
      <c r="JZ36" s="449"/>
      <c r="KA36" s="449"/>
      <c r="KB36" s="449"/>
      <c r="KC36" s="139"/>
    </row>
    <row r="37" spans="1:289" s="97" customFormat="1" ht="27" customHeight="1" x14ac:dyDescent="0.3">
      <c r="A37" s="291"/>
      <c r="B37" s="292"/>
      <c r="C37" s="127"/>
      <c r="D37" s="540"/>
      <c r="E37" s="540"/>
      <c r="F37" s="540"/>
      <c r="G37" s="142"/>
      <c r="H37" s="540"/>
      <c r="I37" s="541"/>
      <c r="J37" s="542"/>
      <c r="K37" s="540"/>
      <c r="L37" s="543"/>
      <c r="M37" s="347"/>
      <c r="N37" s="540"/>
      <c r="O37" s="540"/>
      <c r="P37" s="540"/>
      <c r="Q37" s="145"/>
      <c r="R37" s="540"/>
      <c r="S37" s="541"/>
      <c r="T37" s="542"/>
      <c r="U37" s="543"/>
      <c r="V37" s="540"/>
      <c r="W37" s="541"/>
      <c r="X37" s="542"/>
      <c r="Y37" s="540"/>
      <c r="Z37" s="543"/>
      <c r="AA37" s="65"/>
      <c r="AB37" s="296"/>
      <c r="AC37" s="139"/>
      <c r="AD37" s="448"/>
      <c r="AE37" s="340"/>
      <c r="AF37" s="449"/>
      <c r="AG37" s="464"/>
      <c r="AH37" s="448"/>
      <c r="AI37" s="463"/>
      <c r="AJ37" s="465"/>
      <c r="AK37" s="449"/>
      <c r="AL37" s="449"/>
      <c r="AM37" s="139"/>
      <c r="AN37" s="459"/>
      <c r="AO37" s="145"/>
      <c r="AP37" s="449"/>
      <c r="AQ37" s="139"/>
      <c r="AR37" s="449"/>
      <c r="AS37" s="449"/>
      <c r="AT37" s="449"/>
      <c r="AU37" s="450"/>
      <c r="AV37" s="145"/>
      <c r="AW37" s="449"/>
      <c r="AX37" s="449"/>
      <c r="AY37" s="450"/>
      <c r="AZ37" s="145"/>
      <c r="BA37" s="449"/>
      <c r="BB37" s="450"/>
      <c r="BC37" s="127"/>
      <c r="BD37" s="65"/>
      <c r="BE37" s="296"/>
      <c r="BF37" s="127"/>
      <c r="BG37" s="449"/>
      <c r="BH37" s="449"/>
      <c r="BI37" s="463"/>
      <c r="BJ37" s="463"/>
      <c r="BK37" s="464"/>
      <c r="BL37" s="448"/>
      <c r="BM37" s="463"/>
      <c r="BN37" s="463"/>
      <c r="BO37" s="464"/>
      <c r="BP37" s="145"/>
      <c r="BQ37" s="449"/>
      <c r="BR37" s="463"/>
      <c r="BS37" s="463"/>
      <c r="BT37" s="130"/>
      <c r="BU37" s="463"/>
      <c r="BV37" s="463"/>
      <c r="BW37" s="463"/>
      <c r="BX37" s="465"/>
      <c r="BY37" s="449"/>
      <c r="BZ37" s="464"/>
      <c r="CA37" s="145"/>
      <c r="CB37" s="448"/>
      <c r="CC37" s="465"/>
      <c r="CD37" s="139"/>
      <c r="CE37" s="65"/>
      <c r="CF37" s="296"/>
      <c r="CG37" s="127"/>
      <c r="CH37" s="449"/>
      <c r="CI37" s="449"/>
      <c r="CJ37" s="449"/>
      <c r="CK37" s="449"/>
      <c r="CL37" s="450"/>
      <c r="CM37" s="448"/>
      <c r="CN37" s="449"/>
      <c r="CO37" s="449"/>
      <c r="CP37" s="449"/>
      <c r="CQ37" s="449"/>
      <c r="CR37" s="449"/>
      <c r="CS37" s="449"/>
      <c r="CT37" s="449"/>
      <c r="CU37" s="139"/>
      <c r="CV37" s="449"/>
      <c r="CW37" s="449"/>
      <c r="CX37" s="127"/>
      <c r="CY37" s="65"/>
      <c r="CZ37" s="296"/>
      <c r="DA37" s="127"/>
      <c r="DB37" s="449"/>
      <c r="DC37" s="463"/>
      <c r="DD37" s="463"/>
      <c r="DE37" s="464"/>
      <c r="DF37" s="448"/>
      <c r="DG37" s="463"/>
      <c r="DH37" s="464"/>
      <c r="DI37" s="145"/>
      <c r="DJ37" s="449"/>
      <c r="DK37" s="463"/>
      <c r="DL37" s="464"/>
      <c r="DM37" s="145"/>
      <c r="DN37" s="449"/>
      <c r="DO37" s="465"/>
      <c r="DP37" s="449"/>
      <c r="DQ37" s="464"/>
      <c r="DR37" s="145"/>
      <c r="DS37" s="450"/>
      <c r="DT37" s="145"/>
      <c r="DU37" s="450"/>
      <c r="DV37" s="145"/>
      <c r="DW37" s="139"/>
      <c r="DX37" s="65"/>
      <c r="DY37" s="296"/>
      <c r="DZ37" s="449"/>
      <c r="EA37" s="463"/>
      <c r="EB37" s="464"/>
      <c r="EC37" s="448"/>
      <c r="ED37" s="463"/>
      <c r="EE37" s="465"/>
      <c r="EF37" s="449"/>
      <c r="EG37" s="463"/>
      <c r="EH37" s="464"/>
      <c r="EI37" s="448"/>
      <c r="EJ37" s="463"/>
      <c r="EK37" s="465"/>
      <c r="EL37" s="449"/>
      <c r="EM37" s="463"/>
      <c r="EN37" s="464"/>
      <c r="EO37" s="448"/>
      <c r="EP37" s="463"/>
      <c r="EQ37" s="465"/>
      <c r="ER37" s="459"/>
      <c r="ES37" s="544"/>
      <c r="ET37" s="449"/>
      <c r="EU37" s="463"/>
      <c r="EV37" s="463"/>
      <c r="EW37" s="463"/>
      <c r="EX37" s="465"/>
      <c r="EY37" s="449"/>
      <c r="EZ37" s="463"/>
      <c r="FA37" s="464"/>
      <c r="FB37" s="448"/>
      <c r="FC37" s="463"/>
      <c r="FD37" s="465"/>
      <c r="FE37" s="449"/>
      <c r="FF37" s="463"/>
      <c r="FG37" s="464"/>
      <c r="FH37" s="448"/>
      <c r="FI37" s="463"/>
      <c r="FJ37" s="465"/>
      <c r="FK37" s="449"/>
      <c r="FL37" s="463"/>
      <c r="FM37" s="464"/>
      <c r="FN37" s="448"/>
      <c r="FO37" s="463"/>
      <c r="FP37" s="465"/>
      <c r="FQ37" s="139"/>
      <c r="FR37" s="65"/>
      <c r="FS37" s="296"/>
      <c r="FT37" s="506"/>
      <c r="FU37" s="545"/>
      <c r="FV37" s="449"/>
      <c r="FW37" s="449"/>
      <c r="FX37" s="449"/>
      <c r="FY37" s="449"/>
      <c r="FZ37" s="450"/>
      <c r="GA37" s="448"/>
      <c r="GB37" s="449"/>
      <c r="GC37" s="449"/>
      <c r="GD37" s="449"/>
      <c r="GE37" s="139"/>
      <c r="GF37" s="450"/>
      <c r="GG37" s="127"/>
      <c r="GH37" s="339"/>
      <c r="GI37" s="449"/>
      <c r="GJ37" s="449"/>
      <c r="GK37" s="449"/>
      <c r="GL37" s="449"/>
      <c r="GM37" s="449"/>
      <c r="GN37" s="449"/>
      <c r="GO37" s="449"/>
      <c r="GP37" s="449"/>
      <c r="GQ37" s="139"/>
      <c r="GR37" s="65"/>
      <c r="GS37" s="296"/>
      <c r="GT37" s="449"/>
      <c r="GU37" s="449"/>
      <c r="GV37" s="449"/>
      <c r="GW37" s="449"/>
      <c r="GX37" s="449"/>
      <c r="GY37" s="449"/>
      <c r="GZ37" s="449"/>
      <c r="HA37" s="139"/>
      <c r="HB37" s="448"/>
      <c r="HC37" s="340"/>
      <c r="HD37" s="448"/>
      <c r="HE37" s="449"/>
      <c r="HF37" s="449"/>
      <c r="HG37" s="449"/>
      <c r="HH37" s="139"/>
      <c r="HI37" s="449"/>
      <c r="HJ37" s="449"/>
      <c r="HK37" s="449"/>
      <c r="HL37" s="449"/>
      <c r="HM37" s="449"/>
      <c r="HN37" s="449"/>
      <c r="HO37" s="449"/>
      <c r="HP37" s="139"/>
      <c r="HQ37" s="65"/>
      <c r="HR37" s="296"/>
      <c r="HS37" s="448"/>
      <c r="HT37" s="449"/>
      <c r="HU37" s="449"/>
      <c r="HV37" s="449"/>
      <c r="HW37" s="449"/>
      <c r="HX37" s="449"/>
      <c r="HY37" s="449"/>
      <c r="HZ37" s="449"/>
      <c r="IA37" s="449"/>
      <c r="IB37" s="449"/>
      <c r="IC37" s="449"/>
      <c r="ID37" s="449"/>
      <c r="IE37" s="449"/>
      <c r="IF37" s="449"/>
      <c r="IG37" s="139"/>
      <c r="IH37" s="448"/>
      <c r="II37" s="449"/>
      <c r="IJ37" s="450"/>
      <c r="IK37" s="448"/>
      <c r="IL37" s="449"/>
      <c r="IM37" s="139"/>
      <c r="IN37" s="449"/>
      <c r="IO37" s="449"/>
      <c r="IP37" s="139"/>
      <c r="IQ37" s="449"/>
      <c r="IR37" s="449"/>
      <c r="IS37" s="449"/>
      <c r="IT37" s="449"/>
      <c r="IU37" s="139"/>
      <c r="IV37" s="65"/>
      <c r="IW37" s="296"/>
      <c r="IX37" s="448"/>
      <c r="IY37" s="449"/>
      <c r="IZ37" s="449"/>
      <c r="JA37" s="449"/>
      <c r="JB37" s="139"/>
      <c r="JC37" s="449"/>
      <c r="JD37" s="449"/>
      <c r="JE37" s="449"/>
      <c r="JF37" s="449"/>
      <c r="JG37" s="450"/>
      <c r="JH37" s="448"/>
      <c r="JI37" s="449"/>
      <c r="JJ37" s="449"/>
      <c r="JK37" s="449"/>
      <c r="JL37" s="139"/>
      <c r="JM37" s="448"/>
      <c r="JN37" s="343"/>
      <c r="JO37" s="546"/>
      <c r="JP37" s="449"/>
      <c r="JQ37" s="449"/>
      <c r="JR37" s="450"/>
      <c r="JS37" s="448"/>
      <c r="JT37" s="449"/>
      <c r="JU37" s="449"/>
      <c r="JV37" s="449"/>
      <c r="JW37" s="449"/>
      <c r="JX37" s="139"/>
      <c r="JY37" s="448"/>
      <c r="JZ37" s="449"/>
      <c r="KA37" s="449"/>
      <c r="KB37" s="449"/>
      <c r="KC37" s="139"/>
    </row>
    <row r="38" spans="1:289" s="97" customFormat="1" ht="21" customHeight="1" x14ac:dyDescent="0.3">
      <c r="A38" s="291"/>
      <c r="B38" s="292"/>
      <c r="C38" s="127"/>
      <c r="D38" s="540"/>
      <c r="E38" s="540"/>
      <c r="F38" s="540"/>
      <c r="G38" s="142"/>
      <c r="H38" s="540"/>
      <c r="I38" s="541"/>
      <c r="J38" s="542"/>
      <c r="K38" s="540"/>
      <c r="L38" s="543"/>
      <c r="M38" s="347"/>
      <c r="N38" s="540"/>
      <c r="O38" s="540"/>
      <c r="P38" s="540"/>
      <c r="Q38" s="145"/>
      <c r="R38" s="540"/>
      <c r="S38" s="541"/>
      <c r="T38" s="542"/>
      <c r="U38" s="543"/>
      <c r="V38" s="540"/>
      <c r="W38" s="541"/>
      <c r="X38" s="542"/>
      <c r="Y38" s="540"/>
      <c r="Z38" s="543"/>
      <c r="AA38" s="65"/>
      <c r="AB38" s="296"/>
      <c r="AC38" s="139"/>
      <c r="AD38" s="448"/>
      <c r="AE38" s="340"/>
      <c r="AF38" s="449"/>
      <c r="AG38" s="464"/>
      <c r="AH38" s="448"/>
      <c r="AI38" s="463"/>
      <c r="AJ38" s="465"/>
      <c r="AK38" s="449"/>
      <c r="AL38" s="449"/>
      <c r="AM38" s="139"/>
      <c r="AN38" s="459"/>
      <c r="AO38" s="145"/>
      <c r="AP38" s="449"/>
      <c r="AQ38" s="139"/>
      <c r="AR38" s="449"/>
      <c r="AS38" s="449"/>
      <c r="AT38" s="449"/>
      <c r="AU38" s="450"/>
      <c r="AV38" s="145"/>
      <c r="AW38" s="449"/>
      <c r="AX38" s="449"/>
      <c r="AY38" s="450"/>
      <c r="AZ38" s="145"/>
      <c r="BA38" s="449"/>
      <c r="BB38" s="450"/>
      <c r="BC38" s="127"/>
      <c r="BD38" s="65"/>
      <c r="BE38" s="296"/>
      <c r="BF38" s="127"/>
      <c r="BG38" s="449"/>
      <c r="BH38" s="449"/>
      <c r="BI38" s="463"/>
      <c r="BJ38" s="463"/>
      <c r="BK38" s="464"/>
      <c r="BL38" s="448"/>
      <c r="BM38" s="463"/>
      <c r="BN38" s="463"/>
      <c r="BO38" s="464"/>
      <c r="BP38" s="145"/>
      <c r="BQ38" s="449"/>
      <c r="BR38" s="463"/>
      <c r="BS38" s="463"/>
      <c r="BT38" s="130"/>
      <c r="BU38" s="463"/>
      <c r="BV38" s="463"/>
      <c r="BW38" s="463"/>
      <c r="BX38" s="465"/>
      <c r="BY38" s="449"/>
      <c r="BZ38" s="464"/>
      <c r="CA38" s="145"/>
      <c r="CB38" s="448"/>
      <c r="CC38" s="465"/>
      <c r="CD38" s="139"/>
      <c r="CE38" s="65"/>
      <c r="CF38" s="296"/>
      <c r="CG38" s="127"/>
      <c r="CH38" s="449"/>
      <c r="CI38" s="449"/>
      <c r="CJ38" s="449"/>
      <c r="CK38" s="449"/>
      <c r="CL38" s="450"/>
      <c r="CM38" s="448"/>
      <c r="CN38" s="449"/>
      <c r="CO38" s="449"/>
      <c r="CP38" s="449"/>
      <c r="CQ38" s="449"/>
      <c r="CR38" s="449"/>
      <c r="CS38" s="449"/>
      <c r="CT38" s="449"/>
      <c r="CU38" s="139"/>
      <c r="CV38" s="449"/>
      <c r="CW38" s="449"/>
      <c r="CX38" s="127"/>
      <c r="CY38" s="65"/>
      <c r="CZ38" s="296"/>
      <c r="DA38" s="127"/>
      <c r="DB38" s="449"/>
      <c r="DC38" s="463"/>
      <c r="DD38" s="463"/>
      <c r="DE38" s="464"/>
      <c r="DF38" s="448"/>
      <c r="DG38" s="463"/>
      <c r="DH38" s="464"/>
      <c r="DI38" s="145"/>
      <c r="DJ38" s="449"/>
      <c r="DK38" s="463"/>
      <c r="DL38" s="464"/>
      <c r="DM38" s="145"/>
      <c r="DN38" s="449"/>
      <c r="DO38" s="465"/>
      <c r="DP38" s="449"/>
      <c r="DQ38" s="464"/>
      <c r="DR38" s="145"/>
      <c r="DS38" s="450"/>
      <c r="DT38" s="145"/>
      <c r="DU38" s="450"/>
      <c r="DV38" s="145"/>
      <c r="DW38" s="139"/>
      <c r="DX38" s="65"/>
      <c r="DY38" s="296"/>
      <c r="DZ38" s="449"/>
      <c r="EA38" s="463"/>
      <c r="EB38" s="464"/>
      <c r="EC38" s="448"/>
      <c r="ED38" s="463"/>
      <c r="EE38" s="465"/>
      <c r="EF38" s="449"/>
      <c r="EG38" s="463"/>
      <c r="EH38" s="464"/>
      <c r="EI38" s="448"/>
      <c r="EJ38" s="463"/>
      <c r="EK38" s="465"/>
      <c r="EL38" s="449"/>
      <c r="EM38" s="463"/>
      <c r="EN38" s="464"/>
      <c r="EO38" s="448"/>
      <c r="EP38" s="463"/>
      <c r="EQ38" s="465"/>
      <c r="ER38" s="459"/>
      <c r="ES38" s="544"/>
      <c r="ET38" s="449"/>
      <c r="EU38" s="463"/>
      <c r="EV38" s="463"/>
      <c r="EW38" s="463"/>
      <c r="EX38" s="465"/>
      <c r="EY38" s="449"/>
      <c r="EZ38" s="463"/>
      <c r="FA38" s="464"/>
      <c r="FB38" s="448"/>
      <c r="FC38" s="463"/>
      <c r="FD38" s="465"/>
      <c r="FE38" s="449"/>
      <c r="FF38" s="463"/>
      <c r="FG38" s="464"/>
      <c r="FH38" s="448"/>
      <c r="FI38" s="463"/>
      <c r="FJ38" s="465"/>
      <c r="FK38" s="449"/>
      <c r="FL38" s="463"/>
      <c r="FM38" s="464"/>
      <c r="FN38" s="448"/>
      <c r="FO38" s="463"/>
      <c r="FP38" s="465"/>
      <c r="FQ38" s="139"/>
      <c r="FR38" s="65"/>
      <c r="FS38" s="296"/>
      <c r="FT38" s="506"/>
      <c r="FU38" s="545"/>
      <c r="FV38" s="449"/>
      <c r="FW38" s="449"/>
      <c r="FX38" s="449"/>
      <c r="FY38" s="449"/>
      <c r="FZ38" s="450"/>
      <c r="GA38" s="448"/>
      <c r="GB38" s="449"/>
      <c r="GC38" s="449"/>
      <c r="GD38" s="449"/>
      <c r="GE38" s="139"/>
      <c r="GF38" s="450"/>
      <c r="GG38" s="127"/>
      <c r="GH38" s="339"/>
      <c r="GI38" s="449"/>
      <c r="GJ38" s="449"/>
      <c r="GK38" s="449"/>
      <c r="GL38" s="449"/>
      <c r="GM38" s="449"/>
      <c r="GN38" s="449"/>
      <c r="GO38" s="449"/>
      <c r="GP38" s="449"/>
      <c r="GQ38" s="139"/>
      <c r="GR38" s="65"/>
      <c r="GS38" s="296"/>
      <c r="GT38" s="449"/>
      <c r="GU38" s="449"/>
      <c r="GV38" s="449"/>
      <c r="GW38" s="449"/>
      <c r="GX38" s="449"/>
      <c r="GY38" s="449"/>
      <c r="GZ38" s="449"/>
      <c r="HA38" s="139"/>
      <c r="HB38" s="448"/>
      <c r="HC38" s="340"/>
      <c r="HD38" s="448"/>
      <c r="HE38" s="449"/>
      <c r="HF38" s="449"/>
      <c r="HG38" s="449"/>
      <c r="HH38" s="139"/>
      <c r="HI38" s="449"/>
      <c r="HJ38" s="449"/>
      <c r="HK38" s="449"/>
      <c r="HL38" s="449"/>
      <c r="HM38" s="449"/>
      <c r="HN38" s="449"/>
      <c r="HO38" s="449"/>
      <c r="HP38" s="139"/>
      <c r="HQ38" s="65"/>
      <c r="HR38" s="296"/>
      <c r="HS38" s="448"/>
      <c r="HT38" s="449"/>
      <c r="HU38" s="449"/>
      <c r="HV38" s="449"/>
      <c r="HW38" s="449"/>
      <c r="HX38" s="449"/>
      <c r="HY38" s="449"/>
      <c r="HZ38" s="449"/>
      <c r="IA38" s="449"/>
      <c r="IB38" s="449"/>
      <c r="IC38" s="449"/>
      <c r="ID38" s="449"/>
      <c r="IE38" s="449"/>
      <c r="IF38" s="449"/>
      <c r="IG38" s="139"/>
      <c r="IH38" s="448"/>
      <c r="II38" s="449"/>
      <c r="IJ38" s="450"/>
      <c r="IK38" s="448"/>
      <c r="IL38" s="449"/>
      <c r="IM38" s="139"/>
      <c r="IN38" s="449"/>
      <c r="IO38" s="449"/>
      <c r="IP38" s="139"/>
      <c r="IQ38" s="449"/>
      <c r="IR38" s="449"/>
      <c r="IS38" s="449"/>
      <c r="IT38" s="449"/>
      <c r="IU38" s="139"/>
      <c r="IV38" s="65"/>
      <c r="IW38" s="296"/>
      <c r="IX38" s="448"/>
      <c r="IY38" s="449"/>
      <c r="IZ38" s="449"/>
      <c r="JA38" s="449"/>
      <c r="JB38" s="139"/>
      <c r="JC38" s="449"/>
      <c r="JD38" s="449"/>
      <c r="JE38" s="449"/>
      <c r="JF38" s="449"/>
      <c r="JG38" s="450"/>
      <c r="JH38" s="448"/>
      <c r="JI38" s="449"/>
      <c r="JJ38" s="449"/>
      <c r="JK38" s="449"/>
      <c r="JL38" s="139"/>
      <c r="JM38" s="448"/>
      <c r="JN38" s="343"/>
      <c r="JO38" s="546"/>
      <c r="JP38" s="449"/>
      <c r="JQ38" s="449"/>
      <c r="JR38" s="450"/>
      <c r="JS38" s="448"/>
      <c r="JT38" s="449"/>
      <c r="JU38" s="449"/>
      <c r="JV38" s="449"/>
      <c r="JW38" s="449"/>
      <c r="JX38" s="139"/>
      <c r="JY38" s="448"/>
      <c r="JZ38" s="449"/>
      <c r="KA38" s="449"/>
      <c r="KB38" s="449"/>
      <c r="KC38" s="139"/>
    </row>
    <row r="39" spans="1:289" s="97" customFormat="1" ht="27" customHeight="1" x14ac:dyDescent="0.3">
      <c r="A39" s="548"/>
      <c r="B39" s="549"/>
      <c r="C39" s="550"/>
      <c r="D39" s="551"/>
      <c r="E39" s="551"/>
      <c r="F39" s="551"/>
      <c r="G39" s="552"/>
      <c r="H39" s="551"/>
      <c r="I39" s="553"/>
      <c r="J39" s="554"/>
      <c r="K39" s="551"/>
      <c r="L39" s="555"/>
      <c r="M39" s="144"/>
      <c r="N39" s="551"/>
      <c r="O39" s="551"/>
      <c r="P39" s="551"/>
      <c r="Q39" s="146"/>
      <c r="R39" s="551"/>
      <c r="S39" s="553"/>
      <c r="T39" s="554"/>
      <c r="U39" s="555"/>
      <c r="V39" s="551"/>
      <c r="W39" s="553"/>
      <c r="X39" s="554"/>
      <c r="Y39" s="551"/>
      <c r="Z39" s="555"/>
      <c r="AA39" s="65"/>
      <c r="AB39" s="556"/>
      <c r="AC39" s="557"/>
      <c r="AD39" s="554"/>
      <c r="AE39" s="558"/>
      <c r="AF39" s="551"/>
      <c r="AG39" s="559"/>
      <c r="AH39" s="554"/>
      <c r="AI39" s="560"/>
      <c r="AJ39" s="561"/>
      <c r="AK39" s="551"/>
      <c r="AL39" s="551"/>
      <c r="AM39" s="555"/>
      <c r="AN39" s="562"/>
      <c r="AO39" s="146"/>
      <c r="AP39" s="551"/>
      <c r="AQ39" s="555"/>
      <c r="AR39" s="551"/>
      <c r="AS39" s="551"/>
      <c r="AT39" s="551"/>
      <c r="AU39" s="553"/>
      <c r="AV39" s="146"/>
      <c r="AW39" s="551"/>
      <c r="AX39" s="551"/>
      <c r="AY39" s="553"/>
      <c r="AZ39" s="146"/>
      <c r="BA39" s="551"/>
      <c r="BB39" s="553"/>
      <c r="BC39" s="563"/>
      <c r="BD39" s="65"/>
      <c r="BE39" s="556"/>
      <c r="BF39" s="550"/>
      <c r="BG39" s="551"/>
      <c r="BH39" s="560"/>
      <c r="BI39" s="560"/>
      <c r="BJ39" s="560"/>
      <c r="BK39" s="559"/>
      <c r="BL39" s="554"/>
      <c r="BM39" s="560"/>
      <c r="BN39" s="560"/>
      <c r="BO39" s="559"/>
      <c r="BP39" s="146"/>
      <c r="BQ39" s="551"/>
      <c r="BR39" s="560"/>
      <c r="BS39" s="560"/>
      <c r="BT39" s="564"/>
      <c r="BU39" s="560"/>
      <c r="BV39" s="560"/>
      <c r="BW39" s="560"/>
      <c r="BX39" s="561"/>
      <c r="BY39" s="551"/>
      <c r="BZ39" s="559"/>
      <c r="CA39" s="146"/>
      <c r="CB39" s="554"/>
      <c r="CC39" s="561"/>
      <c r="CD39" s="555"/>
      <c r="CE39" s="65"/>
      <c r="CF39" s="556"/>
      <c r="CG39" s="550"/>
      <c r="CH39" s="551"/>
      <c r="CI39" s="551"/>
      <c r="CJ39" s="551"/>
      <c r="CK39" s="551"/>
      <c r="CL39" s="553"/>
      <c r="CM39" s="554"/>
      <c r="CN39" s="551"/>
      <c r="CO39" s="551"/>
      <c r="CP39" s="551"/>
      <c r="CQ39" s="551"/>
      <c r="CR39" s="551"/>
      <c r="CS39" s="551"/>
      <c r="CT39" s="551"/>
      <c r="CU39" s="555"/>
      <c r="CV39" s="551"/>
      <c r="CW39" s="551"/>
      <c r="CX39" s="563"/>
      <c r="CY39" s="65"/>
      <c r="CZ39" s="556"/>
      <c r="DA39" s="550"/>
      <c r="DB39" s="551"/>
      <c r="DC39" s="560"/>
      <c r="DD39" s="560"/>
      <c r="DE39" s="559"/>
      <c r="DF39" s="554"/>
      <c r="DG39" s="560"/>
      <c r="DH39" s="559"/>
      <c r="DI39" s="146"/>
      <c r="DJ39" s="551"/>
      <c r="DK39" s="560"/>
      <c r="DL39" s="559"/>
      <c r="DM39" s="146"/>
      <c r="DN39" s="551"/>
      <c r="DO39" s="561"/>
      <c r="DP39" s="551"/>
      <c r="DQ39" s="559"/>
      <c r="DR39" s="146"/>
      <c r="DS39" s="553"/>
      <c r="DT39" s="146"/>
      <c r="DU39" s="553"/>
      <c r="DV39" s="146"/>
      <c r="DW39" s="555"/>
      <c r="DX39" s="65"/>
      <c r="DY39" s="556"/>
      <c r="DZ39" s="551"/>
      <c r="EA39" s="560"/>
      <c r="EB39" s="559"/>
      <c r="EC39" s="554"/>
      <c r="ED39" s="560"/>
      <c r="EE39" s="561"/>
      <c r="EF39" s="551"/>
      <c r="EG39" s="560"/>
      <c r="EH39" s="559"/>
      <c r="EI39" s="554"/>
      <c r="EJ39" s="560"/>
      <c r="EK39" s="561"/>
      <c r="EL39" s="551"/>
      <c r="EM39" s="560"/>
      <c r="EN39" s="559"/>
      <c r="EO39" s="554"/>
      <c r="EP39" s="560"/>
      <c r="EQ39" s="561"/>
      <c r="ER39" s="562"/>
      <c r="ES39" s="565"/>
      <c r="ET39" s="551"/>
      <c r="EU39" s="560"/>
      <c r="EV39" s="560"/>
      <c r="EW39" s="560"/>
      <c r="EX39" s="561"/>
      <c r="EY39" s="551"/>
      <c r="EZ39" s="560"/>
      <c r="FA39" s="559"/>
      <c r="FB39" s="554"/>
      <c r="FC39" s="560"/>
      <c r="FD39" s="561"/>
      <c r="FE39" s="551"/>
      <c r="FF39" s="560"/>
      <c r="FG39" s="559"/>
      <c r="FH39" s="554"/>
      <c r="FI39" s="560"/>
      <c r="FJ39" s="561"/>
      <c r="FK39" s="551"/>
      <c r="FL39" s="560"/>
      <c r="FM39" s="559"/>
      <c r="FN39" s="554"/>
      <c r="FO39" s="560"/>
      <c r="FP39" s="561"/>
      <c r="FQ39" s="555"/>
      <c r="FR39" s="65"/>
      <c r="FS39" s="556"/>
      <c r="FT39" s="566"/>
      <c r="FU39" s="567"/>
      <c r="FV39" s="551"/>
      <c r="FW39" s="560"/>
      <c r="FX39" s="560"/>
      <c r="FY39" s="560"/>
      <c r="FZ39" s="559"/>
      <c r="GA39" s="554"/>
      <c r="GB39" s="560"/>
      <c r="GC39" s="560"/>
      <c r="GD39" s="560"/>
      <c r="GE39" s="561"/>
      <c r="GF39" s="553"/>
      <c r="GG39" s="563"/>
      <c r="GH39" s="571"/>
      <c r="GI39" s="560"/>
      <c r="GJ39" s="560"/>
      <c r="GK39" s="560"/>
      <c r="GL39" s="560"/>
      <c r="GM39" s="551"/>
      <c r="GN39" s="551"/>
      <c r="GO39" s="551"/>
      <c r="GP39" s="551"/>
      <c r="GQ39" s="555"/>
      <c r="GR39" s="65"/>
      <c r="GS39" s="556"/>
      <c r="GT39" s="551"/>
      <c r="GU39" s="551"/>
      <c r="GV39" s="551"/>
      <c r="GW39" s="551"/>
      <c r="GX39" s="551"/>
      <c r="GY39" s="551"/>
      <c r="GZ39" s="551"/>
      <c r="HA39" s="555"/>
      <c r="HB39" s="554"/>
      <c r="HC39" s="558"/>
      <c r="HD39" s="554"/>
      <c r="HE39" s="551"/>
      <c r="HF39" s="551"/>
      <c r="HG39" s="551"/>
      <c r="HH39" s="555"/>
      <c r="HI39" s="551"/>
      <c r="HJ39" s="551"/>
      <c r="HK39" s="551"/>
      <c r="HL39" s="551"/>
      <c r="HM39" s="551"/>
      <c r="HN39" s="551"/>
      <c r="HO39" s="551"/>
      <c r="HP39" s="555"/>
      <c r="HQ39" s="65"/>
      <c r="HR39" s="556"/>
      <c r="HS39" s="554"/>
      <c r="HT39" s="551"/>
      <c r="HU39" s="551"/>
      <c r="HV39" s="551"/>
      <c r="HW39" s="551"/>
      <c r="HX39" s="551"/>
      <c r="HY39" s="551"/>
      <c r="HZ39" s="551"/>
      <c r="IA39" s="551"/>
      <c r="IB39" s="551"/>
      <c r="IC39" s="551"/>
      <c r="ID39" s="551"/>
      <c r="IE39" s="551"/>
      <c r="IF39" s="551"/>
      <c r="IG39" s="555"/>
      <c r="IH39" s="554"/>
      <c r="II39" s="551"/>
      <c r="IJ39" s="553"/>
      <c r="IK39" s="554"/>
      <c r="IL39" s="551"/>
      <c r="IM39" s="555"/>
      <c r="IN39" s="551"/>
      <c r="IO39" s="551"/>
      <c r="IP39" s="555"/>
      <c r="IQ39" s="551"/>
      <c r="IR39" s="551"/>
      <c r="IS39" s="551"/>
      <c r="IT39" s="551"/>
      <c r="IU39" s="555"/>
      <c r="IV39" s="65"/>
      <c r="IW39" s="556"/>
      <c r="IX39" s="554"/>
      <c r="IY39" s="560"/>
      <c r="IZ39" s="560"/>
      <c r="JA39" s="560"/>
      <c r="JB39" s="561"/>
      <c r="JC39" s="551"/>
      <c r="JD39" s="560"/>
      <c r="JE39" s="560"/>
      <c r="JF39" s="560"/>
      <c r="JG39" s="559"/>
      <c r="JH39" s="554"/>
      <c r="JI39" s="560"/>
      <c r="JJ39" s="560"/>
      <c r="JK39" s="560"/>
      <c r="JL39" s="561"/>
      <c r="JM39" s="554"/>
      <c r="JN39" s="569"/>
      <c r="JO39" s="570"/>
      <c r="JP39" s="551"/>
      <c r="JQ39" s="551"/>
      <c r="JR39" s="553"/>
      <c r="JS39" s="554"/>
      <c r="JT39" s="551"/>
      <c r="JU39" s="551"/>
      <c r="JV39" s="551"/>
      <c r="JW39" s="551"/>
      <c r="JX39" s="555"/>
      <c r="JY39" s="554"/>
      <c r="JZ39" s="551"/>
      <c r="KA39" s="551"/>
      <c r="KB39" s="551"/>
      <c r="KC39" s="555"/>
    </row>
    <row r="40" spans="1:289" s="97" customFormat="1" ht="27" customHeight="1" x14ac:dyDescent="0.3">
      <c r="A40" s="291"/>
      <c r="B40" s="292"/>
      <c r="C40" s="127"/>
      <c r="D40" s="540"/>
      <c r="E40" s="540"/>
      <c r="F40" s="540"/>
      <c r="G40" s="142"/>
      <c r="H40" s="540"/>
      <c r="I40" s="541"/>
      <c r="J40" s="542"/>
      <c r="K40" s="540"/>
      <c r="L40" s="543"/>
      <c r="M40" s="347"/>
      <c r="N40" s="540"/>
      <c r="O40" s="540"/>
      <c r="P40" s="540"/>
      <c r="Q40" s="145"/>
      <c r="R40" s="540"/>
      <c r="S40" s="541"/>
      <c r="T40" s="542"/>
      <c r="U40" s="543"/>
      <c r="V40" s="540"/>
      <c r="W40" s="541"/>
      <c r="X40" s="542"/>
      <c r="Y40" s="540"/>
      <c r="Z40" s="543"/>
      <c r="AA40" s="65"/>
      <c r="AB40" s="296"/>
      <c r="AC40" s="139"/>
      <c r="AD40" s="448"/>
      <c r="AE40" s="340"/>
      <c r="AF40" s="449"/>
      <c r="AG40" s="464"/>
      <c r="AH40" s="448"/>
      <c r="AI40" s="463"/>
      <c r="AJ40" s="465"/>
      <c r="AK40" s="449"/>
      <c r="AL40" s="449"/>
      <c r="AM40" s="139"/>
      <c r="AN40" s="459"/>
      <c r="AO40" s="145"/>
      <c r="AP40" s="449"/>
      <c r="AQ40" s="139"/>
      <c r="AR40" s="449"/>
      <c r="AS40" s="449"/>
      <c r="AT40" s="449"/>
      <c r="AU40" s="450"/>
      <c r="AV40" s="145"/>
      <c r="AW40" s="449"/>
      <c r="AX40" s="449"/>
      <c r="AY40" s="450"/>
      <c r="AZ40" s="145"/>
      <c r="BA40" s="449"/>
      <c r="BB40" s="450"/>
      <c r="BC40" s="127"/>
      <c r="BD40" s="65"/>
      <c r="BE40" s="296"/>
      <c r="BF40" s="127"/>
      <c r="BG40" s="449"/>
      <c r="BH40" s="449"/>
      <c r="BI40" s="463"/>
      <c r="BJ40" s="463"/>
      <c r="BK40" s="464"/>
      <c r="BL40" s="448"/>
      <c r="BM40" s="463"/>
      <c r="BN40" s="463"/>
      <c r="BO40" s="464"/>
      <c r="BP40" s="145"/>
      <c r="BQ40" s="449"/>
      <c r="BR40" s="463"/>
      <c r="BS40" s="463"/>
      <c r="BT40" s="130"/>
      <c r="BU40" s="463"/>
      <c r="BV40" s="463"/>
      <c r="BW40" s="463"/>
      <c r="BX40" s="465"/>
      <c r="BY40" s="449"/>
      <c r="BZ40" s="464"/>
      <c r="CA40" s="145"/>
      <c r="CB40" s="448"/>
      <c r="CC40" s="465"/>
      <c r="CD40" s="139"/>
      <c r="CE40" s="65"/>
      <c r="CF40" s="296"/>
      <c r="CG40" s="127"/>
      <c r="CH40" s="449"/>
      <c r="CI40" s="449"/>
      <c r="CJ40" s="449"/>
      <c r="CK40" s="449"/>
      <c r="CL40" s="450"/>
      <c r="CM40" s="448"/>
      <c r="CN40" s="449"/>
      <c r="CO40" s="449"/>
      <c r="CP40" s="449"/>
      <c r="CQ40" s="449"/>
      <c r="CR40" s="449"/>
      <c r="CS40" s="449"/>
      <c r="CT40" s="449"/>
      <c r="CU40" s="139"/>
      <c r="CV40" s="449"/>
      <c r="CW40" s="449"/>
      <c r="CX40" s="127"/>
      <c r="CY40" s="65"/>
      <c r="CZ40" s="296"/>
      <c r="DA40" s="127"/>
      <c r="DB40" s="449"/>
      <c r="DC40" s="463"/>
      <c r="DD40" s="463"/>
      <c r="DE40" s="464"/>
      <c r="DF40" s="448"/>
      <c r="DG40" s="463"/>
      <c r="DH40" s="464"/>
      <c r="DI40" s="145"/>
      <c r="DJ40" s="449"/>
      <c r="DK40" s="463"/>
      <c r="DL40" s="464"/>
      <c r="DM40" s="145"/>
      <c r="DN40" s="449"/>
      <c r="DO40" s="465"/>
      <c r="DP40" s="449"/>
      <c r="DQ40" s="464"/>
      <c r="DR40" s="145"/>
      <c r="DS40" s="450"/>
      <c r="DT40" s="145"/>
      <c r="DU40" s="450"/>
      <c r="DV40" s="145"/>
      <c r="DW40" s="139"/>
      <c r="DX40" s="65"/>
      <c r="DY40" s="296"/>
      <c r="DZ40" s="449"/>
      <c r="EA40" s="463"/>
      <c r="EB40" s="464"/>
      <c r="EC40" s="448"/>
      <c r="ED40" s="463"/>
      <c r="EE40" s="465"/>
      <c r="EF40" s="449"/>
      <c r="EG40" s="463"/>
      <c r="EH40" s="464"/>
      <c r="EI40" s="448"/>
      <c r="EJ40" s="463"/>
      <c r="EK40" s="465"/>
      <c r="EL40" s="449"/>
      <c r="EM40" s="463"/>
      <c r="EN40" s="464"/>
      <c r="EO40" s="448"/>
      <c r="EP40" s="463"/>
      <c r="EQ40" s="465"/>
      <c r="ER40" s="459"/>
      <c r="ES40" s="544"/>
      <c r="ET40" s="449"/>
      <c r="EU40" s="463"/>
      <c r="EV40" s="463"/>
      <c r="EW40" s="463"/>
      <c r="EX40" s="465"/>
      <c r="EY40" s="449"/>
      <c r="EZ40" s="463"/>
      <c r="FA40" s="464"/>
      <c r="FB40" s="448"/>
      <c r="FC40" s="463"/>
      <c r="FD40" s="465"/>
      <c r="FE40" s="449"/>
      <c r="FF40" s="463"/>
      <c r="FG40" s="464"/>
      <c r="FH40" s="448"/>
      <c r="FI40" s="463"/>
      <c r="FJ40" s="465"/>
      <c r="FK40" s="449"/>
      <c r="FL40" s="463"/>
      <c r="FM40" s="464"/>
      <c r="FN40" s="448"/>
      <c r="FO40" s="463"/>
      <c r="FP40" s="465"/>
      <c r="FQ40" s="139"/>
      <c r="FR40" s="65"/>
      <c r="FS40" s="296"/>
      <c r="FT40" s="506"/>
      <c r="FU40" s="545"/>
      <c r="FV40" s="449"/>
      <c r="FW40" s="449"/>
      <c r="FX40" s="449"/>
      <c r="FY40" s="449"/>
      <c r="FZ40" s="450"/>
      <c r="GA40" s="448"/>
      <c r="GB40" s="449"/>
      <c r="GC40" s="449"/>
      <c r="GD40" s="449"/>
      <c r="GE40" s="139"/>
      <c r="GF40" s="450"/>
      <c r="GG40" s="127"/>
      <c r="GH40" s="339"/>
      <c r="GI40" s="449"/>
      <c r="GJ40" s="449"/>
      <c r="GK40" s="449"/>
      <c r="GL40" s="449"/>
      <c r="GM40" s="449"/>
      <c r="GN40" s="449"/>
      <c r="GO40" s="449"/>
      <c r="GP40" s="449"/>
      <c r="GQ40" s="139"/>
      <c r="GR40" s="65"/>
      <c r="GS40" s="296"/>
      <c r="GT40" s="449"/>
      <c r="GU40" s="449"/>
      <c r="GV40" s="449"/>
      <c r="GW40" s="449"/>
      <c r="GX40" s="449"/>
      <c r="GY40" s="449"/>
      <c r="GZ40" s="449"/>
      <c r="HA40" s="139"/>
      <c r="HB40" s="448"/>
      <c r="HC40" s="340"/>
      <c r="HD40" s="448"/>
      <c r="HE40" s="449"/>
      <c r="HF40" s="449"/>
      <c r="HG40" s="449"/>
      <c r="HH40" s="139"/>
      <c r="HI40" s="449"/>
      <c r="HJ40" s="449"/>
      <c r="HK40" s="449"/>
      <c r="HL40" s="449"/>
      <c r="HM40" s="449"/>
      <c r="HN40" s="449"/>
      <c r="HO40" s="449"/>
      <c r="HP40" s="139"/>
      <c r="HQ40" s="65"/>
      <c r="HR40" s="296"/>
      <c r="HS40" s="448"/>
      <c r="HT40" s="449"/>
      <c r="HU40" s="449"/>
      <c r="HV40" s="449"/>
      <c r="HW40" s="449"/>
      <c r="HX40" s="449"/>
      <c r="HY40" s="449"/>
      <c r="HZ40" s="449"/>
      <c r="IA40" s="449"/>
      <c r="IB40" s="449"/>
      <c r="IC40" s="449"/>
      <c r="ID40" s="449"/>
      <c r="IE40" s="449"/>
      <c r="IF40" s="449"/>
      <c r="IG40" s="139"/>
      <c r="IH40" s="448"/>
      <c r="II40" s="449"/>
      <c r="IJ40" s="450"/>
      <c r="IK40" s="448"/>
      <c r="IL40" s="449"/>
      <c r="IM40" s="139"/>
      <c r="IN40" s="449"/>
      <c r="IO40" s="449"/>
      <c r="IP40" s="139"/>
      <c r="IQ40" s="449"/>
      <c r="IR40" s="449"/>
      <c r="IS40" s="449"/>
      <c r="IT40" s="449"/>
      <c r="IU40" s="139"/>
      <c r="IV40" s="65"/>
      <c r="IW40" s="296"/>
      <c r="IX40" s="448"/>
      <c r="IY40" s="449"/>
      <c r="IZ40" s="449"/>
      <c r="JA40" s="449"/>
      <c r="JB40" s="139"/>
      <c r="JC40" s="449"/>
      <c r="JD40" s="449"/>
      <c r="JE40" s="449"/>
      <c r="JF40" s="449"/>
      <c r="JG40" s="450"/>
      <c r="JH40" s="448"/>
      <c r="JI40" s="449"/>
      <c r="JJ40" s="449"/>
      <c r="JK40" s="449"/>
      <c r="JL40" s="139"/>
      <c r="JM40" s="448"/>
      <c r="JN40" s="343"/>
      <c r="JO40" s="546"/>
      <c r="JP40" s="449"/>
      <c r="JQ40" s="449"/>
      <c r="JR40" s="450"/>
      <c r="JS40" s="448"/>
      <c r="JT40" s="449"/>
      <c r="JU40" s="449"/>
      <c r="JV40" s="449"/>
      <c r="JW40" s="449"/>
      <c r="JX40" s="139"/>
      <c r="JY40" s="448"/>
      <c r="JZ40" s="449"/>
      <c r="KA40" s="449"/>
      <c r="KB40" s="449"/>
      <c r="KC40" s="139"/>
    </row>
    <row r="41" spans="1:289" s="97" customFormat="1" ht="27" customHeight="1" x14ac:dyDescent="0.3">
      <c r="A41" s="291"/>
      <c r="B41" s="292"/>
      <c r="C41" s="127"/>
      <c r="D41" s="540"/>
      <c r="E41" s="540"/>
      <c r="F41" s="540"/>
      <c r="G41" s="142"/>
      <c r="H41" s="540"/>
      <c r="I41" s="541"/>
      <c r="J41" s="542"/>
      <c r="K41" s="540"/>
      <c r="L41" s="543"/>
      <c r="M41" s="347"/>
      <c r="N41" s="540"/>
      <c r="O41" s="540"/>
      <c r="P41" s="540"/>
      <c r="Q41" s="145"/>
      <c r="R41" s="540"/>
      <c r="S41" s="541"/>
      <c r="T41" s="542"/>
      <c r="U41" s="543"/>
      <c r="V41" s="540"/>
      <c r="W41" s="541"/>
      <c r="X41" s="542"/>
      <c r="Y41" s="540"/>
      <c r="Z41" s="543"/>
      <c r="AA41" s="65"/>
      <c r="AB41" s="296"/>
      <c r="AC41" s="139"/>
      <c r="AD41" s="448"/>
      <c r="AE41" s="340"/>
      <c r="AF41" s="449"/>
      <c r="AG41" s="464"/>
      <c r="AH41" s="448"/>
      <c r="AI41" s="463"/>
      <c r="AJ41" s="465"/>
      <c r="AK41" s="449"/>
      <c r="AL41" s="449"/>
      <c r="AM41" s="139"/>
      <c r="AN41" s="459"/>
      <c r="AO41" s="145"/>
      <c r="AP41" s="449"/>
      <c r="AQ41" s="139"/>
      <c r="AR41" s="449"/>
      <c r="AS41" s="449"/>
      <c r="AT41" s="449"/>
      <c r="AU41" s="450"/>
      <c r="AV41" s="145"/>
      <c r="AW41" s="449"/>
      <c r="AX41" s="449"/>
      <c r="AY41" s="450"/>
      <c r="AZ41" s="145"/>
      <c r="BA41" s="449"/>
      <c r="BB41" s="450"/>
      <c r="BC41" s="127"/>
      <c r="BD41" s="65"/>
      <c r="BE41" s="296"/>
      <c r="BF41" s="127"/>
      <c r="BG41" s="449"/>
      <c r="BH41" s="449"/>
      <c r="BI41" s="463"/>
      <c r="BJ41" s="463"/>
      <c r="BK41" s="464"/>
      <c r="BL41" s="448"/>
      <c r="BM41" s="463"/>
      <c r="BN41" s="463"/>
      <c r="BO41" s="464"/>
      <c r="BP41" s="145"/>
      <c r="BQ41" s="449"/>
      <c r="BR41" s="463"/>
      <c r="BS41" s="463"/>
      <c r="BT41" s="130"/>
      <c r="BU41" s="463"/>
      <c r="BV41" s="463"/>
      <c r="BW41" s="463"/>
      <c r="BX41" s="465"/>
      <c r="BY41" s="449"/>
      <c r="BZ41" s="464"/>
      <c r="CA41" s="145"/>
      <c r="CB41" s="448"/>
      <c r="CC41" s="465"/>
      <c r="CD41" s="139"/>
      <c r="CE41" s="65"/>
      <c r="CF41" s="296"/>
      <c r="CG41" s="127"/>
      <c r="CH41" s="449"/>
      <c r="CI41" s="449"/>
      <c r="CJ41" s="449"/>
      <c r="CK41" s="449"/>
      <c r="CL41" s="450"/>
      <c r="CM41" s="448"/>
      <c r="CN41" s="449"/>
      <c r="CO41" s="449"/>
      <c r="CP41" s="449"/>
      <c r="CQ41" s="449"/>
      <c r="CR41" s="449"/>
      <c r="CS41" s="449"/>
      <c r="CT41" s="449"/>
      <c r="CU41" s="139"/>
      <c r="CV41" s="449"/>
      <c r="CW41" s="449"/>
      <c r="CX41" s="127"/>
      <c r="CY41" s="65"/>
      <c r="CZ41" s="296"/>
      <c r="DA41" s="127"/>
      <c r="DB41" s="449"/>
      <c r="DC41" s="463"/>
      <c r="DD41" s="463"/>
      <c r="DE41" s="464"/>
      <c r="DF41" s="448"/>
      <c r="DG41" s="463"/>
      <c r="DH41" s="464"/>
      <c r="DI41" s="145"/>
      <c r="DJ41" s="449"/>
      <c r="DK41" s="463"/>
      <c r="DL41" s="464"/>
      <c r="DM41" s="145"/>
      <c r="DN41" s="449"/>
      <c r="DO41" s="465"/>
      <c r="DP41" s="449"/>
      <c r="DQ41" s="464"/>
      <c r="DR41" s="145"/>
      <c r="DS41" s="450"/>
      <c r="DT41" s="145"/>
      <c r="DU41" s="450"/>
      <c r="DV41" s="145"/>
      <c r="DW41" s="139"/>
      <c r="DX41" s="65"/>
      <c r="DY41" s="296"/>
      <c r="DZ41" s="449"/>
      <c r="EA41" s="463"/>
      <c r="EB41" s="464"/>
      <c r="EC41" s="448"/>
      <c r="ED41" s="463"/>
      <c r="EE41" s="465"/>
      <c r="EF41" s="449"/>
      <c r="EG41" s="463"/>
      <c r="EH41" s="464"/>
      <c r="EI41" s="448"/>
      <c r="EJ41" s="463"/>
      <c r="EK41" s="465"/>
      <c r="EL41" s="449"/>
      <c r="EM41" s="463"/>
      <c r="EN41" s="464"/>
      <c r="EO41" s="448"/>
      <c r="EP41" s="463"/>
      <c r="EQ41" s="465"/>
      <c r="ER41" s="459"/>
      <c r="ES41" s="544"/>
      <c r="ET41" s="449"/>
      <c r="EU41" s="463"/>
      <c r="EV41" s="463"/>
      <c r="EW41" s="463"/>
      <c r="EX41" s="465"/>
      <c r="EY41" s="449"/>
      <c r="EZ41" s="463"/>
      <c r="FA41" s="464"/>
      <c r="FB41" s="448"/>
      <c r="FC41" s="463"/>
      <c r="FD41" s="465"/>
      <c r="FE41" s="449"/>
      <c r="FF41" s="463"/>
      <c r="FG41" s="464"/>
      <c r="FH41" s="448"/>
      <c r="FI41" s="463"/>
      <c r="FJ41" s="465"/>
      <c r="FK41" s="449"/>
      <c r="FL41" s="463"/>
      <c r="FM41" s="464"/>
      <c r="FN41" s="448"/>
      <c r="FO41" s="463"/>
      <c r="FP41" s="465"/>
      <c r="FQ41" s="139"/>
      <c r="FR41" s="65"/>
      <c r="FS41" s="296"/>
      <c r="FT41" s="506"/>
      <c r="FU41" s="545"/>
      <c r="FV41" s="449"/>
      <c r="FW41" s="449"/>
      <c r="FX41" s="449"/>
      <c r="FY41" s="449"/>
      <c r="FZ41" s="450"/>
      <c r="GA41" s="448"/>
      <c r="GB41" s="449"/>
      <c r="GC41" s="449"/>
      <c r="GD41" s="449"/>
      <c r="GE41" s="139"/>
      <c r="GF41" s="450"/>
      <c r="GG41" s="127"/>
      <c r="GH41" s="339"/>
      <c r="GI41" s="449"/>
      <c r="GJ41" s="449"/>
      <c r="GK41" s="449"/>
      <c r="GL41" s="449"/>
      <c r="GM41" s="449"/>
      <c r="GN41" s="449"/>
      <c r="GO41" s="449"/>
      <c r="GP41" s="449"/>
      <c r="GQ41" s="139"/>
      <c r="GR41" s="65"/>
      <c r="GS41" s="296"/>
      <c r="GT41" s="449"/>
      <c r="GU41" s="449"/>
      <c r="GV41" s="449"/>
      <c r="GW41" s="449"/>
      <c r="GX41" s="449"/>
      <c r="GY41" s="449"/>
      <c r="GZ41" s="449"/>
      <c r="HA41" s="139"/>
      <c r="HB41" s="448"/>
      <c r="HC41" s="340"/>
      <c r="HD41" s="448"/>
      <c r="HE41" s="449"/>
      <c r="HF41" s="449"/>
      <c r="HG41" s="449"/>
      <c r="HH41" s="139"/>
      <c r="HI41" s="449"/>
      <c r="HJ41" s="449"/>
      <c r="HK41" s="449"/>
      <c r="HL41" s="449"/>
      <c r="HM41" s="449"/>
      <c r="HN41" s="449"/>
      <c r="HO41" s="449"/>
      <c r="HP41" s="139"/>
      <c r="HQ41" s="65"/>
      <c r="HR41" s="296"/>
      <c r="HS41" s="448"/>
      <c r="HT41" s="449"/>
      <c r="HU41" s="449"/>
      <c r="HV41" s="449"/>
      <c r="HW41" s="449"/>
      <c r="HX41" s="449"/>
      <c r="HY41" s="449"/>
      <c r="HZ41" s="449"/>
      <c r="IA41" s="449"/>
      <c r="IB41" s="449"/>
      <c r="IC41" s="449"/>
      <c r="ID41" s="449"/>
      <c r="IE41" s="449"/>
      <c r="IF41" s="449"/>
      <c r="IG41" s="139"/>
      <c r="IH41" s="448"/>
      <c r="II41" s="449"/>
      <c r="IJ41" s="450"/>
      <c r="IK41" s="448"/>
      <c r="IL41" s="449"/>
      <c r="IM41" s="139"/>
      <c r="IN41" s="449"/>
      <c r="IO41" s="449"/>
      <c r="IP41" s="139"/>
      <c r="IQ41" s="449"/>
      <c r="IR41" s="449"/>
      <c r="IS41" s="449"/>
      <c r="IT41" s="449"/>
      <c r="IU41" s="139"/>
      <c r="IV41" s="65"/>
      <c r="IW41" s="296"/>
      <c r="IX41" s="448"/>
      <c r="IY41" s="449"/>
      <c r="IZ41" s="449"/>
      <c r="JA41" s="449"/>
      <c r="JB41" s="139"/>
      <c r="JC41" s="449"/>
      <c r="JD41" s="449"/>
      <c r="JE41" s="449"/>
      <c r="JF41" s="449"/>
      <c r="JG41" s="450"/>
      <c r="JH41" s="448"/>
      <c r="JI41" s="449"/>
      <c r="JJ41" s="449"/>
      <c r="JK41" s="449"/>
      <c r="JL41" s="139"/>
      <c r="JM41" s="448"/>
      <c r="JN41" s="343"/>
      <c r="JO41" s="546"/>
      <c r="JP41" s="449"/>
      <c r="JQ41" s="449"/>
      <c r="JR41" s="450"/>
      <c r="JS41" s="448"/>
      <c r="JT41" s="449"/>
      <c r="JU41" s="449"/>
      <c r="JV41" s="449"/>
      <c r="JW41" s="449"/>
      <c r="JX41" s="139"/>
      <c r="JY41" s="448"/>
      <c r="JZ41" s="449"/>
      <c r="KA41" s="449"/>
      <c r="KB41" s="449"/>
      <c r="KC41" s="139"/>
    </row>
    <row r="42" spans="1:289" s="97" customFormat="1" ht="27" customHeight="1" x14ac:dyDescent="0.3">
      <c r="A42" s="291"/>
      <c r="B42" s="292"/>
      <c r="C42" s="127"/>
      <c r="D42" s="540"/>
      <c r="E42" s="540"/>
      <c r="F42" s="540"/>
      <c r="G42" s="142"/>
      <c r="H42" s="540"/>
      <c r="I42" s="541"/>
      <c r="J42" s="542"/>
      <c r="K42" s="540"/>
      <c r="L42" s="543"/>
      <c r="M42" s="347"/>
      <c r="N42" s="540"/>
      <c r="O42" s="540"/>
      <c r="P42" s="540"/>
      <c r="Q42" s="145"/>
      <c r="R42" s="540"/>
      <c r="S42" s="541"/>
      <c r="T42" s="542"/>
      <c r="U42" s="543"/>
      <c r="V42" s="540"/>
      <c r="W42" s="541"/>
      <c r="X42" s="542"/>
      <c r="Y42" s="540"/>
      <c r="Z42" s="543"/>
      <c r="AA42" s="65"/>
      <c r="AB42" s="296"/>
      <c r="AC42" s="139"/>
      <c r="AD42" s="448"/>
      <c r="AE42" s="340"/>
      <c r="AF42" s="449"/>
      <c r="AG42" s="464"/>
      <c r="AH42" s="448"/>
      <c r="AI42" s="463"/>
      <c r="AJ42" s="465"/>
      <c r="AK42" s="449"/>
      <c r="AL42" s="449"/>
      <c r="AM42" s="139"/>
      <c r="AN42" s="459"/>
      <c r="AO42" s="145"/>
      <c r="AP42" s="449"/>
      <c r="AQ42" s="139"/>
      <c r="AR42" s="449"/>
      <c r="AS42" s="449"/>
      <c r="AT42" s="449"/>
      <c r="AU42" s="450"/>
      <c r="AV42" s="145"/>
      <c r="AW42" s="449"/>
      <c r="AX42" s="449"/>
      <c r="AY42" s="450"/>
      <c r="AZ42" s="145"/>
      <c r="BA42" s="449"/>
      <c r="BB42" s="450"/>
      <c r="BC42" s="127"/>
      <c r="BD42" s="65"/>
      <c r="BE42" s="296"/>
      <c r="BF42" s="127"/>
      <c r="BG42" s="449"/>
      <c r="BH42" s="449"/>
      <c r="BI42" s="463"/>
      <c r="BJ42" s="463"/>
      <c r="BK42" s="464"/>
      <c r="BL42" s="448"/>
      <c r="BM42" s="463"/>
      <c r="BN42" s="463"/>
      <c r="BO42" s="464"/>
      <c r="BP42" s="145"/>
      <c r="BQ42" s="449"/>
      <c r="BR42" s="463"/>
      <c r="BS42" s="463"/>
      <c r="BT42" s="130"/>
      <c r="BU42" s="463"/>
      <c r="BV42" s="463"/>
      <c r="BW42" s="463"/>
      <c r="BX42" s="465"/>
      <c r="BY42" s="449"/>
      <c r="BZ42" s="464"/>
      <c r="CA42" s="145"/>
      <c r="CB42" s="448"/>
      <c r="CC42" s="465"/>
      <c r="CD42" s="139"/>
      <c r="CE42" s="65"/>
      <c r="CF42" s="296"/>
      <c r="CG42" s="127"/>
      <c r="CH42" s="449"/>
      <c r="CI42" s="449"/>
      <c r="CJ42" s="449"/>
      <c r="CK42" s="449"/>
      <c r="CL42" s="450"/>
      <c r="CM42" s="448"/>
      <c r="CN42" s="449"/>
      <c r="CO42" s="449"/>
      <c r="CP42" s="449"/>
      <c r="CQ42" s="449"/>
      <c r="CR42" s="449"/>
      <c r="CS42" s="449"/>
      <c r="CT42" s="449"/>
      <c r="CU42" s="139"/>
      <c r="CV42" s="449"/>
      <c r="CW42" s="449"/>
      <c r="CX42" s="127"/>
      <c r="CY42" s="65"/>
      <c r="CZ42" s="296"/>
      <c r="DA42" s="127"/>
      <c r="DB42" s="449"/>
      <c r="DC42" s="463"/>
      <c r="DD42" s="463"/>
      <c r="DE42" s="464"/>
      <c r="DF42" s="448"/>
      <c r="DG42" s="463"/>
      <c r="DH42" s="464"/>
      <c r="DI42" s="145"/>
      <c r="DJ42" s="449"/>
      <c r="DK42" s="463"/>
      <c r="DL42" s="464"/>
      <c r="DM42" s="145"/>
      <c r="DN42" s="449"/>
      <c r="DO42" s="465"/>
      <c r="DP42" s="449"/>
      <c r="DQ42" s="464"/>
      <c r="DR42" s="145"/>
      <c r="DS42" s="450"/>
      <c r="DT42" s="145"/>
      <c r="DU42" s="450"/>
      <c r="DV42" s="145"/>
      <c r="DW42" s="139"/>
      <c r="DX42" s="65"/>
      <c r="DY42" s="296"/>
      <c r="DZ42" s="449"/>
      <c r="EA42" s="463"/>
      <c r="EB42" s="464"/>
      <c r="EC42" s="448"/>
      <c r="ED42" s="463"/>
      <c r="EE42" s="465"/>
      <c r="EF42" s="449"/>
      <c r="EG42" s="463"/>
      <c r="EH42" s="464"/>
      <c r="EI42" s="448"/>
      <c r="EJ42" s="463"/>
      <c r="EK42" s="465"/>
      <c r="EL42" s="449"/>
      <c r="EM42" s="463"/>
      <c r="EN42" s="464"/>
      <c r="EO42" s="448"/>
      <c r="EP42" s="463"/>
      <c r="EQ42" s="465"/>
      <c r="ER42" s="459"/>
      <c r="ES42" s="544"/>
      <c r="ET42" s="449"/>
      <c r="EU42" s="463"/>
      <c r="EV42" s="463"/>
      <c r="EW42" s="463"/>
      <c r="EX42" s="465"/>
      <c r="EY42" s="449"/>
      <c r="EZ42" s="463"/>
      <c r="FA42" s="464"/>
      <c r="FB42" s="448"/>
      <c r="FC42" s="463"/>
      <c r="FD42" s="465"/>
      <c r="FE42" s="449"/>
      <c r="FF42" s="463"/>
      <c r="FG42" s="464"/>
      <c r="FH42" s="448"/>
      <c r="FI42" s="463"/>
      <c r="FJ42" s="465"/>
      <c r="FK42" s="449"/>
      <c r="FL42" s="463"/>
      <c r="FM42" s="464"/>
      <c r="FN42" s="448"/>
      <c r="FO42" s="463"/>
      <c r="FP42" s="465"/>
      <c r="FQ42" s="139"/>
      <c r="FR42" s="65"/>
      <c r="FS42" s="296"/>
      <c r="FT42" s="506"/>
      <c r="FU42" s="545"/>
      <c r="FV42" s="449"/>
      <c r="FW42" s="449"/>
      <c r="FX42" s="449"/>
      <c r="FY42" s="449"/>
      <c r="FZ42" s="450"/>
      <c r="GA42" s="448"/>
      <c r="GB42" s="449"/>
      <c r="GC42" s="449"/>
      <c r="GD42" s="449"/>
      <c r="GE42" s="139"/>
      <c r="GF42" s="450"/>
      <c r="GG42" s="127"/>
      <c r="GH42" s="339"/>
      <c r="GI42" s="449"/>
      <c r="GJ42" s="449"/>
      <c r="GK42" s="449"/>
      <c r="GL42" s="449"/>
      <c r="GM42" s="449"/>
      <c r="GN42" s="449"/>
      <c r="GO42" s="449"/>
      <c r="GP42" s="449"/>
      <c r="GQ42" s="139"/>
      <c r="GR42" s="65"/>
      <c r="GS42" s="296"/>
      <c r="GT42" s="449"/>
      <c r="GU42" s="449"/>
      <c r="GV42" s="449"/>
      <c r="GW42" s="449"/>
      <c r="GX42" s="449"/>
      <c r="GY42" s="449"/>
      <c r="GZ42" s="449"/>
      <c r="HA42" s="139"/>
      <c r="HB42" s="448"/>
      <c r="HC42" s="340"/>
      <c r="HD42" s="448"/>
      <c r="HE42" s="449"/>
      <c r="HF42" s="449"/>
      <c r="HG42" s="449"/>
      <c r="HH42" s="139"/>
      <c r="HI42" s="449"/>
      <c r="HJ42" s="449"/>
      <c r="HK42" s="449"/>
      <c r="HL42" s="449"/>
      <c r="HM42" s="449"/>
      <c r="HN42" s="449"/>
      <c r="HO42" s="449"/>
      <c r="HP42" s="139"/>
      <c r="HQ42" s="65"/>
      <c r="HR42" s="296"/>
      <c r="HS42" s="448"/>
      <c r="HT42" s="449"/>
      <c r="HU42" s="449"/>
      <c r="HV42" s="449"/>
      <c r="HW42" s="449"/>
      <c r="HX42" s="449"/>
      <c r="HY42" s="449"/>
      <c r="HZ42" s="449"/>
      <c r="IA42" s="449"/>
      <c r="IB42" s="449"/>
      <c r="IC42" s="449"/>
      <c r="ID42" s="449"/>
      <c r="IE42" s="449"/>
      <c r="IF42" s="449"/>
      <c r="IG42" s="139"/>
      <c r="IH42" s="448"/>
      <c r="II42" s="449"/>
      <c r="IJ42" s="450"/>
      <c r="IK42" s="448"/>
      <c r="IL42" s="449"/>
      <c r="IM42" s="139"/>
      <c r="IN42" s="449"/>
      <c r="IO42" s="449"/>
      <c r="IP42" s="139"/>
      <c r="IQ42" s="449"/>
      <c r="IR42" s="449"/>
      <c r="IS42" s="449"/>
      <c r="IT42" s="449"/>
      <c r="IU42" s="139"/>
      <c r="IV42" s="65"/>
      <c r="IW42" s="296"/>
      <c r="IX42" s="448"/>
      <c r="IY42" s="449"/>
      <c r="IZ42" s="449"/>
      <c r="JA42" s="449"/>
      <c r="JB42" s="139"/>
      <c r="JC42" s="449"/>
      <c r="JD42" s="449"/>
      <c r="JE42" s="449"/>
      <c r="JF42" s="449"/>
      <c r="JG42" s="450"/>
      <c r="JH42" s="448"/>
      <c r="JI42" s="449"/>
      <c r="JJ42" s="449"/>
      <c r="JK42" s="449"/>
      <c r="JL42" s="139"/>
      <c r="JM42" s="448"/>
      <c r="JN42" s="343"/>
      <c r="JO42" s="546"/>
      <c r="JP42" s="449"/>
      <c r="JQ42" s="449"/>
      <c r="JR42" s="450"/>
      <c r="JS42" s="448"/>
      <c r="JT42" s="449"/>
      <c r="JU42" s="449"/>
      <c r="JV42" s="449"/>
      <c r="JW42" s="449"/>
      <c r="JX42" s="139"/>
      <c r="JY42" s="448"/>
      <c r="JZ42" s="449"/>
      <c r="KA42" s="449"/>
      <c r="KB42" s="449"/>
      <c r="KC42" s="139"/>
    </row>
    <row r="43" spans="1:289" s="97" customFormat="1" ht="19.5" thickBot="1" x14ac:dyDescent="0.35">
      <c r="A43" s="294"/>
      <c r="B43" s="295"/>
      <c r="C43" s="140"/>
      <c r="D43" s="572"/>
      <c r="E43" s="572"/>
      <c r="F43" s="572"/>
      <c r="G43" s="249"/>
      <c r="H43" s="572"/>
      <c r="I43" s="573"/>
      <c r="J43" s="574"/>
      <c r="K43" s="572"/>
      <c r="L43" s="575"/>
      <c r="M43" s="348"/>
      <c r="N43" s="572"/>
      <c r="O43" s="572"/>
      <c r="P43" s="572"/>
      <c r="Q43" s="147"/>
      <c r="R43" s="572"/>
      <c r="S43" s="573"/>
      <c r="T43" s="574"/>
      <c r="U43" s="575"/>
      <c r="V43" s="572"/>
      <c r="W43" s="573"/>
      <c r="X43" s="574"/>
      <c r="Y43" s="572"/>
      <c r="Z43" s="575"/>
      <c r="AA43" s="65"/>
      <c r="AB43" s="297"/>
      <c r="AC43" s="199"/>
      <c r="AD43" s="454"/>
      <c r="AE43" s="576"/>
      <c r="AF43" s="455"/>
      <c r="AG43" s="470"/>
      <c r="AH43" s="454"/>
      <c r="AI43" s="469"/>
      <c r="AJ43" s="471"/>
      <c r="AK43" s="455"/>
      <c r="AL43" s="455"/>
      <c r="AM43" s="199"/>
      <c r="AN43" s="462"/>
      <c r="AO43" s="147"/>
      <c r="AP43" s="455"/>
      <c r="AQ43" s="199"/>
      <c r="AR43" s="455"/>
      <c r="AS43" s="455"/>
      <c r="AT43" s="455"/>
      <c r="AU43" s="456"/>
      <c r="AV43" s="147"/>
      <c r="AW43" s="455"/>
      <c r="AX43" s="455"/>
      <c r="AY43" s="456"/>
      <c r="AZ43" s="147"/>
      <c r="BA43" s="455"/>
      <c r="BB43" s="456"/>
      <c r="BC43" s="140"/>
      <c r="BD43" s="65"/>
      <c r="BE43" s="297"/>
      <c r="BF43" s="140"/>
      <c r="BG43" s="455"/>
      <c r="BH43" s="455"/>
      <c r="BI43" s="469"/>
      <c r="BJ43" s="469"/>
      <c r="BK43" s="470"/>
      <c r="BL43" s="454"/>
      <c r="BM43" s="469"/>
      <c r="BN43" s="469"/>
      <c r="BO43" s="470"/>
      <c r="BP43" s="147"/>
      <c r="BQ43" s="455"/>
      <c r="BR43" s="469"/>
      <c r="BS43" s="469"/>
      <c r="BT43" s="135"/>
      <c r="BU43" s="469"/>
      <c r="BV43" s="469"/>
      <c r="BW43" s="469"/>
      <c r="BX43" s="471"/>
      <c r="BY43" s="455"/>
      <c r="BZ43" s="470"/>
      <c r="CA43" s="147"/>
      <c r="CB43" s="454"/>
      <c r="CC43" s="471"/>
      <c r="CD43" s="199"/>
      <c r="CE43" s="65"/>
      <c r="CF43" s="297"/>
      <c r="CG43" s="140"/>
      <c r="CH43" s="455"/>
      <c r="CI43" s="455"/>
      <c r="CJ43" s="455"/>
      <c r="CK43" s="455"/>
      <c r="CL43" s="456"/>
      <c r="CM43" s="454"/>
      <c r="CN43" s="455"/>
      <c r="CO43" s="455"/>
      <c r="CP43" s="455"/>
      <c r="CQ43" s="455"/>
      <c r="CR43" s="455"/>
      <c r="CS43" s="455"/>
      <c r="CT43" s="455"/>
      <c r="CU43" s="199"/>
      <c r="CV43" s="455"/>
      <c r="CW43" s="455"/>
      <c r="CX43" s="140"/>
      <c r="CY43" s="65"/>
      <c r="CZ43" s="297"/>
      <c r="DA43" s="140"/>
      <c r="DB43" s="455"/>
      <c r="DC43" s="469"/>
      <c r="DD43" s="469"/>
      <c r="DE43" s="470"/>
      <c r="DF43" s="454"/>
      <c r="DG43" s="469"/>
      <c r="DH43" s="470"/>
      <c r="DI43" s="147"/>
      <c r="DJ43" s="455"/>
      <c r="DK43" s="469"/>
      <c r="DL43" s="470"/>
      <c r="DM43" s="147"/>
      <c r="DN43" s="455"/>
      <c r="DO43" s="471"/>
      <c r="DP43" s="455"/>
      <c r="DQ43" s="470"/>
      <c r="DR43" s="147"/>
      <c r="DS43" s="456"/>
      <c r="DT43" s="147"/>
      <c r="DU43" s="456"/>
      <c r="DV43" s="147"/>
      <c r="DW43" s="199"/>
      <c r="DX43" s="65"/>
      <c r="DY43" s="297"/>
      <c r="DZ43" s="455"/>
      <c r="EA43" s="469"/>
      <c r="EB43" s="470"/>
      <c r="EC43" s="454"/>
      <c r="ED43" s="469"/>
      <c r="EE43" s="471"/>
      <c r="EF43" s="455"/>
      <c r="EG43" s="469"/>
      <c r="EH43" s="470"/>
      <c r="EI43" s="454"/>
      <c r="EJ43" s="469"/>
      <c r="EK43" s="471"/>
      <c r="EL43" s="455"/>
      <c r="EM43" s="469"/>
      <c r="EN43" s="470"/>
      <c r="EO43" s="454"/>
      <c r="EP43" s="469"/>
      <c r="EQ43" s="471"/>
      <c r="ER43" s="462"/>
      <c r="ES43" s="577"/>
      <c r="ET43" s="455"/>
      <c r="EU43" s="469"/>
      <c r="EV43" s="469"/>
      <c r="EW43" s="469"/>
      <c r="EX43" s="471"/>
      <c r="EY43" s="455"/>
      <c r="EZ43" s="469"/>
      <c r="FA43" s="470"/>
      <c r="FB43" s="454"/>
      <c r="FC43" s="469"/>
      <c r="FD43" s="471"/>
      <c r="FE43" s="455"/>
      <c r="FF43" s="469"/>
      <c r="FG43" s="470"/>
      <c r="FH43" s="454"/>
      <c r="FI43" s="469"/>
      <c r="FJ43" s="471"/>
      <c r="FK43" s="455"/>
      <c r="FL43" s="469"/>
      <c r="FM43" s="470"/>
      <c r="FN43" s="454"/>
      <c r="FO43" s="469"/>
      <c r="FP43" s="471"/>
      <c r="FQ43" s="199"/>
      <c r="FR43" s="65"/>
      <c r="FS43" s="297"/>
      <c r="FT43" s="508"/>
      <c r="FU43" s="578"/>
      <c r="FV43" s="455"/>
      <c r="FW43" s="455"/>
      <c r="FX43" s="455"/>
      <c r="FY43" s="455"/>
      <c r="FZ43" s="456"/>
      <c r="GA43" s="454"/>
      <c r="GB43" s="455"/>
      <c r="GC43" s="455"/>
      <c r="GD43" s="455"/>
      <c r="GE43" s="199"/>
      <c r="GF43" s="456"/>
      <c r="GG43" s="140"/>
      <c r="GH43" s="579"/>
      <c r="GI43" s="455"/>
      <c r="GJ43" s="455"/>
      <c r="GK43" s="455"/>
      <c r="GL43" s="455"/>
      <c r="GM43" s="455"/>
      <c r="GN43" s="455"/>
      <c r="GO43" s="455"/>
      <c r="GP43" s="455"/>
      <c r="GQ43" s="199"/>
      <c r="GR43" s="65"/>
      <c r="GS43" s="297"/>
      <c r="GT43" s="455"/>
      <c r="GU43" s="455"/>
      <c r="GV43" s="455"/>
      <c r="GW43" s="455"/>
      <c r="GX43" s="455"/>
      <c r="GY43" s="455"/>
      <c r="GZ43" s="455"/>
      <c r="HA43" s="199"/>
      <c r="HB43" s="454"/>
      <c r="HC43" s="576"/>
      <c r="HD43" s="454"/>
      <c r="HE43" s="455"/>
      <c r="HF43" s="455"/>
      <c r="HG43" s="455"/>
      <c r="HH43" s="199"/>
      <c r="HI43" s="455"/>
      <c r="HJ43" s="455"/>
      <c r="HK43" s="455"/>
      <c r="HL43" s="455"/>
      <c r="HM43" s="455"/>
      <c r="HN43" s="455"/>
      <c r="HO43" s="455"/>
      <c r="HP43" s="199"/>
      <c r="HQ43" s="65"/>
      <c r="HR43" s="297"/>
      <c r="HS43" s="454"/>
      <c r="HT43" s="455"/>
      <c r="HU43" s="455"/>
      <c r="HV43" s="455"/>
      <c r="HW43" s="455"/>
      <c r="HX43" s="455"/>
      <c r="HY43" s="455"/>
      <c r="HZ43" s="455"/>
      <c r="IA43" s="455"/>
      <c r="IB43" s="455"/>
      <c r="IC43" s="455"/>
      <c r="ID43" s="455"/>
      <c r="IE43" s="455"/>
      <c r="IF43" s="455"/>
      <c r="IG43" s="199"/>
      <c r="IH43" s="454"/>
      <c r="II43" s="455"/>
      <c r="IJ43" s="456"/>
      <c r="IK43" s="454"/>
      <c r="IL43" s="455"/>
      <c r="IM43" s="199"/>
      <c r="IN43" s="455"/>
      <c r="IO43" s="455"/>
      <c r="IP43" s="199"/>
      <c r="IQ43" s="455"/>
      <c r="IR43" s="455"/>
      <c r="IS43" s="455"/>
      <c r="IT43" s="455"/>
      <c r="IU43" s="199"/>
      <c r="IV43" s="65"/>
      <c r="IW43" s="297"/>
      <c r="IX43" s="454"/>
      <c r="IY43" s="455"/>
      <c r="IZ43" s="455"/>
      <c r="JA43" s="455"/>
      <c r="JB43" s="199"/>
      <c r="JC43" s="455"/>
      <c r="JD43" s="455"/>
      <c r="JE43" s="455"/>
      <c r="JF43" s="455"/>
      <c r="JG43" s="456"/>
      <c r="JH43" s="454"/>
      <c r="JI43" s="455"/>
      <c r="JJ43" s="455"/>
      <c r="JK43" s="455"/>
      <c r="JL43" s="199"/>
      <c r="JM43" s="454"/>
      <c r="JN43" s="484"/>
      <c r="JO43" s="580"/>
      <c r="JP43" s="455"/>
      <c r="JQ43" s="455"/>
      <c r="JR43" s="456"/>
      <c r="JS43" s="454"/>
      <c r="JT43" s="455"/>
      <c r="JU43" s="455"/>
      <c r="JV43" s="455"/>
      <c r="JW43" s="455"/>
      <c r="JX43" s="199"/>
      <c r="JY43" s="454"/>
      <c r="JZ43" s="455"/>
      <c r="KA43" s="455"/>
      <c r="KB43" s="455"/>
      <c r="KC43" s="199"/>
    </row>
    <row r="44" spans="1:289" ht="27" customHeight="1" x14ac:dyDescent="0.3">
      <c r="K44" s="65"/>
      <c r="L44" s="65"/>
      <c r="M44" s="88"/>
      <c r="N44" s="65"/>
      <c r="O44" s="65"/>
      <c r="P44" s="65"/>
      <c r="Q44" s="88"/>
      <c r="AD44" s="89"/>
      <c r="AE44" s="90"/>
      <c r="AF44" s="89"/>
    </row>
    <row r="45" spans="1:289" ht="18.75" x14ac:dyDescent="0.3">
      <c r="AD45" s="89"/>
      <c r="AE45" s="90"/>
      <c r="AF45" s="89"/>
    </row>
    <row r="46" spans="1:289" ht="18.75" x14ac:dyDescent="0.3">
      <c r="D46" s="77"/>
      <c r="E46" s="77"/>
      <c r="F46" s="77"/>
      <c r="G46" s="78"/>
      <c r="H46" s="77"/>
      <c r="I46" s="77"/>
      <c r="J46" s="77"/>
      <c r="K46" s="77"/>
      <c r="AD46" s="89"/>
      <c r="AE46" s="90"/>
      <c r="AF46" s="89"/>
    </row>
    <row r="47" spans="1:289" ht="18.75" x14ac:dyDescent="0.3">
      <c r="D47" s="77"/>
      <c r="E47" s="77"/>
      <c r="F47" s="77"/>
      <c r="G47" s="78"/>
      <c r="H47" s="77"/>
      <c r="I47" s="77"/>
      <c r="J47" s="77"/>
      <c r="K47" s="77"/>
      <c r="AD47" s="89"/>
      <c r="AE47" s="90"/>
      <c r="AF47" s="89"/>
    </row>
    <row r="48" spans="1:289" ht="18.75" x14ac:dyDescent="0.3">
      <c r="D48" s="77"/>
      <c r="E48" s="77"/>
      <c r="F48" s="77"/>
      <c r="G48" s="78"/>
      <c r="H48" s="77"/>
      <c r="I48" s="77"/>
      <c r="J48" s="77"/>
      <c r="K48" s="77"/>
      <c r="AD48" s="89"/>
      <c r="AE48" s="90"/>
      <c r="AF48" s="89"/>
    </row>
    <row r="49" spans="4:11" ht="18.75" x14ac:dyDescent="0.3">
      <c r="D49" s="77"/>
      <c r="E49" s="77"/>
      <c r="F49" s="77"/>
      <c r="G49" s="78"/>
      <c r="H49" s="77"/>
      <c r="I49" s="77"/>
      <c r="J49" s="77"/>
      <c r="K49" s="77"/>
    </row>
    <row r="50" spans="4:11" ht="18.75" x14ac:dyDescent="0.3">
      <c r="D50" s="77"/>
      <c r="E50" s="77"/>
      <c r="F50" s="77"/>
      <c r="G50" s="78"/>
      <c r="H50" s="77"/>
      <c r="I50" s="77"/>
      <c r="J50" s="77"/>
      <c r="K50" s="77"/>
    </row>
    <row r="51" spans="4:11" ht="18.75" x14ac:dyDescent="0.3">
      <c r="D51" s="77"/>
      <c r="E51" s="77"/>
      <c r="F51" s="77"/>
      <c r="G51" s="78"/>
      <c r="H51" s="77"/>
      <c r="I51" s="77"/>
      <c r="J51" s="77"/>
      <c r="K51" s="77"/>
    </row>
    <row r="52" spans="4:11" ht="18.75" x14ac:dyDescent="0.3">
      <c r="D52" s="77"/>
      <c r="E52" s="77"/>
      <c r="F52" s="77"/>
      <c r="G52" s="78"/>
      <c r="H52" s="77"/>
      <c r="I52" s="77"/>
      <c r="J52" s="77"/>
      <c r="K52" s="77"/>
    </row>
  </sheetData>
  <mergeCells count="455">
    <mergeCell ref="JT24:JT25"/>
    <mergeCell ref="JU24:JU25"/>
    <mergeCell ref="JD24:JD25"/>
    <mergeCell ref="JE24:JE25"/>
    <mergeCell ref="JF24:JF25"/>
    <mergeCell ref="JG24:JG25"/>
    <mergeCell ref="JH24:JH25"/>
    <mergeCell ref="JI24:JI25"/>
    <mergeCell ref="JO23:JO25"/>
    <mergeCell ref="JP23:JP25"/>
    <mergeCell ref="JQ23:JQ25"/>
    <mergeCell ref="JR23:JR25"/>
    <mergeCell ref="JS23:JU23"/>
    <mergeCell ref="IH24:IJ24"/>
    <mergeCell ref="IK24:IM24"/>
    <mergeCell ref="IN24:IP24"/>
    <mergeCell ref="IQ24:IQ25"/>
    <mergeCell ref="HS23:HU24"/>
    <mergeCell ref="HV23:HX24"/>
    <mergeCell ref="HY23:IA24"/>
    <mergeCell ref="IB23:ID24"/>
    <mergeCell ref="IE23:IG24"/>
    <mergeCell ref="IH23:IJ23"/>
    <mergeCell ref="HI24:HI25"/>
    <mergeCell ref="HJ24:HJ25"/>
    <mergeCell ref="HK24:HK25"/>
    <mergeCell ref="HL24:HL25"/>
    <mergeCell ref="HM24:HM25"/>
    <mergeCell ref="HN24:HN25"/>
    <mergeCell ref="GZ24:GZ25"/>
    <mergeCell ref="HD24:HD25"/>
    <mergeCell ref="HE24:HE25"/>
    <mergeCell ref="HF24:HF25"/>
    <mergeCell ref="HG24:HG25"/>
    <mergeCell ref="HH24:HH25"/>
    <mergeCell ref="HC23:HC25"/>
    <mergeCell ref="HD23:HH23"/>
    <mergeCell ref="HI23:HP23"/>
    <mergeCell ref="HO24:HO25"/>
    <mergeCell ref="HP24:HP25"/>
    <mergeCell ref="GW24:GW25"/>
    <mergeCell ref="GX24:GX25"/>
    <mergeCell ref="GY24:GY25"/>
    <mergeCell ref="GA24:GA25"/>
    <mergeCell ref="GB24:GB25"/>
    <mergeCell ref="GC24:GC25"/>
    <mergeCell ref="GD24:GD25"/>
    <mergeCell ref="GE24:GE25"/>
    <mergeCell ref="GM24:GM25"/>
    <mergeCell ref="GN24:GN25"/>
    <mergeCell ref="GO24:GO25"/>
    <mergeCell ref="GP24:GP25"/>
    <mergeCell ref="GQ24:GQ25"/>
    <mergeCell ref="GT24:GT25"/>
    <mergeCell ref="GU24:GU25"/>
    <mergeCell ref="GV24:GV25"/>
    <mergeCell ref="FN24:FP24"/>
    <mergeCell ref="FV24:FV25"/>
    <mergeCell ref="FW24:FW25"/>
    <mergeCell ref="FX24:FX25"/>
    <mergeCell ref="FY24:FY25"/>
    <mergeCell ref="FZ24:FZ25"/>
    <mergeCell ref="EC24:EE24"/>
    <mergeCell ref="EF24:EH24"/>
    <mergeCell ref="EI24:EK24"/>
    <mergeCell ref="EL24:EN24"/>
    <mergeCell ref="EO24:EQ24"/>
    <mergeCell ref="EY24:FA24"/>
    <mergeCell ref="EV23:EV25"/>
    <mergeCell ref="EW23:EW25"/>
    <mergeCell ref="EX23:EX25"/>
    <mergeCell ref="EY23:FP23"/>
    <mergeCell ref="FQ23:FQ24"/>
    <mergeCell ref="FV23:FZ23"/>
    <mergeCell ref="FB24:FD24"/>
    <mergeCell ref="FE24:FG24"/>
    <mergeCell ref="FH24:FJ24"/>
    <mergeCell ref="FK24:FM24"/>
    <mergeCell ref="EL23:EN23"/>
    <mergeCell ref="EO23:EQ23"/>
    <mergeCell ref="AH24:AI24"/>
    <mergeCell ref="AJ24:AJ25"/>
    <mergeCell ref="AR24:AT24"/>
    <mergeCell ref="AU24:AV24"/>
    <mergeCell ref="BL24:BP24"/>
    <mergeCell ref="DZ24:EB24"/>
    <mergeCell ref="D24:D25"/>
    <mergeCell ref="E24:E25"/>
    <mergeCell ref="F24:F25"/>
    <mergeCell ref="G24:G25"/>
    <mergeCell ref="H24:H25"/>
    <mergeCell ref="I24:I25"/>
    <mergeCell ref="J23:L24"/>
    <mergeCell ref="M23:M25"/>
    <mergeCell ref="AD23:AE24"/>
    <mergeCell ref="AF23:AF24"/>
    <mergeCell ref="AG23:AG24"/>
    <mergeCell ref="DU22:DV24"/>
    <mergeCell ref="DW22:DW25"/>
    <mergeCell ref="DY22:DY25"/>
    <mergeCell ref="DZ22:EK22"/>
    <mergeCell ref="DZ23:EB23"/>
    <mergeCell ref="EC23:EE23"/>
    <mergeCell ref="EF23:EH23"/>
    <mergeCell ref="JV23:JX23"/>
    <mergeCell ref="JV24:JV25"/>
    <mergeCell ref="JW24:JW25"/>
    <mergeCell ref="JX24:JX25"/>
    <mergeCell ref="IK23:IM23"/>
    <mergeCell ref="IN23:IP23"/>
    <mergeCell ref="JC23:JG23"/>
    <mergeCell ref="JH23:JL23"/>
    <mergeCell ref="JM23:JM25"/>
    <mergeCell ref="JN23:JN25"/>
    <mergeCell ref="IR24:IR25"/>
    <mergeCell ref="IS24:IS25"/>
    <mergeCell ref="IT24:IT25"/>
    <mergeCell ref="IU24:IU25"/>
    <mergeCell ref="IX24:IX25"/>
    <mergeCell ref="IY24:IY25"/>
    <mergeCell ref="IZ24:IZ25"/>
    <mergeCell ref="JA24:JA25"/>
    <mergeCell ref="JB24:JB25"/>
    <mergeCell ref="JC24:JC25"/>
    <mergeCell ref="JJ24:JJ25"/>
    <mergeCell ref="JK24:JK25"/>
    <mergeCell ref="JL24:JL25"/>
    <mergeCell ref="JS24:JS25"/>
    <mergeCell ref="ER23:ER25"/>
    <mergeCell ref="ES23:ES25"/>
    <mergeCell ref="ET23:ET25"/>
    <mergeCell ref="EU23:EU25"/>
    <mergeCell ref="HS22:IG22"/>
    <mergeCell ref="IH22:IP22"/>
    <mergeCell ref="IQ22:IU23"/>
    <mergeCell ref="IX22:JB23"/>
    <mergeCell ref="JC22:JR22"/>
    <mergeCell ref="FS22:FS25"/>
    <mergeCell ref="FT22:FT25"/>
    <mergeCell ref="FU22:FU25"/>
    <mergeCell ref="FV22:GQ22"/>
    <mergeCell ref="GS22:HA22"/>
    <mergeCell ref="HB22:HP22"/>
    <mergeCell ref="GA23:GE23"/>
    <mergeCell ref="GF23:GF25"/>
    <mergeCell ref="GG23:GG25"/>
    <mergeCell ref="GH23:GH25"/>
    <mergeCell ref="ER22:EX22"/>
    <mergeCell ref="FB22:FQ22"/>
    <mergeCell ref="GI23:GQ23"/>
    <mergeCell ref="GS23:HA23"/>
    <mergeCell ref="HB23:HB25"/>
    <mergeCell ref="EI23:EK23"/>
    <mergeCell ref="DC22:DC24"/>
    <mergeCell ref="DD22:DD24"/>
    <mergeCell ref="DE22:DE24"/>
    <mergeCell ref="DF22:DO22"/>
    <mergeCell ref="DP22:DR24"/>
    <mergeCell ref="DS22:DT24"/>
    <mergeCell ref="DF23:DI24"/>
    <mergeCell ref="DJ23:DM24"/>
    <mergeCell ref="DN23:DO24"/>
    <mergeCell ref="CL22:CL24"/>
    <mergeCell ref="CM22:CU22"/>
    <mergeCell ref="CV22:CW24"/>
    <mergeCell ref="CX22:CX25"/>
    <mergeCell ref="CZ22:CZ25"/>
    <mergeCell ref="DB22:DB24"/>
    <mergeCell ref="CM23:CP24"/>
    <mergeCell ref="CQ23:CS24"/>
    <mergeCell ref="CT23:CU24"/>
    <mergeCell ref="CJ22:CJ24"/>
    <mergeCell ref="CK22:CK24"/>
    <mergeCell ref="BJ22:BJ24"/>
    <mergeCell ref="BK22:BK24"/>
    <mergeCell ref="BL22:BX22"/>
    <mergeCell ref="BY22:CA24"/>
    <mergeCell ref="CB22:CB24"/>
    <mergeCell ref="CC22:CC24"/>
    <mergeCell ref="BL23:BP23"/>
    <mergeCell ref="BQ23:BT24"/>
    <mergeCell ref="BU23:BV24"/>
    <mergeCell ref="BW23:BX24"/>
    <mergeCell ref="BH22:BH24"/>
    <mergeCell ref="BI22:BI24"/>
    <mergeCell ref="AR23:AV23"/>
    <mergeCell ref="AW23:AZ24"/>
    <mergeCell ref="BA23:BB24"/>
    <mergeCell ref="CD22:CD25"/>
    <mergeCell ref="CF22:CF25"/>
    <mergeCell ref="CH22:CH24"/>
    <mergeCell ref="CI22:CI24"/>
    <mergeCell ref="JS21:JX22"/>
    <mergeCell ref="JY21:KC23"/>
    <mergeCell ref="A22:A25"/>
    <mergeCell ref="B22:B25"/>
    <mergeCell ref="D22:G23"/>
    <mergeCell ref="H22:I23"/>
    <mergeCell ref="J22:M22"/>
    <mergeCell ref="N22:Q24"/>
    <mergeCell ref="R22:S24"/>
    <mergeCell ref="T22:U24"/>
    <mergeCell ref="V22:W24"/>
    <mergeCell ref="X22:Z24"/>
    <mergeCell ref="AB22:AB25"/>
    <mergeCell ref="AD22:AJ22"/>
    <mergeCell ref="AK22:AL22"/>
    <mergeCell ref="AN22:AQ22"/>
    <mergeCell ref="AH23:AJ23"/>
    <mergeCell ref="AK23:AL24"/>
    <mergeCell ref="AM23:AM24"/>
    <mergeCell ref="AN23:AO24"/>
    <mergeCell ref="AR22:BB22"/>
    <mergeCell ref="BC22:BC25"/>
    <mergeCell ref="BE22:BE25"/>
    <mergeCell ref="BG22:BG24"/>
    <mergeCell ref="JU10:JU11"/>
    <mergeCell ref="JV10:JV11"/>
    <mergeCell ref="JW10:JW11"/>
    <mergeCell ref="JX10:JX11"/>
    <mergeCell ref="D21:Z21"/>
    <mergeCell ref="AD21:BC21"/>
    <mergeCell ref="BG21:CC21"/>
    <mergeCell ref="CH21:CW21"/>
    <mergeCell ref="DA21:DA25"/>
    <mergeCell ref="DB21:DW21"/>
    <mergeCell ref="JI10:JI11"/>
    <mergeCell ref="JJ10:JJ11"/>
    <mergeCell ref="JK10:JK11"/>
    <mergeCell ref="JL10:JL11"/>
    <mergeCell ref="JS10:JS11"/>
    <mergeCell ref="JT10:JT11"/>
    <mergeCell ref="JC10:JC11"/>
    <mergeCell ref="JD10:JD11"/>
    <mergeCell ref="JE10:JE11"/>
    <mergeCell ref="JF10:JF11"/>
    <mergeCell ref="JG10:JG11"/>
    <mergeCell ref="JH10:JH11"/>
    <mergeCell ref="IU10:IU11"/>
    <mergeCell ref="IX10:IX11"/>
    <mergeCell ref="HD10:HD11"/>
    <mergeCell ref="HE10:HE11"/>
    <mergeCell ref="HF10:HF11"/>
    <mergeCell ref="HG10:HG11"/>
    <mergeCell ref="IY10:IY11"/>
    <mergeCell ref="IZ10:IZ11"/>
    <mergeCell ref="JA10:JA11"/>
    <mergeCell ref="JB10:JB11"/>
    <mergeCell ref="HN10:HN11"/>
    <mergeCell ref="HO10:HO11"/>
    <mergeCell ref="HP10:HP11"/>
    <mergeCell ref="IH10:IJ10"/>
    <mergeCell ref="IK10:IM10"/>
    <mergeCell ref="IN10:IP10"/>
    <mergeCell ref="IS10:IS11"/>
    <mergeCell ref="IT10:IT11"/>
    <mergeCell ref="EY10:FA10"/>
    <mergeCell ref="FB10:FD10"/>
    <mergeCell ref="FE10:FG10"/>
    <mergeCell ref="FH10:FJ10"/>
    <mergeCell ref="EL9:EN9"/>
    <mergeCell ref="EO9:EQ9"/>
    <mergeCell ref="GQ10:GQ11"/>
    <mergeCell ref="GT10:GT11"/>
    <mergeCell ref="GU10:GU11"/>
    <mergeCell ref="FZ10:FZ11"/>
    <mergeCell ref="GA10:GA11"/>
    <mergeCell ref="GB10:GB11"/>
    <mergeCell ref="GC10:GC11"/>
    <mergeCell ref="GD10:GD11"/>
    <mergeCell ref="GE10:GE11"/>
    <mergeCell ref="GM10:GM11"/>
    <mergeCell ref="GN10:GN11"/>
    <mergeCell ref="GO10:GO11"/>
    <mergeCell ref="GP10:GP11"/>
    <mergeCell ref="DZ10:EB10"/>
    <mergeCell ref="EC10:EE10"/>
    <mergeCell ref="EF10:EH10"/>
    <mergeCell ref="EI10:EK10"/>
    <mergeCell ref="EL10:EN10"/>
    <mergeCell ref="EO10:EQ10"/>
    <mergeCell ref="EV9:EV11"/>
    <mergeCell ref="EW9:EW11"/>
    <mergeCell ref="EX9:EX11"/>
    <mergeCell ref="JC9:JG9"/>
    <mergeCell ref="JH9:JL9"/>
    <mergeCell ref="IQ10:IQ11"/>
    <mergeCell ref="IR10:IR11"/>
    <mergeCell ref="FK10:FM10"/>
    <mergeCell ref="FN10:FP10"/>
    <mergeCell ref="FV10:FV11"/>
    <mergeCell ref="FW10:FW11"/>
    <mergeCell ref="FX10:FX11"/>
    <mergeCell ref="FY10:FY11"/>
    <mergeCell ref="FB9:FP9"/>
    <mergeCell ref="FQ9:FQ10"/>
    <mergeCell ref="FV9:FZ9"/>
    <mergeCell ref="GV10:GV11"/>
    <mergeCell ref="GW10:GW11"/>
    <mergeCell ref="GX10:GX11"/>
    <mergeCell ref="HH10:HH11"/>
    <mergeCell ref="HI10:HI11"/>
    <mergeCell ref="HJ10:HJ11"/>
    <mergeCell ref="HK10:HK11"/>
    <mergeCell ref="HL10:HL11"/>
    <mergeCell ref="HM10:HM11"/>
    <mergeCell ref="GY10:GY11"/>
    <mergeCell ref="GZ10:GZ11"/>
    <mergeCell ref="JS9:JU9"/>
    <mergeCell ref="JV9:JX9"/>
    <mergeCell ref="D10:D11"/>
    <mergeCell ref="E10:E11"/>
    <mergeCell ref="F10:F11"/>
    <mergeCell ref="G10:G11"/>
    <mergeCell ref="H10:H11"/>
    <mergeCell ref="I10:I11"/>
    <mergeCell ref="AH10:AI10"/>
    <mergeCell ref="AJ10:AJ11"/>
    <mergeCell ref="JM9:JM11"/>
    <mergeCell ref="JN9:JN11"/>
    <mergeCell ref="JO9:JO11"/>
    <mergeCell ref="JP9:JP11"/>
    <mergeCell ref="JQ9:JQ11"/>
    <mergeCell ref="JR9:JR11"/>
    <mergeCell ref="IE9:IG10"/>
    <mergeCell ref="IH9:IJ9"/>
    <mergeCell ref="IK9:IM9"/>
    <mergeCell ref="IN9:IP9"/>
    <mergeCell ref="ER9:ER11"/>
    <mergeCell ref="ES9:ES11"/>
    <mergeCell ref="ET9:ET11"/>
    <mergeCell ref="EU9:EU11"/>
    <mergeCell ref="AR9:AV9"/>
    <mergeCell ref="AW9:AZ10"/>
    <mergeCell ref="BA9:BB10"/>
    <mergeCell ref="BL9:BP9"/>
    <mergeCell ref="AR10:AT10"/>
    <mergeCell ref="AU10:AV10"/>
    <mergeCell ref="BL10:BP10"/>
    <mergeCell ref="BK8:BK10"/>
    <mergeCell ref="BL8:BX8"/>
    <mergeCell ref="DJ9:DM10"/>
    <mergeCell ref="DN9:DO10"/>
    <mergeCell ref="CK8:CK10"/>
    <mergeCell ref="CL8:CL10"/>
    <mergeCell ref="CM8:CU8"/>
    <mergeCell ref="CV8:CW10"/>
    <mergeCell ref="CX8:CX11"/>
    <mergeCell ref="CZ8:CZ11"/>
    <mergeCell ref="CM9:CP10"/>
    <mergeCell ref="JC8:JR8"/>
    <mergeCell ref="HS9:HU10"/>
    <mergeCell ref="HV9:HX10"/>
    <mergeCell ref="HY9:IA10"/>
    <mergeCell ref="IB9:ID10"/>
    <mergeCell ref="FB8:FQ8"/>
    <mergeCell ref="FS8:FS11"/>
    <mergeCell ref="FT8:FT11"/>
    <mergeCell ref="FU8:FU11"/>
    <mergeCell ref="FV8:GQ8"/>
    <mergeCell ref="GS8:HA8"/>
    <mergeCell ref="GA9:GE9"/>
    <mergeCell ref="GF9:GF11"/>
    <mergeCell ref="GG9:GG11"/>
    <mergeCell ref="GH9:GH11"/>
    <mergeCell ref="HB8:HP8"/>
    <mergeCell ref="HS8:IG8"/>
    <mergeCell ref="IH8:IP8"/>
    <mergeCell ref="GI9:GQ9"/>
    <mergeCell ref="GS9:HA9"/>
    <mergeCell ref="HB9:HB11"/>
    <mergeCell ref="HC9:HC11"/>
    <mergeCell ref="HD9:HH9"/>
    <mergeCell ref="HI9:HP9"/>
    <mergeCell ref="BY8:CA10"/>
    <mergeCell ref="CB8:CB10"/>
    <mergeCell ref="BQ9:BT10"/>
    <mergeCell ref="BU9:BV10"/>
    <mergeCell ref="BW9:BX10"/>
    <mergeCell ref="IQ8:IU9"/>
    <mergeCell ref="IX8:JB9"/>
    <mergeCell ref="DS8:DT10"/>
    <mergeCell ref="DU8:DV10"/>
    <mergeCell ref="DW8:DW11"/>
    <mergeCell ref="DY8:DY11"/>
    <mergeCell ref="DZ8:EK8"/>
    <mergeCell ref="ER8:EX8"/>
    <mergeCell ref="DZ9:EB9"/>
    <mergeCell ref="EC9:EE9"/>
    <mergeCell ref="EF9:EH9"/>
    <mergeCell ref="EI9:EK9"/>
    <mergeCell ref="DB8:DB10"/>
    <mergeCell ref="DC8:DC10"/>
    <mergeCell ref="DD8:DD10"/>
    <mergeCell ref="DE8:DE10"/>
    <mergeCell ref="DF8:DO8"/>
    <mergeCell ref="DP8:DR10"/>
    <mergeCell ref="DF9:DI10"/>
    <mergeCell ref="A8:A11"/>
    <mergeCell ref="B8:B11"/>
    <mergeCell ref="D8:G9"/>
    <mergeCell ref="H8:I9"/>
    <mergeCell ref="J8:M8"/>
    <mergeCell ref="N8:Q10"/>
    <mergeCell ref="R8:S10"/>
    <mergeCell ref="AN8:AQ8"/>
    <mergeCell ref="AR8:BB8"/>
    <mergeCell ref="T8:U10"/>
    <mergeCell ref="V8:W10"/>
    <mergeCell ref="X8:Z10"/>
    <mergeCell ref="AB8:AB11"/>
    <mergeCell ref="AD8:AJ8"/>
    <mergeCell ref="AK8:AL8"/>
    <mergeCell ref="AK9:AL10"/>
    <mergeCell ref="J9:L10"/>
    <mergeCell ref="M9:M11"/>
    <mergeCell ref="AD9:AE10"/>
    <mergeCell ref="AF9:AF10"/>
    <mergeCell ref="AG9:AG10"/>
    <mergeCell ref="AH9:AJ9"/>
    <mergeCell ref="AM9:AM10"/>
    <mergeCell ref="AN9:AO10"/>
    <mergeCell ref="HR1:IU3"/>
    <mergeCell ref="IW1:KC3"/>
    <mergeCell ref="D7:Z7"/>
    <mergeCell ref="AD7:BC7"/>
    <mergeCell ref="BG7:CC7"/>
    <mergeCell ref="CH7:CW7"/>
    <mergeCell ref="DA7:DA11"/>
    <mergeCell ref="DB7:DW7"/>
    <mergeCell ref="JS7:JX8"/>
    <mergeCell ref="JY7:KC9"/>
    <mergeCell ref="BC8:BC11"/>
    <mergeCell ref="BE8:BE11"/>
    <mergeCell ref="BG8:BG10"/>
    <mergeCell ref="BH8:BH10"/>
    <mergeCell ref="CQ9:CS10"/>
    <mergeCell ref="CT9:CU10"/>
    <mergeCell ref="CC8:CC10"/>
    <mergeCell ref="CD8:CD11"/>
    <mergeCell ref="CF8:CF11"/>
    <mergeCell ref="CH8:CH10"/>
    <mergeCell ref="CI8:CI10"/>
    <mergeCell ref="CJ8:CJ10"/>
    <mergeCell ref="BI8:BI10"/>
    <mergeCell ref="BJ8:BJ10"/>
    <mergeCell ref="A1:B2"/>
    <mergeCell ref="E1:V3"/>
    <mergeCell ref="AE1:AZ3"/>
    <mergeCell ref="BE1:CD3"/>
    <mergeCell ref="CF1:CW3"/>
    <mergeCell ref="CZ1:DW3"/>
    <mergeCell ref="DY1:FQ3"/>
    <mergeCell ref="FS1:GQ3"/>
    <mergeCell ref="GS1:HP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62E23-8CC5-47A7-917D-43B6F8982B4C}">
  <dimension ref="A1:KC52"/>
  <sheetViews>
    <sheetView zoomScale="55" zoomScaleNormal="55" workbookViewId="0">
      <selection activeCell="J27" sqref="J27"/>
    </sheetView>
  </sheetViews>
  <sheetFormatPr baseColWidth="10" defaultRowHeight="12.75" x14ac:dyDescent="0.2"/>
  <cols>
    <col min="1" max="1" width="15" style="1" customWidth="1"/>
    <col min="2" max="2" width="54.28515625" customWidth="1"/>
    <col min="3" max="3" width="10.7109375" customWidth="1"/>
    <col min="4" max="6" width="12.5703125" style="1" customWidth="1"/>
    <col min="7" max="7" width="11" style="29" bestFit="1" customWidth="1"/>
    <col min="8" max="9" width="8.85546875" style="1" customWidth="1"/>
    <col min="10" max="12" width="9.28515625" style="1" customWidth="1"/>
    <col min="13" max="13" width="20.140625" style="29" bestFit="1" customWidth="1"/>
    <col min="14" max="16" width="11.7109375" style="1" customWidth="1"/>
    <col min="17" max="17" width="9.85546875" style="29" customWidth="1"/>
    <col min="18" max="26" width="14.7109375" style="1" customWidth="1"/>
    <col min="27" max="27" width="10.140625" style="1" customWidth="1"/>
    <col min="28" max="28" width="50.42578125" customWidth="1"/>
    <col min="29" max="29" width="10.7109375" customWidth="1"/>
    <col min="30" max="30" width="10" style="1" customWidth="1"/>
    <col min="31" max="31" width="10.42578125" style="29" customWidth="1"/>
    <col min="32" max="32" width="9.140625" style="1" customWidth="1"/>
    <col min="33" max="36" width="15.5703125" style="1" customWidth="1"/>
    <col min="37" max="37" width="9.28515625" style="1" customWidth="1"/>
    <col min="38" max="38" width="9.5703125" style="1" customWidth="1"/>
    <col min="39" max="39" width="15.5703125" style="1" customWidth="1"/>
    <col min="40" max="40" width="10.5703125" style="1" customWidth="1"/>
    <col min="41" max="41" width="10.5703125" style="29" customWidth="1"/>
    <col min="42" max="43" width="13.28515625" style="1" customWidth="1"/>
    <col min="44" max="44" width="7.5703125" style="1" customWidth="1"/>
    <col min="45" max="45" width="7" style="1" customWidth="1"/>
    <col min="46" max="46" width="8.42578125" style="1" customWidth="1"/>
    <col min="47" max="47" width="13.28515625" style="1" customWidth="1"/>
    <col min="48" max="48" width="13.7109375" style="29" customWidth="1"/>
    <col min="49" max="51" width="8.42578125" style="1" customWidth="1"/>
    <col min="52" max="52" width="9.5703125" style="29" customWidth="1"/>
    <col min="53" max="55" width="8.42578125" style="1" customWidth="1"/>
    <col min="56" max="56" width="11.85546875" style="1" customWidth="1"/>
    <col min="57" max="57" width="48.5703125" customWidth="1"/>
    <col min="58" max="58" width="10.7109375" customWidth="1"/>
    <col min="59" max="62" width="13.7109375" style="1" customWidth="1"/>
    <col min="63" max="63" width="11.42578125" style="1"/>
    <col min="64" max="67" width="13.7109375" style="1" customWidth="1"/>
    <col min="68" max="68" width="13.7109375" style="29" customWidth="1"/>
    <col min="69" max="72" width="13.7109375" style="1" customWidth="1"/>
    <col min="73" max="76" width="8.28515625" style="1" customWidth="1"/>
    <col min="77" max="78" width="13.7109375" style="1" customWidth="1"/>
    <col min="79" max="79" width="13.7109375" style="29" customWidth="1"/>
    <col min="82" max="82" width="8.42578125" style="1" customWidth="1"/>
    <col min="83" max="83" width="9.85546875" style="1" customWidth="1"/>
    <col min="84" max="84" width="65.140625" bestFit="1" customWidth="1"/>
    <col min="85" max="85" width="10.7109375" customWidth="1"/>
    <col min="86" max="101" width="18.140625" style="1" customWidth="1"/>
    <col min="102" max="102" width="8.42578125" style="1" customWidth="1"/>
    <col min="103" max="103" width="9.140625" style="1" customWidth="1"/>
    <col min="104" max="104" width="52" customWidth="1"/>
    <col min="105" max="105" width="10.7109375" customWidth="1"/>
    <col min="106" max="107" width="13.7109375" style="1" customWidth="1"/>
    <col min="108" max="108" width="10.28515625" style="1" customWidth="1"/>
    <col min="109" max="109" width="11.85546875" style="1" customWidth="1"/>
    <col min="110" max="111" width="5.140625" style="1" customWidth="1"/>
    <col min="112" max="112" width="8.28515625" style="1" customWidth="1"/>
    <col min="113" max="113" width="13.7109375" style="29" customWidth="1"/>
    <col min="114" max="116" width="7.7109375" style="1" customWidth="1"/>
    <col min="117" max="117" width="13.7109375" style="29" customWidth="1"/>
    <col min="118" max="121" width="12.42578125" style="1" customWidth="1"/>
    <col min="122" max="122" width="12.42578125" style="29" customWidth="1"/>
    <col min="123" max="123" width="12.42578125" style="1" customWidth="1"/>
    <col min="124" max="124" width="12.42578125" style="29" customWidth="1"/>
    <col min="125" max="125" width="12.42578125" style="1" customWidth="1"/>
    <col min="126" max="126" width="12.42578125" style="29" customWidth="1"/>
    <col min="127" max="127" width="8.42578125" style="1" customWidth="1"/>
    <col min="128" max="128" width="9.140625" style="1" customWidth="1"/>
    <col min="129" max="129" width="54.140625" bestFit="1" customWidth="1"/>
    <col min="130" max="132" width="7.42578125" style="1" customWidth="1"/>
    <col min="133" max="148" width="9.5703125" style="1" customWidth="1"/>
    <col min="149" max="149" width="11" style="1" bestFit="1" customWidth="1"/>
    <col min="150" max="155" width="9.5703125" style="1" customWidth="1"/>
    <col min="156" max="156" width="4.7109375" style="1" customWidth="1"/>
    <col min="157" max="157" width="6.5703125" style="1" customWidth="1"/>
    <col min="158" max="158" width="9.5703125" style="1" customWidth="1"/>
    <col min="159" max="159" width="4.7109375" style="1" customWidth="1"/>
    <col min="160" max="160" width="6.5703125" style="1" customWidth="1"/>
    <col min="161" max="162" width="7" style="1" customWidth="1"/>
    <col min="163" max="163" width="5" style="1" customWidth="1"/>
    <col min="164" max="164" width="7.7109375" style="1" customWidth="1"/>
    <col min="165" max="165" width="8.7109375" style="1" customWidth="1"/>
    <col min="166" max="172" width="6" style="1" customWidth="1"/>
    <col min="173" max="173" width="7" style="1" customWidth="1"/>
    <col min="174" max="174" width="11" style="1" customWidth="1"/>
    <col min="175" max="175" width="55.140625" customWidth="1"/>
    <col min="176" max="177" width="16.140625" customWidth="1"/>
    <col min="178" max="187" width="13.140625" style="1" customWidth="1"/>
    <col min="188" max="189" width="13.7109375" style="1" customWidth="1"/>
    <col min="190" max="190" width="20.140625" style="1" bestFit="1" customWidth="1"/>
    <col min="191" max="192" width="13.7109375" style="1" customWidth="1"/>
    <col min="193" max="193" width="10" style="1" customWidth="1"/>
    <col min="194" max="194" width="13.7109375" style="1" customWidth="1"/>
    <col min="195" max="200" width="9.7109375" style="1" customWidth="1"/>
    <col min="201" max="201" width="56.28515625" customWidth="1"/>
    <col min="202" max="209" width="15.140625" style="1" customWidth="1"/>
    <col min="210" max="211" width="13.7109375" style="1" customWidth="1"/>
    <col min="212" max="216" width="11.7109375" style="1" customWidth="1"/>
    <col min="217" max="218" width="13.7109375" style="1" customWidth="1"/>
    <col min="219" max="222" width="10.5703125" style="1" customWidth="1"/>
    <col min="223" max="223" width="9.42578125" style="1" customWidth="1"/>
    <col min="224" max="225" width="13.7109375" style="1" customWidth="1"/>
    <col min="226" max="226" width="39.7109375" customWidth="1"/>
    <col min="227" max="238" width="13.7109375" style="1" customWidth="1"/>
    <col min="239" max="241" width="8.5703125" style="1" customWidth="1"/>
    <col min="242" max="244" width="13.7109375" style="1" customWidth="1"/>
    <col min="245" max="250" width="10" style="1" customWidth="1"/>
    <col min="251" max="252" width="13.7109375" style="1" customWidth="1"/>
    <col min="253" max="253" width="11.140625" style="1" customWidth="1"/>
    <col min="254" max="255" width="9.5703125" style="1" customWidth="1"/>
    <col min="256" max="256" width="4.5703125" style="1" customWidth="1"/>
    <col min="257" max="257" width="45.85546875" customWidth="1"/>
    <col min="258" max="258" width="6.42578125" style="1" customWidth="1"/>
    <col min="259" max="261" width="7.5703125" style="1" customWidth="1"/>
    <col min="262" max="262" width="11.140625" style="1" customWidth="1"/>
    <col min="263" max="269" width="15.140625" style="1" customWidth="1"/>
    <col min="270" max="270" width="10.140625" style="1" customWidth="1"/>
    <col min="271" max="271" width="9.7109375" style="1" customWidth="1"/>
    <col min="272" max="272" width="11.5703125" style="1" customWidth="1"/>
    <col min="273" max="274" width="11.140625" style="1" customWidth="1"/>
    <col min="275" max="275" width="14.5703125" style="1" customWidth="1"/>
    <col min="276" max="276" width="8.42578125" style="1" customWidth="1"/>
    <col min="277" max="278" width="11.140625" style="1" customWidth="1"/>
    <col min="279" max="279" width="11.28515625" customWidth="1"/>
    <col min="280" max="280" width="9.7109375" customWidth="1"/>
    <col min="281" max="281" width="10.42578125" customWidth="1"/>
    <col min="282" max="282" width="9.7109375" customWidth="1"/>
    <col min="283" max="283" width="11" customWidth="1"/>
    <col min="284" max="284" width="10.42578125" customWidth="1"/>
    <col min="285" max="16384" width="11.42578125" style="94"/>
  </cols>
  <sheetData>
    <row r="1" spans="1:289" ht="12.75" customHeight="1" x14ac:dyDescent="0.2">
      <c r="A1" s="1105"/>
      <c r="B1" s="1105"/>
      <c r="C1" s="609"/>
      <c r="E1" s="869" t="s">
        <v>194</v>
      </c>
      <c r="F1" s="869"/>
      <c r="G1" s="869"/>
      <c r="H1" s="869"/>
      <c r="I1" s="869"/>
      <c r="J1" s="869"/>
      <c r="K1" s="869"/>
      <c r="L1" s="869"/>
      <c r="M1" s="869"/>
      <c r="N1" s="869"/>
      <c r="O1" s="869"/>
      <c r="P1" s="869"/>
      <c r="Q1" s="869"/>
      <c r="R1" s="869"/>
      <c r="S1" s="869"/>
      <c r="T1" s="869"/>
      <c r="U1" s="869"/>
      <c r="V1" s="869"/>
      <c r="AB1" s="1"/>
      <c r="AC1" s="609"/>
      <c r="AE1" s="869" t="s">
        <v>194</v>
      </c>
      <c r="AF1" s="869"/>
      <c r="AG1" s="869"/>
      <c r="AH1" s="869"/>
      <c r="AI1" s="869"/>
      <c r="AJ1" s="869"/>
      <c r="AK1" s="869"/>
      <c r="AL1" s="869"/>
      <c r="AM1" s="869"/>
      <c r="AN1" s="869"/>
      <c r="AO1" s="869"/>
      <c r="AP1" s="869"/>
      <c r="AQ1" s="869"/>
      <c r="AR1" s="869"/>
      <c r="AS1" s="869"/>
      <c r="AT1" s="869"/>
      <c r="AU1" s="869"/>
      <c r="AV1" s="869"/>
      <c r="AW1" s="869"/>
      <c r="AX1" s="869"/>
      <c r="AY1" s="869"/>
      <c r="AZ1" s="869"/>
      <c r="BE1" s="869" t="s">
        <v>194</v>
      </c>
      <c r="BF1" s="869"/>
      <c r="BG1" s="869"/>
      <c r="BH1" s="869"/>
      <c r="BI1" s="869"/>
      <c r="BJ1" s="869"/>
      <c r="BK1" s="869"/>
      <c r="BL1" s="869"/>
      <c r="BM1" s="869"/>
      <c r="BN1" s="869"/>
      <c r="BO1" s="869"/>
      <c r="BP1" s="869"/>
      <c r="BQ1" s="869"/>
      <c r="BR1" s="869"/>
      <c r="BS1" s="869"/>
      <c r="BT1" s="869"/>
      <c r="BU1" s="869"/>
      <c r="BV1" s="869"/>
      <c r="BW1" s="869"/>
      <c r="BX1" s="869"/>
      <c r="BY1" s="869"/>
      <c r="BZ1" s="869"/>
      <c r="CA1" s="869"/>
      <c r="CB1" s="869"/>
      <c r="CC1" s="869"/>
      <c r="CD1" s="869"/>
      <c r="CF1" s="869" t="s">
        <v>194</v>
      </c>
      <c r="CG1" s="869"/>
      <c r="CH1" s="869"/>
      <c r="CI1" s="869"/>
      <c r="CJ1" s="869"/>
      <c r="CK1" s="869"/>
      <c r="CL1" s="869"/>
      <c r="CM1" s="869"/>
      <c r="CN1" s="869"/>
      <c r="CO1" s="869"/>
      <c r="CP1" s="869"/>
      <c r="CQ1" s="869"/>
      <c r="CR1" s="869"/>
      <c r="CS1" s="869"/>
      <c r="CT1" s="869"/>
      <c r="CU1" s="869"/>
      <c r="CV1" s="869"/>
      <c r="CW1" s="869"/>
      <c r="CY1" s="215"/>
      <c r="CZ1" s="869" t="s">
        <v>194</v>
      </c>
      <c r="DA1" s="869"/>
      <c r="DB1" s="869"/>
      <c r="DC1" s="869"/>
      <c r="DD1" s="869"/>
      <c r="DE1" s="869"/>
      <c r="DF1" s="869"/>
      <c r="DG1" s="869"/>
      <c r="DH1" s="869"/>
      <c r="DI1" s="869"/>
      <c r="DJ1" s="869"/>
      <c r="DK1" s="869"/>
      <c r="DL1" s="869"/>
      <c r="DM1" s="869"/>
      <c r="DN1" s="869"/>
      <c r="DO1" s="869"/>
      <c r="DP1" s="869"/>
      <c r="DQ1" s="869"/>
      <c r="DR1" s="869"/>
      <c r="DS1" s="869"/>
      <c r="DT1" s="869"/>
      <c r="DU1" s="869"/>
      <c r="DV1" s="869"/>
      <c r="DW1" s="869"/>
      <c r="DY1" s="869" t="s">
        <v>194</v>
      </c>
      <c r="DZ1" s="869"/>
      <c r="EA1" s="869"/>
      <c r="EB1" s="869"/>
      <c r="EC1" s="869"/>
      <c r="ED1" s="869"/>
      <c r="EE1" s="869"/>
      <c r="EF1" s="869"/>
      <c r="EG1" s="869"/>
      <c r="EH1" s="869"/>
      <c r="EI1" s="869"/>
      <c r="EJ1" s="869"/>
      <c r="EK1" s="869"/>
      <c r="EL1" s="869"/>
      <c r="EM1" s="869"/>
      <c r="EN1" s="869"/>
      <c r="EO1" s="869"/>
      <c r="EP1" s="869"/>
      <c r="EQ1" s="869"/>
      <c r="ER1" s="869"/>
      <c r="ES1" s="869"/>
      <c r="ET1" s="869"/>
      <c r="EU1" s="869"/>
      <c r="EV1" s="869"/>
      <c r="EW1" s="869"/>
      <c r="EX1" s="869"/>
      <c r="EY1" s="869"/>
      <c r="EZ1" s="869"/>
      <c r="FA1" s="869"/>
      <c r="FB1" s="869"/>
      <c r="FC1" s="869"/>
      <c r="FD1" s="869"/>
      <c r="FE1" s="869"/>
      <c r="FF1" s="869"/>
      <c r="FG1" s="869"/>
      <c r="FH1" s="869"/>
      <c r="FI1" s="869"/>
      <c r="FJ1" s="869"/>
      <c r="FK1" s="869"/>
      <c r="FL1" s="869"/>
      <c r="FM1" s="869"/>
      <c r="FN1" s="869"/>
      <c r="FO1" s="869"/>
      <c r="FP1" s="869"/>
      <c r="FQ1" s="869"/>
      <c r="FR1" s="215"/>
      <c r="FS1" s="869" t="s">
        <v>194</v>
      </c>
      <c r="FT1" s="869"/>
      <c r="FU1" s="869"/>
      <c r="FV1" s="869"/>
      <c r="FW1" s="869"/>
      <c r="FX1" s="869"/>
      <c r="FY1" s="869"/>
      <c r="FZ1" s="869"/>
      <c r="GA1" s="869"/>
      <c r="GB1" s="869"/>
      <c r="GC1" s="869"/>
      <c r="GD1" s="869"/>
      <c r="GE1" s="869"/>
      <c r="GF1" s="869"/>
      <c r="GG1" s="869"/>
      <c r="GH1" s="869"/>
      <c r="GI1" s="869"/>
      <c r="GJ1" s="869"/>
      <c r="GK1" s="869"/>
      <c r="GL1" s="869"/>
      <c r="GM1" s="869"/>
      <c r="GN1" s="869"/>
      <c r="GO1" s="869"/>
      <c r="GP1" s="869"/>
      <c r="GQ1" s="869"/>
      <c r="GR1" s="215"/>
      <c r="GS1" s="869" t="s">
        <v>194</v>
      </c>
      <c r="GT1" s="869"/>
      <c r="GU1" s="869"/>
      <c r="GV1" s="869"/>
      <c r="GW1" s="869"/>
      <c r="GX1" s="869"/>
      <c r="GY1" s="869"/>
      <c r="GZ1" s="869"/>
      <c r="HA1" s="869"/>
      <c r="HB1" s="869"/>
      <c r="HC1" s="869"/>
      <c r="HD1" s="869"/>
      <c r="HE1" s="869"/>
      <c r="HF1" s="869"/>
      <c r="HG1" s="869"/>
      <c r="HH1" s="869"/>
      <c r="HI1" s="869"/>
      <c r="HJ1" s="869"/>
      <c r="HK1" s="869"/>
      <c r="HL1" s="869"/>
      <c r="HM1" s="869"/>
      <c r="HN1" s="869"/>
      <c r="HO1" s="869"/>
      <c r="HP1" s="869"/>
      <c r="HR1" s="870" t="s">
        <v>194</v>
      </c>
      <c r="HS1" s="870"/>
      <c r="HT1" s="870"/>
      <c r="HU1" s="870"/>
      <c r="HV1" s="870"/>
      <c r="HW1" s="870"/>
      <c r="HX1" s="870"/>
      <c r="HY1" s="870"/>
      <c r="HZ1" s="870"/>
      <c r="IA1" s="870"/>
      <c r="IB1" s="870"/>
      <c r="IC1" s="870"/>
      <c r="ID1" s="870"/>
      <c r="IE1" s="870"/>
      <c r="IF1" s="870"/>
      <c r="IG1" s="870"/>
      <c r="IH1" s="870"/>
      <c r="II1" s="870"/>
      <c r="IJ1" s="870"/>
      <c r="IK1" s="870"/>
      <c r="IL1" s="870"/>
      <c r="IM1" s="870"/>
      <c r="IN1" s="870"/>
      <c r="IO1" s="870"/>
      <c r="IP1" s="870"/>
      <c r="IQ1" s="870"/>
      <c r="IR1" s="870"/>
      <c r="IS1" s="870"/>
      <c r="IT1" s="870"/>
      <c r="IU1" s="870"/>
      <c r="IV1" s="215"/>
      <c r="IW1" s="869" t="s">
        <v>194</v>
      </c>
      <c r="IX1" s="869"/>
      <c r="IY1" s="869"/>
      <c r="IZ1" s="869"/>
      <c r="JA1" s="869"/>
      <c r="JB1" s="869"/>
      <c r="JC1" s="869"/>
      <c r="JD1" s="869"/>
      <c r="JE1" s="869"/>
      <c r="JF1" s="869"/>
      <c r="JG1" s="869"/>
      <c r="JH1" s="869"/>
      <c r="JI1" s="869"/>
      <c r="JJ1" s="869"/>
      <c r="JK1" s="869"/>
      <c r="JL1" s="869"/>
      <c r="JM1" s="869"/>
      <c r="JN1" s="869"/>
      <c r="JO1" s="869"/>
      <c r="JP1" s="869"/>
      <c r="JQ1" s="869"/>
      <c r="JR1" s="869"/>
      <c r="JS1" s="869"/>
      <c r="JT1" s="869"/>
      <c r="JU1" s="869"/>
      <c r="JV1" s="869"/>
      <c r="JW1" s="869"/>
      <c r="JX1" s="869"/>
      <c r="JY1" s="869"/>
      <c r="JZ1" s="869"/>
      <c r="KA1" s="869"/>
      <c r="KB1" s="869"/>
      <c r="KC1" s="869"/>
    </row>
    <row r="2" spans="1:289" ht="12.75" customHeight="1" x14ac:dyDescent="0.2">
      <c r="A2" s="1105"/>
      <c r="B2" s="1105"/>
      <c r="C2" s="609"/>
      <c r="E2" s="869"/>
      <c r="F2" s="869"/>
      <c r="G2" s="869"/>
      <c r="H2" s="869"/>
      <c r="I2" s="869"/>
      <c r="J2" s="869"/>
      <c r="K2" s="869"/>
      <c r="L2" s="869"/>
      <c r="M2" s="869"/>
      <c r="N2" s="869"/>
      <c r="O2" s="869"/>
      <c r="P2" s="869"/>
      <c r="Q2" s="869"/>
      <c r="R2" s="869"/>
      <c r="S2" s="869"/>
      <c r="T2" s="869"/>
      <c r="U2" s="869"/>
      <c r="V2" s="869"/>
      <c r="AB2" s="1"/>
      <c r="AC2" s="609"/>
      <c r="AE2" s="869"/>
      <c r="AF2" s="869"/>
      <c r="AG2" s="869"/>
      <c r="AH2" s="869"/>
      <c r="AI2" s="869"/>
      <c r="AJ2" s="869"/>
      <c r="AK2" s="869"/>
      <c r="AL2" s="869"/>
      <c r="AM2" s="869"/>
      <c r="AN2" s="869"/>
      <c r="AO2" s="869"/>
      <c r="AP2" s="869"/>
      <c r="AQ2" s="869"/>
      <c r="AR2" s="869"/>
      <c r="AS2" s="869"/>
      <c r="AT2" s="869"/>
      <c r="AU2" s="869"/>
      <c r="AV2" s="869"/>
      <c r="AW2" s="869"/>
      <c r="AX2" s="869"/>
      <c r="AY2" s="869"/>
      <c r="AZ2" s="869"/>
      <c r="BE2" s="869"/>
      <c r="BF2" s="869"/>
      <c r="BG2" s="869"/>
      <c r="BH2" s="869"/>
      <c r="BI2" s="869"/>
      <c r="BJ2" s="869"/>
      <c r="BK2" s="869"/>
      <c r="BL2" s="869"/>
      <c r="BM2" s="869"/>
      <c r="BN2" s="869"/>
      <c r="BO2" s="869"/>
      <c r="BP2" s="869"/>
      <c r="BQ2" s="869"/>
      <c r="BR2" s="869"/>
      <c r="BS2" s="869"/>
      <c r="BT2" s="869"/>
      <c r="BU2" s="869"/>
      <c r="BV2" s="869"/>
      <c r="BW2" s="869"/>
      <c r="BX2" s="869"/>
      <c r="BY2" s="869"/>
      <c r="BZ2" s="869"/>
      <c r="CA2" s="869"/>
      <c r="CB2" s="869"/>
      <c r="CC2" s="869"/>
      <c r="CD2" s="869"/>
      <c r="CF2" s="869"/>
      <c r="CG2" s="869"/>
      <c r="CH2" s="869"/>
      <c r="CI2" s="869"/>
      <c r="CJ2" s="869"/>
      <c r="CK2" s="869"/>
      <c r="CL2" s="869"/>
      <c r="CM2" s="869"/>
      <c r="CN2" s="869"/>
      <c r="CO2" s="869"/>
      <c r="CP2" s="869"/>
      <c r="CQ2" s="869"/>
      <c r="CR2" s="869"/>
      <c r="CS2" s="869"/>
      <c r="CT2" s="869"/>
      <c r="CU2" s="869"/>
      <c r="CV2" s="869"/>
      <c r="CW2" s="869"/>
      <c r="CY2" s="215"/>
      <c r="CZ2" s="869"/>
      <c r="DA2" s="869"/>
      <c r="DB2" s="869"/>
      <c r="DC2" s="869"/>
      <c r="DD2" s="869"/>
      <c r="DE2" s="869"/>
      <c r="DF2" s="869"/>
      <c r="DG2" s="869"/>
      <c r="DH2" s="869"/>
      <c r="DI2" s="869"/>
      <c r="DJ2" s="869"/>
      <c r="DK2" s="869"/>
      <c r="DL2" s="869"/>
      <c r="DM2" s="869"/>
      <c r="DN2" s="869"/>
      <c r="DO2" s="869"/>
      <c r="DP2" s="869"/>
      <c r="DQ2" s="869"/>
      <c r="DR2" s="869"/>
      <c r="DS2" s="869"/>
      <c r="DT2" s="869"/>
      <c r="DU2" s="869"/>
      <c r="DV2" s="869"/>
      <c r="DW2" s="869"/>
      <c r="DY2" s="869"/>
      <c r="DZ2" s="869"/>
      <c r="EA2" s="869"/>
      <c r="EB2" s="869"/>
      <c r="EC2" s="869"/>
      <c r="ED2" s="869"/>
      <c r="EE2" s="869"/>
      <c r="EF2" s="869"/>
      <c r="EG2" s="869"/>
      <c r="EH2" s="869"/>
      <c r="EI2" s="869"/>
      <c r="EJ2" s="869"/>
      <c r="EK2" s="869"/>
      <c r="EL2" s="869"/>
      <c r="EM2" s="869"/>
      <c r="EN2" s="869"/>
      <c r="EO2" s="869"/>
      <c r="EP2" s="869"/>
      <c r="EQ2" s="869"/>
      <c r="ER2" s="869"/>
      <c r="ES2" s="869"/>
      <c r="ET2" s="869"/>
      <c r="EU2" s="869"/>
      <c r="EV2" s="869"/>
      <c r="EW2" s="869"/>
      <c r="EX2" s="869"/>
      <c r="EY2" s="869"/>
      <c r="EZ2" s="869"/>
      <c r="FA2" s="869"/>
      <c r="FB2" s="869"/>
      <c r="FC2" s="869"/>
      <c r="FD2" s="869"/>
      <c r="FE2" s="869"/>
      <c r="FF2" s="869"/>
      <c r="FG2" s="869"/>
      <c r="FH2" s="869"/>
      <c r="FI2" s="869"/>
      <c r="FJ2" s="869"/>
      <c r="FK2" s="869"/>
      <c r="FL2" s="869"/>
      <c r="FM2" s="869"/>
      <c r="FN2" s="869"/>
      <c r="FO2" s="869"/>
      <c r="FP2" s="869"/>
      <c r="FQ2" s="869"/>
      <c r="FR2" s="215"/>
      <c r="FS2" s="869"/>
      <c r="FT2" s="869"/>
      <c r="FU2" s="869"/>
      <c r="FV2" s="869"/>
      <c r="FW2" s="869"/>
      <c r="FX2" s="869"/>
      <c r="FY2" s="869"/>
      <c r="FZ2" s="869"/>
      <c r="GA2" s="869"/>
      <c r="GB2" s="869"/>
      <c r="GC2" s="869"/>
      <c r="GD2" s="869"/>
      <c r="GE2" s="869"/>
      <c r="GF2" s="869"/>
      <c r="GG2" s="869"/>
      <c r="GH2" s="869"/>
      <c r="GI2" s="869"/>
      <c r="GJ2" s="869"/>
      <c r="GK2" s="869"/>
      <c r="GL2" s="869"/>
      <c r="GM2" s="869"/>
      <c r="GN2" s="869"/>
      <c r="GO2" s="869"/>
      <c r="GP2" s="869"/>
      <c r="GQ2" s="869"/>
      <c r="GR2" s="215"/>
      <c r="GS2" s="869"/>
      <c r="GT2" s="869"/>
      <c r="GU2" s="869"/>
      <c r="GV2" s="869"/>
      <c r="GW2" s="869"/>
      <c r="GX2" s="869"/>
      <c r="GY2" s="869"/>
      <c r="GZ2" s="869"/>
      <c r="HA2" s="869"/>
      <c r="HB2" s="869"/>
      <c r="HC2" s="869"/>
      <c r="HD2" s="869"/>
      <c r="HE2" s="869"/>
      <c r="HF2" s="869"/>
      <c r="HG2" s="869"/>
      <c r="HH2" s="869"/>
      <c r="HI2" s="869"/>
      <c r="HJ2" s="869"/>
      <c r="HK2" s="869"/>
      <c r="HL2" s="869"/>
      <c r="HM2" s="869"/>
      <c r="HN2" s="869"/>
      <c r="HO2" s="869"/>
      <c r="HP2" s="869"/>
      <c r="HR2" s="870"/>
      <c r="HS2" s="870"/>
      <c r="HT2" s="870"/>
      <c r="HU2" s="870"/>
      <c r="HV2" s="870"/>
      <c r="HW2" s="870"/>
      <c r="HX2" s="870"/>
      <c r="HY2" s="870"/>
      <c r="HZ2" s="870"/>
      <c r="IA2" s="870"/>
      <c r="IB2" s="870"/>
      <c r="IC2" s="870"/>
      <c r="ID2" s="870"/>
      <c r="IE2" s="870"/>
      <c r="IF2" s="870"/>
      <c r="IG2" s="870"/>
      <c r="IH2" s="870"/>
      <c r="II2" s="870"/>
      <c r="IJ2" s="870"/>
      <c r="IK2" s="870"/>
      <c r="IL2" s="870"/>
      <c r="IM2" s="870"/>
      <c r="IN2" s="870"/>
      <c r="IO2" s="870"/>
      <c r="IP2" s="870"/>
      <c r="IQ2" s="870"/>
      <c r="IR2" s="870"/>
      <c r="IS2" s="870"/>
      <c r="IT2" s="870"/>
      <c r="IU2" s="870"/>
      <c r="IV2" s="215"/>
      <c r="IW2" s="869"/>
      <c r="IX2" s="869"/>
      <c r="IY2" s="869"/>
      <c r="IZ2" s="869"/>
      <c r="JA2" s="869"/>
      <c r="JB2" s="869"/>
      <c r="JC2" s="869"/>
      <c r="JD2" s="869"/>
      <c r="JE2" s="869"/>
      <c r="JF2" s="869"/>
      <c r="JG2" s="869"/>
      <c r="JH2" s="869"/>
      <c r="JI2" s="869"/>
      <c r="JJ2" s="869"/>
      <c r="JK2" s="869"/>
      <c r="JL2" s="869"/>
      <c r="JM2" s="869"/>
      <c r="JN2" s="869"/>
      <c r="JO2" s="869"/>
      <c r="JP2" s="869"/>
      <c r="JQ2" s="869"/>
      <c r="JR2" s="869"/>
      <c r="JS2" s="869"/>
      <c r="JT2" s="869"/>
      <c r="JU2" s="869"/>
      <c r="JV2" s="869"/>
      <c r="JW2" s="869"/>
      <c r="JX2" s="869"/>
      <c r="JY2" s="869"/>
      <c r="JZ2" s="869"/>
      <c r="KA2" s="869"/>
      <c r="KB2" s="869"/>
      <c r="KC2" s="869"/>
    </row>
    <row r="3" spans="1:289" ht="44.25" customHeight="1" x14ac:dyDescent="0.2">
      <c r="E3" s="869"/>
      <c r="F3" s="869"/>
      <c r="G3" s="869"/>
      <c r="H3" s="869"/>
      <c r="I3" s="869"/>
      <c r="J3" s="869"/>
      <c r="K3" s="869"/>
      <c r="L3" s="869"/>
      <c r="M3" s="869"/>
      <c r="N3" s="869"/>
      <c r="O3" s="869"/>
      <c r="P3" s="869"/>
      <c r="Q3" s="869"/>
      <c r="R3" s="869"/>
      <c r="S3" s="869"/>
      <c r="T3" s="869"/>
      <c r="U3" s="869"/>
      <c r="V3" s="869"/>
      <c r="AE3" s="869"/>
      <c r="AF3" s="869"/>
      <c r="AG3" s="869"/>
      <c r="AH3" s="869"/>
      <c r="AI3" s="869"/>
      <c r="AJ3" s="869"/>
      <c r="AK3" s="869"/>
      <c r="AL3" s="869"/>
      <c r="AM3" s="869"/>
      <c r="AN3" s="869"/>
      <c r="AO3" s="869"/>
      <c r="AP3" s="869"/>
      <c r="AQ3" s="869"/>
      <c r="AR3" s="869"/>
      <c r="AS3" s="869"/>
      <c r="AT3" s="869"/>
      <c r="AU3" s="869"/>
      <c r="AV3" s="869"/>
      <c r="AW3" s="869"/>
      <c r="AX3" s="869"/>
      <c r="AY3" s="869"/>
      <c r="AZ3" s="869"/>
      <c r="BE3" s="869"/>
      <c r="BF3" s="869"/>
      <c r="BG3" s="869"/>
      <c r="BH3" s="869"/>
      <c r="BI3" s="869"/>
      <c r="BJ3" s="869"/>
      <c r="BK3" s="869"/>
      <c r="BL3" s="869"/>
      <c r="BM3" s="869"/>
      <c r="BN3" s="869"/>
      <c r="BO3" s="869"/>
      <c r="BP3" s="869"/>
      <c r="BQ3" s="869"/>
      <c r="BR3" s="869"/>
      <c r="BS3" s="869"/>
      <c r="BT3" s="869"/>
      <c r="BU3" s="869"/>
      <c r="BV3" s="869"/>
      <c r="BW3" s="869"/>
      <c r="BX3" s="869"/>
      <c r="BY3" s="869"/>
      <c r="BZ3" s="869"/>
      <c r="CA3" s="869"/>
      <c r="CB3" s="869"/>
      <c r="CC3" s="869"/>
      <c r="CD3" s="869"/>
      <c r="CF3" s="869"/>
      <c r="CG3" s="869"/>
      <c r="CH3" s="869"/>
      <c r="CI3" s="869"/>
      <c r="CJ3" s="869"/>
      <c r="CK3" s="869"/>
      <c r="CL3" s="869"/>
      <c r="CM3" s="869"/>
      <c r="CN3" s="869"/>
      <c r="CO3" s="869"/>
      <c r="CP3" s="869"/>
      <c r="CQ3" s="869"/>
      <c r="CR3" s="869"/>
      <c r="CS3" s="869"/>
      <c r="CT3" s="869"/>
      <c r="CU3" s="869"/>
      <c r="CV3" s="869"/>
      <c r="CW3" s="869"/>
      <c r="CY3" s="215"/>
      <c r="CZ3" s="869"/>
      <c r="DA3" s="869"/>
      <c r="DB3" s="869"/>
      <c r="DC3" s="869"/>
      <c r="DD3" s="869"/>
      <c r="DE3" s="869"/>
      <c r="DF3" s="869"/>
      <c r="DG3" s="869"/>
      <c r="DH3" s="869"/>
      <c r="DI3" s="869"/>
      <c r="DJ3" s="869"/>
      <c r="DK3" s="869"/>
      <c r="DL3" s="869"/>
      <c r="DM3" s="869"/>
      <c r="DN3" s="869"/>
      <c r="DO3" s="869"/>
      <c r="DP3" s="869"/>
      <c r="DQ3" s="869"/>
      <c r="DR3" s="869"/>
      <c r="DS3" s="869"/>
      <c r="DT3" s="869"/>
      <c r="DU3" s="869"/>
      <c r="DV3" s="869"/>
      <c r="DW3" s="869"/>
      <c r="DY3" s="869"/>
      <c r="DZ3" s="869"/>
      <c r="EA3" s="869"/>
      <c r="EB3" s="869"/>
      <c r="EC3" s="869"/>
      <c r="ED3" s="869"/>
      <c r="EE3" s="869"/>
      <c r="EF3" s="869"/>
      <c r="EG3" s="869"/>
      <c r="EH3" s="869"/>
      <c r="EI3" s="869"/>
      <c r="EJ3" s="869"/>
      <c r="EK3" s="869"/>
      <c r="EL3" s="869"/>
      <c r="EM3" s="869"/>
      <c r="EN3" s="869"/>
      <c r="EO3" s="869"/>
      <c r="EP3" s="869"/>
      <c r="EQ3" s="869"/>
      <c r="ER3" s="869"/>
      <c r="ES3" s="869"/>
      <c r="ET3" s="869"/>
      <c r="EU3" s="869"/>
      <c r="EV3" s="869"/>
      <c r="EW3" s="869"/>
      <c r="EX3" s="869"/>
      <c r="EY3" s="869"/>
      <c r="EZ3" s="869"/>
      <c r="FA3" s="869"/>
      <c r="FB3" s="869"/>
      <c r="FC3" s="869"/>
      <c r="FD3" s="869"/>
      <c r="FE3" s="869"/>
      <c r="FF3" s="869"/>
      <c r="FG3" s="869"/>
      <c r="FH3" s="869"/>
      <c r="FI3" s="869"/>
      <c r="FJ3" s="869"/>
      <c r="FK3" s="869"/>
      <c r="FL3" s="869"/>
      <c r="FM3" s="869"/>
      <c r="FN3" s="869"/>
      <c r="FO3" s="869"/>
      <c r="FP3" s="869"/>
      <c r="FQ3" s="869"/>
      <c r="FR3" s="215"/>
      <c r="FS3" s="869"/>
      <c r="FT3" s="869"/>
      <c r="FU3" s="869"/>
      <c r="FV3" s="869"/>
      <c r="FW3" s="869"/>
      <c r="FX3" s="869"/>
      <c r="FY3" s="869"/>
      <c r="FZ3" s="869"/>
      <c r="GA3" s="869"/>
      <c r="GB3" s="869"/>
      <c r="GC3" s="869"/>
      <c r="GD3" s="869"/>
      <c r="GE3" s="869"/>
      <c r="GF3" s="869"/>
      <c r="GG3" s="869"/>
      <c r="GH3" s="869"/>
      <c r="GI3" s="869"/>
      <c r="GJ3" s="869"/>
      <c r="GK3" s="869"/>
      <c r="GL3" s="869"/>
      <c r="GM3" s="869"/>
      <c r="GN3" s="869"/>
      <c r="GO3" s="869"/>
      <c r="GP3" s="869"/>
      <c r="GQ3" s="869"/>
      <c r="GR3" s="215"/>
      <c r="GS3" s="869"/>
      <c r="GT3" s="869"/>
      <c r="GU3" s="869"/>
      <c r="GV3" s="869"/>
      <c r="GW3" s="869"/>
      <c r="GX3" s="869"/>
      <c r="GY3" s="869"/>
      <c r="GZ3" s="869"/>
      <c r="HA3" s="869"/>
      <c r="HB3" s="869"/>
      <c r="HC3" s="869"/>
      <c r="HD3" s="869"/>
      <c r="HE3" s="869"/>
      <c r="HF3" s="869"/>
      <c r="HG3" s="869"/>
      <c r="HH3" s="869"/>
      <c r="HI3" s="869"/>
      <c r="HJ3" s="869"/>
      <c r="HK3" s="869"/>
      <c r="HL3" s="869"/>
      <c r="HM3" s="869"/>
      <c r="HN3" s="869"/>
      <c r="HO3" s="869"/>
      <c r="HP3" s="869"/>
      <c r="HR3" s="870"/>
      <c r="HS3" s="870"/>
      <c r="HT3" s="870"/>
      <c r="HU3" s="870"/>
      <c r="HV3" s="870"/>
      <c r="HW3" s="870"/>
      <c r="HX3" s="870"/>
      <c r="HY3" s="870"/>
      <c r="HZ3" s="870"/>
      <c r="IA3" s="870"/>
      <c r="IB3" s="870"/>
      <c r="IC3" s="870"/>
      <c r="ID3" s="870"/>
      <c r="IE3" s="870"/>
      <c r="IF3" s="870"/>
      <c r="IG3" s="870"/>
      <c r="IH3" s="870"/>
      <c r="II3" s="870"/>
      <c r="IJ3" s="870"/>
      <c r="IK3" s="870"/>
      <c r="IL3" s="870"/>
      <c r="IM3" s="870"/>
      <c r="IN3" s="870"/>
      <c r="IO3" s="870"/>
      <c r="IP3" s="870"/>
      <c r="IQ3" s="870"/>
      <c r="IR3" s="870"/>
      <c r="IS3" s="870"/>
      <c r="IT3" s="870"/>
      <c r="IU3" s="870"/>
      <c r="IV3" s="215"/>
      <c r="IW3" s="869"/>
      <c r="IX3" s="869"/>
      <c r="IY3" s="869"/>
      <c r="IZ3" s="869"/>
      <c r="JA3" s="869"/>
      <c r="JB3" s="869"/>
      <c r="JC3" s="869"/>
      <c r="JD3" s="869"/>
      <c r="JE3" s="869"/>
      <c r="JF3" s="869"/>
      <c r="JG3" s="869"/>
      <c r="JH3" s="869"/>
      <c r="JI3" s="869"/>
      <c r="JJ3" s="869"/>
      <c r="JK3" s="869"/>
      <c r="JL3" s="869"/>
      <c r="JM3" s="869"/>
      <c r="JN3" s="869"/>
      <c r="JO3" s="869"/>
      <c r="JP3" s="869"/>
      <c r="JQ3" s="869"/>
      <c r="JR3" s="869"/>
      <c r="JS3" s="869"/>
      <c r="JT3" s="869"/>
      <c r="JU3" s="869"/>
      <c r="JV3" s="869"/>
      <c r="JW3" s="869"/>
      <c r="JX3" s="869"/>
      <c r="JY3" s="869"/>
      <c r="JZ3" s="869"/>
      <c r="KA3" s="869"/>
      <c r="KB3" s="869"/>
      <c r="KC3" s="869"/>
    </row>
    <row r="4" spans="1:289" ht="19.5" customHeight="1" x14ac:dyDescent="0.2">
      <c r="E4" s="598"/>
      <c r="F4" s="598"/>
      <c r="G4" s="598"/>
      <c r="H4" s="598"/>
      <c r="I4" s="598"/>
      <c r="J4" s="598"/>
      <c r="K4" s="598"/>
      <c r="L4" s="598" t="s">
        <v>190</v>
      </c>
      <c r="M4" s="581"/>
      <c r="N4" s="598"/>
      <c r="O4" s="598"/>
      <c r="P4" s="598"/>
      <c r="Q4" s="598"/>
      <c r="R4" s="598"/>
      <c r="S4" s="598"/>
      <c r="T4" s="598"/>
      <c r="U4" s="598"/>
      <c r="V4" s="598"/>
      <c r="AE4" s="598"/>
      <c r="AF4" s="598"/>
      <c r="AG4" s="598"/>
      <c r="AH4" s="598"/>
      <c r="AI4" s="598"/>
      <c r="AJ4" s="598"/>
      <c r="AK4" s="598" t="s">
        <v>190</v>
      </c>
      <c r="AL4" s="598">
        <f>M4</f>
        <v>0</v>
      </c>
      <c r="AM4" s="598"/>
      <c r="AN4" s="598"/>
      <c r="AO4" s="598"/>
      <c r="AP4" s="598"/>
      <c r="AQ4" s="598"/>
      <c r="AR4" s="598"/>
      <c r="AS4" s="598"/>
      <c r="AT4" s="598"/>
      <c r="AU4" s="598"/>
      <c r="AV4" s="598"/>
      <c r="AW4" s="598"/>
      <c r="AX4" s="598"/>
      <c r="AY4" s="598"/>
      <c r="AZ4" s="598"/>
      <c r="BE4" s="598"/>
      <c r="BF4" s="598"/>
      <c r="BG4" s="598"/>
      <c r="BH4" s="598"/>
      <c r="BI4" s="598"/>
      <c r="BJ4" s="598"/>
      <c r="BK4" s="598"/>
      <c r="BL4" s="598"/>
      <c r="BM4" s="598"/>
      <c r="BN4" s="598"/>
      <c r="BO4" s="598"/>
      <c r="BP4" s="598" t="s">
        <v>190</v>
      </c>
      <c r="BQ4" s="598">
        <f>AR4</f>
        <v>0</v>
      </c>
      <c r="BR4" s="598"/>
      <c r="BS4" s="598"/>
      <c r="BT4" s="598"/>
      <c r="BU4" s="598"/>
      <c r="BV4" s="598"/>
      <c r="BW4" s="598"/>
      <c r="BX4" s="598"/>
      <c r="BY4" s="598"/>
      <c r="BZ4" s="598"/>
      <c r="CA4" s="598"/>
      <c r="CF4" s="598"/>
      <c r="CG4" s="598"/>
      <c r="CH4" s="598"/>
      <c r="CI4" s="598"/>
      <c r="CJ4" s="598"/>
      <c r="CK4" s="598"/>
      <c r="CL4" s="598"/>
      <c r="CM4" s="598" t="s">
        <v>190</v>
      </c>
      <c r="CN4" s="598">
        <f>BO4</f>
        <v>0</v>
      </c>
      <c r="CO4" s="598"/>
      <c r="CP4" s="598"/>
      <c r="CQ4" s="598"/>
      <c r="CR4" s="598"/>
      <c r="CS4" s="598"/>
      <c r="CT4" s="598"/>
      <c r="CU4" s="598"/>
      <c r="CV4" s="598"/>
      <c r="CW4" s="598"/>
      <c r="CY4" s="215"/>
      <c r="CZ4" s="598"/>
      <c r="DA4" s="598"/>
      <c r="DB4" s="598"/>
      <c r="DC4" s="598"/>
      <c r="DD4" s="598"/>
      <c r="DE4" s="598"/>
      <c r="DF4" s="598"/>
      <c r="DG4" s="598"/>
      <c r="DH4" s="598"/>
      <c r="DI4" s="598" t="s">
        <v>190</v>
      </c>
      <c r="DJ4" s="598">
        <f>CJ4</f>
        <v>0</v>
      </c>
      <c r="DK4" s="598"/>
      <c r="DL4" s="598"/>
      <c r="DM4" s="598"/>
      <c r="DN4" s="598"/>
      <c r="DO4" s="598"/>
      <c r="DP4" s="598"/>
      <c r="DQ4" s="598"/>
      <c r="DZ4" s="598"/>
      <c r="EA4" s="598"/>
      <c r="EB4" s="598"/>
      <c r="EC4" s="598"/>
      <c r="ED4" s="598"/>
      <c r="EE4" s="598"/>
      <c r="EF4" s="598"/>
      <c r="EG4" s="598"/>
      <c r="EH4" s="598"/>
      <c r="EL4" s="598" t="s">
        <v>190</v>
      </c>
      <c r="EM4" s="598">
        <f>DN4</f>
        <v>0</v>
      </c>
      <c r="EY4" s="598"/>
      <c r="EZ4" s="598"/>
      <c r="FA4" s="598"/>
      <c r="FB4" s="598"/>
      <c r="FC4" s="598"/>
      <c r="FD4" s="598"/>
      <c r="FE4" s="598"/>
      <c r="FF4" s="598"/>
      <c r="FG4" s="598"/>
      <c r="FH4" s="598"/>
      <c r="FI4" s="598"/>
      <c r="FJ4" s="598"/>
      <c r="FK4" s="598"/>
      <c r="FL4" s="598"/>
      <c r="FM4" s="598"/>
      <c r="FN4" s="598"/>
      <c r="FO4" s="598"/>
      <c r="FP4" s="598"/>
      <c r="FQ4" s="598"/>
      <c r="FR4" s="215"/>
      <c r="FS4" s="215"/>
      <c r="FT4" s="215"/>
      <c r="FU4" s="215"/>
      <c r="FV4" s="598"/>
      <c r="FW4" s="598"/>
      <c r="FX4" s="598"/>
      <c r="FY4" s="598"/>
      <c r="FZ4" s="598"/>
      <c r="GA4" s="598" t="s">
        <v>190</v>
      </c>
      <c r="GB4" s="598">
        <f>FC4</f>
        <v>0</v>
      </c>
      <c r="GC4" s="598"/>
      <c r="GD4" s="598"/>
      <c r="GE4" s="598"/>
      <c r="GF4" s="598"/>
      <c r="GG4" s="598"/>
      <c r="GH4" s="598"/>
      <c r="GI4" s="598"/>
      <c r="GJ4" s="598"/>
      <c r="GK4" s="598"/>
      <c r="GL4" s="598"/>
      <c r="GM4" s="598"/>
      <c r="GN4" s="598"/>
      <c r="GO4" s="598"/>
      <c r="GT4" s="598"/>
      <c r="GU4" s="598"/>
      <c r="GV4" s="598"/>
      <c r="GW4" s="598"/>
      <c r="GX4" s="598"/>
      <c r="GY4" s="598"/>
      <c r="GZ4" s="598" t="s">
        <v>190</v>
      </c>
      <c r="HA4" s="598">
        <f>GB4</f>
        <v>0</v>
      </c>
      <c r="HB4" s="598"/>
      <c r="HC4" s="598"/>
      <c r="HD4" s="598"/>
      <c r="HE4" s="598"/>
      <c r="HF4" s="598"/>
      <c r="HG4" s="598"/>
      <c r="HH4" s="598"/>
      <c r="HI4" s="598"/>
      <c r="HJ4" s="598"/>
      <c r="HK4" s="598"/>
      <c r="HL4" s="598"/>
      <c r="HM4" s="598"/>
      <c r="HN4" s="598"/>
      <c r="HS4" s="598"/>
      <c r="HT4" s="598"/>
      <c r="HU4" s="598"/>
      <c r="HV4" s="598"/>
      <c r="HW4" s="598"/>
      <c r="HX4" s="598"/>
      <c r="HY4" s="598"/>
      <c r="HZ4" s="598"/>
      <c r="IA4" s="598"/>
      <c r="IB4" s="598" t="s">
        <v>190</v>
      </c>
      <c r="IC4" s="598">
        <f>HD4</f>
        <v>0</v>
      </c>
      <c r="ID4" s="598"/>
      <c r="IE4" s="215"/>
      <c r="IF4" s="215"/>
      <c r="IG4" s="215"/>
      <c r="IH4" s="215"/>
      <c r="II4" s="215"/>
      <c r="IJ4" s="215"/>
      <c r="IK4" s="215"/>
      <c r="IL4" s="215"/>
      <c r="IM4" s="215"/>
      <c r="IN4" s="215"/>
      <c r="IO4" s="215"/>
      <c r="IP4" s="215"/>
      <c r="IQ4" s="215"/>
      <c r="IR4" s="215"/>
      <c r="IS4" s="215"/>
      <c r="IT4" s="215"/>
      <c r="IU4" s="215"/>
      <c r="IV4" s="215"/>
      <c r="IW4" s="215"/>
      <c r="IX4" s="215"/>
      <c r="IY4" s="215"/>
      <c r="IZ4" s="215"/>
      <c r="JA4" s="215"/>
      <c r="JB4" s="215"/>
      <c r="JC4" s="215"/>
      <c r="JD4" s="215"/>
      <c r="JE4" s="215"/>
      <c r="JF4" s="215"/>
      <c r="JG4" s="215"/>
      <c r="JH4" s="598" t="s">
        <v>190</v>
      </c>
      <c r="JI4" s="598">
        <f>IG4</f>
        <v>0</v>
      </c>
      <c r="JJ4" s="215"/>
      <c r="JK4" s="215"/>
      <c r="JL4" s="215"/>
      <c r="JM4" s="215"/>
      <c r="JN4" s="215"/>
      <c r="JO4" s="215"/>
      <c r="JP4" s="215"/>
      <c r="JQ4" s="215"/>
      <c r="JR4" s="215"/>
      <c r="JS4" s="215"/>
    </row>
    <row r="6" spans="1:289" ht="13.5" thickBot="1" x14ac:dyDescent="0.25"/>
    <row r="7" spans="1:289" ht="15.75" customHeight="1" thickBot="1" x14ac:dyDescent="0.25">
      <c r="A7" s="2"/>
      <c r="B7" s="21" t="s">
        <v>0</v>
      </c>
      <c r="C7" s="26"/>
      <c r="D7" s="891" t="s">
        <v>5</v>
      </c>
      <c r="E7" s="891"/>
      <c r="F7" s="891"/>
      <c r="G7" s="891"/>
      <c r="H7" s="891"/>
      <c r="I7" s="891"/>
      <c r="J7" s="891"/>
      <c r="K7" s="891"/>
      <c r="L7" s="891"/>
      <c r="M7" s="891"/>
      <c r="N7" s="891"/>
      <c r="O7" s="891"/>
      <c r="P7" s="891"/>
      <c r="Q7" s="891"/>
      <c r="R7" s="891"/>
      <c r="S7" s="891"/>
      <c r="T7" s="891"/>
      <c r="U7" s="891"/>
      <c r="V7" s="891"/>
      <c r="W7" s="891"/>
      <c r="X7" s="891"/>
      <c r="Y7" s="891"/>
      <c r="Z7" s="892"/>
      <c r="AA7" s="103"/>
      <c r="AB7" s="3"/>
      <c r="AC7" s="25"/>
      <c r="AD7" s="891" t="s">
        <v>21</v>
      </c>
      <c r="AE7" s="891"/>
      <c r="AF7" s="891"/>
      <c r="AG7" s="891"/>
      <c r="AH7" s="891"/>
      <c r="AI7" s="891"/>
      <c r="AJ7" s="891"/>
      <c r="AK7" s="891"/>
      <c r="AL7" s="891"/>
      <c r="AM7" s="891"/>
      <c r="AN7" s="891"/>
      <c r="AO7" s="891"/>
      <c r="AP7" s="891"/>
      <c r="AQ7" s="891"/>
      <c r="AR7" s="891"/>
      <c r="AS7" s="891"/>
      <c r="AT7" s="891"/>
      <c r="AU7" s="891"/>
      <c r="AV7" s="891"/>
      <c r="AW7" s="891"/>
      <c r="AX7" s="891"/>
      <c r="AY7" s="891"/>
      <c r="AZ7" s="891"/>
      <c r="BA7" s="891"/>
      <c r="BB7" s="891"/>
      <c r="BC7" s="892"/>
      <c r="BD7" s="103"/>
      <c r="BE7" s="3" t="s">
        <v>0</v>
      </c>
      <c r="BF7" s="25"/>
      <c r="BG7" s="920" t="s">
        <v>33</v>
      </c>
      <c r="BH7" s="920"/>
      <c r="BI7" s="920"/>
      <c r="BJ7" s="920"/>
      <c r="BK7" s="920"/>
      <c r="BL7" s="920"/>
      <c r="BM7" s="920"/>
      <c r="BN7" s="920"/>
      <c r="BO7" s="920"/>
      <c r="BP7" s="920"/>
      <c r="BQ7" s="920"/>
      <c r="BR7" s="920"/>
      <c r="BS7" s="920"/>
      <c r="BT7" s="920"/>
      <c r="BU7" s="920"/>
      <c r="BV7" s="920"/>
      <c r="BW7" s="920"/>
      <c r="BX7" s="920"/>
      <c r="BY7" s="920"/>
      <c r="BZ7" s="920"/>
      <c r="CA7" s="920"/>
      <c r="CB7" s="891"/>
      <c r="CC7" s="891"/>
      <c r="CD7" s="605"/>
      <c r="CE7" s="103"/>
      <c r="CF7" s="66" t="s">
        <v>0</v>
      </c>
      <c r="CG7" s="25"/>
      <c r="CH7" s="920" t="s">
        <v>173</v>
      </c>
      <c r="CI7" s="920"/>
      <c r="CJ7" s="920"/>
      <c r="CK7" s="920"/>
      <c r="CL7" s="920"/>
      <c r="CM7" s="920"/>
      <c r="CN7" s="920"/>
      <c r="CO7" s="920"/>
      <c r="CP7" s="920"/>
      <c r="CQ7" s="920"/>
      <c r="CR7" s="920"/>
      <c r="CS7" s="920"/>
      <c r="CT7" s="920"/>
      <c r="CU7" s="920"/>
      <c r="CV7" s="920"/>
      <c r="CW7" s="920"/>
      <c r="CX7" s="605"/>
      <c r="CY7" s="103"/>
      <c r="CZ7" s="21" t="s">
        <v>0</v>
      </c>
      <c r="DA7" s="882" t="s">
        <v>146</v>
      </c>
      <c r="DB7" s="879" t="s">
        <v>36</v>
      </c>
      <c r="DC7" s="880"/>
      <c r="DD7" s="880"/>
      <c r="DE7" s="880"/>
      <c r="DF7" s="880"/>
      <c r="DG7" s="880"/>
      <c r="DH7" s="880"/>
      <c r="DI7" s="880"/>
      <c r="DJ7" s="880"/>
      <c r="DK7" s="880"/>
      <c r="DL7" s="880"/>
      <c r="DM7" s="880"/>
      <c r="DN7" s="880"/>
      <c r="DO7" s="880"/>
      <c r="DP7" s="880"/>
      <c r="DQ7" s="880"/>
      <c r="DR7" s="880"/>
      <c r="DS7" s="880"/>
      <c r="DT7" s="880"/>
      <c r="DU7" s="880"/>
      <c r="DV7" s="880"/>
      <c r="DW7" s="881"/>
      <c r="DX7" s="4"/>
      <c r="DY7" s="19"/>
      <c r="DZ7" s="582"/>
      <c r="EA7" s="582"/>
      <c r="EB7" s="582"/>
      <c r="EC7" s="582"/>
      <c r="ED7" s="582"/>
      <c r="EE7" s="582"/>
      <c r="EF7" s="582"/>
      <c r="EG7" s="582"/>
      <c r="EH7" s="582"/>
      <c r="EI7" s="582"/>
      <c r="EJ7" s="582"/>
      <c r="EK7" s="582"/>
      <c r="EL7" s="582"/>
      <c r="EM7" s="582"/>
      <c r="EN7" s="582"/>
      <c r="EO7" s="582"/>
      <c r="EP7" s="582"/>
      <c r="EQ7" s="582"/>
      <c r="ER7" s="582"/>
      <c r="ES7" s="582"/>
      <c r="ET7" s="582"/>
      <c r="EU7" s="582"/>
      <c r="EV7" s="582"/>
      <c r="EW7" s="582"/>
      <c r="EX7" s="582"/>
      <c r="EY7" s="582"/>
      <c r="EZ7" s="582"/>
      <c r="FA7" s="582"/>
      <c r="FB7" s="582"/>
      <c r="FC7" s="582"/>
      <c r="FD7" s="582"/>
      <c r="FE7" s="582"/>
      <c r="FF7" s="582"/>
      <c r="FG7" s="582"/>
      <c r="FH7" s="582"/>
      <c r="FI7" s="582"/>
      <c r="FJ7" s="582"/>
      <c r="FK7" s="582"/>
      <c r="FL7" s="5"/>
      <c r="FM7" s="583"/>
      <c r="FN7" s="582"/>
      <c r="FO7" s="582"/>
      <c r="FP7" s="582"/>
      <c r="FQ7" s="582"/>
      <c r="FR7" s="582"/>
      <c r="FS7" s="19"/>
      <c r="FT7" s="19"/>
      <c r="FU7" s="19"/>
      <c r="FV7" s="582"/>
      <c r="FW7" s="582"/>
      <c r="FX7" s="105"/>
      <c r="FY7" s="583"/>
      <c r="FZ7" s="582"/>
      <c r="GA7" s="582"/>
      <c r="GB7" s="582"/>
      <c r="GC7" s="582"/>
      <c r="GD7" s="582"/>
      <c r="GE7" s="582"/>
      <c r="GF7" s="582"/>
      <c r="GG7" s="582"/>
      <c r="GH7" s="582"/>
      <c r="GI7" s="582"/>
      <c r="GJ7" s="582"/>
      <c r="GK7" s="582"/>
      <c r="GL7" s="582"/>
      <c r="GM7" s="582"/>
      <c r="GN7" s="582"/>
      <c r="GO7" s="582"/>
      <c r="GP7" s="582"/>
      <c r="GQ7" s="582"/>
      <c r="GR7" s="582"/>
      <c r="GS7" s="19"/>
      <c r="GT7" s="582"/>
      <c r="GU7" s="582"/>
      <c r="GV7" s="582"/>
      <c r="GW7" s="582"/>
      <c r="GX7" s="582"/>
      <c r="GY7" s="582"/>
      <c r="GZ7" s="582"/>
      <c r="HA7" s="582"/>
      <c r="HB7" s="582"/>
      <c r="HC7" s="582"/>
      <c r="HD7" s="582"/>
      <c r="HE7" s="582"/>
      <c r="HF7" s="582"/>
      <c r="HG7" s="582"/>
      <c r="HH7" s="582"/>
      <c r="HI7" s="582"/>
      <c r="HJ7" s="582"/>
      <c r="HK7" s="582"/>
      <c r="HL7" s="582"/>
      <c r="HM7" s="582"/>
      <c r="HN7" s="582"/>
      <c r="HO7" s="582"/>
      <c r="HP7" s="582"/>
      <c r="HQ7" s="582"/>
      <c r="HR7" s="19"/>
      <c r="HS7" s="582"/>
      <c r="HT7" s="582"/>
      <c r="HU7" s="582"/>
      <c r="HV7" s="582"/>
      <c r="HW7" s="582"/>
      <c r="HX7" s="582"/>
      <c r="HY7" s="582"/>
      <c r="HZ7" s="582"/>
      <c r="IA7" s="582"/>
      <c r="IB7" s="582"/>
      <c r="IC7" s="582"/>
      <c r="ID7" s="582"/>
      <c r="IE7" s="582"/>
      <c r="IF7" s="582"/>
      <c r="IG7" s="582"/>
      <c r="IH7" s="582"/>
      <c r="II7" s="582"/>
      <c r="IJ7" s="582"/>
      <c r="IK7" s="582"/>
      <c r="IL7" s="582"/>
      <c r="IM7" s="582"/>
      <c r="IN7" s="582"/>
      <c r="IO7" s="582"/>
      <c r="IP7" s="582"/>
      <c r="IQ7" s="582"/>
      <c r="IR7" s="582"/>
      <c r="IS7" s="582"/>
      <c r="IT7" s="582"/>
      <c r="IU7" s="582"/>
      <c r="IV7" s="582"/>
      <c r="IW7" s="19"/>
      <c r="IX7" s="582"/>
      <c r="IY7" s="582"/>
      <c r="IZ7" s="582"/>
      <c r="JA7" s="582"/>
      <c r="JB7" s="582"/>
      <c r="JC7" s="79"/>
      <c r="JD7" s="79"/>
      <c r="JE7" s="79"/>
      <c r="JF7" s="79"/>
      <c r="JG7" s="79"/>
      <c r="JH7" s="79"/>
      <c r="JI7" s="79"/>
      <c r="JJ7" s="79"/>
      <c r="JK7" s="79"/>
      <c r="JL7" s="79"/>
      <c r="JM7" s="582"/>
      <c r="JN7" s="582"/>
      <c r="JO7" s="582"/>
      <c r="JP7" s="582"/>
      <c r="JQ7" s="582"/>
      <c r="JR7" s="582"/>
      <c r="JS7" s="1337" t="s">
        <v>156</v>
      </c>
      <c r="JT7" s="1073"/>
      <c r="JU7" s="1073"/>
      <c r="JV7" s="1073"/>
      <c r="JW7" s="1073"/>
      <c r="JX7" s="1338"/>
      <c r="JY7" s="1342" t="s">
        <v>179</v>
      </c>
      <c r="JZ7" s="844"/>
      <c r="KA7" s="844"/>
      <c r="KB7" s="844"/>
      <c r="KC7" s="845"/>
    </row>
    <row r="8" spans="1:289" ht="70.5" customHeight="1" thickBot="1" x14ac:dyDescent="0.25">
      <c r="A8" s="1106" t="s">
        <v>186</v>
      </c>
      <c r="B8" s="914" t="s">
        <v>145</v>
      </c>
      <c r="C8" s="602"/>
      <c r="D8" s="1109" t="s">
        <v>1</v>
      </c>
      <c r="E8" s="1109"/>
      <c r="F8" s="1109"/>
      <c r="G8" s="922"/>
      <c r="H8" s="871" t="s">
        <v>6</v>
      </c>
      <c r="I8" s="893"/>
      <c r="J8" s="895" t="s">
        <v>8</v>
      </c>
      <c r="K8" s="896"/>
      <c r="L8" s="896"/>
      <c r="M8" s="897"/>
      <c r="N8" s="905" t="s">
        <v>14</v>
      </c>
      <c r="O8" s="911"/>
      <c r="P8" s="911"/>
      <c r="Q8" s="906"/>
      <c r="R8" s="1109" t="s">
        <v>15</v>
      </c>
      <c r="S8" s="1109"/>
      <c r="T8" s="905" t="s">
        <v>16</v>
      </c>
      <c r="U8" s="906"/>
      <c r="V8" s="911" t="s">
        <v>19</v>
      </c>
      <c r="W8" s="911"/>
      <c r="X8" s="905" t="s">
        <v>20</v>
      </c>
      <c r="Y8" s="911"/>
      <c r="Z8" s="906"/>
      <c r="AA8" s="104"/>
      <c r="AB8" s="914" t="s">
        <v>145</v>
      </c>
      <c r="AC8" s="602"/>
      <c r="AD8" s="917" t="s">
        <v>22</v>
      </c>
      <c r="AE8" s="917"/>
      <c r="AF8" s="917"/>
      <c r="AG8" s="917"/>
      <c r="AH8" s="917"/>
      <c r="AI8" s="917"/>
      <c r="AJ8" s="918"/>
      <c r="AK8" s="896" t="s">
        <v>27</v>
      </c>
      <c r="AL8" s="897"/>
      <c r="AM8" s="606" t="s">
        <v>28</v>
      </c>
      <c r="AN8" s="895" t="s">
        <v>29</v>
      </c>
      <c r="AO8" s="896"/>
      <c r="AP8" s="896"/>
      <c r="AQ8" s="897"/>
      <c r="AR8" s="896" t="s">
        <v>32</v>
      </c>
      <c r="AS8" s="896"/>
      <c r="AT8" s="896"/>
      <c r="AU8" s="896"/>
      <c r="AV8" s="896"/>
      <c r="AW8" s="896"/>
      <c r="AX8" s="896"/>
      <c r="AY8" s="896"/>
      <c r="AZ8" s="896"/>
      <c r="BA8" s="896"/>
      <c r="BB8" s="897"/>
      <c r="BC8" s="898" t="s">
        <v>177</v>
      </c>
      <c r="BD8" s="608"/>
      <c r="BE8" s="914" t="s">
        <v>145</v>
      </c>
      <c r="BF8" s="602"/>
      <c r="BG8" s="1085" t="s">
        <v>107</v>
      </c>
      <c r="BH8" s="938" t="s">
        <v>106</v>
      </c>
      <c r="BI8" s="941" t="s">
        <v>34</v>
      </c>
      <c r="BJ8" s="941" t="s">
        <v>108</v>
      </c>
      <c r="BK8" s="930" t="s">
        <v>35</v>
      </c>
      <c r="BL8" s="895" t="s">
        <v>32</v>
      </c>
      <c r="BM8" s="896"/>
      <c r="BN8" s="896"/>
      <c r="BO8" s="896"/>
      <c r="BP8" s="896"/>
      <c r="BQ8" s="896"/>
      <c r="BR8" s="896"/>
      <c r="BS8" s="896"/>
      <c r="BT8" s="896"/>
      <c r="BU8" s="896"/>
      <c r="BV8" s="896"/>
      <c r="BW8" s="896"/>
      <c r="BX8" s="897"/>
      <c r="BY8" s="1182" t="s">
        <v>24</v>
      </c>
      <c r="BZ8" s="1182"/>
      <c r="CA8" s="1182"/>
      <c r="CB8" s="875" t="s">
        <v>10</v>
      </c>
      <c r="CC8" s="877" t="s">
        <v>31</v>
      </c>
      <c r="CD8" s="901" t="s">
        <v>177</v>
      </c>
      <c r="CE8" s="608"/>
      <c r="CF8" s="944" t="s">
        <v>145</v>
      </c>
      <c r="CG8" s="602"/>
      <c r="CH8" s="1085" t="s">
        <v>107</v>
      </c>
      <c r="CI8" s="938" t="s">
        <v>106</v>
      </c>
      <c r="CJ8" s="941" t="s">
        <v>34</v>
      </c>
      <c r="CK8" s="941" t="s">
        <v>108</v>
      </c>
      <c r="CL8" s="930" t="s">
        <v>35</v>
      </c>
      <c r="CM8" s="895" t="s">
        <v>32</v>
      </c>
      <c r="CN8" s="896"/>
      <c r="CO8" s="896"/>
      <c r="CP8" s="896"/>
      <c r="CQ8" s="896"/>
      <c r="CR8" s="896"/>
      <c r="CS8" s="896"/>
      <c r="CT8" s="896"/>
      <c r="CU8" s="897"/>
      <c r="CV8" s="1182" t="s">
        <v>24</v>
      </c>
      <c r="CW8" s="1209"/>
      <c r="CX8" s="898" t="s">
        <v>177</v>
      </c>
      <c r="CY8" s="608"/>
      <c r="CZ8" s="944" t="s">
        <v>145</v>
      </c>
      <c r="DA8" s="883"/>
      <c r="DB8" s="1168" t="s">
        <v>107</v>
      </c>
      <c r="DC8" s="1171" t="s">
        <v>106</v>
      </c>
      <c r="DD8" s="1174" t="s">
        <v>108</v>
      </c>
      <c r="DE8" s="1177" t="s">
        <v>35</v>
      </c>
      <c r="DF8" s="1178" t="s">
        <v>32</v>
      </c>
      <c r="DG8" s="1179"/>
      <c r="DH8" s="1179"/>
      <c r="DI8" s="1179"/>
      <c r="DJ8" s="1179"/>
      <c r="DK8" s="1179"/>
      <c r="DL8" s="1179"/>
      <c r="DM8" s="1179"/>
      <c r="DN8" s="1179"/>
      <c r="DO8" s="1180"/>
      <c r="DP8" s="1051" t="s">
        <v>24</v>
      </c>
      <c r="DQ8" s="1052"/>
      <c r="DR8" s="1053"/>
      <c r="DS8" s="1060" t="s">
        <v>31</v>
      </c>
      <c r="DT8" s="1061"/>
      <c r="DU8" s="1066" t="s">
        <v>10</v>
      </c>
      <c r="DV8" s="1067"/>
      <c r="DW8" s="903" t="s">
        <v>177</v>
      </c>
      <c r="DX8" s="608"/>
      <c r="DY8" s="944" t="s">
        <v>145</v>
      </c>
      <c r="DZ8" s="1072" t="s">
        <v>37</v>
      </c>
      <c r="EA8" s="1072"/>
      <c r="EB8" s="1072"/>
      <c r="EC8" s="1073"/>
      <c r="ED8" s="1073"/>
      <c r="EE8" s="1073"/>
      <c r="EF8" s="1072"/>
      <c r="EG8" s="1072"/>
      <c r="EH8" s="1072"/>
      <c r="EI8" s="1072"/>
      <c r="EJ8" s="1072"/>
      <c r="EK8" s="1072"/>
      <c r="EL8" s="6"/>
      <c r="EM8" s="6"/>
      <c r="EN8" s="6"/>
      <c r="EO8" s="6"/>
      <c r="EP8" s="6"/>
      <c r="EQ8" s="6"/>
      <c r="ER8" s="1074" t="s">
        <v>172</v>
      </c>
      <c r="ES8" s="1075"/>
      <c r="ET8" s="1075"/>
      <c r="EU8" s="1075"/>
      <c r="EV8" s="1075"/>
      <c r="EW8" s="1075"/>
      <c r="EX8" s="1076"/>
      <c r="EY8" s="289"/>
      <c r="EZ8" s="289"/>
      <c r="FA8" s="289"/>
      <c r="FB8" s="1163" t="s">
        <v>46</v>
      </c>
      <c r="FC8" s="1163"/>
      <c r="FD8" s="1163"/>
      <c r="FE8" s="1163"/>
      <c r="FF8" s="1163"/>
      <c r="FG8" s="1163"/>
      <c r="FH8" s="1163"/>
      <c r="FI8" s="1163"/>
      <c r="FJ8" s="1163"/>
      <c r="FK8" s="1163"/>
      <c r="FL8" s="1163"/>
      <c r="FM8" s="1163"/>
      <c r="FN8" s="1163"/>
      <c r="FO8" s="1163"/>
      <c r="FP8" s="1163"/>
      <c r="FQ8" s="1164"/>
      <c r="FR8" s="98"/>
      <c r="FS8" s="944" t="s">
        <v>145</v>
      </c>
      <c r="FT8" s="1165" t="s">
        <v>146</v>
      </c>
      <c r="FU8" s="882" t="s">
        <v>155</v>
      </c>
      <c r="FV8" s="1156" t="s">
        <v>54</v>
      </c>
      <c r="FW8" s="1156"/>
      <c r="FX8" s="1156"/>
      <c r="FY8" s="1156"/>
      <c r="FZ8" s="1156"/>
      <c r="GA8" s="1156"/>
      <c r="GB8" s="1156"/>
      <c r="GC8" s="1156"/>
      <c r="GD8" s="1156"/>
      <c r="GE8" s="1156"/>
      <c r="GF8" s="1157"/>
      <c r="GG8" s="1157"/>
      <c r="GH8" s="1157"/>
      <c r="GI8" s="1156"/>
      <c r="GJ8" s="1156"/>
      <c r="GK8" s="1156"/>
      <c r="GL8" s="1156"/>
      <c r="GM8" s="1156"/>
      <c r="GN8" s="1156"/>
      <c r="GO8" s="1156"/>
      <c r="GP8" s="1156"/>
      <c r="GQ8" s="1158"/>
      <c r="GR8" s="287"/>
      <c r="GS8" s="1038" t="s">
        <v>54</v>
      </c>
      <c r="GT8" s="1039"/>
      <c r="GU8" s="1039"/>
      <c r="GV8" s="1039"/>
      <c r="GW8" s="1039"/>
      <c r="GX8" s="1039"/>
      <c r="GY8" s="1039"/>
      <c r="GZ8" s="1039"/>
      <c r="HA8" s="1040"/>
      <c r="HB8" s="990" t="s">
        <v>73</v>
      </c>
      <c r="HC8" s="991"/>
      <c r="HD8" s="991"/>
      <c r="HE8" s="991"/>
      <c r="HF8" s="991"/>
      <c r="HG8" s="991"/>
      <c r="HH8" s="991"/>
      <c r="HI8" s="991"/>
      <c r="HJ8" s="991"/>
      <c r="HK8" s="991"/>
      <c r="HL8" s="991"/>
      <c r="HM8" s="991"/>
      <c r="HN8" s="991"/>
      <c r="HO8" s="991"/>
      <c r="HP8" s="992"/>
      <c r="HQ8" s="4"/>
      <c r="HR8" s="4"/>
      <c r="HS8" s="1004" t="s">
        <v>82</v>
      </c>
      <c r="HT8" s="1005"/>
      <c r="HU8" s="1005"/>
      <c r="HV8" s="1005"/>
      <c r="HW8" s="1005"/>
      <c r="HX8" s="1005"/>
      <c r="HY8" s="1005"/>
      <c r="HZ8" s="1005"/>
      <c r="IA8" s="1005"/>
      <c r="IB8" s="1005"/>
      <c r="IC8" s="1005"/>
      <c r="ID8" s="1005"/>
      <c r="IE8" s="1005"/>
      <c r="IF8" s="1005"/>
      <c r="IG8" s="1006"/>
      <c r="IH8" s="1004" t="s">
        <v>88</v>
      </c>
      <c r="II8" s="1005"/>
      <c r="IJ8" s="1005"/>
      <c r="IK8" s="1005"/>
      <c r="IL8" s="1005"/>
      <c r="IM8" s="1005"/>
      <c r="IN8" s="1005"/>
      <c r="IO8" s="1005"/>
      <c r="IP8" s="1005"/>
      <c r="IQ8" s="1007" t="s">
        <v>91</v>
      </c>
      <c r="IR8" s="1008"/>
      <c r="IS8" s="1008"/>
      <c r="IT8" s="1008"/>
      <c r="IU8" s="1009"/>
      <c r="IV8" s="4"/>
      <c r="IW8" s="4"/>
      <c r="IX8" s="980" t="s">
        <v>109</v>
      </c>
      <c r="IY8" s="981"/>
      <c r="IZ8" s="981"/>
      <c r="JA8" s="981"/>
      <c r="JB8" s="982"/>
      <c r="JC8" s="996" t="s">
        <v>169</v>
      </c>
      <c r="JD8" s="997"/>
      <c r="JE8" s="997"/>
      <c r="JF8" s="997"/>
      <c r="JG8" s="997"/>
      <c r="JH8" s="997"/>
      <c r="JI8" s="997"/>
      <c r="JJ8" s="997"/>
      <c r="JK8" s="997"/>
      <c r="JL8" s="997"/>
      <c r="JM8" s="997"/>
      <c r="JN8" s="997"/>
      <c r="JO8" s="997"/>
      <c r="JP8" s="997"/>
      <c r="JQ8" s="997"/>
      <c r="JR8" s="998"/>
      <c r="JS8" s="1339"/>
      <c r="JT8" s="1340"/>
      <c r="JU8" s="1340"/>
      <c r="JV8" s="1340"/>
      <c r="JW8" s="1340"/>
      <c r="JX8" s="1341"/>
      <c r="JY8" s="864"/>
      <c r="JZ8" s="847"/>
      <c r="KA8" s="847"/>
      <c r="KB8" s="847"/>
      <c r="KC8" s="848"/>
    </row>
    <row r="9" spans="1:289" ht="46.5" customHeight="1" thickBot="1" x14ac:dyDescent="0.25">
      <c r="A9" s="1107"/>
      <c r="B9" s="915"/>
      <c r="C9" s="603"/>
      <c r="D9" s="935"/>
      <c r="E9" s="935"/>
      <c r="F9" s="935"/>
      <c r="G9" s="924"/>
      <c r="H9" s="873"/>
      <c r="I9" s="894"/>
      <c r="J9" s="885" t="s">
        <v>9</v>
      </c>
      <c r="K9" s="886"/>
      <c r="L9" s="886"/>
      <c r="M9" s="1122" t="s">
        <v>134</v>
      </c>
      <c r="N9" s="907"/>
      <c r="O9" s="912"/>
      <c r="P9" s="912"/>
      <c r="Q9" s="908"/>
      <c r="R9" s="933"/>
      <c r="S9" s="933"/>
      <c r="T9" s="907"/>
      <c r="U9" s="908"/>
      <c r="V9" s="912"/>
      <c r="W9" s="912"/>
      <c r="X9" s="907"/>
      <c r="Y9" s="912"/>
      <c r="Z9" s="908"/>
      <c r="AA9" s="104"/>
      <c r="AB9" s="915"/>
      <c r="AC9" s="603"/>
      <c r="AD9" s="952" t="s">
        <v>23</v>
      </c>
      <c r="AE9" s="953"/>
      <c r="AF9" s="941" t="s">
        <v>24</v>
      </c>
      <c r="AG9" s="930" t="s">
        <v>108</v>
      </c>
      <c r="AH9" s="905" t="s">
        <v>25</v>
      </c>
      <c r="AI9" s="911"/>
      <c r="AJ9" s="906"/>
      <c r="AK9" s="926" t="s">
        <v>110</v>
      </c>
      <c r="AL9" s="927"/>
      <c r="AM9" s="930" t="s">
        <v>30</v>
      </c>
      <c r="AN9" s="948" t="s">
        <v>24</v>
      </c>
      <c r="AO9" s="949"/>
      <c r="AP9" s="614"/>
      <c r="AQ9" s="124"/>
      <c r="AR9" s="937" t="s">
        <v>8</v>
      </c>
      <c r="AS9" s="937"/>
      <c r="AT9" s="937"/>
      <c r="AU9" s="937"/>
      <c r="AV9" s="937"/>
      <c r="AW9" s="932" t="s">
        <v>14</v>
      </c>
      <c r="AX9" s="933"/>
      <c r="AY9" s="933"/>
      <c r="AZ9" s="934"/>
      <c r="BA9" s="921" t="s">
        <v>18</v>
      </c>
      <c r="BB9" s="922"/>
      <c r="BC9" s="899"/>
      <c r="BD9" s="608"/>
      <c r="BE9" s="915"/>
      <c r="BF9" s="603"/>
      <c r="BG9" s="1086"/>
      <c r="BH9" s="939"/>
      <c r="BI9" s="942"/>
      <c r="BJ9" s="942"/>
      <c r="BK9" s="1181"/>
      <c r="BL9" s="936"/>
      <c r="BM9" s="937"/>
      <c r="BN9" s="937"/>
      <c r="BO9" s="937"/>
      <c r="BP9" s="1265"/>
      <c r="BQ9" s="905" t="s">
        <v>14</v>
      </c>
      <c r="BR9" s="911"/>
      <c r="BS9" s="911"/>
      <c r="BT9" s="906"/>
      <c r="BU9" s="921" t="s">
        <v>17</v>
      </c>
      <c r="BV9" s="922"/>
      <c r="BW9" s="921" t="s">
        <v>18</v>
      </c>
      <c r="BX9" s="922"/>
      <c r="BY9" s="1183"/>
      <c r="BZ9" s="1183"/>
      <c r="CA9" s="1183"/>
      <c r="CB9" s="876"/>
      <c r="CC9" s="878"/>
      <c r="CD9" s="902"/>
      <c r="CE9" s="608"/>
      <c r="CF9" s="945"/>
      <c r="CG9" s="603"/>
      <c r="CH9" s="1086"/>
      <c r="CI9" s="939"/>
      <c r="CJ9" s="942"/>
      <c r="CK9" s="942"/>
      <c r="CL9" s="1181"/>
      <c r="CM9" s="885" t="s">
        <v>9</v>
      </c>
      <c r="CN9" s="886"/>
      <c r="CO9" s="886"/>
      <c r="CP9" s="887"/>
      <c r="CQ9" s="905" t="s">
        <v>14</v>
      </c>
      <c r="CR9" s="911"/>
      <c r="CS9" s="906"/>
      <c r="CT9" s="885" t="s">
        <v>18</v>
      </c>
      <c r="CU9" s="887"/>
      <c r="CV9" s="1183"/>
      <c r="CW9" s="1210"/>
      <c r="CX9" s="899"/>
      <c r="CY9" s="608"/>
      <c r="CZ9" s="945"/>
      <c r="DA9" s="883"/>
      <c r="DB9" s="1169"/>
      <c r="DC9" s="1172"/>
      <c r="DD9" s="1175"/>
      <c r="DE9" s="1169"/>
      <c r="DF9" s="885" t="s">
        <v>9</v>
      </c>
      <c r="DG9" s="886"/>
      <c r="DH9" s="886"/>
      <c r="DI9" s="887"/>
      <c r="DJ9" s="1185" t="s">
        <v>14</v>
      </c>
      <c r="DK9" s="1186"/>
      <c r="DL9" s="1186"/>
      <c r="DM9" s="1187"/>
      <c r="DN9" s="1101" t="s">
        <v>171</v>
      </c>
      <c r="DO9" s="1102"/>
      <c r="DP9" s="1054"/>
      <c r="DQ9" s="1055"/>
      <c r="DR9" s="1056"/>
      <c r="DS9" s="1062"/>
      <c r="DT9" s="1063"/>
      <c r="DU9" s="1068"/>
      <c r="DV9" s="1069"/>
      <c r="DW9" s="903"/>
      <c r="DX9" s="608"/>
      <c r="DY9" s="945"/>
      <c r="DZ9" s="1008" t="s">
        <v>38</v>
      </c>
      <c r="EA9" s="1008"/>
      <c r="EB9" s="1008"/>
      <c r="EC9" s="1077" t="s">
        <v>39</v>
      </c>
      <c r="ED9" s="1078"/>
      <c r="EE9" s="1079"/>
      <c r="EF9" s="1005" t="s">
        <v>40</v>
      </c>
      <c r="EG9" s="1005"/>
      <c r="EH9" s="1005"/>
      <c r="EI9" s="1004" t="s">
        <v>41</v>
      </c>
      <c r="EJ9" s="1072"/>
      <c r="EK9" s="1080"/>
      <c r="EL9" s="1081" t="s">
        <v>44</v>
      </c>
      <c r="EM9" s="1081"/>
      <c r="EN9" s="1081"/>
      <c r="EO9" s="1091" t="s">
        <v>45</v>
      </c>
      <c r="EP9" s="1081"/>
      <c r="EQ9" s="1081"/>
      <c r="ER9" s="1092" t="s">
        <v>146</v>
      </c>
      <c r="ES9" s="1095" t="s">
        <v>154</v>
      </c>
      <c r="ET9" s="1098" t="s">
        <v>147</v>
      </c>
      <c r="EU9" s="1082" t="s">
        <v>148</v>
      </c>
      <c r="EV9" s="1082" t="s">
        <v>149</v>
      </c>
      <c r="EW9" s="1148" t="s">
        <v>150</v>
      </c>
      <c r="EX9" s="1151" t="s">
        <v>151</v>
      </c>
      <c r="EY9" s="290"/>
      <c r="EZ9" s="290"/>
      <c r="FA9" s="290"/>
      <c r="FB9" s="1073" t="s">
        <v>47</v>
      </c>
      <c r="FC9" s="1073"/>
      <c r="FD9" s="1073"/>
      <c r="FE9" s="1072"/>
      <c r="FF9" s="1072"/>
      <c r="FG9" s="1072"/>
      <c r="FH9" s="1072"/>
      <c r="FI9" s="1072"/>
      <c r="FJ9" s="1072"/>
      <c r="FK9" s="1072"/>
      <c r="FL9" s="1072"/>
      <c r="FM9" s="1072"/>
      <c r="FN9" s="1072"/>
      <c r="FO9" s="1072"/>
      <c r="FP9" s="1072"/>
      <c r="FQ9" s="1144" t="s">
        <v>53</v>
      </c>
      <c r="FR9" s="284"/>
      <c r="FS9" s="945"/>
      <c r="FT9" s="1166"/>
      <c r="FU9" s="883"/>
      <c r="FV9" s="1005" t="s">
        <v>101</v>
      </c>
      <c r="FW9" s="1005"/>
      <c r="FX9" s="1005"/>
      <c r="FY9" s="1005"/>
      <c r="FZ9" s="1005"/>
      <c r="GA9" s="1004" t="s">
        <v>102</v>
      </c>
      <c r="GB9" s="1005"/>
      <c r="GC9" s="1005"/>
      <c r="GD9" s="1005"/>
      <c r="GE9" s="1006"/>
      <c r="GF9" s="1261" t="s">
        <v>103</v>
      </c>
      <c r="GG9" s="1161" t="s">
        <v>146</v>
      </c>
      <c r="GH9" s="1125" t="s">
        <v>154</v>
      </c>
      <c r="GI9" s="1072" t="s">
        <v>59</v>
      </c>
      <c r="GJ9" s="1072"/>
      <c r="GK9" s="1072"/>
      <c r="GL9" s="1072"/>
      <c r="GM9" s="1072"/>
      <c r="GN9" s="1072"/>
      <c r="GO9" s="1072"/>
      <c r="GP9" s="1072"/>
      <c r="GQ9" s="1080"/>
      <c r="GR9" s="287"/>
      <c r="GS9" s="1141" t="s">
        <v>59</v>
      </c>
      <c r="GT9" s="1072"/>
      <c r="GU9" s="1072"/>
      <c r="GV9" s="1072"/>
      <c r="GW9" s="1072"/>
      <c r="GX9" s="1072"/>
      <c r="GY9" s="1072"/>
      <c r="GZ9" s="1072"/>
      <c r="HA9" s="1080"/>
      <c r="HB9" s="1049" t="s">
        <v>146</v>
      </c>
      <c r="HC9" s="1047" t="s">
        <v>154</v>
      </c>
      <c r="HD9" s="1013" t="s">
        <v>74</v>
      </c>
      <c r="HE9" s="1014"/>
      <c r="HF9" s="1014"/>
      <c r="HG9" s="1014"/>
      <c r="HH9" s="1015"/>
      <c r="HI9" s="988" t="s">
        <v>75</v>
      </c>
      <c r="HJ9" s="988"/>
      <c r="HK9" s="988"/>
      <c r="HL9" s="988"/>
      <c r="HM9" s="988"/>
      <c r="HN9" s="988"/>
      <c r="HO9" s="988"/>
      <c r="HP9" s="989"/>
      <c r="HQ9" s="98"/>
      <c r="HR9" s="607"/>
      <c r="HS9" s="1026" t="s">
        <v>83</v>
      </c>
      <c r="HT9" s="1027"/>
      <c r="HU9" s="1028"/>
      <c r="HV9" s="1026" t="s">
        <v>84</v>
      </c>
      <c r="HW9" s="1027"/>
      <c r="HX9" s="1028"/>
      <c r="HY9" s="1026" t="s">
        <v>85</v>
      </c>
      <c r="HZ9" s="1027"/>
      <c r="IA9" s="1028"/>
      <c r="IB9" s="1026" t="s">
        <v>86</v>
      </c>
      <c r="IC9" s="1027"/>
      <c r="ID9" s="1028"/>
      <c r="IE9" s="1026" t="s">
        <v>87</v>
      </c>
      <c r="IF9" s="1027"/>
      <c r="IG9" s="1028"/>
      <c r="IH9" s="993" t="s">
        <v>61</v>
      </c>
      <c r="II9" s="994"/>
      <c r="IJ9" s="994"/>
      <c r="IK9" s="993" t="s">
        <v>89</v>
      </c>
      <c r="IL9" s="994"/>
      <c r="IM9" s="995"/>
      <c r="IN9" s="993" t="s">
        <v>192</v>
      </c>
      <c r="IO9" s="994"/>
      <c r="IP9" s="994"/>
      <c r="IQ9" s="1010"/>
      <c r="IR9" s="1011"/>
      <c r="IS9" s="1011"/>
      <c r="IT9" s="1011"/>
      <c r="IU9" s="1012"/>
      <c r="IV9" s="98"/>
      <c r="IW9" s="113"/>
      <c r="IX9" s="983"/>
      <c r="IY9" s="984"/>
      <c r="IZ9" s="984"/>
      <c r="JA9" s="984"/>
      <c r="JB9" s="985"/>
      <c r="JC9" s="986" t="s">
        <v>163</v>
      </c>
      <c r="JD9" s="957"/>
      <c r="JE9" s="957"/>
      <c r="JF9" s="957"/>
      <c r="JG9" s="987"/>
      <c r="JH9" s="956" t="s">
        <v>164</v>
      </c>
      <c r="JI9" s="957"/>
      <c r="JJ9" s="957"/>
      <c r="JK9" s="957"/>
      <c r="JL9" s="958"/>
      <c r="JM9" s="978" t="s">
        <v>187</v>
      </c>
      <c r="JN9" s="1016" t="s">
        <v>146</v>
      </c>
      <c r="JO9" s="1018" t="s">
        <v>155</v>
      </c>
      <c r="JP9" s="999" t="s">
        <v>170</v>
      </c>
      <c r="JQ9" s="1021" t="s">
        <v>152</v>
      </c>
      <c r="JR9" s="1024" t="s">
        <v>153</v>
      </c>
      <c r="JS9" s="1343" t="s">
        <v>157</v>
      </c>
      <c r="JT9" s="1344"/>
      <c r="JU9" s="1344"/>
      <c r="JV9" s="1344" t="s">
        <v>158</v>
      </c>
      <c r="JW9" s="1344"/>
      <c r="JX9" s="1345"/>
      <c r="JY9" s="864"/>
      <c r="JZ9" s="847"/>
      <c r="KA9" s="847"/>
      <c r="KB9" s="847"/>
      <c r="KC9" s="848"/>
    </row>
    <row r="10" spans="1:289" ht="77.25" customHeight="1" thickBot="1" x14ac:dyDescent="0.25">
      <c r="A10" s="1107"/>
      <c r="B10" s="915"/>
      <c r="C10" s="603"/>
      <c r="D10" s="1110" t="s">
        <v>2</v>
      </c>
      <c r="E10" s="1112" t="s">
        <v>3</v>
      </c>
      <c r="F10" s="1114" t="s">
        <v>4</v>
      </c>
      <c r="G10" s="1120" t="s">
        <v>134</v>
      </c>
      <c r="H10" s="1110" t="s">
        <v>7</v>
      </c>
      <c r="I10" s="871" t="s">
        <v>2</v>
      </c>
      <c r="J10" s="888"/>
      <c r="K10" s="889"/>
      <c r="L10" s="889"/>
      <c r="M10" s="1123"/>
      <c r="N10" s="909"/>
      <c r="O10" s="913"/>
      <c r="P10" s="913"/>
      <c r="Q10" s="910"/>
      <c r="R10" s="935"/>
      <c r="S10" s="935"/>
      <c r="T10" s="909"/>
      <c r="U10" s="910"/>
      <c r="V10" s="913"/>
      <c r="W10" s="913"/>
      <c r="X10" s="909"/>
      <c r="Y10" s="913"/>
      <c r="Z10" s="910"/>
      <c r="AA10" s="104"/>
      <c r="AB10" s="915"/>
      <c r="AC10" s="603"/>
      <c r="AD10" s="954"/>
      <c r="AE10" s="955"/>
      <c r="AF10" s="943"/>
      <c r="AG10" s="931"/>
      <c r="AH10" s="1116" t="s">
        <v>26</v>
      </c>
      <c r="AI10" s="1117"/>
      <c r="AJ10" s="1085" t="s">
        <v>111</v>
      </c>
      <c r="AK10" s="928"/>
      <c r="AL10" s="929"/>
      <c r="AM10" s="931"/>
      <c r="AN10" s="950"/>
      <c r="AO10" s="951"/>
      <c r="AP10" s="615" t="s">
        <v>31</v>
      </c>
      <c r="AQ10" s="125" t="s">
        <v>9</v>
      </c>
      <c r="AR10" s="889" t="s">
        <v>9</v>
      </c>
      <c r="AS10" s="889"/>
      <c r="AT10" s="889"/>
      <c r="AU10" s="1118" t="s">
        <v>10</v>
      </c>
      <c r="AV10" s="1119"/>
      <c r="AW10" s="935"/>
      <c r="AX10" s="935"/>
      <c r="AY10" s="935"/>
      <c r="AZ10" s="924"/>
      <c r="BA10" s="923"/>
      <c r="BB10" s="924"/>
      <c r="BC10" s="899"/>
      <c r="BD10" s="608"/>
      <c r="BE10" s="915"/>
      <c r="BF10" s="603"/>
      <c r="BG10" s="1087"/>
      <c r="BH10" s="940"/>
      <c r="BI10" s="943"/>
      <c r="BJ10" s="943"/>
      <c r="BK10" s="931"/>
      <c r="BL10" s="947" t="s">
        <v>9</v>
      </c>
      <c r="BM10" s="917"/>
      <c r="BN10" s="917"/>
      <c r="BO10" s="917"/>
      <c r="BP10" s="918"/>
      <c r="BQ10" s="909"/>
      <c r="BR10" s="913"/>
      <c r="BS10" s="913"/>
      <c r="BT10" s="910"/>
      <c r="BU10" s="923"/>
      <c r="BV10" s="924"/>
      <c r="BW10" s="923"/>
      <c r="BX10" s="924"/>
      <c r="BY10" s="1184"/>
      <c r="BZ10" s="1184"/>
      <c r="CA10" s="1184"/>
      <c r="CB10" s="876"/>
      <c r="CC10" s="878"/>
      <c r="CD10" s="902"/>
      <c r="CE10" s="608"/>
      <c r="CF10" s="945"/>
      <c r="CG10" s="603"/>
      <c r="CH10" s="1087"/>
      <c r="CI10" s="940"/>
      <c r="CJ10" s="943"/>
      <c r="CK10" s="943"/>
      <c r="CL10" s="931"/>
      <c r="CM10" s="888"/>
      <c r="CN10" s="889"/>
      <c r="CO10" s="889"/>
      <c r="CP10" s="890"/>
      <c r="CQ10" s="909"/>
      <c r="CR10" s="913"/>
      <c r="CS10" s="910"/>
      <c r="CT10" s="888"/>
      <c r="CU10" s="890"/>
      <c r="CV10" s="1184"/>
      <c r="CW10" s="1211"/>
      <c r="CX10" s="899"/>
      <c r="CY10" s="608"/>
      <c r="CZ10" s="945"/>
      <c r="DA10" s="883"/>
      <c r="DB10" s="1170"/>
      <c r="DC10" s="1173"/>
      <c r="DD10" s="1176"/>
      <c r="DE10" s="1170"/>
      <c r="DF10" s="888"/>
      <c r="DG10" s="889"/>
      <c r="DH10" s="889"/>
      <c r="DI10" s="890"/>
      <c r="DJ10" s="1188"/>
      <c r="DK10" s="1189"/>
      <c r="DL10" s="1189"/>
      <c r="DM10" s="1190"/>
      <c r="DN10" s="1103"/>
      <c r="DO10" s="1104"/>
      <c r="DP10" s="1057"/>
      <c r="DQ10" s="1058"/>
      <c r="DR10" s="1059"/>
      <c r="DS10" s="1064"/>
      <c r="DT10" s="1065"/>
      <c r="DU10" s="1070"/>
      <c r="DV10" s="1071"/>
      <c r="DW10" s="903"/>
      <c r="DX10" s="608"/>
      <c r="DY10" s="945"/>
      <c r="DZ10" s="1072" t="s">
        <v>42</v>
      </c>
      <c r="EA10" s="1072"/>
      <c r="EB10" s="1072"/>
      <c r="EC10" s="1088" t="s">
        <v>42</v>
      </c>
      <c r="ED10" s="1089"/>
      <c r="EE10" s="1090"/>
      <c r="EF10" s="1072" t="s">
        <v>42</v>
      </c>
      <c r="EG10" s="1072"/>
      <c r="EH10" s="1072"/>
      <c r="EI10" s="1141" t="s">
        <v>42</v>
      </c>
      <c r="EJ10" s="1072"/>
      <c r="EK10" s="1080"/>
      <c r="EL10" s="1191" t="s">
        <v>42</v>
      </c>
      <c r="EM10" s="1191"/>
      <c r="EN10" s="1191"/>
      <c r="EO10" s="1192" t="s">
        <v>42</v>
      </c>
      <c r="EP10" s="1191"/>
      <c r="EQ10" s="1191"/>
      <c r="ER10" s="1093"/>
      <c r="ES10" s="1096"/>
      <c r="ET10" s="1099"/>
      <c r="EU10" s="1083"/>
      <c r="EV10" s="1083"/>
      <c r="EW10" s="1149"/>
      <c r="EX10" s="1152"/>
      <c r="EY10" s="1127" t="s">
        <v>191</v>
      </c>
      <c r="EZ10" s="1128"/>
      <c r="FA10" s="1129"/>
      <c r="FB10" s="1127" t="s">
        <v>48</v>
      </c>
      <c r="FC10" s="1128"/>
      <c r="FD10" s="1129"/>
      <c r="FE10" s="1130" t="s">
        <v>49</v>
      </c>
      <c r="FF10" s="1130"/>
      <c r="FG10" s="1131"/>
      <c r="FH10" s="1132" t="s">
        <v>50</v>
      </c>
      <c r="FI10" s="1130"/>
      <c r="FJ10" s="1131"/>
      <c r="FK10" s="1132" t="s">
        <v>51</v>
      </c>
      <c r="FL10" s="1130"/>
      <c r="FM10" s="1131"/>
      <c r="FN10" s="1132" t="s">
        <v>52</v>
      </c>
      <c r="FO10" s="1130"/>
      <c r="FP10" s="1131"/>
      <c r="FQ10" s="1154"/>
      <c r="FR10" s="284"/>
      <c r="FS10" s="945"/>
      <c r="FT10" s="1166"/>
      <c r="FU10" s="883"/>
      <c r="FV10" s="1133" t="s">
        <v>55</v>
      </c>
      <c r="FW10" s="938" t="s">
        <v>56</v>
      </c>
      <c r="FX10" s="938" t="s">
        <v>57</v>
      </c>
      <c r="FY10" s="938" t="s">
        <v>58</v>
      </c>
      <c r="FZ10" s="1135" t="s">
        <v>100</v>
      </c>
      <c r="GA10" s="1159" t="s">
        <v>55</v>
      </c>
      <c r="GB10" s="938" t="s">
        <v>56</v>
      </c>
      <c r="GC10" s="938" t="s">
        <v>57</v>
      </c>
      <c r="GD10" s="938" t="s">
        <v>58</v>
      </c>
      <c r="GE10" s="1137" t="s">
        <v>100</v>
      </c>
      <c r="GF10" s="1262"/>
      <c r="GG10" s="1162"/>
      <c r="GH10" s="1126"/>
      <c r="GI10" s="68" t="s">
        <v>43</v>
      </c>
      <c r="GJ10" s="7" t="s">
        <v>60</v>
      </c>
      <c r="GK10" s="8" t="s">
        <v>61</v>
      </c>
      <c r="GL10" s="8" t="s">
        <v>62</v>
      </c>
      <c r="GM10" s="1142" t="s">
        <v>63</v>
      </c>
      <c r="GN10" s="1142" t="s">
        <v>64</v>
      </c>
      <c r="GO10" s="1142" t="s">
        <v>65</v>
      </c>
      <c r="GP10" s="1142" t="s">
        <v>66</v>
      </c>
      <c r="GQ10" s="1144" t="s">
        <v>67</v>
      </c>
      <c r="GR10" s="284"/>
      <c r="GS10" s="194" t="s">
        <v>145</v>
      </c>
      <c r="GT10" s="1266" t="s">
        <v>68</v>
      </c>
      <c r="GU10" s="1263" t="s">
        <v>112</v>
      </c>
      <c r="GV10" s="1263" t="s">
        <v>69</v>
      </c>
      <c r="GW10" s="1263" t="s">
        <v>70</v>
      </c>
      <c r="GX10" s="1263" t="s">
        <v>71</v>
      </c>
      <c r="GY10" s="1263" t="s">
        <v>104</v>
      </c>
      <c r="GZ10" s="1263" t="s">
        <v>105</v>
      </c>
      <c r="HA10" s="193" t="s">
        <v>72</v>
      </c>
      <c r="HB10" s="1050"/>
      <c r="HC10" s="1048"/>
      <c r="HD10" s="1045" t="s">
        <v>55</v>
      </c>
      <c r="HE10" s="1046" t="s">
        <v>56</v>
      </c>
      <c r="HF10" s="1046" t="s">
        <v>57</v>
      </c>
      <c r="HG10" s="1046" t="s">
        <v>58</v>
      </c>
      <c r="HH10" s="969" t="s">
        <v>161</v>
      </c>
      <c r="HI10" s="1036" t="s">
        <v>61</v>
      </c>
      <c r="HJ10" s="1032" t="s">
        <v>76</v>
      </c>
      <c r="HK10" s="1032" t="s">
        <v>77</v>
      </c>
      <c r="HL10" s="1032" t="s">
        <v>78</v>
      </c>
      <c r="HM10" s="1032" t="s">
        <v>79</v>
      </c>
      <c r="HN10" s="1002" t="s">
        <v>80</v>
      </c>
      <c r="HO10" s="1002" t="s">
        <v>81</v>
      </c>
      <c r="HP10" s="1034" t="s">
        <v>72</v>
      </c>
      <c r="HQ10" s="99"/>
      <c r="HR10" s="71" t="s">
        <v>145</v>
      </c>
      <c r="HS10" s="1029"/>
      <c r="HT10" s="1030"/>
      <c r="HU10" s="1031"/>
      <c r="HV10" s="1029"/>
      <c r="HW10" s="1030"/>
      <c r="HX10" s="1031"/>
      <c r="HY10" s="1029"/>
      <c r="HZ10" s="1030"/>
      <c r="IA10" s="1031"/>
      <c r="IB10" s="1029"/>
      <c r="IC10" s="1030"/>
      <c r="ID10" s="1031"/>
      <c r="IE10" s="1029"/>
      <c r="IF10" s="1030"/>
      <c r="IG10" s="1031"/>
      <c r="IH10" s="1042" t="s">
        <v>90</v>
      </c>
      <c r="II10" s="1043"/>
      <c r="IJ10" s="1043"/>
      <c r="IK10" s="1042" t="s">
        <v>90</v>
      </c>
      <c r="IL10" s="1043"/>
      <c r="IM10" s="1044"/>
      <c r="IN10" s="1042" t="s">
        <v>90</v>
      </c>
      <c r="IO10" s="1043"/>
      <c r="IP10" s="1044"/>
      <c r="IQ10" s="952" t="s">
        <v>92</v>
      </c>
      <c r="IR10" s="971" t="s">
        <v>93</v>
      </c>
      <c r="IS10" s="971" t="s">
        <v>94</v>
      </c>
      <c r="IT10" s="953" t="s">
        <v>95</v>
      </c>
      <c r="IU10" s="953" t="s">
        <v>160</v>
      </c>
      <c r="IV10" s="99"/>
      <c r="IW10" s="120" t="s">
        <v>145</v>
      </c>
      <c r="IX10" s="965" t="s">
        <v>92</v>
      </c>
      <c r="IY10" s="967" t="s">
        <v>93</v>
      </c>
      <c r="IZ10" s="967" t="s">
        <v>94</v>
      </c>
      <c r="JA10" s="967" t="s">
        <v>95</v>
      </c>
      <c r="JB10" s="976" t="s">
        <v>61</v>
      </c>
      <c r="JC10" s="1245" t="s">
        <v>165</v>
      </c>
      <c r="JD10" s="959" t="s">
        <v>166</v>
      </c>
      <c r="JE10" s="959" t="s">
        <v>162</v>
      </c>
      <c r="JF10" s="959" t="s">
        <v>167</v>
      </c>
      <c r="JG10" s="961" t="s">
        <v>168</v>
      </c>
      <c r="JH10" s="959" t="s">
        <v>165</v>
      </c>
      <c r="JI10" s="959" t="s">
        <v>166</v>
      </c>
      <c r="JJ10" s="959" t="s">
        <v>162</v>
      </c>
      <c r="JK10" s="959" t="s">
        <v>167</v>
      </c>
      <c r="JL10" s="973" t="s">
        <v>168</v>
      </c>
      <c r="JM10" s="979"/>
      <c r="JN10" s="1017"/>
      <c r="JO10" s="1019"/>
      <c r="JP10" s="1000"/>
      <c r="JQ10" s="1022"/>
      <c r="JR10" s="1025"/>
      <c r="JS10" s="1068" t="s">
        <v>174</v>
      </c>
      <c r="JT10" s="1346" t="s">
        <v>175</v>
      </c>
      <c r="JU10" s="1346" t="s">
        <v>176</v>
      </c>
      <c r="JV10" s="1068" t="s">
        <v>174</v>
      </c>
      <c r="JW10" s="1346" t="s">
        <v>175</v>
      </c>
      <c r="JX10" s="1069" t="s">
        <v>176</v>
      </c>
      <c r="JY10" s="211" t="s">
        <v>180</v>
      </c>
      <c r="JZ10" s="108" t="s">
        <v>181</v>
      </c>
      <c r="KA10" s="108" t="s">
        <v>182</v>
      </c>
      <c r="KB10" s="108" t="s">
        <v>183</v>
      </c>
      <c r="KC10" s="109" t="s">
        <v>184</v>
      </c>
    </row>
    <row r="11" spans="1:289" ht="53.25" customHeight="1" thickBot="1" x14ac:dyDescent="0.3">
      <c r="A11" s="1108"/>
      <c r="B11" s="916"/>
      <c r="C11" s="604" t="s">
        <v>146</v>
      </c>
      <c r="D11" s="1111"/>
      <c r="E11" s="1113"/>
      <c r="F11" s="1115"/>
      <c r="G11" s="1121"/>
      <c r="H11" s="1111"/>
      <c r="I11" s="873"/>
      <c r="J11" s="167" t="s">
        <v>11</v>
      </c>
      <c r="K11" s="27" t="s">
        <v>12</v>
      </c>
      <c r="L11" s="168" t="s">
        <v>13</v>
      </c>
      <c r="M11" s="1124"/>
      <c r="N11" s="173" t="s">
        <v>11</v>
      </c>
      <c r="O11" s="170" t="s">
        <v>12</v>
      </c>
      <c r="P11" s="171" t="s">
        <v>13</v>
      </c>
      <c r="Q11" s="172" t="s">
        <v>134</v>
      </c>
      <c r="R11" s="69" t="s">
        <v>11</v>
      </c>
      <c r="S11" s="168" t="s">
        <v>12</v>
      </c>
      <c r="T11" s="173" t="s">
        <v>11</v>
      </c>
      <c r="U11" s="174" t="s">
        <v>12</v>
      </c>
      <c r="V11" s="169" t="s">
        <v>11</v>
      </c>
      <c r="W11" s="171" t="s">
        <v>12</v>
      </c>
      <c r="X11" s="173" t="s">
        <v>11</v>
      </c>
      <c r="Y11" s="170" t="s">
        <v>12</v>
      </c>
      <c r="Z11" s="174" t="s">
        <v>13</v>
      </c>
      <c r="AA11" s="105"/>
      <c r="AB11" s="916"/>
      <c r="AC11" s="604" t="s">
        <v>146</v>
      </c>
      <c r="AD11" s="188" t="s">
        <v>13</v>
      </c>
      <c r="AE11" s="175" t="s">
        <v>134</v>
      </c>
      <c r="AF11" s="185" t="s">
        <v>11</v>
      </c>
      <c r="AG11" s="176" t="s">
        <v>11</v>
      </c>
      <c r="AH11" s="173" t="s">
        <v>11</v>
      </c>
      <c r="AI11" s="174" t="s">
        <v>12</v>
      </c>
      <c r="AJ11" s="1087"/>
      <c r="AK11" s="169" t="s">
        <v>11</v>
      </c>
      <c r="AL11" s="174" t="s">
        <v>12</v>
      </c>
      <c r="AM11" s="176" t="s">
        <v>11</v>
      </c>
      <c r="AN11" s="176" t="s">
        <v>12</v>
      </c>
      <c r="AO11" s="175" t="s">
        <v>134</v>
      </c>
      <c r="AP11" s="185" t="s">
        <v>178</v>
      </c>
      <c r="AQ11" s="177" t="s">
        <v>178</v>
      </c>
      <c r="AR11" s="69" t="s">
        <v>11</v>
      </c>
      <c r="AS11" s="6" t="s">
        <v>97</v>
      </c>
      <c r="AT11" s="168" t="s">
        <v>98</v>
      </c>
      <c r="AU11" s="258" t="s">
        <v>13</v>
      </c>
      <c r="AV11" s="30" t="s">
        <v>134</v>
      </c>
      <c r="AW11" s="169" t="s">
        <v>11</v>
      </c>
      <c r="AX11" s="170" t="s">
        <v>12</v>
      </c>
      <c r="AY11" s="171" t="s">
        <v>13</v>
      </c>
      <c r="AZ11" s="172" t="s">
        <v>134</v>
      </c>
      <c r="BA11" s="173" t="s">
        <v>96</v>
      </c>
      <c r="BB11" s="174" t="s">
        <v>178</v>
      </c>
      <c r="BC11" s="900"/>
      <c r="BD11" s="105"/>
      <c r="BE11" s="915"/>
      <c r="BF11" s="603" t="s">
        <v>146</v>
      </c>
      <c r="BG11" s="259" t="s">
        <v>11</v>
      </c>
      <c r="BH11" s="14" t="s">
        <v>11</v>
      </c>
      <c r="BI11" s="13" t="s">
        <v>11</v>
      </c>
      <c r="BJ11" s="13" t="s">
        <v>11</v>
      </c>
      <c r="BK11" s="114" t="s">
        <v>11</v>
      </c>
      <c r="BL11" s="613" t="s">
        <v>11</v>
      </c>
      <c r="BM11" s="10" t="s">
        <v>12</v>
      </c>
      <c r="BN11" s="158" t="s">
        <v>98</v>
      </c>
      <c r="BO11" s="158" t="s">
        <v>178</v>
      </c>
      <c r="BP11" s="123" t="s">
        <v>142</v>
      </c>
      <c r="BQ11" s="610" t="s">
        <v>11</v>
      </c>
      <c r="BR11" s="10" t="s">
        <v>12</v>
      </c>
      <c r="BS11" s="11" t="s">
        <v>13</v>
      </c>
      <c r="BT11" s="260" t="s">
        <v>143</v>
      </c>
      <c r="BU11" s="610" t="s">
        <v>12</v>
      </c>
      <c r="BV11" s="12" t="s">
        <v>13</v>
      </c>
      <c r="BW11" s="613" t="s">
        <v>12</v>
      </c>
      <c r="BX11" s="12" t="s">
        <v>13</v>
      </c>
      <c r="BY11" s="610" t="s">
        <v>11</v>
      </c>
      <c r="BZ11" s="11" t="s">
        <v>12</v>
      </c>
      <c r="CA11" s="264" t="s">
        <v>142</v>
      </c>
      <c r="CB11" s="180" t="s">
        <v>178</v>
      </c>
      <c r="CC11" s="181" t="s">
        <v>178</v>
      </c>
      <c r="CD11" s="902"/>
      <c r="CE11" s="105"/>
      <c r="CF11" s="946"/>
      <c r="CG11" s="604" t="s">
        <v>133</v>
      </c>
      <c r="CH11" s="601" t="s">
        <v>11</v>
      </c>
      <c r="CI11" s="125" t="s">
        <v>11</v>
      </c>
      <c r="CJ11" s="615" t="s">
        <v>11</v>
      </c>
      <c r="CK11" s="615" t="s">
        <v>11</v>
      </c>
      <c r="CL11" s="600" t="s">
        <v>11</v>
      </c>
      <c r="CM11" s="173" t="s">
        <v>11</v>
      </c>
      <c r="CN11" s="170" t="s">
        <v>12</v>
      </c>
      <c r="CO11" s="174" t="s">
        <v>13</v>
      </c>
      <c r="CP11" s="174" t="s">
        <v>178</v>
      </c>
      <c r="CQ11" s="173" t="s">
        <v>11</v>
      </c>
      <c r="CR11" s="170" t="s">
        <v>12</v>
      </c>
      <c r="CS11" s="174" t="s">
        <v>13</v>
      </c>
      <c r="CT11" s="173" t="s">
        <v>11</v>
      </c>
      <c r="CU11" s="174" t="s">
        <v>13</v>
      </c>
      <c r="CV11" s="169" t="s">
        <v>11</v>
      </c>
      <c r="CW11" s="174" t="s">
        <v>12</v>
      </c>
      <c r="CX11" s="900"/>
      <c r="CY11" s="105"/>
      <c r="CZ11" s="946"/>
      <c r="DA11" s="884"/>
      <c r="DB11" s="173" t="s">
        <v>11</v>
      </c>
      <c r="DC11" s="27" t="s">
        <v>11</v>
      </c>
      <c r="DD11" s="170" t="s">
        <v>11</v>
      </c>
      <c r="DE11" s="171" t="s">
        <v>11</v>
      </c>
      <c r="DF11" s="173" t="s">
        <v>11</v>
      </c>
      <c r="DG11" s="170" t="s">
        <v>12</v>
      </c>
      <c r="DH11" s="171" t="s">
        <v>178</v>
      </c>
      <c r="DI11" s="186" t="s">
        <v>142</v>
      </c>
      <c r="DJ11" s="169" t="s">
        <v>11</v>
      </c>
      <c r="DK11" s="170" t="s">
        <v>12</v>
      </c>
      <c r="DL11" s="171" t="s">
        <v>13</v>
      </c>
      <c r="DM11" s="187" t="s">
        <v>134</v>
      </c>
      <c r="DN11" s="169" t="s">
        <v>11</v>
      </c>
      <c r="DO11" s="171" t="s">
        <v>98</v>
      </c>
      <c r="DP11" s="173" t="s">
        <v>11</v>
      </c>
      <c r="DQ11" s="171" t="s">
        <v>12</v>
      </c>
      <c r="DR11" s="30" t="s">
        <v>134</v>
      </c>
      <c r="DS11" s="188" t="s">
        <v>178</v>
      </c>
      <c r="DT11" s="267" t="s">
        <v>134</v>
      </c>
      <c r="DU11" s="176" t="s">
        <v>178</v>
      </c>
      <c r="DV11" s="175" t="s">
        <v>134</v>
      </c>
      <c r="DW11" s="904"/>
      <c r="DX11" s="105"/>
      <c r="DY11" s="946"/>
      <c r="DZ11" s="201" t="s">
        <v>11</v>
      </c>
      <c r="EA11" s="612" t="s">
        <v>12</v>
      </c>
      <c r="EB11" s="116" t="s">
        <v>13</v>
      </c>
      <c r="EC11" s="203" t="s">
        <v>11</v>
      </c>
      <c r="ED11" s="612" t="s">
        <v>12</v>
      </c>
      <c r="EE11" s="204" t="s">
        <v>13</v>
      </c>
      <c r="EF11" s="201" t="s">
        <v>11</v>
      </c>
      <c r="EG11" s="612" t="s">
        <v>12</v>
      </c>
      <c r="EH11" s="116" t="s">
        <v>13</v>
      </c>
      <c r="EI11" s="203" t="s">
        <v>11</v>
      </c>
      <c r="EJ11" s="612" t="s">
        <v>12</v>
      </c>
      <c r="EK11" s="204" t="s">
        <v>13</v>
      </c>
      <c r="EL11" s="201" t="s">
        <v>11</v>
      </c>
      <c r="EM11" s="612" t="s">
        <v>12</v>
      </c>
      <c r="EN11" s="116" t="s">
        <v>13</v>
      </c>
      <c r="EO11" s="203" t="s">
        <v>11</v>
      </c>
      <c r="EP11" s="612" t="s">
        <v>12</v>
      </c>
      <c r="EQ11" s="116" t="s">
        <v>13</v>
      </c>
      <c r="ER11" s="1094"/>
      <c r="ES11" s="1097"/>
      <c r="ET11" s="1100"/>
      <c r="EU11" s="1084"/>
      <c r="EV11" s="1084"/>
      <c r="EW11" s="1150"/>
      <c r="EX11" s="1153"/>
      <c r="EY11" s="201" t="s">
        <v>11</v>
      </c>
      <c r="EZ11" s="612" t="s">
        <v>12</v>
      </c>
      <c r="FA11" s="612" t="s">
        <v>13</v>
      </c>
      <c r="FB11" s="201" t="s">
        <v>11</v>
      </c>
      <c r="FC11" s="612" t="s">
        <v>12</v>
      </c>
      <c r="FD11" s="612" t="s">
        <v>13</v>
      </c>
      <c r="FE11" s="69" t="s">
        <v>11</v>
      </c>
      <c r="FF11" s="27" t="s">
        <v>12</v>
      </c>
      <c r="FG11" s="205" t="s">
        <v>13</v>
      </c>
      <c r="FH11" s="167" t="s">
        <v>11</v>
      </c>
      <c r="FI11" s="27" t="s">
        <v>12</v>
      </c>
      <c r="FJ11" s="205" t="s">
        <v>13</v>
      </c>
      <c r="FK11" s="167" t="s">
        <v>11</v>
      </c>
      <c r="FL11" s="27" t="s">
        <v>12</v>
      </c>
      <c r="FM11" s="205" t="s">
        <v>13</v>
      </c>
      <c r="FN11" s="167" t="s">
        <v>11</v>
      </c>
      <c r="FO11" s="27" t="s">
        <v>12</v>
      </c>
      <c r="FP11" s="205" t="s">
        <v>13</v>
      </c>
      <c r="FQ11" s="206" t="s">
        <v>113</v>
      </c>
      <c r="FR11" s="285"/>
      <c r="FS11" s="945"/>
      <c r="FT11" s="1167"/>
      <c r="FU11" s="1155"/>
      <c r="FV11" s="1134"/>
      <c r="FW11" s="939"/>
      <c r="FX11" s="939"/>
      <c r="FY11" s="939"/>
      <c r="FZ11" s="1136"/>
      <c r="GA11" s="1160"/>
      <c r="GB11" s="939"/>
      <c r="GC11" s="939"/>
      <c r="GD11" s="939"/>
      <c r="GE11" s="1138"/>
      <c r="GF11" s="1262"/>
      <c r="GG11" s="1162"/>
      <c r="GH11" s="1126"/>
      <c r="GI11" s="69" t="s">
        <v>11</v>
      </c>
      <c r="GJ11" s="27" t="s">
        <v>11</v>
      </c>
      <c r="GK11" s="27" t="s">
        <v>11</v>
      </c>
      <c r="GL11" s="27" t="s">
        <v>11</v>
      </c>
      <c r="GM11" s="1143"/>
      <c r="GN11" s="1143"/>
      <c r="GO11" s="1143"/>
      <c r="GP11" s="1143"/>
      <c r="GQ11" s="1145"/>
      <c r="GR11" s="284"/>
      <c r="GS11" s="20"/>
      <c r="GT11" s="1267"/>
      <c r="GU11" s="1264"/>
      <c r="GV11" s="1264"/>
      <c r="GW11" s="1264"/>
      <c r="GX11" s="1264"/>
      <c r="GY11" s="1264"/>
      <c r="GZ11" s="1264"/>
      <c r="HA11" s="82" t="s">
        <v>11</v>
      </c>
      <c r="HB11" s="1050"/>
      <c r="HC11" s="1048"/>
      <c r="HD11" s="1045"/>
      <c r="HE11" s="1046"/>
      <c r="HF11" s="1046"/>
      <c r="HG11" s="1046"/>
      <c r="HH11" s="969"/>
      <c r="HI11" s="1037"/>
      <c r="HJ11" s="1033"/>
      <c r="HK11" s="1033"/>
      <c r="HL11" s="1033"/>
      <c r="HM11" s="1033"/>
      <c r="HN11" s="1003"/>
      <c r="HO11" s="1003"/>
      <c r="HP11" s="1035"/>
      <c r="HQ11" s="99"/>
      <c r="HR11" s="70"/>
      <c r="HS11" s="9" t="s">
        <v>11</v>
      </c>
      <c r="HT11" s="611" t="s">
        <v>12</v>
      </c>
      <c r="HU11" s="115" t="s">
        <v>13</v>
      </c>
      <c r="HV11" s="9" t="s">
        <v>11</v>
      </c>
      <c r="HW11" s="611" t="s">
        <v>12</v>
      </c>
      <c r="HX11" s="115" t="s">
        <v>13</v>
      </c>
      <c r="HY11" s="9" t="s">
        <v>11</v>
      </c>
      <c r="HZ11" s="611" t="s">
        <v>12</v>
      </c>
      <c r="IA11" s="115" t="s">
        <v>13</v>
      </c>
      <c r="IB11" s="9" t="s">
        <v>11</v>
      </c>
      <c r="IC11" s="611" t="s">
        <v>12</v>
      </c>
      <c r="ID11" s="115" t="s">
        <v>13</v>
      </c>
      <c r="IE11" s="9" t="s">
        <v>11</v>
      </c>
      <c r="IF11" s="611" t="s">
        <v>12</v>
      </c>
      <c r="IG11" s="82" t="s">
        <v>13</v>
      </c>
      <c r="IH11" s="15" t="s">
        <v>11</v>
      </c>
      <c r="II11" s="16" t="s">
        <v>12</v>
      </c>
      <c r="IJ11" s="298" t="s">
        <v>13</v>
      </c>
      <c r="IK11" s="22" t="s">
        <v>11</v>
      </c>
      <c r="IL11" s="17" t="s">
        <v>12</v>
      </c>
      <c r="IM11" s="18" t="s">
        <v>13</v>
      </c>
      <c r="IN11" s="22" t="s">
        <v>11</v>
      </c>
      <c r="IO11" s="17" t="s">
        <v>12</v>
      </c>
      <c r="IP11" s="18" t="s">
        <v>13</v>
      </c>
      <c r="IQ11" s="1041"/>
      <c r="IR11" s="972"/>
      <c r="IS11" s="972"/>
      <c r="IT11" s="970"/>
      <c r="IU11" s="970"/>
      <c r="IV11" s="99"/>
      <c r="IW11" s="20"/>
      <c r="IX11" s="966"/>
      <c r="IY11" s="968"/>
      <c r="IZ11" s="968"/>
      <c r="JA11" s="968"/>
      <c r="JB11" s="977"/>
      <c r="JC11" s="1254"/>
      <c r="JD11" s="960"/>
      <c r="JE11" s="960"/>
      <c r="JF11" s="960"/>
      <c r="JG11" s="962"/>
      <c r="JH11" s="960"/>
      <c r="JI11" s="960"/>
      <c r="JJ11" s="960"/>
      <c r="JK11" s="960"/>
      <c r="JL11" s="974"/>
      <c r="JM11" s="979"/>
      <c r="JN11" s="1017"/>
      <c r="JO11" s="1020"/>
      <c r="JP11" s="1001"/>
      <c r="JQ11" s="1023"/>
      <c r="JR11" s="1025"/>
      <c r="JS11" s="1348"/>
      <c r="JT11" s="1347"/>
      <c r="JU11" s="1347"/>
      <c r="JV11" s="1348"/>
      <c r="JW11" s="1347"/>
      <c r="JX11" s="1349"/>
      <c r="JY11" s="212" t="s">
        <v>185</v>
      </c>
      <c r="JZ11" s="110" t="s">
        <v>185</v>
      </c>
      <c r="KA11" s="110" t="s">
        <v>185</v>
      </c>
      <c r="KB11" s="110" t="s">
        <v>185</v>
      </c>
      <c r="KC11" s="111" t="s">
        <v>185</v>
      </c>
    </row>
    <row r="12" spans="1:289" s="95" customFormat="1" ht="29.25" customHeight="1" thickBot="1" x14ac:dyDescent="0.35">
      <c r="A12" s="31"/>
      <c r="B12" s="32" t="s">
        <v>135</v>
      </c>
      <c r="C12" s="33">
        <f>SUM(C13:C18)</f>
        <v>0</v>
      </c>
      <c r="D12" s="34">
        <f t="shared" ref="D12:BU12" si="0">SUM(D13:D18)</f>
        <v>0</v>
      </c>
      <c r="E12" s="34">
        <f t="shared" si="0"/>
        <v>0</v>
      </c>
      <c r="F12" s="43">
        <f t="shared" si="0"/>
        <v>0</v>
      </c>
      <c r="G12" s="248" t="e">
        <f>SUM(D12:F12)/C12*100</f>
        <v>#DIV/0!</v>
      </c>
      <c r="H12" s="42">
        <f t="shared" si="0"/>
        <v>0</v>
      </c>
      <c r="I12" s="43">
        <f t="shared" si="0"/>
        <v>0</v>
      </c>
      <c r="J12" s="44">
        <f t="shared" si="0"/>
        <v>0</v>
      </c>
      <c r="K12" s="34">
        <f>SUM(K13:K18)</f>
        <v>0</v>
      </c>
      <c r="L12" s="43">
        <f t="shared" si="0"/>
        <v>0</v>
      </c>
      <c r="M12" s="250" t="e">
        <f t="shared" ref="M12:M18" si="1">L12/C12*100</f>
        <v>#DIV/0!</v>
      </c>
      <c r="N12" s="44">
        <f t="shared" si="0"/>
        <v>0</v>
      </c>
      <c r="O12" s="34">
        <f t="shared" si="0"/>
        <v>0</v>
      </c>
      <c r="P12" s="43">
        <f t="shared" si="0"/>
        <v>0</v>
      </c>
      <c r="Q12" s="250" t="e">
        <f>P12/C12*100</f>
        <v>#DIV/0!</v>
      </c>
      <c r="R12" s="42">
        <f t="shared" si="0"/>
        <v>0</v>
      </c>
      <c r="S12" s="43">
        <f t="shared" si="0"/>
        <v>0</v>
      </c>
      <c r="T12" s="44">
        <f t="shared" si="0"/>
        <v>0</v>
      </c>
      <c r="U12" s="35">
        <f t="shared" si="0"/>
        <v>0</v>
      </c>
      <c r="V12" s="42">
        <f t="shared" si="0"/>
        <v>0</v>
      </c>
      <c r="W12" s="43">
        <f t="shared" si="0"/>
        <v>0</v>
      </c>
      <c r="X12" s="44">
        <f t="shared" si="0"/>
        <v>0</v>
      </c>
      <c r="Y12" s="34">
        <f t="shared" si="0"/>
        <v>0</v>
      </c>
      <c r="Z12" s="35">
        <f t="shared" si="0"/>
        <v>0</v>
      </c>
      <c r="AA12" s="100"/>
      <c r="AB12" s="252" t="s">
        <v>135</v>
      </c>
      <c r="AC12" s="253">
        <f>SUM(AC13:AC18)</f>
        <v>0</v>
      </c>
      <c r="AD12" s="72">
        <f t="shared" si="0"/>
        <v>0</v>
      </c>
      <c r="AE12" s="146" t="e">
        <f>AD12/AC12*100</f>
        <v>#DIV/0!</v>
      </c>
      <c r="AF12" s="41">
        <f t="shared" si="0"/>
        <v>0</v>
      </c>
      <c r="AG12" s="38">
        <f t="shared" si="0"/>
        <v>0</v>
      </c>
      <c r="AH12" s="38">
        <f t="shared" si="0"/>
        <v>0</v>
      </c>
      <c r="AI12" s="38">
        <f t="shared" si="0"/>
        <v>0</v>
      </c>
      <c r="AJ12" s="38">
        <f t="shared" si="0"/>
        <v>0</v>
      </c>
      <c r="AK12" s="38">
        <f t="shared" si="0"/>
        <v>0</v>
      </c>
      <c r="AL12" s="38">
        <f t="shared" si="0"/>
        <v>0</v>
      </c>
      <c r="AM12" s="38">
        <f t="shared" si="0"/>
        <v>0</v>
      </c>
      <c r="AN12" s="40">
        <f t="shared" si="0"/>
        <v>0</v>
      </c>
      <c r="AO12" s="146" t="e">
        <f>AN12/AC12*100</f>
        <v>#DIV/0!</v>
      </c>
      <c r="AP12" s="41">
        <f t="shared" si="0"/>
        <v>0</v>
      </c>
      <c r="AQ12" s="38">
        <f t="shared" si="0"/>
        <v>0</v>
      </c>
      <c r="AR12" s="38">
        <f t="shared" si="0"/>
        <v>0</v>
      </c>
      <c r="AS12" s="38"/>
      <c r="AT12" s="38">
        <f t="shared" si="0"/>
        <v>0</v>
      </c>
      <c r="AU12" s="40">
        <f>SUM(AU13:AU18)</f>
        <v>0</v>
      </c>
      <c r="AV12" s="144" t="e">
        <f>AU12/AC12*100</f>
        <v>#DIV/0!</v>
      </c>
      <c r="AW12" s="41">
        <f t="shared" si="0"/>
        <v>0</v>
      </c>
      <c r="AX12" s="38">
        <f t="shared" si="0"/>
        <v>0</v>
      </c>
      <c r="AY12" s="40">
        <f>SUM(AY13:AY18)</f>
        <v>0</v>
      </c>
      <c r="AZ12" s="146" t="e">
        <f>AY12/AC12*100</f>
        <v>#DIV/0!</v>
      </c>
      <c r="BA12" s="67">
        <f t="shared" si="0"/>
        <v>0</v>
      </c>
      <c r="BB12" s="39">
        <f t="shared" si="0"/>
        <v>0</v>
      </c>
      <c r="BC12" s="163">
        <f t="shared" ref="BC12" si="2">SUM(BC13:BC18)</f>
        <v>0</v>
      </c>
      <c r="BD12" s="100"/>
      <c r="BE12" s="252" t="s">
        <v>135</v>
      </c>
      <c r="BF12" s="253">
        <f>SUM(BF13:BF18)</f>
        <v>0</v>
      </c>
      <c r="BG12" s="41">
        <f t="shared" si="0"/>
        <v>0</v>
      </c>
      <c r="BH12" s="38">
        <f t="shared" si="0"/>
        <v>0</v>
      </c>
      <c r="BI12" s="38">
        <f t="shared" si="0"/>
        <v>0</v>
      </c>
      <c r="BJ12" s="38">
        <f t="shared" si="0"/>
        <v>0</v>
      </c>
      <c r="BK12" s="40">
        <f t="shared" si="0"/>
        <v>0</v>
      </c>
      <c r="BL12" s="67">
        <f t="shared" si="0"/>
        <v>0</v>
      </c>
      <c r="BM12" s="38">
        <f t="shared" si="0"/>
        <v>0</v>
      </c>
      <c r="BN12" s="38"/>
      <c r="BO12" s="40">
        <f t="shared" si="0"/>
        <v>0</v>
      </c>
      <c r="BP12" s="146" t="e">
        <f>BO12/BF12</f>
        <v>#DIV/0!</v>
      </c>
      <c r="BQ12" s="41">
        <f t="shared" si="0"/>
        <v>0</v>
      </c>
      <c r="BR12" s="38">
        <f t="shared" si="0"/>
        <v>0</v>
      </c>
      <c r="BS12" s="40">
        <f>SUM(BS13:BS18)</f>
        <v>0</v>
      </c>
      <c r="BT12" s="261" t="e">
        <f>BS12/BF12*100</f>
        <v>#DIV/0!</v>
      </c>
      <c r="BU12" s="41">
        <f t="shared" si="0"/>
        <v>0</v>
      </c>
      <c r="BV12" s="38">
        <f t="shared" ref="BV12:EE12" si="3">SUM(BV13:BV18)</f>
        <v>0</v>
      </c>
      <c r="BW12" s="38">
        <f t="shared" si="3"/>
        <v>0</v>
      </c>
      <c r="BX12" s="38">
        <f t="shared" si="3"/>
        <v>0</v>
      </c>
      <c r="BY12" s="38">
        <f t="shared" si="3"/>
        <v>0</v>
      </c>
      <c r="BZ12" s="40">
        <f>SUM(BZ13:BZ18)</f>
        <v>0</v>
      </c>
      <c r="CA12" s="146" t="e">
        <f t="shared" ref="CA12:CA18" si="4">BZ12/BF12*100</f>
        <v>#DIV/0!</v>
      </c>
      <c r="CB12" s="265">
        <f t="shared" ref="CB12:CC12" si="5">SUM(CB13:CB18)</f>
        <v>0</v>
      </c>
      <c r="CC12" s="83">
        <f t="shared" si="5"/>
        <v>0</v>
      </c>
      <c r="CD12" s="163">
        <f t="shared" ref="CD12" si="6">SUM(CD13:CD18)</f>
        <v>0</v>
      </c>
      <c r="CE12" s="100"/>
      <c r="CF12" s="244" t="s">
        <v>135</v>
      </c>
      <c r="CG12" s="253">
        <f>SUM(CG13:CG18)</f>
        <v>0</v>
      </c>
      <c r="CH12" s="67">
        <f t="shared" ref="CH12:CX12" si="7">SUM(CH13:CH18)</f>
        <v>0</v>
      </c>
      <c r="CI12" s="38">
        <f t="shared" si="7"/>
        <v>0</v>
      </c>
      <c r="CJ12" s="38">
        <f t="shared" si="7"/>
        <v>0</v>
      </c>
      <c r="CK12" s="38">
        <f t="shared" si="7"/>
        <v>0</v>
      </c>
      <c r="CL12" s="38">
        <f t="shared" si="7"/>
        <v>0</v>
      </c>
      <c r="CM12" s="38">
        <f t="shared" si="7"/>
        <v>0</v>
      </c>
      <c r="CN12" s="38">
        <f t="shared" si="7"/>
        <v>0</v>
      </c>
      <c r="CO12" s="38">
        <f t="shared" si="7"/>
        <v>0</v>
      </c>
      <c r="CP12" s="38">
        <f t="shared" si="7"/>
        <v>0</v>
      </c>
      <c r="CQ12" s="38">
        <f t="shared" si="7"/>
        <v>0</v>
      </c>
      <c r="CR12" s="38">
        <f t="shared" si="7"/>
        <v>0</v>
      </c>
      <c r="CS12" s="38">
        <f t="shared" si="7"/>
        <v>0</v>
      </c>
      <c r="CT12" s="38">
        <f t="shared" si="7"/>
        <v>0</v>
      </c>
      <c r="CU12" s="38">
        <f t="shared" si="7"/>
        <v>0</v>
      </c>
      <c r="CV12" s="38">
        <f t="shared" si="7"/>
        <v>0</v>
      </c>
      <c r="CW12" s="38">
        <f t="shared" si="7"/>
        <v>0</v>
      </c>
      <c r="CX12" s="163">
        <f t="shared" si="7"/>
        <v>0</v>
      </c>
      <c r="CY12" s="100"/>
      <c r="CZ12" s="36" t="s">
        <v>135</v>
      </c>
      <c r="DA12" s="37">
        <f>SUM(DA13:DA18)</f>
        <v>0</v>
      </c>
      <c r="DB12" s="38">
        <f t="shared" si="3"/>
        <v>0</v>
      </c>
      <c r="DC12" s="38">
        <f t="shared" si="3"/>
        <v>0</v>
      </c>
      <c r="DD12" s="38">
        <f t="shared" si="3"/>
        <v>0</v>
      </c>
      <c r="DE12" s="40">
        <f t="shared" si="3"/>
        <v>0</v>
      </c>
      <c r="DF12" s="67">
        <f t="shared" si="3"/>
        <v>0</v>
      </c>
      <c r="DG12" s="38">
        <f t="shared" si="3"/>
        <v>0</v>
      </c>
      <c r="DH12" s="40">
        <f>SUM(DH13:DH18)</f>
        <v>0</v>
      </c>
      <c r="DI12" s="146" t="e">
        <f t="shared" ref="DI12:DI18" si="8">DH12/DA12*100</f>
        <v>#DIV/0!</v>
      </c>
      <c r="DJ12" s="41">
        <f t="shared" si="3"/>
        <v>0</v>
      </c>
      <c r="DK12" s="38">
        <f t="shared" si="3"/>
        <v>0</v>
      </c>
      <c r="DL12" s="40">
        <f>SUM(DL13:DL18)</f>
        <v>0</v>
      </c>
      <c r="DM12" s="146" t="e">
        <f t="shared" ref="DM12:DM18" si="9">DL12/DA12*100</f>
        <v>#DIV/0!</v>
      </c>
      <c r="DN12" s="41">
        <f t="shared" si="3"/>
        <v>0</v>
      </c>
      <c r="DO12" s="40">
        <f t="shared" si="3"/>
        <v>0</v>
      </c>
      <c r="DP12" s="67">
        <f t="shared" si="3"/>
        <v>0</v>
      </c>
      <c r="DQ12" s="40">
        <f>SUM(DQ13:DQ18)</f>
        <v>0</v>
      </c>
      <c r="DR12" s="146" t="e">
        <f t="shared" ref="DR12:DR18" si="10">DQ12/DA12*100</f>
        <v>#DIV/0!</v>
      </c>
      <c r="DS12" s="41">
        <f>SUM(DS13:DS18)</f>
        <v>0</v>
      </c>
      <c r="DT12" s="152" t="e">
        <f t="shared" ref="DT12:DT18" si="11">DS12/DA12</f>
        <v>#DIV/0!</v>
      </c>
      <c r="DU12" s="268">
        <f>SUM(DU13:DU18)</f>
        <v>0</v>
      </c>
      <c r="DV12" s="146" t="e">
        <f t="shared" ref="DV12:DV18" si="12">DU12/DA12</f>
        <v>#DIV/0!</v>
      </c>
      <c r="DW12" s="163">
        <f t="shared" ref="DW12" si="13">SUM(DW13:DW18)</f>
        <v>0</v>
      </c>
      <c r="DX12" s="100"/>
      <c r="DY12" s="244" t="s">
        <v>135</v>
      </c>
      <c r="DZ12" s="41">
        <f t="shared" si="3"/>
        <v>0</v>
      </c>
      <c r="EA12" s="38">
        <f t="shared" si="3"/>
        <v>0</v>
      </c>
      <c r="EB12" s="38">
        <f t="shared" si="3"/>
        <v>0</v>
      </c>
      <c r="EC12" s="41">
        <f t="shared" si="3"/>
        <v>0</v>
      </c>
      <c r="ED12" s="38">
        <f t="shared" si="3"/>
        <v>0</v>
      </c>
      <c r="EE12" s="38">
        <f t="shared" si="3"/>
        <v>0</v>
      </c>
      <c r="EF12" s="38">
        <f t="shared" ref="EF12:HD12" si="14">SUM(EF13:EF18)</f>
        <v>0</v>
      </c>
      <c r="EG12" s="38">
        <f t="shared" si="14"/>
        <v>0</v>
      </c>
      <c r="EH12" s="38">
        <f t="shared" si="14"/>
        <v>0</v>
      </c>
      <c r="EI12" s="38">
        <f t="shared" si="14"/>
        <v>0</v>
      </c>
      <c r="EJ12" s="38">
        <f t="shared" si="14"/>
        <v>0</v>
      </c>
      <c r="EK12" s="38">
        <f t="shared" si="14"/>
        <v>0</v>
      </c>
      <c r="EL12" s="38">
        <f t="shared" si="14"/>
        <v>0</v>
      </c>
      <c r="EM12" s="38">
        <f t="shared" si="14"/>
        <v>0</v>
      </c>
      <c r="EN12" s="38">
        <f t="shared" si="14"/>
        <v>0</v>
      </c>
      <c r="EO12" s="38">
        <f t="shared" si="14"/>
        <v>0</v>
      </c>
      <c r="EP12" s="38">
        <f t="shared" si="14"/>
        <v>0</v>
      </c>
      <c r="EQ12" s="40">
        <f t="shared" si="14"/>
        <v>0</v>
      </c>
      <c r="ER12" s="274">
        <f>SUM(ER13:ER18)</f>
        <v>0</v>
      </c>
      <c r="ES12" s="271">
        <f>IFERROR(SUM(ET12:EX12)/ER12*100,0)</f>
        <v>0</v>
      </c>
      <c r="ET12" s="41">
        <f t="shared" si="14"/>
        <v>0</v>
      </c>
      <c r="EU12" s="38">
        <f t="shared" si="14"/>
        <v>0</v>
      </c>
      <c r="EV12" s="38">
        <f t="shared" si="14"/>
        <v>0</v>
      </c>
      <c r="EW12" s="38">
        <f t="shared" si="14"/>
        <v>0</v>
      </c>
      <c r="EX12" s="39">
        <f t="shared" si="14"/>
        <v>0</v>
      </c>
      <c r="EY12" s="41">
        <f t="shared" ref="EY12:FA12" si="15">SUM(EY13:EY18)</f>
        <v>0</v>
      </c>
      <c r="EZ12" s="38">
        <f t="shared" si="15"/>
        <v>0</v>
      </c>
      <c r="FA12" s="38">
        <f t="shared" si="15"/>
        <v>0</v>
      </c>
      <c r="FB12" s="41">
        <f t="shared" si="14"/>
        <v>0</v>
      </c>
      <c r="FC12" s="38">
        <f t="shared" si="14"/>
        <v>0</v>
      </c>
      <c r="FD12" s="38">
        <f t="shared" si="14"/>
        <v>0</v>
      </c>
      <c r="FE12" s="38">
        <f t="shared" si="14"/>
        <v>0</v>
      </c>
      <c r="FF12" s="38">
        <f t="shared" si="14"/>
        <v>0</v>
      </c>
      <c r="FG12" s="38">
        <f t="shared" si="14"/>
        <v>0</v>
      </c>
      <c r="FH12" s="38">
        <f t="shared" si="14"/>
        <v>0</v>
      </c>
      <c r="FI12" s="38">
        <f t="shared" si="14"/>
        <v>0</v>
      </c>
      <c r="FJ12" s="38">
        <f t="shared" si="14"/>
        <v>0</v>
      </c>
      <c r="FK12" s="38">
        <f t="shared" si="14"/>
        <v>0</v>
      </c>
      <c r="FL12" s="38">
        <f t="shared" si="14"/>
        <v>0</v>
      </c>
      <c r="FM12" s="38">
        <f t="shared" si="14"/>
        <v>0</v>
      </c>
      <c r="FN12" s="38">
        <f t="shared" si="14"/>
        <v>0</v>
      </c>
      <c r="FO12" s="38">
        <f t="shared" si="14"/>
        <v>0</v>
      </c>
      <c r="FP12" s="38">
        <f t="shared" si="14"/>
        <v>0</v>
      </c>
      <c r="FQ12" s="39">
        <f t="shared" si="14"/>
        <v>0</v>
      </c>
      <c r="FR12" s="100"/>
      <c r="FS12" s="244" t="s">
        <v>135</v>
      </c>
      <c r="FT12" s="242">
        <f>SUM(FT13:FT18)</f>
        <v>0</v>
      </c>
      <c r="FU12" s="278" t="e">
        <f t="shared" ref="FU12:FU18" si="16">(SUM(FV12:GE12)/FT12)*100</f>
        <v>#DIV/0!</v>
      </c>
      <c r="FV12" s="41">
        <f t="shared" si="14"/>
        <v>0</v>
      </c>
      <c r="FW12" s="38">
        <f t="shared" si="14"/>
        <v>0</v>
      </c>
      <c r="FX12" s="38">
        <f t="shared" si="14"/>
        <v>0</v>
      </c>
      <c r="FY12" s="38">
        <f t="shared" si="14"/>
        <v>0</v>
      </c>
      <c r="FZ12" s="38">
        <f t="shared" si="14"/>
        <v>0</v>
      </c>
      <c r="GA12" s="38">
        <f t="shared" si="14"/>
        <v>0</v>
      </c>
      <c r="GB12" s="38">
        <f t="shared" si="14"/>
        <v>0</v>
      </c>
      <c r="GC12" s="38">
        <f t="shared" si="14"/>
        <v>0</v>
      </c>
      <c r="GD12" s="38">
        <f t="shared" si="14"/>
        <v>0</v>
      </c>
      <c r="GE12" s="40">
        <f t="shared" si="14"/>
        <v>0</v>
      </c>
      <c r="GF12" s="268">
        <f t="shared" ref="GF12" si="17">SUM(GF13:GF18)</f>
        <v>0</v>
      </c>
      <c r="GG12" s="163">
        <f>SUM(GG13:GG18)</f>
        <v>0</v>
      </c>
      <c r="GH12" s="281" t="e">
        <f t="shared" ref="GH12:GH18" si="18">GF12/GG12*100</f>
        <v>#DIV/0!</v>
      </c>
      <c r="GI12" s="41">
        <f t="shared" si="14"/>
        <v>0</v>
      </c>
      <c r="GJ12" s="38">
        <f t="shared" si="14"/>
        <v>0</v>
      </c>
      <c r="GK12" s="38">
        <f t="shared" si="14"/>
        <v>0</v>
      </c>
      <c r="GL12" s="38">
        <f t="shared" si="14"/>
        <v>0</v>
      </c>
      <c r="GM12" s="38">
        <f t="shared" si="14"/>
        <v>0</v>
      </c>
      <c r="GN12" s="38">
        <f t="shared" si="14"/>
        <v>0</v>
      </c>
      <c r="GO12" s="38">
        <f t="shared" si="14"/>
        <v>0</v>
      </c>
      <c r="GP12" s="38">
        <f t="shared" si="14"/>
        <v>0</v>
      </c>
      <c r="GQ12" s="39">
        <f t="shared" si="14"/>
        <v>0</v>
      </c>
      <c r="GR12" s="100"/>
      <c r="GS12" s="244" t="s">
        <v>135</v>
      </c>
      <c r="GT12" s="41">
        <f t="shared" si="14"/>
        <v>0</v>
      </c>
      <c r="GU12" s="38">
        <f t="shared" si="14"/>
        <v>0</v>
      </c>
      <c r="GV12" s="38">
        <f t="shared" si="14"/>
        <v>0</v>
      </c>
      <c r="GW12" s="38">
        <f t="shared" si="14"/>
        <v>0</v>
      </c>
      <c r="GX12" s="38">
        <f t="shared" si="14"/>
        <v>0</v>
      </c>
      <c r="GY12" s="38">
        <f t="shared" si="14"/>
        <v>0</v>
      </c>
      <c r="GZ12" s="38">
        <f t="shared" si="14"/>
        <v>0</v>
      </c>
      <c r="HA12" s="39">
        <f t="shared" si="14"/>
        <v>0</v>
      </c>
      <c r="HB12" s="67">
        <f>SUM(HB13:HB18)</f>
        <v>0</v>
      </c>
      <c r="HC12" s="245">
        <f t="shared" ref="HC12:HC18" si="19">IFERROR(SUM(HD12:HH12)/HB12*100,0)</f>
        <v>0</v>
      </c>
      <c r="HD12" s="67">
        <f t="shared" si="14"/>
        <v>0</v>
      </c>
      <c r="HE12" s="38">
        <f t="shared" ref="HE12:JR12" si="20">SUM(HE13:HE18)</f>
        <v>0</v>
      </c>
      <c r="HF12" s="38">
        <f t="shared" si="20"/>
        <v>0</v>
      </c>
      <c r="HG12" s="38">
        <f t="shared" si="20"/>
        <v>0</v>
      </c>
      <c r="HH12" s="39">
        <f t="shared" ref="HH12" si="21">SUM(HH13:HH18)</f>
        <v>0</v>
      </c>
      <c r="HI12" s="41">
        <f t="shared" si="20"/>
        <v>0</v>
      </c>
      <c r="HJ12" s="38">
        <f t="shared" si="20"/>
        <v>0</v>
      </c>
      <c r="HK12" s="38">
        <f t="shared" si="20"/>
        <v>0</v>
      </c>
      <c r="HL12" s="38">
        <f t="shared" si="20"/>
        <v>0</v>
      </c>
      <c r="HM12" s="38">
        <f t="shared" si="20"/>
        <v>0</v>
      </c>
      <c r="HN12" s="38">
        <f t="shared" si="20"/>
        <v>0</v>
      </c>
      <c r="HO12" s="38">
        <f t="shared" si="20"/>
        <v>0</v>
      </c>
      <c r="HP12" s="39">
        <f t="shared" si="20"/>
        <v>0</v>
      </c>
      <c r="HQ12" s="100"/>
      <c r="HR12" s="91" t="s">
        <v>135</v>
      </c>
      <c r="HS12" s="67">
        <f t="shared" si="20"/>
        <v>0</v>
      </c>
      <c r="HT12" s="38">
        <f t="shared" si="20"/>
        <v>0</v>
      </c>
      <c r="HU12" s="38">
        <f t="shared" si="20"/>
        <v>0</v>
      </c>
      <c r="HV12" s="38">
        <f t="shared" si="20"/>
        <v>0</v>
      </c>
      <c r="HW12" s="38">
        <f t="shared" si="20"/>
        <v>0</v>
      </c>
      <c r="HX12" s="38">
        <f t="shared" si="20"/>
        <v>0</v>
      </c>
      <c r="HY12" s="38">
        <f t="shared" si="20"/>
        <v>0</v>
      </c>
      <c r="HZ12" s="38">
        <f t="shared" si="20"/>
        <v>0</v>
      </c>
      <c r="IA12" s="38">
        <f t="shared" si="20"/>
        <v>0</v>
      </c>
      <c r="IB12" s="38">
        <f t="shared" si="20"/>
        <v>0</v>
      </c>
      <c r="IC12" s="38">
        <f t="shared" si="20"/>
        <v>0</v>
      </c>
      <c r="ID12" s="38">
        <f t="shared" si="20"/>
        <v>0</v>
      </c>
      <c r="IE12" s="38">
        <f t="shared" si="20"/>
        <v>0</v>
      </c>
      <c r="IF12" s="38">
        <f t="shared" si="20"/>
        <v>0</v>
      </c>
      <c r="IG12" s="39">
        <f t="shared" si="20"/>
        <v>0</v>
      </c>
      <c r="IH12" s="42">
        <f t="shared" si="20"/>
        <v>0</v>
      </c>
      <c r="II12" s="34">
        <f t="shared" si="20"/>
        <v>0</v>
      </c>
      <c r="IJ12" s="43">
        <f t="shared" si="20"/>
        <v>0</v>
      </c>
      <c r="IK12" s="44">
        <f t="shared" si="20"/>
        <v>0</v>
      </c>
      <c r="IL12" s="34">
        <f t="shared" si="20"/>
        <v>0</v>
      </c>
      <c r="IM12" s="35">
        <f t="shared" si="20"/>
        <v>0</v>
      </c>
      <c r="IN12" s="44">
        <f t="shared" ref="IN12:IP12" si="22">SUM(IN13:IN18)</f>
        <v>0</v>
      </c>
      <c r="IO12" s="34">
        <f t="shared" si="22"/>
        <v>0</v>
      </c>
      <c r="IP12" s="35">
        <f t="shared" si="22"/>
        <v>0</v>
      </c>
      <c r="IQ12" s="42">
        <f t="shared" si="20"/>
        <v>0</v>
      </c>
      <c r="IR12" s="34">
        <f t="shared" si="20"/>
        <v>0</v>
      </c>
      <c r="IS12" s="34">
        <f t="shared" si="20"/>
        <v>0</v>
      </c>
      <c r="IT12" s="34">
        <f>SUM(IT13:IT18)</f>
        <v>0</v>
      </c>
      <c r="IU12" s="34">
        <f t="shared" si="20"/>
        <v>0</v>
      </c>
      <c r="IV12" s="100"/>
      <c r="IW12" s="240" t="s">
        <v>135</v>
      </c>
      <c r="IX12" s="238">
        <f t="shared" si="20"/>
        <v>0</v>
      </c>
      <c r="IY12" s="231">
        <f t="shared" si="20"/>
        <v>0</v>
      </c>
      <c r="IZ12" s="231">
        <f t="shared" si="20"/>
        <v>0</v>
      </c>
      <c r="JA12" s="231">
        <f t="shared" si="20"/>
        <v>0</v>
      </c>
      <c r="JB12" s="232">
        <f t="shared" si="20"/>
        <v>0</v>
      </c>
      <c r="JC12" s="233">
        <f t="shared" ref="JC12:JM12" si="23">SUM(JC13:JC18)</f>
        <v>0</v>
      </c>
      <c r="JD12" s="234">
        <f t="shared" si="23"/>
        <v>0</v>
      </c>
      <c r="JE12" s="234">
        <f t="shared" si="23"/>
        <v>0</v>
      </c>
      <c r="JF12" s="234">
        <f t="shared" si="23"/>
        <v>0</v>
      </c>
      <c r="JG12" s="235">
        <f t="shared" si="23"/>
        <v>0</v>
      </c>
      <c r="JH12" s="233">
        <f t="shared" si="23"/>
        <v>0</v>
      </c>
      <c r="JI12" s="234">
        <f t="shared" si="23"/>
        <v>0</v>
      </c>
      <c r="JJ12" s="234">
        <f t="shared" si="23"/>
        <v>0</v>
      </c>
      <c r="JK12" s="234">
        <f t="shared" si="23"/>
        <v>0</v>
      </c>
      <c r="JL12" s="235">
        <f t="shared" si="23"/>
        <v>0</v>
      </c>
      <c r="JM12" s="236">
        <f t="shared" si="23"/>
        <v>0</v>
      </c>
      <c r="JN12" s="236">
        <f>SUM(JN13:JN18)</f>
        <v>0</v>
      </c>
      <c r="JO12" s="391">
        <f t="shared" ref="JO12:JO18" si="24">IFERROR(JM12/JN12*100,0)</f>
        <v>0</v>
      </c>
      <c r="JP12" s="237">
        <f t="shared" si="20"/>
        <v>0</v>
      </c>
      <c r="JQ12" s="238">
        <f t="shared" si="20"/>
        <v>0</v>
      </c>
      <c r="JR12" s="239">
        <f t="shared" si="20"/>
        <v>0</v>
      </c>
      <c r="JS12" s="231">
        <f t="shared" ref="JS12:JX12" si="25">SUM(JS13:JS18)</f>
        <v>0</v>
      </c>
      <c r="JT12" s="231">
        <f t="shared" si="25"/>
        <v>0</v>
      </c>
      <c r="JU12" s="231">
        <f t="shared" si="25"/>
        <v>0</v>
      </c>
      <c r="JV12" s="231">
        <f t="shared" si="25"/>
        <v>0</v>
      </c>
      <c r="JW12" s="231">
        <f t="shared" si="25"/>
        <v>0</v>
      </c>
      <c r="JX12" s="239">
        <f t="shared" si="25"/>
        <v>0</v>
      </c>
      <c r="JY12" s="239">
        <f t="shared" ref="JY12:KC12" si="26">SUM(JY13:JY18)</f>
        <v>0</v>
      </c>
      <c r="JZ12" s="239">
        <f t="shared" si="26"/>
        <v>0</v>
      </c>
      <c r="KA12" s="239">
        <f t="shared" si="26"/>
        <v>0</v>
      </c>
      <c r="KB12" s="239">
        <f t="shared" si="26"/>
        <v>0</v>
      </c>
      <c r="KC12" s="239">
        <f t="shared" si="26"/>
        <v>0</v>
      </c>
    </row>
    <row r="13" spans="1:289" s="96" customFormat="1" ht="25.5" customHeight="1" x14ac:dyDescent="0.3">
      <c r="A13" s="45"/>
      <c r="B13" s="46" t="s">
        <v>136</v>
      </c>
      <c r="C13" s="47">
        <f>C27+C28+C32</f>
        <v>0</v>
      </c>
      <c r="D13" s="48">
        <f>D27+D28+D32</f>
        <v>0</v>
      </c>
      <c r="E13" s="48">
        <f>E27+E28+E32</f>
        <v>0</v>
      </c>
      <c r="F13" s="51">
        <f>F27+F28+F32</f>
        <v>0</v>
      </c>
      <c r="G13" s="142" t="e">
        <f t="shared" ref="G13:G18" si="27">SUM(D13:F13)/C13*100</f>
        <v>#DIV/0!</v>
      </c>
      <c r="H13" s="52">
        <f>H27+H28+H32</f>
        <v>0</v>
      </c>
      <c r="I13" s="51">
        <f>I27+I28+I32</f>
        <v>0</v>
      </c>
      <c r="J13" s="53">
        <f>J27+J28+J32</f>
        <v>0</v>
      </c>
      <c r="K13" s="48">
        <f>K27+K28+K32</f>
        <v>0</v>
      </c>
      <c r="L13" s="51">
        <f>L27+L28+L32</f>
        <v>0</v>
      </c>
      <c r="M13" s="143" t="e">
        <f t="shared" si="1"/>
        <v>#DIV/0!</v>
      </c>
      <c r="N13" s="53">
        <f>N27+N28+N32</f>
        <v>0</v>
      </c>
      <c r="O13" s="48">
        <f>O27+O28+O32</f>
        <v>0</v>
      </c>
      <c r="P13" s="51">
        <f>P27+P28+P32</f>
        <v>0</v>
      </c>
      <c r="Q13" s="145" t="e">
        <f t="shared" ref="Q13:Q18" si="28">P13/C13*100</f>
        <v>#DIV/0!</v>
      </c>
      <c r="R13" s="52">
        <f t="shared" ref="R13:Z13" si="29">R27+R28+R32</f>
        <v>0</v>
      </c>
      <c r="S13" s="51">
        <f t="shared" si="29"/>
        <v>0</v>
      </c>
      <c r="T13" s="53">
        <f t="shared" si="29"/>
        <v>0</v>
      </c>
      <c r="U13" s="49">
        <f t="shared" si="29"/>
        <v>0</v>
      </c>
      <c r="V13" s="52">
        <f t="shared" si="29"/>
        <v>0</v>
      </c>
      <c r="W13" s="51">
        <f t="shared" si="29"/>
        <v>0</v>
      </c>
      <c r="X13" s="53">
        <f t="shared" si="29"/>
        <v>0</v>
      </c>
      <c r="Y13" s="48">
        <f t="shared" si="29"/>
        <v>0</v>
      </c>
      <c r="Z13" s="49">
        <f t="shared" si="29"/>
        <v>0</v>
      </c>
      <c r="AA13" s="101"/>
      <c r="AB13" s="92" t="s">
        <v>136</v>
      </c>
      <c r="AC13" s="254">
        <f>AC27+AC28+AC32</f>
        <v>0</v>
      </c>
      <c r="AD13" s="73">
        <f>AD27+AD28+AD32</f>
        <v>0</v>
      </c>
      <c r="AE13" s="256" t="e">
        <f t="shared" ref="AE13:AE18" si="30">AD13/AC13*100</f>
        <v>#DIV/0!</v>
      </c>
      <c r="AF13" s="52">
        <f t="shared" ref="AF13:AN13" si="31">AF27+AF28+AF32</f>
        <v>0</v>
      </c>
      <c r="AG13" s="48">
        <f t="shared" si="31"/>
        <v>0</v>
      </c>
      <c r="AH13" s="48">
        <f t="shared" si="31"/>
        <v>0</v>
      </c>
      <c r="AI13" s="48">
        <f t="shared" si="31"/>
        <v>0</v>
      </c>
      <c r="AJ13" s="48">
        <f t="shared" si="31"/>
        <v>0</v>
      </c>
      <c r="AK13" s="48">
        <f t="shared" si="31"/>
        <v>0</v>
      </c>
      <c r="AL13" s="48">
        <f t="shared" si="31"/>
        <v>0</v>
      </c>
      <c r="AM13" s="48">
        <f t="shared" si="31"/>
        <v>0</v>
      </c>
      <c r="AN13" s="51">
        <f t="shared" si="31"/>
        <v>0</v>
      </c>
      <c r="AO13" s="256" t="e">
        <f t="shared" ref="AO13:AO18" si="32">AN13/AC13*100</f>
        <v>#DIV/0!</v>
      </c>
      <c r="AP13" s="52">
        <f>AP27+AP28+AP32</f>
        <v>0</v>
      </c>
      <c r="AQ13" s="48">
        <f>AQ27+AQ28+AQ32</f>
        <v>0</v>
      </c>
      <c r="AR13" s="48">
        <f>AR27+AR28+AR32</f>
        <v>0</v>
      </c>
      <c r="AS13" s="48"/>
      <c r="AT13" s="48">
        <f>AT27+AT28+AT32</f>
        <v>0</v>
      </c>
      <c r="AU13" s="51">
        <f>AU27+AU28+AU32</f>
        <v>0</v>
      </c>
      <c r="AV13" s="145" t="e">
        <f t="shared" ref="AV13:AV18" si="33">AU13/AC13*100</f>
        <v>#DIV/0!</v>
      </c>
      <c r="AW13" s="52">
        <f>AW27+AW28+AW32</f>
        <v>0</v>
      </c>
      <c r="AX13" s="48">
        <f>AX27+AX28+AX32</f>
        <v>0</v>
      </c>
      <c r="AY13" s="51">
        <f>AY27+AY28+AY32</f>
        <v>0</v>
      </c>
      <c r="AZ13" s="256" t="e">
        <f t="shared" ref="AZ13:AZ18" si="34">AY13/AC13*100</f>
        <v>#DIV/0!</v>
      </c>
      <c r="BA13" s="53">
        <f>BA27+BA28+BA32</f>
        <v>0</v>
      </c>
      <c r="BB13" s="49">
        <f>BB27+BB28+BB32</f>
        <v>0</v>
      </c>
      <c r="BC13" s="164">
        <f>BC27+BC28+BC32</f>
        <v>0</v>
      </c>
      <c r="BD13" s="101"/>
      <c r="BE13" s="92" t="s">
        <v>136</v>
      </c>
      <c r="BF13" s="254">
        <f t="shared" ref="BF13:BM13" si="35">BF27+BF28+BF32</f>
        <v>0</v>
      </c>
      <c r="BG13" s="52">
        <f t="shared" si="35"/>
        <v>0</v>
      </c>
      <c r="BH13" s="48">
        <f t="shared" si="35"/>
        <v>0</v>
      </c>
      <c r="BI13" s="48">
        <f t="shared" si="35"/>
        <v>0</v>
      </c>
      <c r="BJ13" s="48">
        <f t="shared" si="35"/>
        <v>0</v>
      </c>
      <c r="BK13" s="51">
        <f t="shared" si="35"/>
        <v>0</v>
      </c>
      <c r="BL13" s="53">
        <f t="shared" si="35"/>
        <v>0</v>
      </c>
      <c r="BM13" s="48">
        <f t="shared" si="35"/>
        <v>0</v>
      </c>
      <c r="BN13" s="48"/>
      <c r="BO13" s="51">
        <f>BO27+BO28+BO32</f>
        <v>0</v>
      </c>
      <c r="BP13" s="256" t="e">
        <f t="shared" ref="BP13:BP18" si="36">BO13/BF13</f>
        <v>#DIV/0!</v>
      </c>
      <c r="BQ13" s="52">
        <f>BQ27+BQ28+BQ32</f>
        <v>0</v>
      </c>
      <c r="BR13" s="48">
        <f>BR27+BR28+BR32</f>
        <v>0</v>
      </c>
      <c r="BS13" s="51">
        <f>BS27+BS28+BS32</f>
        <v>0</v>
      </c>
      <c r="BT13" s="262" t="e">
        <f t="shared" ref="BT13:BT18" si="37">BS13/BF13*100</f>
        <v>#DIV/0!</v>
      </c>
      <c r="BU13" s="52">
        <f t="shared" ref="BU13:BZ13" si="38">BU27+BU28+BU32</f>
        <v>0</v>
      </c>
      <c r="BV13" s="48">
        <f t="shared" si="38"/>
        <v>0</v>
      </c>
      <c r="BW13" s="48">
        <f t="shared" si="38"/>
        <v>0</v>
      </c>
      <c r="BX13" s="48">
        <f t="shared" si="38"/>
        <v>0</v>
      </c>
      <c r="BY13" s="48">
        <f t="shared" si="38"/>
        <v>0</v>
      </c>
      <c r="BZ13" s="51">
        <f t="shared" si="38"/>
        <v>0</v>
      </c>
      <c r="CA13" s="256" t="e">
        <f t="shared" si="4"/>
        <v>#DIV/0!</v>
      </c>
      <c r="CB13" s="45">
        <f>CB27+CB28+CB32</f>
        <v>0</v>
      </c>
      <c r="CC13" s="84">
        <f>CC27+CC28+CC32</f>
        <v>0</v>
      </c>
      <c r="CD13" s="164">
        <f>CD27+CD28+CD32</f>
        <v>0</v>
      </c>
      <c r="CE13" s="101"/>
      <c r="CF13" s="85" t="s">
        <v>136</v>
      </c>
      <c r="CG13" s="254">
        <f t="shared" ref="CG13:CX13" si="39">CG27+CG28+CG32</f>
        <v>0</v>
      </c>
      <c r="CH13" s="53">
        <f t="shared" si="39"/>
        <v>0</v>
      </c>
      <c r="CI13" s="48">
        <f t="shared" si="39"/>
        <v>0</v>
      </c>
      <c r="CJ13" s="48">
        <f t="shared" si="39"/>
        <v>0</v>
      </c>
      <c r="CK13" s="48">
        <f t="shared" si="39"/>
        <v>0</v>
      </c>
      <c r="CL13" s="48">
        <f t="shared" si="39"/>
        <v>0</v>
      </c>
      <c r="CM13" s="48">
        <f t="shared" si="39"/>
        <v>0</v>
      </c>
      <c r="CN13" s="48">
        <f t="shared" si="39"/>
        <v>0</v>
      </c>
      <c r="CO13" s="48">
        <f t="shared" si="39"/>
        <v>0</v>
      </c>
      <c r="CP13" s="48">
        <f t="shared" si="39"/>
        <v>0</v>
      </c>
      <c r="CQ13" s="48">
        <f t="shared" si="39"/>
        <v>0</v>
      </c>
      <c r="CR13" s="48">
        <f t="shared" si="39"/>
        <v>0</v>
      </c>
      <c r="CS13" s="48">
        <f t="shared" si="39"/>
        <v>0</v>
      </c>
      <c r="CT13" s="48">
        <f t="shared" si="39"/>
        <v>0</v>
      </c>
      <c r="CU13" s="48">
        <f t="shared" si="39"/>
        <v>0</v>
      </c>
      <c r="CV13" s="48">
        <f t="shared" si="39"/>
        <v>0</v>
      </c>
      <c r="CW13" s="48">
        <f t="shared" si="39"/>
        <v>0</v>
      </c>
      <c r="CX13" s="164">
        <f t="shared" si="39"/>
        <v>0</v>
      </c>
      <c r="CY13" s="101"/>
      <c r="CZ13" s="50" t="s">
        <v>136</v>
      </c>
      <c r="DA13" s="47">
        <f t="shared" ref="DA13:DH13" si="40">DA27+DA28+DA32</f>
        <v>0</v>
      </c>
      <c r="DB13" s="48">
        <f t="shared" si="40"/>
        <v>0</v>
      </c>
      <c r="DC13" s="48">
        <f t="shared" si="40"/>
        <v>0</v>
      </c>
      <c r="DD13" s="48">
        <f t="shared" si="40"/>
        <v>0</v>
      </c>
      <c r="DE13" s="51">
        <f t="shared" si="40"/>
        <v>0</v>
      </c>
      <c r="DF13" s="53">
        <f t="shared" si="40"/>
        <v>0</v>
      </c>
      <c r="DG13" s="48">
        <f t="shared" si="40"/>
        <v>0</v>
      </c>
      <c r="DH13" s="51">
        <f t="shared" si="40"/>
        <v>0</v>
      </c>
      <c r="DI13" s="256" t="e">
        <f t="shared" si="8"/>
        <v>#DIV/0!</v>
      </c>
      <c r="DJ13" s="52">
        <f>DJ27+DJ28+DJ32</f>
        <v>0</v>
      </c>
      <c r="DK13" s="48">
        <f>DK27+DK28+DK32</f>
        <v>0</v>
      </c>
      <c r="DL13" s="51">
        <f>DL27+DL28+DL32</f>
        <v>0</v>
      </c>
      <c r="DM13" s="256" t="e">
        <f t="shared" si="9"/>
        <v>#DIV/0!</v>
      </c>
      <c r="DN13" s="52">
        <f>DN27+DN28+DN32</f>
        <v>0</v>
      </c>
      <c r="DO13" s="51">
        <f>DO27+DO28+DO32</f>
        <v>0</v>
      </c>
      <c r="DP13" s="53">
        <f>DP27+DP28+DP32</f>
        <v>0</v>
      </c>
      <c r="DQ13" s="51">
        <f>DQ27+DQ28+DQ32</f>
        <v>0</v>
      </c>
      <c r="DR13" s="256" t="e">
        <f t="shared" si="10"/>
        <v>#DIV/0!</v>
      </c>
      <c r="DS13" s="52">
        <f>DS27+DS28+DS32</f>
        <v>0</v>
      </c>
      <c r="DT13" s="161" t="e">
        <f t="shared" si="11"/>
        <v>#DIV/0!</v>
      </c>
      <c r="DU13" s="269">
        <f>DU27+DU28+DU32</f>
        <v>0</v>
      </c>
      <c r="DV13" s="256" t="e">
        <f t="shared" si="12"/>
        <v>#DIV/0!</v>
      </c>
      <c r="DW13" s="164">
        <f>DW27+DW28+DW32</f>
        <v>0</v>
      </c>
      <c r="DX13" s="101"/>
      <c r="DY13" s="85" t="s">
        <v>136</v>
      </c>
      <c r="DZ13" s="52">
        <f t="shared" ref="DZ13:ER13" si="41">DZ27+DZ28+DZ32</f>
        <v>0</v>
      </c>
      <c r="EA13" s="48">
        <f t="shared" si="41"/>
        <v>0</v>
      </c>
      <c r="EB13" s="48">
        <f t="shared" si="41"/>
        <v>0</v>
      </c>
      <c r="EC13" s="48">
        <f t="shared" si="41"/>
        <v>0</v>
      </c>
      <c r="ED13" s="48">
        <f t="shared" si="41"/>
        <v>0</v>
      </c>
      <c r="EE13" s="48">
        <f t="shared" si="41"/>
        <v>0</v>
      </c>
      <c r="EF13" s="48">
        <f t="shared" si="41"/>
        <v>0</v>
      </c>
      <c r="EG13" s="48">
        <f t="shared" si="41"/>
        <v>0</v>
      </c>
      <c r="EH13" s="48">
        <f t="shared" si="41"/>
        <v>0</v>
      </c>
      <c r="EI13" s="48">
        <f t="shared" si="41"/>
        <v>0</v>
      </c>
      <c r="EJ13" s="48">
        <f t="shared" si="41"/>
        <v>0</v>
      </c>
      <c r="EK13" s="48">
        <f t="shared" si="41"/>
        <v>0</v>
      </c>
      <c r="EL13" s="48">
        <f t="shared" si="41"/>
        <v>0</v>
      </c>
      <c r="EM13" s="48">
        <f t="shared" si="41"/>
        <v>0</v>
      </c>
      <c r="EN13" s="48">
        <f t="shared" si="41"/>
        <v>0</v>
      </c>
      <c r="EO13" s="48">
        <f t="shared" si="41"/>
        <v>0</v>
      </c>
      <c r="EP13" s="48">
        <f t="shared" si="41"/>
        <v>0</v>
      </c>
      <c r="EQ13" s="51">
        <f t="shared" si="41"/>
        <v>0</v>
      </c>
      <c r="ER13" s="275">
        <f t="shared" si="41"/>
        <v>0</v>
      </c>
      <c r="ES13" s="272">
        <f t="shared" ref="ES13:ES18" si="42">IFERROR(SUM(ET13:EX13)/ER13*100,0)</f>
        <v>0</v>
      </c>
      <c r="ET13" s="52">
        <f t="shared" ref="ET13:FQ13" si="43">ET27+ET28+ET32</f>
        <v>0</v>
      </c>
      <c r="EU13" s="48">
        <f t="shared" si="43"/>
        <v>0</v>
      </c>
      <c r="EV13" s="48">
        <f t="shared" si="43"/>
        <v>0</v>
      </c>
      <c r="EW13" s="48">
        <f t="shared" si="43"/>
        <v>0</v>
      </c>
      <c r="EX13" s="49">
        <f t="shared" si="43"/>
        <v>0</v>
      </c>
      <c r="EY13" s="52">
        <f t="shared" si="43"/>
        <v>0</v>
      </c>
      <c r="EZ13" s="48">
        <f t="shared" si="43"/>
        <v>0</v>
      </c>
      <c r="FA13" s="48">
        <f t="shared" si="43"/>
        <v>0</v>
      </c>
      <c r="FB13" s="52">
        <f t="shared" si="43"/>
        <v>0</v>
      </c>
      <c r="FC13" s="48">
        <f t="shared" si="43"/>
        <v>0</v>
      </c>
      <c r="FD13" s="48">
        <f t="shared" si="43"/>
        <v>0</v>
      </c>
      <c r="FE13" s="48">
        <f t="shared" si="43"/>
        <v>0</v>
      </c>
      <c r="FF13" s="48">
        <f t="shared" si="43"/>
        <v>0</v>
      </c>
      <c r="FG13" s="48">
        <f t="shared" si="43"/>
        <v>0</v>
      </c>
      <c r="FH13" s="48">
        <f t="shared" si="43"/>
        <v>0</v>
      </c>
      <c r="FI13" s="48">
        <f t="shared" si="43"/>
        <v>0</v>
      </c>
      <c r="FJ13" s="48">
        <f t="shared" si="43"/>
        <v>0</v>
      </c>
      <c r="FK13" s="48">
        <f t="shared" si="43"/>
        <v>0</v>
      </c>
      <c r="FL13" s="48">
        <f t="shared" si="43"/>
        <v>0</v>
      </c>
      <c r="FM13" s="48">
        <f t="shared" si="43"/>
        <v>0</v>
      </c>
      <c r="FN13" s="48">
        <f t="shared" si="43"/>
        <v>0</v>
      </c>
      <c r="FO13" s="48">
        <f t="shared" si="43"/>
        <v>0</v>
      </c>
      <c r="FP13" s="48">
        <f t="shared" si="43"/>
        <v>0</v>
      </c>
      <c r="FQ13" s="49">
        <f t="shared" si="43"/>
        <v>0</v>
      </c>
      <c r="FR13" s="101"/>
      <c r="FS13" s="85" t="s">
        <v>136</v>
      </c>
      <c r="FT13" s="243">
        <f>FT27+FT28+FT32</f>
        <v>0</v>
      </c>
      <c r="FU13" s="279" t="e">
        <f t="shared" si="16"/>
        <v>#DIV/0!</v>
      </c>
      <c r="FV13" s="52">
        <f t="shared" ref="FV13:GG13" si="44">FV27+FV28+FV32</f>
        <v>0</v>
      </c>
      <c r="FW13" s="48">
        <f t="shared" si="44"/>
        <v>0</v>
      </c>
      <c r="FX13" s="48">
        <f t="shared" si="44"/>
        <v>0</v>
      </c>
      <c r="FY13" s="48">
        <f t="shared" si="44"/>
        <v>0</v>
      </c>
      <c r="FZ13" s="48">
        <f t="shared" si="44"/>
        <v>0</v>
      </c>
      <c r="GA13" s="48">
        <f t="shared" si="44"/>
        <v>0</v>
      </c>
      <c r="GB13" s="48">
        <f t="shared" si="44"/>
        <v>0</v>
      </c>
      <c r="GC13" s="48">
        <f t="shared" si="44"/>
        <v>0</v>
      </c>
      <c r="GD13" s="48">
        <f t="shared" si="44"/>
        <v>0</v>
      </c>
      <c r="GE13" s="51">
        <f t="shared" si="44"/>
        <v>0</v>
      </c>
      <c r="GF13" s="269">
        <f t="shared" si="44"/>
        <v>0</v>
      </c>
      <c r="GG13" s="164">
        <f t="shared" si="44"/>
        <v>0</v>
      </c>
      <c r="GH13" s="282" t="e">
        <f t="shared" si="18"/>
        <v>#DIV/0!</v>
      </c>
      <c r="GI13" s="52">
        <f t="shared" ref="GI13:GQ13" si="45">GI27+GI28+GI32</f>
        <v>0</v>
      </c>
      <c r="GJ13" s="48">
        <f t="shared" si="45"/>
        <v>0</v>
      </c>
      <c r="GK13" s="48">
        <f t="shared" si="45"/>
        <v>0</v>
      </c>
      <c r="GL13" s="48">
        <f t="shared" si="45"/>
        <v>0</v>
      </c>
      <c r="GM13" s="48">
        <f t="shared" si="45"/>
        <v>0</v>
      </c>
      <c r="GN13" s="48">
        <f t="shared" si="45"/>
        <v>0</v>
      </c>
      <c r="GO13" s="48">
        <f t="shared" si="45"/>
        <v>0</v>
      </c>
      <c r="GP13" s="48">
        <f t="shared" si="45"/>
        <v>0</v>
      </c>
      <c r="GQ13" s="49">
        <f t="shared" si="45"/>
        <v>0</v>
      </c>
      <c r="GR13" s="101"/>
      <c r="GS13" s="85" t="s">
        <v>136</v>
      </c>
      <c r="GT13" s="52">
        <f t="shared" ref="GT13:HB13" si="46">GT27+GT28+GT32</f>
        <v>0</v>
      </c>
      <c r="GU13" s="48">
        <f t="shared" si="46"/>
        <v>0</v>
      </c>
      <c r="GV13" s="48">
        <f t="shared" si="46"/>
        <v>0</v>
      </c>
      <c r="GW13" s="48">
        <f t="shared" si="46"/>
        <v>0</v>
      </c>
      <c r="GX13" s="48">
        <f t="shared" si="46"/>
        <v>0</v>
      </c>
      <c r="GY13" s="48">
        <f t="shared" si="46"/>
        <v>0</v>
      </c>
      <c r="GZ13" s="48">
        <f t="shared" si="46"/>
        <v>0</v>
      </c>
      <c r="HA13" s="49">
        <f t="shared" si="46"/>
        <v>0</v>
      </c>
      <c r="HB13" s="53">
        <f t="shared" si="46"/>
        <v>0</v>
      </c>
      <c r="HC13" s="245">
        <f t="shared" si="19"/>
        <v>0</v>
      </c>
      <c r="HD13" s="53">
        <f t="shared" ref="HD13:HP13" si="47">HD27+HD28+HD32</f>
        <v>0</v>
      </c>
      <c r="HE13" s="48">
        <f t="shared" si="47"/>
        <v>0</v>
      </c>
      <c r="HF13" s="48">
        <f t="shared" si="47"/>
        <v>0</v>
      </c>
      <c r="HG13" s="48">
        <f t="shared" si="47"/>
        <v>0</v>
      </c>
      <c r="HH13" s="49">
        <f t="shared" si="47"/>
        <v>0</v>
      </c>
      <c r="HI13" s="52">
        <f t="shared" si="47"/>
        <v>0</v>
      </c>
      <c r="HJ13" s="48">
        <f t="shared" si="47"/>
        <v>0</v>
      </c>
      <c r="HK13" s="48">
        <f t="shared" si="47"/>
        <v>0</v>
      </c>
      <c r="HL13" s="48">
        <f t="shared" si="47"/>
        <v>0</v>
      </c>
      <c r="HM13" s="48">
        <f t="shared" si="47"/>
        <v>0</v>
      </c>
      <c r="HN13" s="48">
        <f t="shared" si="47"/>
        <v>0</v>
      </c>
      <c r="HO13" s="48">
        <f t="shared" si="47"/>
        <v>0</v>
      </c>
      <c r="HP13" s="49">
        <f t="shared" si="47"/>
        <v>0</v>
      </c>
      <c r="HQ13" s="101"/>
      <c r="HR13" s="92" t="s">
        <v>136</v>
      </c>
      <c r="HS13" s="53">
        <f t="shared" ref="HS13:IU13" si="48">HS27+HS28+HS32</f>
        <v>0</v>
      </c>
      <c r="HT13" s="48">
        <f t="shared" si="48"/>
        <v>0</v>
      </c>
      <c r="HU13" s="48">
        <f t="shared" si="48"/>
        <v>0</v>
      </c>
      <c r="HV13" s="48">
        <f t="shared" si="48"/>
        <v>0</v>
      </c>
      <c r="HW13" s="48">
        <f t="shared" si="48"/>
        <v>0</v>
      </c>
      <c r="HX13" s="48">
        <f t="shared" si="48"/>
        <v>0</v>
      </c>
      <c r="HY13" s="48">
        <f t="shared" si="48"/>
        <v>0</v>
      </c>
      <c r="HZ13" s="48">
        <f t="shared" si="48"/>
        <v>0</v>
      </c>
      <c r="IA13" s="48">
        <f t="shared" si="48"/>
        <v>0</v>
      </c>
      <c r="IB13" s="48">
        <f t="shared" si="48"/>
        <v>0</v>
      </c>
      <c r="IC13" s="48">
        <f t="shared" si="48"/>
        <v>0</v>
      </c>
      <c r="ID13" s="48">
        <f t="shared" si="48"/>
        <v>0</v>
      </c>
      <c r="IE13" s="48">
        <f t="shared" si="48"/>
        <v>0</v>
      </c>
      <c r="IF13" s="48">
        <f t="shared" si="48"/>
        <v>0</v>
      </c>
      <c r="IG13" s="49">
        <f t="shared" si="48"/>
        <v>0</v>
      </c>
      <c r="IH13" s="52">
        <f t="shared" si="48"/>
        <v>0</v>
      </c>
      <c r="II13" s="48">
        <f t="shared" si="48"/>
        <v>0</v>
      </c>
      <c r="IJ13" s="51">
        <f t="shared" si="48"/>
        <v>0</v>
      </c>
      <c r="IK13" s="53">
        <f t="shared" si="48"/>
        <v>0</v>
      </c>
      <c r="IL13" s="48">
        <f t="shared" si="48"/>
        <v>0</v>
      </c>
      <c r="IM13" s="49">
        <f t="shared" si="48"/>
        <v>0</v>
      </c>
      <c r="IN13" s="53">
        <f t="shared" si="48"/>
        <v>0</v>
      </c>
      <c r="IO13" s="48">
        <f t="shared" si="48"/>
        <v>0</v>
      </c>
      <c r="IP13" s="49">
        <f t="shared" si="48"/>
        <v>0</v>
      </c>
      <c r="IQ13" s="52">
        <f t="shared" si="48"/>
        <v>0</v>
      </c>
      <c r="IR13" s="48">
        <f t="shared" si="48"/>
        <v>0</v>
      </c>
      <c r="IS13" s="48">
        <f t="shared" si="48"/>
        <v>0</v>
      </c>
      <c r="IT13" s="48">
        <f t="shared" si="48"/>
        <v>0</v>
      </c>
      <c r="IU13" s="48">
        <f t="shared" si="48"/>
        <v>0</v>
      </c>
      <c r="IV13" s="101"/>
      <c r="IW13" s="241" t="s">
        <v>136</v>
      </c>
      <c r="IX13" s="229">
        <f t="shared" ref="IX13:JN13" si="49">IX27+IX28+IX32</f>
        <v>0</v>
      </c>
      <c r="IY13" s="223">
        <f t="shared" si="49"/>
        <v>0</v>
      </c>
      <c r="IZ13" s="223">
        <f t="shared" si="49"/>
        <v>0</v>
      </c>
      <c r="JA13" s="223">
        <f t="shared" si="49"/>
        <v>0</v>
      </c>
      <c r="JB13" s="224">
        <f t="shared" si="49"/>
        <v>0</v>
      </c>
      <c r="JC13" s="225">
        <f t="shared" si="49"/>
        <v>0</v>
      </c>
      <c r="JD13" s="226">
        <f t="shared" si="49"/>
        <v>0</v>
      </c>
      <c r="JE13" s="226">
        <f t="shared" si="49"/>
        <v>0</v>
      </c>
      <c r="JF13" s="226">
        <f t="shared" si="49"/>
        <v>0</v>
      </c>
      <c r="JG13" s="227">
        <f t="shared" si="49"/>
        <v>0</v>
      </c>
      <c r="JH13" s="225">
        <f t="shared" si="49"/>
        <v>0</v>
      </c>
      <c r="JI13" s="226">
        <f t="shared" si="49"/>
        <v>0</v>
      </c>
      <c r="JJ13" s="226">
        <f t="shared" si="49"/>
        <v>0</v>
      </c>
      <c r="JK13" s="226">
        <f t="shared" si="49"/>
        <v>0</v>
      </c>
      <c r="JL13" s="227">
        <f t="shared" si="49"/>
        <v>0</v>
      </c>
      <c r="JM13" s="225">
        <f t="shared" si="49"/>
        <v>0</v>
      </c>
      <c r="JN13" s="226">
        <f t="shared" si="49"/>
        <v>0</v>
      </c>
      <c r="JO13" s="392">
        <f t="shared" si="24"/>
        <v>0</v>
      </c>
      <c r="JP13" s="228">
        <f t="shared" ref="JP13:KC13" si="50">JP27+JP28+JP32</f>
        <v>0</v>
      </c>
      <c r="JQ13" s="229">
        <f t="shared" si="50"/>
        <v>0</v>
      </c>
      <c r="JR13" s="230">
        <f t="shared" si="50"/>
        <v>0</v>
      </c>
      <c r="JS13" s="223">
        <f t="shared" si="50"/>
        <v>0</v>
      </c>
      <c r="JT13" s="223">
        <f t="shared" si="50"/>
        <v>0</v>
      </c>
      <c r="JU13" s="223">
        <f t="shared" si="50"/>
        <v>0</v>
      </c>
      <c r="JV13" s="223">
        <f t="shared" si="50"/>
        <v>0</v>
      </c>
      <c r="JW13" s="223">
        <f t="shared" si="50"/>
        <v>0</v>
      </c>
      <c r="JX13" s="230">
        <f t="shared" si="50"/>
        <v>0</v>
      </c>
      <c r="JY13" s="230">
        <f t="shared" si="50"/>
        <v>0</v>
      </c>
      <c r="JZ13" s="230">
        <f t="shared" si="50"/>
        <v>0</v>
      </c>
      <c r="KA13" s="230">
        <f t="shared" si="50"/>
        <v>0</v>
      </c>
      <c r="KB13" s="230">
        <f t="shared" si="50"/>
        <v>0</v>
      </c>
      <c r="KC13" s="230">
        <f t="shared" si="50"/>
        <v>0</v>
      </c>
    </row>
    <row r="14" spans="1:289" s="96" customFormat="1" ht="25.5" customHeight="1" x14ac:dyDescent="0.3">
      <c r="A14" s="45"/>
      <c r="B14" s="54" t="s">
        <v>137</v>
      </c>
      <c r="C14" s="47">
        <f>C33</f>
        <v>0</v>
      </c>
      <c r="D14" s="48">
        <f>D33</f>
        <v>0</v>
      </c>
      <c r="E14" s="48">
        <f>E33</f>
        <v>0</v>
      </c>
      <c r="F14" s="51">
        <f>F33</f>
        <v>0</v>
      </c>
      <c r="G14" s="142" t="e">
        <f t="shared" si="27"/>
        <v>#DIV/0!</v>
      </c>
      <c r="H14" s="52">
        <f>H33</f>
        <v>0</v>
      </c>
      <c r="I14" s="51">
        <f>I33</f>
        <v>0</v>
      </c>
      <c r="J14" s="53">
        <f>J33</f>
        <v>0</v>
      </c>
      <c r="K14" s="48">
        <f>K33</f>
        <v>0</v>
      </c>
      <c r="L14" s="51">
        <f>L33</f>
        <v>0</v>
      </c>
      <c r="M14" s="143" t="e">
        <f t="shared" si="1"/>
        <v>#DIV/0!</v>
      </c>
      <c r="N14" s="53">
        <f>N33</f>
        <v>0</v>
      </c>
      <c r="O14" s="48">
        <f>O33</f>
        <v>0</v>
      </c>
      <c r="P14" s="51">
        <f>P33</f>
        <v>0</v>
      </c>
      <c r="Q14" s="145" t="e">
        <f t="shared" si="28"/>
        <v>#DIV/0!</v>
      </c>
      <c r="R14" s="52">
        <f t="shared" ref="R14:Z14" si="51">R33</f>
        <v>0</v>
      </c>
      <c r="S14" s="51">
        <f t="shared" si="51"/>
        <v>0</v>
      </c>
      <c r="T14" s="53">
        <f t="shared" si="51"/>
        <v>0</v>
      </c>
      <c r="U14" s="49">
        <f t="shared" si="51"/>
        <v>0</v>
      </c>
      <c r="V14" s="52">
        <f t="shared" si="51"/>
        <v>0</v>
      </c>
      <c r="W14" s="51">
        <f t="shared" si="51"/>
        <v>0</v>
      </c>
      <c r="X14" s="53">
        <f t="shared" si="51"/>
        <v>0</v>
      </c>
      <c r="Y14" s="48">
        <f t="shared" si="51"/>
        <v>0</v>
      </c>
      <c r="Z14" s="49">
        <f t="shared" si="51"/>
        <v>0</v>
      </c>
      <c r="AA14" s="101"/>
      <c r="AB14" s="93" t="s">
        <v>137</v>
      </c>
      <c r="AC14" s="254">
        <f>AC33</f>
        <v>0</v>
      </c>
      <c r="AD14" s="73">
        <f>AD33</f>
        <v>0</v>
      </c>
      <c r="AE14" s="256" t="e">
        <f t="shared" si="30"/>
        <v>#DIV/0!</v>
      </c>
      <c r="AF14" s="52">
        <f t="shared" ref="AF14:AN14" si="52">AF33</f>
        <v>0</v>
      </c>
      <c r="AG14" s="48">
        <f t="shared" si="52"/>
        <v>0</v>
      </c>
      <c r="AH14" s="48">
        <f t="shared" si="52"/>
        <v>0</v>
      </c>
      <c r="AI14" s="48">
        <f t="shared" si="52"/>
        <v>0</v>
      </c>
      <c r="AJ14" s="48">
        <f t="shared" si="52"/>
        <v>0</v>
      </c>
      <c r="AK14" s="48">
        <f t="shared" si="52"/>
        <v>0</v>
      </c>
      <c r="AL14" s="48">
        <f t="shared" si="52"/>
        <v>0</v>
      </c>
      <c r="AM14" s="48">
        <f t="shared" si="52"/>
        <v>0</v>
      </c>
      <c r="AN14" s="51">
        <f t="shared" si="52"/>
        <v>0</v>
      </c>
      <c r="AO14" s="256" t="e">
        <f t="shared" si="32"/>
        <v>#DIV/0!</v>
      </c>
      <c r="AP14" s="52">
        <f>AP33</f>
        <v>0</v>
      </c>
      <c r="AQ14" s="48">
        <f>AQ33</f>
        <v>0</v>
      </c>
      <c r="AR14" s="48">
        <f>AR33</f>
        <v>0</v>
      </c>
      <c r="AS14" s="48"/>
      <c r="AT14" s="48">
        <f>AT33</f>
        <v>0</v>
      </c>
      <c r="AU14" s="51">
        <f>AU33</f>
        <v>0</v>
      </c>
      <c r="AV14" s="145" t="e">
        <f t="shared" si="33"/>
        <v>#DIV/0!</v>
      </c>
      <c r="AW14" s="52">
        <f>AW33</f>
        <v>0</v>
      </c>
      <c r="AX14" s="48">
        <f>AX33</f>
        <v>0</v>
      </c>
      <c r="AY14" s="51">
        <f>AY33</f>
        <v>0</v>
      </c>
      <c r="AZ14" s="256" t="e">
        <f t="shared" si="34"/>
        <v>#DIV/0!</v>
      </c>
      <c r="BA14" s="53">
        <f>BA33</f>
        <v>0</v>
      </c>
      <c r="BB14" s="49">
        <f>BB33</f>
        <v>0</v>
      </c>
      <c r="BC14" s="164">
        <f>BC33</f>
        <v>0</v>
      </c>
      <c r="BD14" s="101"/>
      <c r="BE14" s="93" t="s">
        <v>137</v>
      </c>
      <c r="BF14" s="254">
        <f t="shared" ref="BF14:BM14" si="53">BF33</f>
        <v>0</v>
      </c>
      <c r="BG14" s="52">
        <f t="shared" si="53"/>
        <v>0</v>
      </c>
      <c r="BH14" s="48">
        <f t="shared" si="53"/>
        <v>0</v>
      </c>
      <c r="BI14" s="48">
        <f t="shared" si="53"/>
        <v>0</v>
      </c>
      <c r="BJ14" s="48">
        <f t="shared" si="53"/>
        <v>0</v>
      </c>
      <c r="BK14" s="51">
        <f t="shared" si="53"/>
        <v>0</v>
      </c>
      <c r="BL14" s="53">
        <f t="shared" si="53"/>
        <v>0</v>
      </c>
      <c r="BM14" s="48">
        <f t="shared" si="53"/>
        <v>0</v>
      </c>
      <c r="BN14" s="48"/>
      <c r="BO14" s="51">
        <f>BO33</f>
        <v>0</v>
      </c>
      <c r="BP14" s="256" t="e">
        <f t="shared" si="36"/>
        <v>#DIV/0!</v>
      </c>
      <c r="BQ14" s="52">
        <f>BQ33</f>
        <v>0</v>
      </c>
      <c r="BR14" s="48">
        <f>BR33</f>
        <v>0</v>
      </c>
      <c r="BS14" s="51">
        <f>BS33</f>
        <v>0</v>
      </c>
      <c r="BT14" s="262" t="e">
        <f t="shared" si="37"/>
        <v>#DIV/0!</v>
      </c>
      <c r="BU14" s="52">
        <f t="shared" ref="BU14:BZ14" si="54">BU33</f>
        <v>0</v>
      </c>
      <c r="BV14" s="48">
        <f t="shared" si="54"/>
        <v>0</v>
      </c>
      <c r="BW14" s="48">
        <f t="shared" si="54"/>
        <v>0</v>
      </c>
      <c r="BX14" s="48">
        <f t="shared" si="54"/>
        <v>0</v>
      </c>
      <c r="BY14" s="48">
        <f t="shared" si="54"/>
        <v>0</v>
      </c>
      <c r="BZ14" s="51">
        <f t="shared" si="54"/>
        <v>0</v>
      </c>
      <c r="CA14" s="256" t="e">
        <f t="shared" si="4"/>
        <v>#DIV/0!</v>
      </c>
      <c r="CB14" s="45">
        <f>CB33</f>
        <v>0</v>
      </c>
      <c r="CC14" s="84">
        <f>CC33</f>
        <v>0</v>
      </c>
      <c r="CD14" s="164">
        <f>CD33</f>
        <v>0</v>
      </c>
      <c r="CE14" s="101"/>
      <c r="CF14" s="86" t="s">
        <v>137</v>
      </c>
      <c r="CG14" s="254">
        <f t="shared" ref="CG14:CX14" si="55">CG33</f>
        <v>0</v>
      </c>
      <c r="CH14" s="53">
        <f t="shared" si="55"/>
        <v>0</v>
      </c>
      <c r="CI14" s="48">
        <f t="shared" si="55"/>
        <v>0</v>
      </c>
      <c r="CJ14" s="48">
        <f t="shared" si="55"/>
        <v>0</v>
      </c>
      <c r="CK14" s="48">
        <f t="shared" si="55"/>
        <v>0</v>
      </c>
      <c r="CL14" s="48">
        <f t="shared" si="55"/>
        <v>0</v>
      </c>
      <c r="CM14" s="48">
        <f t="shared" si="55"/>
        <v>0</v>
      </c>
      <c r="CN14" s="48">
        <f t="shared" si="55"/>
        <v>0</v>
      </c>
      <c r="CO14" s="48">
        <f t="shared" si="55"/>
        <v>0</v>
      </c>
      <c r="CP14" s="48">
        <f t="shared" si="55"/>
        <v>0</v>
      </c>
      <c r="CQ14" s="48">
        <f t="shared" si="55"/>
        <v>0</v>
      </c>
      <c r="CR14" s="48">
        <f t="shared" si="55"/>
        <v>0</v>
      </c>
      <c r="CS14" s="48">
        <f t="shared" si="55"/>
        <v>0</v>
      </c>
      <c r="CT14" s="48">
        <f t="shared" si="55"/>
        <v>0</v>
      </c>
      <c r="CU14" s="48">
        <f t="shared" si="55"/>
        <v>0</v>
      </c>
      <c r="CV14" s="48">
        <f t="shared" si="55"/>
        <v>0</v>
      </c>
      <c r="CW14" s="48">
        <f t="shared" si="55"/>
        <v>0</v>
      </c>
      <c r="CX14" s="164">
        <f t="shared" si="55"/>
        <v>0</v>
      </c>
      <c r="CY14" s="101"/>
      <c r="CZ14" s="55" t="s">
        <v>137</v>
      </c>
      <c r="DA14" s="47">
        <f t="shared" ref="DA14:DH14" si="56">DA33</f>
        <v>0</v>
      </c>
      <c r="DB14" s="48">
        <f t="shared" si="56"/>
        <v>0</v>
      </c>
      <c r="DC14" s="48">
        <f t="shared" si="56"/>
        <v>0</v>
      </c>
      <c r="DD14" s="48">
        <f t="shared" si="56"/>
        <v>0</v>
      </c>
      <c r="DE14" s="51">
        <f t="shared" si="56"/>
        <v>0</v>
      </c>
      <c r="DF14" s="53">
        <f t="shared" si="56"/>
        <v>0</v>
      </c>
      <c r="DG14" s="48">
        <f t="shared" si="56"/>
        <v>0</v>
      </c>
      <c r="DH14" s="51">
        <f t="shared" si="56"/>
        <v>0</v>
      </c>
      <c r="DI14" s="256" t="e">
        <f t="shared" si="8"/>
        <v>#DIV/0!</v>
      </c>
      <c r="DJ14" s="52">
        <f>DJ33</f>
        <v>0</v>
      </c>
      <c r="DK14" s="48">
        <f>DK33</f>
        <v>0</v>
      </c>
      <c r="DL14" s="51">
        <f>DL33</f>
        <v>0</v>
      </c>
      <c r="DM14" s="256" t="e">
        <f t="shared" si="9"/>
        <v>#DIV/0!</v>
      </c>
      <c r="DN14" s="52">
        <f>DN33</f>
        <v>0</v>
      </c>
      <c r="DO14" s="51">
        <f>DO33</f>
        <v>0</v>
      </c>
      <c r="DP14" s="53">
        <f>DP33</f>
        <v>0</v>
      </c>
      <c r="DQ14" s="51">
        <f>DQ33</f>
        <v>0</v>
      </c>
      <c r="DR14" s="256" t="e">
        <f t="shared" si="10"/>
        <v>#DIV/0!</v>
      </c>
      <c r="DS14" s="52">
        <f>DS33</f>
        <v>0</v>
      </c>
      <c r="DT14" s="161" t="e">
        <f t="shared" si="11"/>
        <v>#DIV/0!</v>
      </c>
      <c r="DU14" s="269">
        <f>DU33</f>
        <v>0</v>
      </c>
      <c r="DV14" s="256" t="e">
        <f t="shared" si="12"/>
        <v>#DIV/0!</v>
      </c>
      <c r="DW14" s="164">
        <f>DW33</f>
        <v>0</v>
      </c>
      <c r="DX14" s="101"/>
      <c r="DY14" s="86" t="s">
        <v>137</v>
      </c>
      <c r="DZ14" s="52">
        <f t="shared" ref="DZ14:ER14" si="57">DZ33</f>
        <v>0</v>
      </c>
      <c r="EA14" s="48">
        <f t="shared" si="57"/>
        <v>0</v>
      </c>
      <c r="EB14" s="48">
        <f t="shared" si="57"/>
        <v>0</v>
      </c>
      <c r="EC14" s="48">
        <f t="shared" si="57"/>
        <v>0</v>
      </c>
      <c r="ED14" s="48">
        <f t="shared" si="57"/>
        <v>0</v>
      </c>
      <c r="EE14" s="48">
        <f t="shared" si="57"/>
        <v>0</v>
      </c>
      <c r="EF14" s="48">
        <f t="shared" si="57"/>
        <v>0</v>
      </c>
      <c r="EG14" s="48">
        <f t="shared" si="57"/>
        <v>0</v>
      </c>
      <c r="EH14" s="48">
        <f t="shared" si="57"/>
        <v>0</v>
      </c>
      <c r="EI14" s="48">
        <f t="shared" si="57"/>
        <v>0</v>
      </c>
      <c r="EJ14" s="48">
        <f t="shared" si="57"/>
        <v>0</v>
      </c>
      <c r="EK14" s="48">
        <f t="shared" si="57"/>
        <v>0</v>
      </c>
      <c r="EL14" s="48">
        <f t="shared" si="57"/>
        <v>0</v>
      </c>
      <c r="EM14" s="48">
        <f t="shared" si="57"/>
        <v>0</v>
      </c>
      <c r="EN14" s="48">
        <f t="shared" si="57"/>
        <v>0</v>
      </c>
      <c r="EO14" s="48">
        <f t="shared" si="57"/>
        <v>0</v>
      </c>
      <c r="EP14" s="48">
        <f t="shared" si="57"/>
        <v>0</v>
      </c>
      <c r="EQ14" s="51">
        <f t="shared" si="57"/>
        <v>0</v>
      </c>
      <c r="ER14" s="275">
        <f t="shared" si="57"/>
        <v>0</v>
      </c>
      <c r="ES14" s="272">
        <f t="shared" si="42"/>
        <v>0</v>
      </c>
      <c r="ET14" s="52">
        <f t="shared" ref="ET14:FQ14" si="58">ET33</f>
        <v>0</v>
      </c>
      <c r="EU14" s="48">
        <f t="shared" si="58"/>
        <v>0</v>
      </c>
      <c r="EV14" s="48">
        <f t="shared" si="58"/>
        <v>0</v>
      </c>
      <c r="EW14" s="48">
        <f t="shared" si="58"/>
        <v>0</v>
      </c>
      <c r="EX14" s="49">
        <f t="shared" si="58"/>
        <v>0</v>
      </c>
      <c r="EY14" s="52">
        <f t="shared" si="58"/>
        <v>0</v>
      </c>
      <c r="EZ14" s="48">
        <f t="shared" si="58"/>
        <v>0</v>
      </c>
      <c r="FA14" s="48">
        <f t="shared" si="58"/>
        <v>0</v>
      </c>
      <c r="FB14" s="52">
        <f t="shared" si="58"/>
        <v>0</v>
      </c>
      <c r="FC14" s="48">
        <f t="shared" si="58"/>
        <v>0</v>
      </c>
      <c r="FD14" s="48">
        <f t="shared" si="58"/>
        <v>0</v>
      </c>
      <c r="FE14" s="48">
        <f t="shared" si="58"/>
        <v>0</v>
      </c>
      <c r="FF14" s="48">
        <f t="shared" si="58"/>
        <v>0</v>
      </c>
      <c r="FG14" s="48">
        <f t="shared" si="58"/>
        <v>0</v>
      </c>
      <c r="FH14" s="48">
        <f t="shared" si="58"/>
        <v>0</v>
      </c>
      <c r="FI14" s="48">
        <f t="shared" si="58"/>
        <v>0</v>
      </c>
      <c r="FJ14" s="48">
        <f t="shared" si="58"/>
        <v>0</v>
      </c>
      <c r="FK14" s="48">
        <f t="shared" si="58"/>
        <v>0</v>
      </c>
      <c r="FL14" s="48">
        <f t="shared" si="58"/>
        <v>0</v>
      </c>
      <c r="FM14" s="48">
        <f t="shared" si="58"/>
        <v>0</v>
      </c>
      <c r="FN14" s="48">
        <f t="shared" si="58"/>
        <v>0</v>
      </c>
      <c r="FO14" s="48">
        <f t="shared" si="58"/>
        <v>0</v>
      </c>
      <c r="FP14" s="48">
        <f t="shared" si="58"/>
        <v>0</v>
      </c>
      <c r="FQ14" s="49">
        <f t="shared" si="58"/>
        <v>0</v>
      </c>
      <c r="FR14" s="101"/>
      <c r="FS14" s="86" t="s">
        <v>137</v>
      </c>
      <c r="FT14" s="243">
        <f>FT33</f>
        <v>0</v>
      </c>
      <c r="FU14" s="279" t="e">
        <f t="shared" si="16"/>
        <v>#DIV/0!</v>
      </c>
      <c r="FV14" s="52">
        <f t="shared" ref="FV14:GG14" si="59">FV33</f>
        <v>0</v>
      </c>
      <c r="FW14" s="48">
        <f t="shared" si="59"/>
        <v>0</v>
      </c>
      <c r="FX14" s="48">
        <f t="shared" si="59"/>
        <v>0</v>
      </c>
      <c r="FY14" s="48">
        <f t="shared" si="59"/>
        <v>0</v>
      </c>
      <c r="FZ14" s="48">
        <f t="shared" si="59"/>
        <v>0</v>
      </c>
      <c r="GA14" s="48">
        <f t="shared" si="59"/>
        <v>0</v>
      </c>
      <c r="GB14" s="48">
        <f t="shared" si="59"/>
        <v>0</v>
      </c>
      <c r="GC14" s="48">
        <f t="shared" si="59"/>
        <v>0</v>
      </c>
      <c r="GD14" s="48">
        <f t="shared" si="59"/>
        <v>0</v>
      </c>
      <c r="GE14" s="51">
        <f t="shared" si="59"/>
        <v>0</v>
      </c>
      <c r="GF14" s="269">
        <f t="shared" si="59"/>
        <v>0</v>
      </c>
      <c r="GG14" s="164">
        <f t="shared" si="59"/>
        <v>0</v>
      </c>
      <c r="GH14" s="282" t="e">
        <f t="shared" si="18"/>
        <v>#DIV/0!</v>
      </c>
      <c r="GI14" s="52">
        <f t="shared" ref="GI14:GQ14" si="60">GI33</f>
        <v>0</v>
      </c>
      <c r="GJ14" s="48">
        <f t="shared" si="60"/>
        <v>0</v>
      </c>
      <c r="GK14" s="48">
        <f t="shared" si="60"/>
        <v>0</v>
      </c>
      <c r="GL14" s="48">
        <f t="shared" si="60"/>
        <v>0</v>
      </c>
      <c r="GM14" s="48">
        <f t="shared" si="60"/>
        <v>0</v>
      </c>
      <c r="GN14" s="48">
        <f t="shared" si="60"/>
        <v>0</v>
      </c>
      <c r="GO14" s="48">
        <f t="shared" si="60"/>
        <v>0</v>
      </c>
      <c r="GP14" s="48">
        <f t="shared" si="60"/>
        <v>0</v>
      </c>
      <c r="GQ14" s="49">
        <f t="shared" si="60"/>
        <v>0</v>
      </c>
      <c r="GR14" s="101"/>
      <c r="GS14" s="86" t="s">
        <v>137</v>
      </c>
      <c r="GT14" s="52">
        <f t="shared" ref="GT14:HB14" si="61">GT33</f>
        <v>0</v>
      </c>
      <c r="GU14" s="48">
        <f t="shared" si="61"/>
        <v>0</v>
      </c>
      <c r="GV14" s="48">
        <f t="shared" si="61"/>
        <v>0</v>
      </c>
      <c r="GW14" s="48">
        <f t="shared" si="61"/>
        <v>0</v>
      </c>
      <c r="GX14" s="48">
        <f t="shared" si="61"/>
        <v>0</v>
      </c>
      <c r="GY14" s="48">
        <f t="shared" si="61"/>
        <v>0</v>
      </c>
      <c r="GZ14" s="48">
        <f t="shared" si="61"/>
        <v>0</v>
      </c>
      <c r="HA14" s="49">
        <f t="shared" si="61"/>
        <v>0</v>
      </c>
      <c r="HB14" s="53">
        <f t="shared" si="61"/>
        <v>0</v>
      </c>
      <c r="HC14" s="245">
        <f t="shared" si="19"/>
        <v>0</v>
      </c>
      <c r="HD14" s="53">
        <f t="shared" ref="HD14:HP14" si="62">HD33</f>
        <v>0</v>
      </c>
      <c r="HE14" s="48">
        <f t="shared" si="62"/>
        <v>0</v>
      </c>
      <c r="HF14" s="48">
        <f t="shared" si="62"/>
        <v>0</v>
      </c>
      <c r="HG14" s="48">
        <f t="shared" si="62"/>
        <v>0</v>
      </c>
      <c r="HH14" s="49">
        <f t="shared" si="62"/>
        <v>0</v>
      </c>
      <c r="HI14" s="52">
        <f t="shared" si="62"/>
        <v>0</v>
      </c>
      <c r="HJ14" s="48">
        <f t="shared" si="62"/>
        <v>0</v>
      </c>
      <c r="HK14" s="48">
        <f t="shared" si="62"/>
        <v>0</v>
      </c>
      <c r="HL14" s="48">
        <f t="shared" si="62"/>
        <v>0</v>
      </c>
      <c r="HM14" s="48">
        <f t="shared" si="62"/>
        <v>0</v>
      </c>
      <c r="HN14" s="48">
        <f t="shared" si="62"/>
        <v>0</v>
      </c>
      <c r="HO14" s="48">
        <f t="shared" si="62"/>
        <v>0</v>
      </c>
      <c r="HP14" s="49">
        <f t="shared" si="62"/>
        <v>0</v>
      </c>
      <c r="HQ14" s="101"/>
      <c r="HR14" s="93" t="s">
        <v>137</v>
      </c>
      <c r="HS14" s="53">
        <f t="shared" ref="HS14:IU14" si="63">HS33</f>
        <v>0</v>
      </c>
      <c r="HT14" s="48">
        <f t="shared" si="63"/>
        <v>0</v>
      </c>
      <c r="HU14" s="48">
        <f t="shared" si="63"/>
        <v>0</v>
      </c>
      <c r="HV14" s="48">
        <f t="shared" si="63"/>
        <v>0</v>
      </c>
      <c r="HW14" s="48">
        <f t="shared" si="63"/>
        <v>0</v>
      </c>
      <c r="HX14" s="48">
        <f t="shared" si="63"/>
        <v>0</v>
      </c>
      <c r="HY14" s="48">
        <f t="shared" si="63"/>
        <v>0</v>
      </c>
      <c r="HZ14" s="48">
        <f t="shared" si="63"/>
        <v>0</v>
      </c>
      <c r="IA14" s="48">
        <f t="shared" si="63"/>
        <v>0</v>
      </c>
      <c r="IB14" s="48">
        <f t="shared" si="63"/>
        <v>0</v>
      </c>
      <c r="IC14" s="48">
        <f t="shared" si="63"/>
        <v>0</v>
      </c>
      <c r="ID14" s="48">
        <f t="shared" si="63"/>
        <v>0</v>
      </c>
      <c r="IE14" s="48">
        <f t="shared" si="63"/>
        <v>0</v>
      </c>
      <c r="IF14" s="48">
        <f t="shared" si="63"/>
        <v>0</v>
      </c>
      <c r="IG14" s="49">
        <f t="shared" si="63"/>
        <v>0</v>
      </c>
      <c r="IH14" s="52">
        <f t="shared" si="63"/>
        <v>0</v>
      </c>
      <c r="II14" s="48">
        <f t="shared" si="63"/>
        <v>0</v>
      </c>
      <c r="IJ14" s="51">
        <f t="shared" si="63"/>
        <v>0</v>
      </c>
      <c r="IK14" s="53">
        <f t="shared" si="63"/>
        <v>0</v>
      </c>
      <c r="IL14" s="48">
        <f t="shared" si="63"/>
        <v>0</v>
      </c>
      <c r="IM14" s="49">
        <f t="shared" si="63"/>
        <v>0</v>
      </c>
      <c r="IN14" s="53">
        <f t="shared" si="63"/>
        <v>0</v>
      </c>
      <c r="IO14" s="48">
        <f t="shared" si="63"/>
        <v>0</v>
      </c>
      <c r="IP14" s="49">
        <f t="shared" si="63"/>
        <v>0</v>
      </c>
      <c r="IQ14" s="52">
        <f t="shared" si="63"/>
        <v>0</v>
      </c>
      <c r="IR14" s="48">
        <f t="shared" si="63"/>
        <v>0</v>
      </c>
      <c r="IS14" s="48">
        <f t="shared" si="63"/>
        <v>0</v>
      </c>
      <c r="IT14" s="48">
        <f t="shared" si="63"/>
        <v>0</v>
      </c>
      <c r="IU14" s="48">
        <f t="shared" si="63"/>
        <v>0</v>
      </c>
      <c r="IV14" s="101"/>
      <c r="IW14" s="86" t="s">
        <v>137</v>
      </c>
      <c r="IX14" s="52">
        <f t="shared" ref="IX14:JM14" si="64">IX33</f>
        <v>0</v>
      </c>
      <c r="IY14" s="48">
        <f t="shared" si="64"/>
        <v>0</v>
      </c>
      <c r="IZ14" s="48">
        <f t="shared" si="64"/>
        <v>0</v>
      </c>
      <c r="JA14" s="48">
        <f t="shared" si="64"/>
        <v>0</v>
      </c>
      <c r="JB14" s="51">
        <f t="shared" si="64"/>
        <v>0</v>
      </c>
      <c r="JC14" s="217">
        <f t="shared" si="64"/>
        <v>0</v>
      </c>
      <c r="JD14" s="218">
        <f t="shared" si="64"/>
        <v>0</v>
      </c>
      <c r="JE14" s="218">
        <f t="shared" si="64"/>
        <v>0</v>
      </c>
      <c r="JF14" s="218">
        <f t="shared" si="64"/>
        <v>0</v>
      </c>
      <c r="JG14" s="219">
        <f t="shared" si="64"/>
        <v>0</v>
      </c>
      <c r="JH14" s="217">
        <f t="shared" si="64"/>
        <v>0</v>
      </c>
      <c r="JI14" s="218">
        <f t="shared" si="64"/>
        <v>0</v>
      </c>
      <c r="JJ14" s="218">
        <f t="shared" si="64"/>
        <v>0</v>
      </c>
      <c r="JK14" s="218">
        <f t="shared" si="64"/>
        <v>0</v>
      </c>
      <c r="JL14" s="219">
        <f t="shared" si="64"/>
        <v>0</v>
      </c>
      <c r="JM14" s="217">
        <f t="shared" si="64"/>
        <v>0</v>
      </c>
      <c r="JN14" s="218">
        <f>JN33</f>
        <v>0</v>
      </c>
      <c r="JO14" s="393">
        <f t="shared" si="24"/>
        <v>0</v>
      </c>
      <c r="JP14" s="53">
        <f t="shared" ref="JP14:KC14" si="65">JP33</f>
        <v>0</v>
      </c>
      <c r="JQ14" s="52">
        <f t="shared" si="65"/>
        <v>0</v>
      </c>
      <c r="JR14" s="49">
        <f t="shared" si="65"/>
        <v>0</v>
      </c>
      <c r="JS14" s="48">
        <f t="shared" si="65"/>
        <v>0</v>
      </c>
      <c r="JT14" s="48">
        <f t="shared" si="65"/>
        <v>0</v>
      </c>
      <c r="JU14" s="48">
        <f t="shared" si="65"/>
        <v>0</v>
      </c>
      <c r="JV14" s="48">
        <f t="shared" si="65"/>
        <v>0</v>
      </c>
      <c r="JW14" s="48">
        <f t="shared" si="65"/>
        <v>0</v>
      </c>
      <c r="JX14" s="49">
        <f t="shared" si="65"/>
        <v>0</v>
      </c>
      <c r="JY14" s="49">
        <f t="shared" si="65"/>
        <v>0</v>
      </c>
      <c r="JZ14" s="49">
        <f t="shared" si="65"/>
        <v>0</v>
      </c>
      <c r="KA14" s="49">
        <f t="shared" si="65"/>
        <v>0</v>
      </c>
      <c r="KB14" s="49">
        <f t="shared" si="65"/>
        <v>0</v>
      </c>
      <c r="KC14" s="49">
        <f t="shared" si="65"/>
        <v>0</v>
      </c>
    </row>
    <row r="15" spans="1:289" s="96" customFormat="1" ht="25.5" customHeight="1" x14ac:dyDescent="0.3">
      <c r="A15" s="45"/>
      <c r="B15" s="46" t="s">
        <v>138</v>
      </c>
      <c r="C15" s="47">
        <f>C40+C42+C43</f>
        <v>0</v>
      </c>
      <c r="D15" s="48">
        <f>D40+D42+D43</f>
        <v>0</v>
      </c>
      <c r="E15" s="48">
        <f>E40+E42+E43</f>
        <v>0</v>
      </c>
      <c r="F15" s="51">
        <f>F40+F42+F43</f>
        <v>0</v>
      </c>
      <c r="G15" s="142" t="e">
        <f t="shared" si="27"/>
        <v>#DIV/0!</v>
      </c>
      <c r="H15" s="52">
        <f>H40+H42+H43</f>
        <v>0</v>
      </c>
      <c r="I15" s="51">
        <f>I40+I42+I43</f>
        <v>0</v>
      </c>
      <c r="J15" s="53">
        <f>J40+J42+J43</f>
        <v>0</v>
      </c>
      <c r="K15" s="48">
        <f>K40+K42+K43</f>
        <v>0</v>
      </c>
      <c r="L15" s="51">
        <f>L40+L42+L43</f>
        <v>0</v>
      </c>
      <c r="M15" s="143" t="e">
        <f t="shared" si="1"/>
        <v>#DIV/0!</v>
      </c>
      <c r="N15" s="53">
        <f>N40+N42+N43</f>
        <v>0</v>
      </c>
      <c r="O15" s="48">
        <f>O40+O42+O43</f>
        <v>0</v>
      </c>
      <c r="P15" s="51">
        <f>P40+P42+P43</f>
        <v>0</v>
      </c>
      <c r="Q15" s="145" t="e">
        <f t="shared" si="28"/>
        <v>#DIV/0!</v>
      </c>
      <c r="R15" s="52">
        <f t="shared" ref="R15:Z15" si="66">R40+R42+R43</f>
        <v>0</v>
      </c>
      <c r="S15" s="51">
        <f t="shared" si="66"/>
        <v>0</v>
      </c>
      <c r="T15" s="53">
        <f t="shared" si="66"/>
        <v>0</v>
      </c>
      <c r="U15" s="49">
        <f t="shared" si="66"/>
        <v>0</v>
      </c>
      <c r="V15" s="52">
        <f t="shared" si="66"/>
        <v>0</v>
      </c>
      <c r="W15" s="51">
        <f t="shared" si="66"/>
        <v>0</v>
      </c>
      <c r="X15" s="53">
        <f t="shared" si="66"/>
        <v>0</v>
      </c>
      <c r="Y15" s="48">
        <f t="shared" si="66"/>
        <v>0</v>
      </c>
      <c r="Z15" s="49">
        <f t="shared" si="66"/>
        <v>0</v>
      </c>
      <c r="AA15" s="101"/>
      <c r="AB15" s="92" t="s">
        <v>138</v>
      </c>
      <c r="AC15" s="254">
        <f>AC40+AC42+AC43</f>
        <v>0</v>
      </c>
      <c r="AD15" s="73">
        <f>AD40+AD42+AD43</f>
        <v>0</v>
      </c>
      <c r="AE15" s="256" t="e">
        <f t="shared" si="30"/>
        <v>#DIV/0!</v>
      </c>
      <c r="AF15" s="52">
        <f t="shared" ref="AF15:AN15" si="67">AF40+AF42+AF43</f>
        <v>0</v>
      </c>
      <c r="AG15" s="48">
        <f t="shared" si="67"/>
        <v>0</v>
      </c>
      <c r="AH15" s="48">
        <f t="shared" si="67"/>
        <v>0</v>
      </c>
      <c r="AI15" s="48">
        <f t="shared" si="67"/>
        <v>0</v>
      </c>
      <c r="AJ15" s="48">
        <f t="shared" si="67"/>
        <v>0</v>
      </c>
      <c r="AK15" s="48">
        <f t="shared" si="67"/>
        <v>0</v>
      </c>
      <c r="AL15" s="48">
        <f t="shared" si="67"/>
        <v>0</v>
      </c>
      <c r="AM15" s="48">
        <f t="shared" si="67"/>
        <v>0</v>
      </c>
      <c r="AN15" s="51">
        <f t="shared" si="67"/>
        <v>0</v>
      </c>
      <c r="AO15" s="256" t="e">
        <f t="shared" si="32"/>
        <v>#DIV/0!</v>
      </c>
      <c r="AP15" s="52">
        <f>AP40+AP42+AP43</f>
        <v>0</v>
      </c>
      <c r="AQ15" s="48">
        <f>AQ40+AQ42+AQ43</f>
        <v>0</v>
      </c>
      <c r="AR15" s="48">
        <f>AR40+AR42+AR43</f>
        <v>0</v>
      </c>
      <c r="AS15" s="48"/>
      <c r="AT15" s="48">
        <f>AT40+AT42+AT43</f>
        <v>0</v>
      </c>
      <c r="AU15" s="51">
        <f>AU40+AU42+AU43</f>
        <v>0</v>
      </c>
      <c r="AV15" s="145" t="e">
        <f t="shared" si="33"/>
        <v>#DIV/0!</v>
      </c>
      <c r="AW15" s="52">
        <f>AW40+AW42+AW43</f>
        <v>0</v>
      </c>
      <c r="AX15" s="48">
        <f>AX40+AX42+AX43</f>
        <v>0</v>
      </c>
      <c r="AY15" s="51">
        <f>AY40+AY42+AY43</f>
        <v>0</v>
      </c>
      <c r="AZ15" s="256" t="e">
        <f t="shared" si="34"/>
        <v>#DIV/0!</v>
      </c>
      <c r="BA15" s="53">
        <f>BA40+BA42+BA43</f>
        <v>0</v>
      </c>
      <c r="BB15" s="49">
        <f>BB40+BB42+BB43</f>
        <v>0</v>
      </c>
      <c r="BC15" s="164">
        <f>BC40+BC42+BC43</f>
        <v>0</v>
      </c>
      <c r="BD15" s="101"/>
      <c r="BE15" s="92" t="s">
        <v>138</v>
      </c>
      <c r="BF15" s="254">
        <f t="shared" ref="BF15:BM15" si="68">BF40+BF42+BF43</f>
        <v>0</v>
      </c>
      <c r="BG15" s="52">
        <f t="shared" si="68"/>
        <v>0</v>
      </c>
      <c r="BH15" s="48">
        <f t="shared" si="68"/>
        <v>0</v>
      </c>
      <c r="BI15" s="48">
        <f t="shared" si="68"/>
        <v>0</v>
      </c>
      <c r="BJ15" s="48">
        <f t="shared" si="68"/>
        <v>0</v>
      </c>
      <c r="BK15" s="51">
        <f t="shared" si="68"/>
        <v>0</v>
      </c>
      <c r="BL15" s="53">
        <f t="shared" si="68"/>
        <v>0</v>
      </c>
      <c r="BM15" s="48">
        <f t="shared" si="68"/>
        <v>0</v>
      </c>
      <c r="BN15" s="48"/>
      <c r="BO15" s="51">
        <f>BO40+BO42+BO43</f>
        <v>0</v>
      </c>
      <c r="BP15" s="256" t="e">
        <f t="shared" si="36"/>
        <v>#DIV/0!</v>
      </c>
      <c r="BQ15" s="52">
        <f>BQ40+BQ42+BQ43</f>
        <v>0</v>
      </c>
      <c r="BR15" s="48">
        <f>BR40+BR42+BR43</f>
        <v>0</v>
      </c>
      <c r="BS15" s="51">
        <f>BS40+BS42+BS43</f>
        <v>0</v>
      </c>
      <c r="BT15" s="262" t="e">
        <f t="shared" si="37"/>
        <v>#DIV/0!</v>
      </c>
      <c r="BU15" s="52">
        <f t="shared" ref="BU15:BZ15" si="69">BU40+BU42+BU43</f>
        <v>0</v>
      </c>
      <c r="BV15" s="48">
        <f t="shared" si="69"/>
        <v>0</v>
      </c>
      <c r="BW15" s="48">
        <f t="shared" si="69"/>
        <v>0</v>
      </c>
      <c r="BX15" s="48">
        <f t="shared" si="69"/>
        <v>0</v>
      </c>
      <c r="BY15" s="48">
        <f t="shared" si="69"/>
        <v>0</v>
      </c>
      <c r="BZ15" s="51">
        <f t="shared" si="69"/>
        <v>0</v>
      </c>
      <c r="CA15" s="256" t="e">
        <f t="shared" si="4"/>
        <v>#DIV/0!</v>
      </c>
      <c r="CB15" s="45">
        <f>CB40+CB42+CB43</f>
        <v>0</v>
      </c>
      <c r="CC15" s="84">
        <f>CC40+CC42+CC43</f>
        <v>0</v>
      </c>
      <c r="CD15" s="164">
        <f>CD40+CD42+CD43</f>
        <v>0</v>
      </c>
      <c r="CE15" s="101"/>
      <c r="CF15" s="85" t="s">
        <v>138</v>
      </c>
      <c r="CG15" s="254">
        <f t="shared" ref="CG15:CX15" si="70">CG40+CG42+CG43</f>
        <v>0</v>
      </c>
      <c r="CH15" s="53">
        <f t="shared" si="70"/>
        <v>0</v>
      </c>
      <c r="CI15" s="48">
        <f t="shared" si="70"/>
        <v>0</v>
      </c>
      <c r="CJ15" s="48">
        <f t="shared" si="70"/>
        <v>0</v>
      </c>
      <c r="CK15" s="48">
        <f t="shared" si="70"/>
        <v>0</v>
      </c>
      <c r="CL15" s="48">
        <f t="shared" si="70"/>
        <v>0</v>
      </c>
      <c r="CM15" s="48">
        <f t="shared" si="70"/>
        <v>0</v>
      </c>
      <c r="CN15" s="48">
        <f t="shared" si="70"/>
        <v>0</v>
      </c>
      <c r="CO15" s="48">
        <f t="shared" si="70"/>
        <v>0</v>
      </c>
      <c r="CP15" s="48">
        <f t="shared" si="70"/>
        <v>0</v>
      </c>
      <c r="CQ15" s="48">
        <f t="shared" si="70"/>
        <v>0</v>
      </c>
      <c r="CR15" s="48">
        <f t="shared" si="70"/>
        <v>0</v>
      </c>
      <c r="CS15" s="48">
        <f t="shared" si="70"/>
        <v>0</v>
      </c>
      <c r="CT15" s="48">
        <f t="shared" si="70"/>
        <v>0</v>
      </c>
      <c r="CU15" s="48">
        <f t="shared" si="70"/>
        <v>0</v>
      </c>
      <c r="CV15" s="48">
        <f t="shared" si="70"/>
        <v>0</v>
      </c>
      <c r="CW15" s="48">
        <f t="shared" si="70"/>
        <v>0</v>
      </c>
      <c r="CX15" s="164">
        <f t="shared" si="70"/>
        <v>0</v>
      </c>
      <c r="CY15" s="101"/>
      <c r="CZ15" s="50" t="s">
        <v>138</v>
      </c>
      <c r="DA15" s="47">
        <f t="shared" ref="DA15:DH15" si="71">DA40+DA42+DA43</f>
        <v>0</v>
      </c>
      <c r="DB15" s="48">
        <f t="shared" si="71"/>
        <v>0</v>
      </c>
      <c r="DC15" s="48">
        <f t="shared" si="71"/>
        <v>0</v>
      </c>
      <c r="DD15" s="48">
        <f t="shared" si="71"/>
        <v>0</v>
      </c>
      <c r="DE15" s="51">
        <f t="shared" si="71"/>
        <v>0</v>
      </c>
      <c r="DF15" s="53">
        <f t="shared" si="71"/>
        <v>0</v>
      </c>
      <c r="DG15" s="48">
        <f t="shared" si="71"/>
        <v>0</v>
      </c>
      <c r="DH15" s="51">
        <f t="shared" si="71"/>
        <v>0</v>
      </c>
      <c r="DI15" s="256" t="e">
        <f t="shared" si="8"/>
        <v>#DIV/0!</v>
      </c>
      <c r="DJ15" s="52">
        <f>DJ40+DJ42+DJ43</f>
        <v>0</v>
      </c>
      <c r="DK15" s="48">
        <f>DK40+DK42+DK43</f>
        <v>0</v>
      </c>
      <c r="DL15" s="51">
        <f>DL40+DL42+DL43</f>
        <v>0</v>
      </c>
      <c r="DM15" s="256" t="e">
        <f t="shared" si="9"/>
        <v>#DIV/0!</v>
      </c>
      <c r="DN15" s="52">
        <f>DN40+DN42+DN43</f>
        <v>0</v>
      </c>
      <c r="DO15" s="51">
        <f>DO40+DO42+DO43</f>
        <v>0</v>
      </c>
      <c r="DP15" s="53">
        <f>DP40+DP42+DP43</f>
        <v>0</v>
      </c>
      <c r="DQ15" s="51">
        <f>DQ40+DQ42+DQ43</f>
        <v>0</v>
      </c>
      <c r="DR15" s="256" t="e">
        <f t="shared" si="10"/>
        <v>#DIV/0!</v>
      </c>
      <c r="DS15" s="52">
        <f>DS40+DS42+DS43</f>
        <v>0</v>
      </c>
      <c r="DT15" s="161" t="e">
        <f t="shared" si="11"/>
        <v>#DIV/0!</v>
      </c>
      <c r="DU15" s="269">
        <f>DU40+DU42+DU43</f>
        <v>0</v>
      </c>
      <c r="DV15" s="256" t="e">
        <f t="shared" si="12"/>
        <v>#DIV/0!</v>
      </c>
      <c r="DW15" s="164">
        <f>DW40+DW42+DW43</f>
        <v>0</v>
      </c>
      <c r="DX15" s="101"/>
      <c r="DY15" s="85" t="s">
        <v>138</v>
      </c>
      <c r="DZ15" s="52">
        <f t="shared" ref="DZ15:ER15" si="72">DZ40+DZ42+DZ43</f>
        <v>0</v>
      </c>
      <c r="EA15" s="48">
        <f t="shared" si="72"/>
        <v>0</v>
      </c>
      <c r="EB15" s="48">
        <f t="shared" si="72"/>
        <v>0</v>
      </c>
      <c r="EC15" s="48">
        <f t="shared" si="72"/>
        <v>0</v>
      </c>
      <c r="ED15" s="48">
        <f t="shared" si="72"/>
        <v>0</v>
      </c>
      <c r="EE15" s="48">
        <f t="shared" si="72"/>
        <v>0</v>
      </c>
      <c r="EF15" s="48">
        <f t="shared" si="72"/>
        <v>0</v>
      </c>
      <c r="EG15" s="48">
        <f t="shared" si="72"/>
        <v>0</v>
      </c>
      <c r="EH15" s="48">
        <f t="shared" si="72"/>
        <v>0</v>
      </c>
      <c r="EI15" s="48">
        <f t="shared" si="72"/>
        <v>0</v>
      </c>
      <c r="EJ15" s="48">
        <f t="shared" si="72"/>
        <v>0</v>
      </c>
      <c r="EK15" s="48">
        <f t="shared" si="72"/>
        <v>0</v>
      </c>
      <c r="EL15" s="48">
        <f t="shared" si="72"/>
        <v>0</v>
      </c>
      <c r="EM15" s="48">
        <f t="shared" si="72"/>
        <v>0</v>
      </c>
      <c r="EN15" s="48">
        <f t="shared" si="72"/>
        <v>0</v>
      </c>
      <c r="EO15" s="48">
        <f t="shared" si="72"/>
        <v>0</v>
      </c>
      <c r="EP15" s="48">
        <f t="shared" si="72"/>
        <v>0</v>
      </c>
      <c r="EQ15" s="51">
        <f t="shared" si="72"/>
        <v>0</v>
      </c>
      <c r="ER15" s="275">
        <f t="shared" si="72"/>
        <v>0</v>
      </c>
      <c r="ES15" s="272">
        <f t="shared" si="42"/>
        <v>0</v>
      </c>
      <c r="ET15" s="52">
        <f t="shared" ref="ET15:FQ15" si="73">ET40+ET42+ET43</f>
        <v>0</v>
      </c>
      <c r="EU15" s="48">
        <f t="shared" si="73"/>
        <v>0</v>
      </c>
      <c r="EV15" s="48">
        <f t="shared" si="73"/>
        <v>0</v>
      </c>
      <c r="EW15" s="48">
        <f t="shared" si="73"/>
        <v>0</v>
      </c>
      <c r="EX15" s="49">
        <f t="shared" si="73"/>
        <v>0</v>
      </c>
      <c r="EY15" s="52">
        <f t="shared" si="73"/>
        <v>0</v>
      </c>
      <c r="EZ15" s="48">
        <f t="shared" si="73"/>
        <v>0</v>
      </c>
      <c r="FA15" s="48">
        <f t="shared" si="73"/>
        <v>0</v>
      </c>
      <c r="FB15" s="52">
        <f t="shared" si="73"/>
        <v>0</v>
      </c>
      <c r="FC15" s="48">
        <f t="shared" si="73"/>
        <v>0</v>
      </c>
      <c r="FD15" s="48">
        <f t="shared" si="73"/>
        <v>0</v>
      </c>
      <c r="FE15" s="48">
        <f t="shared" si="73"/>
        <v>0</v>
      </c>
      <c r="FF15" s="48">
        <f t="shared" si="73"/>
        <v>0</v>
      </c>
      <c r="FG15" s="48">
        <f t="shared" si="73"/>
        <v>0</v>
      </c>
      <c r="FH15" s="48">
        <f t="shared" si="73"/>
        <v>0</v>
      </c>
      <c r="FI15" s="48">
        <f t="shared" si="73"/>
        <v>0</v>
      </c>
      <c r="FJ15" s="48">
        <f t="shared" si="73"/>
        <v>0</v>
      </c>
      <c r="FK15" s="48">
        <f t="shared" si="73"/>
        <v>0</v>
      </c>
      <c r="FL15" s="48">
        <f t="shared" si="73"/>
        <v>0</v>
      </c>
      <c r="FM15" s="48">
        <f t="shared" si="73"/>
        <v>0</v>
      </c>
      <c r="FN15" s="48">
        <f t="shared" si="73"/>
        <v>0</v>
      </c>
      <c r="FO15" s="48">
        <f t="shared" si="73"/>
        <v>0</v>
      </c>
      <c r="FP15" s="48">
        <f t="shared" si="73"/>
        <v>0</v>
      </c>
      <c r="FQ15" s="49">
        <f t="shared" si="73"/>
        <v>0</v>
      </c>
      <c r="FR15" s="101"/>
      <c r="FS15" s="85" t="s">
        <v>138</v>
      </c>
      <c r="FT15" s="243">
        <f>FT40+FT42+FT43</f>
        <v>0</v>
      </c>
      <c r="FU15" s="279" t="e">
        <f t="shared" si="16"/>
        <v>#DIV/0!</v>
      </c>
      <c r="FV15" s="52">
        <f t="shared" ref="FV15:GG15" si="74">FV40+FV42+FV43</f>
        <v>0</v>
      </c>
      <c r="FW15" s="48">
        <f t="shared" si="74"/>
        <v>0</v>
      </c>
      <c r="FX15" s="48">
        <f t="shared" si="74"/>
        <v>0</v>
      </c>
      <c r="FY15" s="48">
        <f t="shared" si="74"/>
        <v>0</v>
      </c>
      <c r="FZ15" s="48">
        <f t="shared" si="74"/>
        <v>0</v>
      </c>
      <c r="GA15" s="48">
        <f t="shared" si="74"/>
        <v>0</v>
      </c>
      <c r="GB15" s="48">
        <f t="shared" si="74"/>
        <v>0</v>
      </c>
      <c r="GC15" s="48">
        <f t="shared" si="74"/>
        <v>0</v>
      </c>
      <c r="GD15" s="48">
        <f t="shared" si="74"/>
        <v>0</v>
      </c>
      <c r="GE15" s="51">
        <f t="shared" si="74"/>
        <v>0</v>
      </c>
      <c r="GF15" s="269">
        <f t="shared" si="74"/>
        <v>0</v>
      </c>
      <c r="GG15" s="164">
        <f t="shared" si="74"/>
        <v>0</v>
      </c>
      <c r="GH15" s="282" t="e">
        <f t="shared" si="18"/>
        <v>#DIV/0!</v>
      </c>
      <c r="GI15" s="52">
        <f t="shared" ref="GI15:GQ15" si="75">GI40+GI42+GI43</f>
        <v>0</v>
      </c>
      <c r="GJ15" s="48">
        <f t="shared" si="75"/>
        <v>0</v>
      </c>
      <c r="GK15" s="48">
        <f t="shared" si="75"/>
        <v>0</v>
      </c>
      <c r="GL15" s="48">
        <f t="shared" si="75"/>
        <v>0</v>
      </c>
      <c r="GM15" s="48">
        <f t="shared" si="75"/>
        <v>0</v>
      </c>
      <c r="GN15" s="48">
        <f t="shared" si="75"/>
        <v>0</v>
      </c>
      <c r="GO15" s="48">
        <f t="shared" si="75"/>
        <v>0</v>
      </c>
      <c r="GP15" s="48">
        <f t="shared" si="75"/>
        <v>0</v>
      </c>
      <c r="GQ15" s="49">
        <f t="shared" si="75"/>
        <v>0</v>
      </c>
      <c r="GR15" s="101"/>
      <c r="GS15" s="85" t="s">
        <v>138</v>
      </c>
      <c r="GT15" s="52">
        <f t="shared" ref="GT15:HB15" si="76">GT40+GT42+GT43</f>
        <v>0</v>
      </c>
      <c r="GU15" s="48">
        <f t="shared" si="76"/>
        <v>0</v>
      </c>
      <c r="GV15" s="48">
        <f t="shared" si="76"/>
        <v>0</v>
      </c>
      <c r="GW15" s="48">
        <f t="shared" si="76"/>
        <v>0</v>
      </c>
      <c r="GX15" s="48">
        <f t="shared" si="76"/>
        <v>0</v>
      </c>
      <c r="GY15" s="48">
        <f t="shared" si="76"/>
        <v>0</v>
      </c>
      <c r="GZ15" s="48">
        <f t="shared" si="76"/>
        <v>0</v>
      </c>
      <c r="HA15" s="49">
        <f t="shared" si="76"/>
        <v>0</v>
      </c>
      <c r="HB15" s="53">
        <f t="shared" si="76"/>
        <v>0</v>
      </c>
      <c r="HC15" s="245">
        <f t="shared" si="19"/>
        <v>0</v>
      </c>
      <c r="HD15" s="53">
        <f t="shared" ref="HD15:HP15" si="77">HD40+HD42+HD43</f>
        <v>0</v>
      </c>
      <c r="HE15" s="48">
        <f t="shared" si="77"/>
        <v>0</v>
      </c>
      <c r="HF15" s="48">
        <f t="shared" si="77"/>
        <v>0</v>
      </c>
      <c r="HG15" s="48">
        <f t="shared" si="77"/>
        <v>0</v>
      </c>
      <c r="HH15" s="49">
        <f t="shared" si="77"/>
        <v>0</v>
      </c>
      <c r="HI15" s="52">
        <f t="shared" si="77"/>
        <v>0</v>
      </c>
      <c r="HJ15" s="48">
        <f t="shared" si="77"/>
        <v>0</v>
      </c>
      <c r="HK15" s="48">
        <f t="shared" si="77"/>
        <v>0</v>
      </c>
      <c r="HL15" s="48">
        <f t="shared" si="77"/>
        <v>0</v>
      </c>
      <c r="HM15" s="48">
        <f t="shared" si="77"/>
        <v>0</v>
      </c>
      <c r="HN15" s="48">
        <f t="shared" si="77"/>
        <v>0</v>
      </c>
      <c r="HO15" s="48">
        <f t="shared" si="77"/>
        <v>0</v>
      </c>
      <c r="HP15" s="49">
        <f t="shared" si="77"/>
        <v>0</v>
      </c>
      <c r="HQ15" s="101"/>
      <c r="HR15" s="92" t="s">
        <v>138</v>
      </c>
      <c r="HS15" s="53">
        <f t="shared" ref="HS15:IU15" si="78">HS40+HS42+HS43</f>
        <v>0</v>
      </c>
      <c r="HT15" s="48">
        <f t="shared" si="78"/>
        <v>0</v>
      </c>
      <c r="HU15" s="48">
        <f t="shared" si="78"/>
        <v>0</v>
      </c>
      <c r="HV15" s="48">
        <f t="shared" si="78"/>
        <v>0</v>
      </c>
      <c r="HW15" s="48">
        <f t="shared" si="78"/>
        <v>0</v>
      </c>
      <c r="HX15" s="48">
        <f t="shared" si="78"/>
        <v>0</v>
      </c>
      <c r="HY15" s="48">
        <f t="shared" si="78"/>
        <v>0</v>
      </c>
      <c r="HZ15" s="48">
        <f t="shared" si="78"/>
        <v>0</v>
      </c>
      <c r="IA15" s="48">
        <f t="shared" si="78"/>
        <v>0</v>
      </c>
      <c r="IB15" s="48">
        <f t="shared" si="78"/>
        <v>0</v>
      </c>
      <c r="IC15" s="48">
        <f t="shared" si="78"/>
        <v>0</v>
      </c>
      <c r="ID15" s="48">
        <f t="shared" si="78"/>
        <v>0</v>
      </c>
      <c r="IE15" s="48">
        <f t="shared" si="78"/>
        <v>0</v>
      </c>
      <c r="IF15" s="48">
        <f t="shared" si="78"/>
        <v>0</v>
      </c>
      <c r="IG15" s="49">
        <f t="shared" si="78"/>
        <v>0</v>
      </c>
      <c r="IH15" s="52">
        <f t="shared" si="78"/>
        <v>0</v>
      </c>
      <c r="II15" s="48">
        <f t="shared" si="78"/>
        <v>0</v>
      </c>
      <c r="IJ15" s="51">
        <f t="shared" si="78"/>
        <v>0</v>
      </c>
      <c r="IK15" s="53">
        <f t="shared" si="78"/>
        <v>0</v>
      </c>
      <c r="IL15" s="48">
        <f t="shared" si="78"/>
        <v>0</v>
      </c>
      <c r="IM15" s="49">
        <f t="shared" si="78"/>
        <v>0</v>
      </c>
      <c r="IN15" s="53">
        <f t="shared" si="78"/>
        <v>0</v>
      </c>
      <c r="IO15" s="48">
        <f t="shared" si="78"/>
        <v>0</v>
      </c>
      <c r="IP15" s="49">
        <f t="shared" si="78"/>
        <v>0</v>
      </c>
      <c r="IQ15" s="52">
        <f t="shared" si="78"/>
        <v>0</v>
      </c>
      <c r="IR15" s="48">
        <f t="shared" si="78"/>
        <v>0</v>
      </c>
      <c r="IS15" s="48">
        <f t="shared" si="78"/>
        <v>0</v>
      </c>
      <c r="IT15" s="48">
        <f t="shared" si="78"/>
        <v>0</v>
      </c>
      <c r="IU15" s="48">
        <f t="shared" si="78"/>
        <v>0</v>
      </c>
      <c r="IV15" s="101"/>
      <c r="IW15" s="85" t="s">
        <v>138</v>
      </c>
      <c r="IX15" s="52">
        <f t="shared" ref="IX15:JM15" si="79">IX40+IX42+IX43</f>
        <v>0</v>
      </c>
      <c r="IY15" s="48">
        <f t="shared" si="79"/>
        <v>0</v>
      </c>
      <c r="IZ15" s="48">
        <f t="shared" si="79"/>
        <v>0</v>
      </c>
      <c r="JA15" s="48">
        <f t="shared" si="79"/>
        <v>0</v>
      </c>
      <c r="JB15" s="51">
        <f t="shared" si="79"/>
        <v>0</v>
      </c>
      <c r="JC15" s="217">
        <f t="shared" si="79"/>
        <v>0</v>
      </c>
      <c r="JD15" s="218">
        <f t="shared" si="79"/>
        <v>0</v>
      </c>
      <c r="JE15" s="218">
        <f t="shared" si="79"/>
        <v>0</v>
      </c>
      <c r="JF15" s="218">
        <f t="shared" si="79"/>
        <v>0</v>
      </c>
      <c r="JG15" s="219">
        <f t="shared" si="79"/>
        <v>0</v>
      </c>
      <c r="JH15" s="217">
        <f t="shared" si="79"/>
        <v>0</v>
      </c>
      <c r="JI15" s="218">
        <f t="shared" si="79"/>
        <v>0</v>
      </c>
      <c r="JJ15" s="218">
        <f t="shared" si="79"/>
        <v>0</v>
      </c>
      <c r="JK15" s="218">
        <f t="shared" si="79"/>
        <v>0</v>
      </c>
      <c r="JL15" s="219">
        <f t="shared" si="79"/>
        <v>0</v>
      </c>
      <c r="JM15" s="217">
        <f t="shared" si="79"/>
        <v>0</v>
      </c>
      <c r="JN15" s="218">
        <f>JN40+JN42+JN43</f>
        <v>0</v>
      </c>
      <c r="JO15" s="393">
        <f t="shared" si="24"/>
        <v>0</v>
      </c>
      <c r="JP15" s="53">
        <f t="shared" ref="JP15:KC15" si="80">JP40+JP42+JP43</f>
        <v>0</v>
      </c>
      <c r="JQ15" s="52">
        <f t="shared" si="80"/>
        <v>0</v>
      </c>
      <c r="JR15" s="49">
        <f t="shared" si="80"/>
        <v>0</v>
      </c>
      <c r="JS15" s="48">
        <f t="shared" si="80"/>
        <v>0</v>
      </c>
      <c r="JT15" s="48">
        <f t="shared" si="80"/>
        <v>0</v>
      </c>
      <c r="JU15" s="48">
        <f t="shared" si="80"/>
        <v>0</v>
      </c>
      <c r="JV15" s="48">
        <f t="shared" si="80"/>
        <v>0</v>
      </c>
      <c r="JW15" s="48">
        <f t="shared" si="80"/>
        <v>0</v>
      </c>
      <c r="JX15" s="49">
        <f t="shared" si="80"/>
        <v>0</v>
      </c>
      <c r="JY15" s="49">
        <f t="shared" si="80"/>
        <v>0</v>
      </c>
      <c r="JZ15" s="49">
        <f t="shared" si="80"/>
        <v>0</v>
      </c>
      <c r="KA15" s="49">
        <f t="shared" si="80"/>
        <v>0</v>
      </c>
      <c r="KB15" s="49">
        <f t="shared" si="80"/>
        <v>0</v>
      </c>
      <c r="KC15" s="49">
        <f t="shared" si="80"/>
        <v>0</v>
      </c>
    </row>
    <row r="16" spans="1:289" s="96" customFormat="1" ht="25.5" customHeight="1" x14ac:dyDescent="0.3">
      <c r="A16" s="45"/>
      <c r="B16" s="54" t="s">
        <v>139</v>
      </c>
      <c r="C16" s="47">
        <f>C30+C29</f>
        <v>0</v>
      </c>
      <c r="D16" s="48">
        <f>D30+D29</f>
        <v>0</v>
      </c>
      <c r="E16" s="48">
        <f>E30+E29</f>
        <v>0</v>
      </c>
      <c r="F16" s="51">
        <f>F30+F29</f>
        <v>0</v>
      </c>
      <c r="G16" s="142" t="e">
        <f t="shared" si="27"/>
        <v>#DIV/0!</v>
      </c>
      <c r="H16" s="52">
        <f>H30+H29</f>
        <v>0</v>
      </c>
      <c r="I16" s="51">
        <f>I30+I29</f>
        <v>0</v>
      </c>
      <c r="J16" s="53">
        <f>J30+J29</f>
        <v>0</v>
      </c>
      <c r="K16" s="48">
        <f>K30+K29</f>
        <v>0</v>
      </c>
      <c r="L16" s="51">
        <f>L30+L29</f>
        <v>0</v>
      </c>
      <c r="M16" s="143" t="e">
        <f t="shared" si="1"/>
        <v>#DIV/0!</v>
      </c>
      <c r="N16" s="53">
        <f>N30+N29</f>
        <v>0</v>
      </c>
      <c r="O16" s="48">
        <f>O30+O29</f>
        <v>0</v>
      </c>
      <c r="P16" s="51">
        <f>P30+P29</f>
        <v>0</v>
      </c>
      <c r="Q16" s="145" t="e">
        <f t="shared" si="28"/>
        <v>#DIV/0!</v>
      </c>
      <c r="R16" s="52">
        <f t="shared" ref="R16:Z16" si="81">R30+R29</f>
        <v>0</v>
      </c>
      <c r="S16" s="51">
        <f t="shared" si="81"/>
        <v>0</v>
      </c>
      <c r="T16" s="53">
        <f t="shared" si="81"/>
        <v>0</v>
      </c>
      <c r="U16" s="49">
        <f t="shared" si="81"/>
        <v>0</v>
      </c>
      <c r="V16" s="52">
        <f t="shared" si="81"/>
        <v>0</v>
      </c>
      <c r="W16" s="51">
        <f t="shared" si="81"/>
        <v>0</v>
      </c>
      <c r="X16" s="53">
        <f t="shared" si="81"/>
        <v>0</v>
      </c>
      <c r="Y16" s="48">
        <f t="shared" si="81"/>
        <v>0</v>
      </c>
      <c r="Z16" s="49">
        <f t="shared" si="81"/>
        <v>0</v>
      </c>
      <c r="AA16" s="101"/>
      <c r="AB16" s="93" t="s">
        <v>139</v>
      </c>
      <c r="AC16" s="254">
        <f>AC30+AC29</f>
        <v>0</v>
      </c>
      <c r="AD16" s="73">
        <f>AD30+AD29</f>
        <v>0</v>
      </c>
      <c r="AE16" s="256" t="e">
        <f t="shared" si="30"/>
        <v>#DIV/0!</v>
      </c>
      <c r="AF16" s="52">
        <f t="shared" ref="AF16:AN16" si="82">AF30+AF29</f>
        <v>0</v>
      </c>
      <c r="AG16" s="48">
        <f t="shared" si="82"/>
        <v>0</v>
      </c>
      <c r="AH16" s="48">
        <f t="shared" si="82"/>
        <v>0</v>
      </c>
      <c r="AI16" s="48">
        <f t="shared" si="82"/>
        <v>0</v>
      </c>
      <c r="AJ16" s="48">
        <f t="shared" si="82"/>
        <v>0</v>
      </c>
      <c r="AK16" s="48">
        <f t="shared" si="82"/>
        <v>0</v>
      </c>
      <c r="AL16" s="48">
        <f t="shared" si="82"/>
        <v>0</v>
      </c>
      <c r="AM16" s="48">
        <f t="shared" si="82"/>
        <v>0</v>
      </c>
      <c r="AN16" s="51">
        <f t="shared" si="82"/>
        <v>0</v>
      </c>
      <c r="AO16" s="256" t="e">
        <f t="shared" si="32"/>
        <v>#DIV/0!</v>
      </c>
      <c r="AP16" s="52">
        <f>AP30+AP29</f>
        <v>0</v>
      </c>
      <c r="AQ16" s="48">
        <f>AQ30+AQ29</f>
        <v>0</v>
      </c>
      <c r="AR16" s="48">
        <f>AR30+AR29</f>
        <v>0</v>
      </c>
      <c r="AS16" s="48"/>
      <c r="AT16" s="48">
        <f>AT30+AT29</f>
        <v>0</v>
      </c>
      <c r="AU16" s="51">
        <f>AU30+AU29</f>
        <v>0</v>
      </c>
      <c r="AV16" s="145" t="e">
        <f t="shared" si="33"/>
        <v>#DIV/0!</v>
      </c>
      <c r="AW16" s="52">
        <f>AW30+AW29</f>
        <v>0</v>
      </c>
      <c r="AX16" s="48">
        <f>AX30+AX29</f>
        <v>0</v>
      </c>
      <c r="AY16" s="51">
        <f>AY30+AY29</f>
        <v>0</v>
      </c>
      <c r="AZ16" s="256" t="e">
        <f t="shared" si="34"/>
        <v>#DIV/0!</v>
      </c>
      <c r="BA16" s="53">
        <f t="shared" ref="BA16:BC16" si="83">BA30+BA29</f>
        <v>0</v>
      </c>
      <c r="BB16" s="49">
        <f t="shared" si="83"/>
        <v>0</v>
      </c>
      <c r="BC16" s="164">
        <f t="shared" si="83"/>
        <v>0</v>
      </c>
      <c r="BD16" s="101"/>
      <c r="BE16" s="93" t="s">
        <v>139</v>
      </c>
      <c r="BF16" s="254">
        <f>BF30+BF29</f>
        <v>0</v>
      </c>
      <c r="BG16" s="52">
        <f t="shared" ref="BG16:BO16" si="84">BG30+BG29</f>
        <v>0</v>
      </c>
      <c r="BH16" s="48">
        <f t="shared" si="84"/>
        <v>0</v>
      </c>
      <c r="BI16" s="48">
        <f t="shared" si="84"/>
        <v>0</v>
      </c>
      <c r="BJ16" s="48">
        <f t="shared" si="84"/>
        <v>0</v>
      </c>
      <c r="BK16" s="51">
        <f t="shared" si="84"/>
        <v>0</v>
      </c>
      <c r="BL16" s="53">
        <f t="shared" si="84"/>
        <v>0</v>
      </c>
      <c r="BM16" s="48">
        <f t="shared" si="84"/>
        <v>0</v>
      </c>
      <c r="BN16" s="48"/>
      <c r="BO16" s="51">
        <f t="shared" si="84"/>
        <v>0</v>
      </c>
      <c r="BP16" s="256" t="e">
        <f t="shared" si="36"/>
        <v>#DIV/0!</v>
      </c>
      <c r="BQ16" s="52">
        <f>BQ30+BQ29</f>
        <v>0</v>
      </c>
      <c r="BR16" s="48">
        <f>BR30+BR29</f>
        <v>0</v>
      </c>
      <c r="BS16" s="51">
        <f>BS30+BS29</f>
        <v>0</v>
      </c>
      <c r="BT16" s="262" t="e">
        <f t="shared" si="37"/>
        <v>#DIV/0!</v>
      </c>
      <c r="BU16" s="52">
        <f t="shared" ref="BU16:BZ16" si="85">BU30+BU29</f>
        <v>0</v>
      </c>
      <c r="BV16" s="48">
        <f t="shared" si="85"/>
        <v>0</v>
      </c>
      <c r="BW16" s="48">
        <f t="shared" si="85"/>
        <v>0</v>
      </c>
      <c r="BX16" s="48">
        <f t="shared" si="85"/>
        <v>0</v>
      </c>
      <c r="BY16" s="48">
        <f t="shared" si="85"/>
        <v>0</v>
      </c>
      <c r="BZ16" s="51">
        <f t="shared" si="85"/>
        <v>0</v>
      </c>
      <c r="CA16" s="256" t="e">
        <f t="shared" si="4"/>
        <v>#DIV/0!</v>
      </c>
      <c r="CB16" s="45">
        <f t="shared" ref="CB16:CD16" si="86">CB30+CB29</f>
        <v>0</v>
      </c>
      <c r="CC16" s="84">
        <f t="shared" si="86"/>
        <v>0</v>
      </c>
      <c r="CD16" s="164">
        <f t="shared" si="86"/>
        <v>0</v>
      </c>
      <c r="CE16" s="101"/>
      <c r="CF16" s="86" t="s">
        <v>139</v>
      </c>
      <c r="CG16" s="254">
        <f t="shared" ref="CG16:CX16" si="87">CG30+CG29</f>
        <v>0</v>
      </c>
      <c r="CH16" s="53">
        <f t="shared" si="87"/>
        <v>0</v>
      </c>
      <c r="CI16" s="48">
        <f t="shared" si="87"/>
        <v>0</v>
      </c>
      <c r="CJ16" s="48">
        <f t="shared" si="87"/>
        <v>0</v>
      </c>
      <c r="CK16" s="48">
        <f t="shared" si="87"/>
        <v>0</v>
      </c>
      <c r="CL16" s="48">
        <f t="shared" si="87"/>
        <v>0</v>
      </c>
      <c r="CM16" s="48">
        <f t="shared" si="87"/>
        <v>0</v>
      </c>
      <c r="CN16" s="48">
        <f t="shared" si="87"/>
        <v>0</v>
      </c>
      <c r="CO16" s="48">
        <f t="shared" si="87"/>
        <v>0</v>
      </c>
      <c r="CP16" s="48">
        <f t="shared" si="87"/>
        <v>0</v>
      </c>
      <c r="CQ16" s="48">
        <f t="shared" si="87"/>
        <v>0</v>
      </c>
      <c r="CR16" s="48">
        <f t="shared" si="87"/>
        <v>0</v>
      </c>
      <c r="CS16" s="48">
        <f t="shared" si="87"/>
        <v>0</v>
      </c>
      <c r="CT16" s="48">
        <f t="shared" si="87"/>
        <v>0</v>
      </c>
      <c r="CU16" s="48">
        <f t="shared" si="87"/>
        <v>0</v>
      </c>
      <c r="CV16" s="48">
        <f t="shared" si="87"/>
        <v>0</v>
      </c>
      <c r="CW16" s="48">
        <f t="shared" si="87"/>
        <v>0</v>
      </c>
      <c r="CX16" s="164">
        <f t="shared" si="87"/>
        <v>0</v>
      </c>
      <c r="CY16" s="101"/>
      <c r="CZ16" s="55" t="s">
        <v>139</v>
      </c>
      <c r="DA16" s="47">
        <f>DA30+DA29</f>
        <v>0</v>
      </c>
      <c r="DB16" s="48">
        <f t="shared" ref="DB16:DH16" si="88">DB30+DB29</f>
        <v>0</v>
      </c>
      <c r="DC16" s="48">
        <f t="shared" si="88"/>
        <v>0</v>
      </c>
      <c r="DD16" s="48">
        <f t="shared" si="88"/>
        <v>0</v>
      </c>
      <c r="DE16" s="51">
        <f t="shared" si="88"/>
        <v>0</v>
      </c>
      <c r="DF16" s="53">
        <f t="shared" si="88"/>
        <v>0</v>
      </c>
      <c r="DG16" s="48">
        <f t="shared" si="88"/>
        <v>0</v>
      </c>
      <c r="DH16" s="51">
        <f t="shared" si="88"/>
        <v>0</v>
      </c>
      <c r="DI16" s="256" t="e">
        <f t="shared" si="8"/>
        <v>#DIV/0!</v>
      </c>
      <c r="DJ16" s="52">
        <f>DJ30+DJ29</f>
        <v>0</v>
      </c>
      <c r="DK16" s="48">
        <f>DK30+DK29</f>
        <v>0</v>
      </c>
      <c r="DL16" s="51">
        <f>DL30+DL29</f>
        <v>0</v>
      </c>
      <c r="DM16" s="256" t="e">
        <f t="shared" si="9"/>
        <v>#DIV/0!</v>
      </c>
      <c r="DN16" s="52">
        <f t="shared" ref="DN16:DQ16" si="89">DN30+DN29</f>
        <v>0</v>
      </c>
      <c r="DO16" s="51">
        <f t="shared" si="89"/>
        <v>0</v>
      </c>
      <c r="DP16" s="53">
        <f t="shared" si="89"/>
        <v>0</v>
      </c>
      <c r="DQ16" s="51">
        <f t="shared" si="89"/>
        <v>0</v>
      </c>
      <c r="DR16" s="256" t="e">
        <f t="shared" si="10"/>
        <v>#DIV/0!</v>
      </c>
      <c r="DS16" s="52">
        <f>DS30+DS29</f>
        <v>0</v>
      </c>
      <c r="DT16" s="161" t="e">
        <f t="shared" si="11"/>
        <v>#DIV/0!</v>
      </c>
      <c r="DU16" s="269">
        <f>DU30+DU29</f>
        <v>0</v>
      </c>
      <c r="DV16" s="256" t="e">
        <f t="shared" si="12"/>
        <v>#DIV/0!</v>
      </c>
      <c r="DW16" s="164">
        <f t="shared" ref="DW16" si="90">DW30+DW29</f>
        <v>0</v>
      </c>
      <c r="DX16" s="101"/>
      <c r="DY16" s="86" t="s">
        <v>139</v>
      </c>
      <c r="DZ16" s="52">
        <f>DZ30+DZ29</f>
        <v>0</v>
      </c>
      <c r="EA16" s="48">
        <f t="shared" ref="EA16:EQ16" si="91">EA30+EA29</f>
        <v>0</v>
      </c>
      <c r="EB16" s="48">
        <f t="shared" si="91"/>
        <v>0</v>
      </c>
      <c r="EC16" s="48">
        <f t="shared" si="91"/>
        <v>0</v>
      </c>
      <c r="ED16" s="48">
        <f t="shared" si="91"/>
        <v>0</v>
      </c>
      <c r="EE16" s="48">
        <f t="shared" si="91"/>
        <v>0</v>
      </c>
      <c r="EF16" s="48">
        <f t="shared" si="91"/>
        <v>0</v>
      </c>
      <c r="EG16" s="48">
        <f t="shared" si="91"/>
        <v>0</v>
      </c>
      <c r="EH16" s="48">
        <f t="shared" si="91"/>
        <v>0</v>
      </c>
      <c r="EI16" s="48">
        <f t="shared" si="91"/>
        <v>0</v>
      </c>
      <c r="EJ16" s="48">
        <f t="shared" si="91"/>
        <v>0</v>
      </c>
      <c r="EK16" s="48">
        <f t="shared" si="91"/>
        <v>0</v>
      </c>
      <c r="EL16" s="48">
        <f t="shared" si="91"/>
        <v>0</v>
      </c>
      <c r="EM16" s="48">
        <f t="shared" si="91"/>
        <v>0</v>
      </c>
      <c r="EN16" s="48">
        <f t="shared" si="91"/>
        <v>0</v>
      </c>
      <c r="EO16" s="48">
        <f t="shared" si="91"/>
        <v>0</v>
      </c>
      <c r="EP16" s="48">
        <f t="shared" si="91"/>
        <v>0</v>
      </c>
      <c r="EQ16" s="51">
        <f t="shared" si="91"/>
        <v>0</v>
      </c>
      <c r="ER16" s="275">
        <f>ER30+ER29</f>
        <v>0</v>
      </c>
      <c r="ES16" s="272">
        <f t="shared" si="42"/>
        <v>0</v>
      </c>
      <c r="ET16" s="52">
        <f t="shared" ref="ET16:FQ16" si="92">ET30+ET29</f>
        <v>0</v>
      </c>
      <c r="EU16" s="48">
        <f t="shared" si="92"/>
        <v>0</v>
      </c>
      <c r="EV16" s="48">
        <f t="shared" si="92"/>
        <v>0</v>
      </c>
      <c r="EW16" s="48">
        <f t="shared" si="92"/>
        <v>0</v>
      </c>
      <c r="EX16" s="49">
        <f t="shared" si="92"/>
        <v>0</v>
      </c>
      <c r="EY16" s="52">
        <f t="shared" si="92"/>
        <v>0</v>
      </c>
      <c r="EZ16" s="48">
        <f t="shared" si="92"/>
        <v>0</v>
      </c>
      <c r="FA16" s="48">
        <f t="shared" si="92"/>
        <v>0</v>
      </c>
      <c r="FB16" s="52">
        <f t="shared" si="92"/>
        <v>0</v>
      </c>
      <c r="FC16" s="48">
        <f t="shared" si="92"/>
        <v>0</v>
      </c>
      <c r="FD16" s="48">
        <f t="shared" si="92"/>
        <v>0</v>
      </c>
      <c r="FE16" s="48">
        <f t="shared" si="92"/>
        <v>0</v>
      </c>
      <c r="FF16" s="48">
        <f t="shared" si="92"/>
        <v>0</v>
      </c>
      <c r="FG16" s="48">
        <f t="shared" si="92"/>
        <v>0</v>
      </c>
      <c r="FH16" s="48">
        <f t="shared" si="92"/>
        <v>0</v>
      </c>
      <c r="FI16" s="48">
        <f t="shared" si="92"/>
        <v>0</v>
      </c>
      <c r="FJ16" s="48">
        <f t="shared" si="92"/>
        <v>0</v>
      </c>
      <c r="FK16" s="48">
        <f t="shared" si="92"/>
        <v>0</v>
      </c>
      <c r="FL16" s="48">
        <f t="shared" si="92"/>
        <v>0</v>
      </c>
      <c r="FM16" s="48">
        <f t="shared" si="92"/>
        <v>0</v>
      </c>
      <c r="FN16" s="48">
        <f t="shared" si="92"/>
        <v>0</v>
      </c>
      <c r="FO16" s="48">
        <f t="shared" si="92"/>
        <v>0</v>
      </c>
      <c r="FP16" s="48">
        <f t="shared" si="92"/>
        <v>0</v>
      </c>
      <c r="FQ16" s="49">
        <f t="shared" si="92"/>
        <v>0</v>
      </c>
      <c r="FR16" s="101"/>
      <c r="FS16" s="86" t="s">
        <v>139</v>
      </c>
      <c r="FT16" s="243">
        <f>FT30+FT29</f>
        <v>0</v>
      </c>
      <c r="FU16" s="279" t="e">
        <f t="shared" si="16"/>
        <v>#DIV/0!</v>
      </c>
      <c r="FV16" s="52">
        <f>FV30+FV29</f>
        <v>0</v>
      </c>
      <c r="FW16" s="48">
        <f t="shared" ref="FW16:GG16" si="93">FW30+FW29</f>
        <v>0</v>
      </c>
      <c r="FX16" s="48">
        <f t="shared" si="93"/>
        <v>0</v>
      </c>
      <c r="FY16" s="48">
        <f t="shared" si="93"/>
        <v>0</v>
      </c>
      <c r="FZ16" s="48">
        <f t="shared" si="93"/>
        <v>0</v>
      </c>
      <c r="GA16" s="48">
        <f t="shared" si="93"/>
        <v>0</v>
      </c>
      <c r="GB16" s="48">
        <f t="shared" si="93"/>
        <v>0</v>
      </c>
      <c r="GC16" s="48">
        <f t="shared" si="93"/>
        <v>0</v>
      </c>
      <c r="GD16" s="48">
        <f t="shared" si="93"/>
        <v>0</v>
      </c>
      <c r="GE16" s="51">
        <f t="shared" si="93"/>
        <v>0</v>
      </c>
      <c r="GF16" s="269">
        <f t="shared" si="93"/>
        <v>0</v>
      </c>
      <c r="GG16" s="164">
        <f t="shared" si="93"/>
        <v>0</v>
      </c>
      <c r="GH16" s="282" t="e">
        <f t="shared" si="18"/>
        <v>#DIV/0!</v>
      </c>
      <c r="GI16" s="52">
        <f t="shared" ref="GI16:GQ16" si="94">GI30+GI29</f>
        <v>0</v>
      </c>
      <c r="GJ16" s="48">
        <f t="shared" si="94"/>
        <v>0</v>
      </c>
      <c r="GK16" s="48">
        <f t="shared" si="94"/>
        <v>0</v>
      </c>
      <c r="GL16" s="48">
        <f t="shared" si="94"/>
        <v>0</v>
      </c>
      <c r="GM16" s="48">
        <f t="shared" si="94"/>
        <v>0</v>
      </c>
      <c r="GN16" s="48">
        <f t="shared" si="94"/>
        <v>0</v>
      </c>
      <c r="GO16" s="48">
        <f t="shared" si="94"/>
        <v>0</v>
      </c>
      <c r="GP16" s="48">
        <f t="shared" si="94"/>
        <v>0</v>
      </c>
      <c r="GQ16" s="49">
        <f t="shared" si="94"/>
        <v>0</v>
      </c>
      <c r="GR16" s="101"/>
      <c r="GS16" s="86" t="s">
        <v>139</v>
      </c>
      <c r="GT16" s="52">
        <f t="shared" ref="GT16:HB16" si="95">GT30+GT29</f>
        <v>0</v>
      </c>
      <c r="GU16" s="48">
        <f t="shared" si="95"/>
        <v>0</v>
      </c>
      <c r="GV16" s="48">
        <f t="shared" si="95"/>
        <v>0</v>
      </c>
      <c r="GW16" s="48">
        <f t="shared" si="95"/>
        <v>0</v>
      </c>
      <c r="GX16" s="48">
        <f t="shared" si="95"/>
        <v>0</v>
      </c>
      <c r="GY16" s="48">
        <f t="shared" si="95"/>
        <v>0</v>
      </c>
      <c r="GZ16" s="48">
        <f t="shared" si="95"/>
        <v>0</v>
      </c>
      <c r="HA16" s="49">
        <f t="shared" si="95"/>
        <v>0</v>
      </c>
      <c r="HB16" s="53">
        <f t="shared" si="95"/>
        <v>0</v>
      </c>
      <c r="HC16" s="245">
        <f t="shared" si="19"/>
        <v>0</v>
      </c>
      <c r="HD16" s="53">
        <f t="shared" ref="HD16:HP16" si="96">HD30+HD29</f>
        <v>0</v>
      </c>
      <c r="HE16" s="48">
        <f t="shared" si="96"/>
        <v>0</v>
      </c>
      <c r="HF16" s="48">
        <f t="shared" si="96"/>
        <v>0</v>
      </c>
      <c r="HG16" s="48">
        <f t="shared" si="96"/>
        <v>0</v>
      </c>
      <c r="HH16" s="49">
        <f t="shared" si="96"/>
        <v>0</v>
      </c>
      <c r="HI16" s="52">
        <f t="shared" si="96"/>
        <v>0</v>
      </c>
      <c r="HJ16" s="48">
        <f t="shared" si="96"/>
        <v>0</v>
      </c>
      <c r="HK16" s="48">
        <f t="shared" si="96"/>
        <v>0</v>
      </c>
      <c r="HL16" s="48">
        <f t="shared" si="96"/>
        <v>0</v>
      </c>
      <c r="HM16" s="48">
        <f t="shared" si="96"/>
        <v>0</v>
      </c>
      <c r="HN16" s="48">
        <f t="shared" si="96"/>
        <v>0</v>
      </c>
      <c r="HO16" s="48">
        <f t="shared" si="96"/>
        <v>0</v>
      </c>
      <c r="HP16" s="49">
        <f t="shared" si="96"/>
        <v>0</v>
      </c>
      <c r="HQ16" s="101"/>
      <c r="HR16" s="93" t="s">
        <v>139</v>
      </c>
      <c r="HS16" s="53">
        <f t="shared" ref="HS16:IU16" si="97">HS30+HS29</f>
        <v>0</v>
      </c>
      <c r="HT16" s="48">
        <f t="shared" si="97"/>
        <v>0</v>
      </c>
      <c r="HU16" s="48">
        <f t="shared" si="97"/>
        <v>0</v>
      </c>
      <c r="HV16" s="48">
        <f t="shared" si="97"/>
        <v>0</v>
      </c>
      <c r="HW16" s="48">
        <f t="shared" si="97"/>
        <v>0</v>
      </c>
      <c r="HX16" s="48">
        <f t="shared" si="97"/>
        <v>0</v>
      </c>
      <c r="HY16" s="48">
        <f t="shared" si="97"/>
        <v>0</v>
      </c>
      <c r="HZ16" s="48">
        <f t="shared" si="97"/>
        <v>0</v>
      </c>
      <c r="IA16" s="48">
        <f t="shared" si="97"/>
        <v>0</v>
      </c>
      <c r="IB16" s="48">
        <f t="shared" si="97"/>
        <v>0</v>
      </c>
      <c r="IC16" s="48">
        <f t="shared" si="97"/>
        <v>0</v>
      </c>
      <c r="ID16" s="48">
        <f t="shared" si="97"/>
        <v>0</v>
      </c>
      <c r="IE16" s="48">
        <f t="shared" si="97"/>
        <v>0</v>
      </c>
      <c r="IF16" s="48">
        <f t="shared" si="97"/>
        <v>0</v>
      </c>
      <c r="IG16" s="49">
        <f t="shared" si="97"/>
        <v>0</v>
      </c>
      <c r="IH16" s="52">
        <f t="shared" si="97"/>
        <v>0</v>
      </c>
      <c r="II16" s="48">
        <f t="shared" si="97"/>
        <v>0</v>
      </c>
      <c r="IJ16" s="51">
        <f t="shared" si="97"/>
        <v>0</v>
      </c>
      <c r="IK16" s="53">
        <f t="shared" si="97"/>
        <v>0</v>
      </c>
      <c r="IL16" s="48">
        <f t="shared" si="97"/>
        <v>0</v>
      </c>
      <c r="IM16" s="49">
        <f t="shared" si="97"/>
        <v>0</v>
      </c>
      <c r="IN16" s="53">
        <f t="shared" si="97"/>
        <v>0</v>
      </c>
      <c r="IO16" s="48">
        <f t="shared" si="97"/>
        <v>0</v>
      </c>
      <c r="IP16" s="49">
        <f t="shared" si="97"/>
        <v>0</v>
      </c>
      <c r="IQ16" s="52">
        <f t="shared" si="97"/>
        <v>0</v>
      </c>
      <c r="IR16" s="48">
        <f t="shared" si="97"/>
        <v>0</v>
      </c>
      <c r="IS16" s="48">
        <f t="shared" si="97"/>
        <v>0</v>
      </c>
      <c r="IT16" s="48">
        <f t="shared" si="97"/>
        <v>0</v>
      </c>
      <c r="IU16" s="48">
        <f t="shared" si="97"/>
        <v>0</v>
      </c>
      <c r="IV16" s="101"/>
      <c r="IW16" s="86" t="s">
        <v>139</v>
      </c>
      <c r="IX16" s="52">
        <f t="shared" ref="IX16:JN16" si="98">IX30+IX29</f>
        <v>0</v>
      </c>
      <c r="IY16" s="48">
        <f t="shared" si="98"/>
        <v>0</v>
      </c>
      <c r="IZ16" s="48">
        <f t="shared" si="98"/>
        <v>0</v>
      </c>
      <c r="JA16" s="48">
        <f t="shared" si="98"/>
        <v>0</v>
      </c>
      <c r="JB16" s="51">
        <f t="shared" si="98"/>
        <v>0</v>
      </c>
      <c r="JC16" s="217">
        <f t="shared" si="98"/>
        <v>0</v>
      </c>
      <c r="JD16" s="218">
        <f t="shared" si="98"/>
        <v>0</v>
      </c>
      <c r="JE16" s="218">
        <f t="shared" si="98"/>
        <v>0</v>
      </c>
      <c r="JF16" s="218">
        <f t="shared" si="98"/>
        <v>0</v>
      </c>
      <c r="JG16" s="219">
        <f t="shared" si="98"/>
        <v>0</v>
      </c>
      <c r="JH16" s="217">
        <f t="shared" si="98"/>
        <v>0</v>
      </c>
      <c r="JI16" s="218">
        <f t="shared" si="98"/>
        <v>0</v>
      </c>
      <c r="JJ16" s="218">
        <f t="shared" si="98"/>
        <v>0</v>
      </c>
      <c r="JK16" s="218">
        <f t="shared" si="98"/>
        <v>0</v>
      </c>
      <c r="JL16" s="219">
        <f t="shared" si="98"/>
        <v>0</v>
      </c>
      <c r="JM16" s="217">
        <f t="shared" si="98"/>
        <v>0</v>
      </c>
      <c r="JN16" s="218">
        <f t="shared" si="98"/>
        <v>0</v>
      </c>
      <c r="JO16" s="393">
        <f t="shared" si="24"/>
        <v>0</v>
      </c>
      <c r="JP16" s="53">
        <f t="shared" ref="JP16:KC16" si="99">JP30+JP29</f>
        <v>0</v>
      </c>
      <c r="JQ16" s="52">
        <f t="shared" si="99"/>
        <v>0</v>
      </c>
      <c r="JR16" s="49">
        <f t="shared" si="99"/>
        <v>0</v>
      </c>
      <c r="JS16" s="48">
        <f t="shared" si="99"/>
        <v>0</v>
      </c>
      <c r="JT16" s="48">
        <f t="shared" si="99"/>
        <v>0</v>
      </c>
      <c r="JU16" s="48">
        <f t="shared" si="99"/>
        <v>0</v>
      </c>
      <c r="JV16" s="48">
        <f t="shared" si="99"/>
        <v>0</v>
      </c>
      <c r="JW16" s="48">
        <f t="shared" si="99"/>
        <v>0</v>
      </c>
      <c r="JX16" s="49">
        <f t="shared" si="99"/>
        <v>0</v>
      </c>
      <c r="JY16" s="49">
        <f t="shared" si="99"/>
        <v>0</v>
      </c>
      <c r="JZ16" s="49">
        <f t="shared" si="99"/>
        <v>0</v>
      </c>
      <c r="KA16" s="49">
        <f t="shared" si="99"/>
        <v>0</v>
      </c>
      <c r="KB16" s="49">
        <f t="shared" si="99"/>
        <v>0</v>
      </c>
      <c r="KC16" s="49">
        <f t="shared" si="99"/>
        <v>0</v>
      </c>
    </row>
    <row r="17" spans="1:289" s="96" customFormat="1" ht="25.5" customHeight="1" x14ac:dyDescent="0.3">
      <c r="A17" s="45"/>
      <c r="B17" s="54" t="s">
        <v>140</v>
      </c>
      <c r="C17" s="47">
        <f>C31</f>
        <v>0</v>
      </c>
      <c r="D17" s="48">
        <f>D31</f>
        <v>0</v>
      </c>
      <c r="E17" s="48">
        <f>E31</f>
        <v>0</v>
      </c>
      <c r="F17" s="51">
        <f>F31</f>
        <v>0</v>
      </c>
      <c r="G17" s="142" t="e">
        <f t="shared" si="27"/>
        <v>#DIV/0!</v>
      </c>
      <c r="H17" s="52">
        <f>H31</f>
        <v>0</v>
      </c>
      <c r="I17" s="51">
        <f>I31</f>
        <v>0</v>
      </c>
      <c r="J17" s="53">
        <f>J31</f>
        <v>0</v>
      </c>
      <c r="K17" s="48">
        <f>K31</f>
        <v>0</v>
      </c>
      <c r="L17" s="51">
        <f>L31</f>
        <v>0</v>
      </c>
      <c r="M17" s="143" t="e">
        <f t="shared" si="1"/>
        <v>#DIV/0!</v>
      </c>
      <c r="N17" s="53">
        <f>N31</f>
        <v>0</v>
      </c>
      <c r="O17" s="48">
        <f>O31</f>
        <v>0</v>
      </c>
      <c r="P17" s="51">
        <f>P31</f>
        <v>0</v>
      </c>
      <c r="Q17" s="145" t="e">
        <f t="shared" si="28"/>
        <v>#DIV/0!</v>
      </c>
      <c r="R17" s="52">
        <f t="shared" ref="R17:Z17" si="100">R31</f>
        <v>0</v>
      </c>
      <c r="S17" s="51">
        <f t="shared" si="100"/>
        <v>0</v>
      </c>
      <c r="T17" s="53">
        <f t="shared" si="100"/>
        <v>0</v>
      </c>
      <c r="U17" s="49">
        <f t="shared" si="100"/>
        <v>0</v>
      </c>
      <c r="V17" s="52">
        <f t="shared" si="100"/>
        <v>0</v>
      </c>
      <c r="W17" s="51">
        <f t="shared" si="100"/>
        <v>0</v>
      </c>
      <c r="X17" s="53">
        <f t="shared" si="100"/>
        <v>0</v>
      </c>
      <c r="Y17" s="48">
        <f t="shared" si="100"/>
        <v>0</v>
      </c>
      <c r="Z17" s="49">
        <f t="shared" si="100"/>
        <v>0</v>
      </c>
      <c r="AA17" s="101"/>
      <c r="AB17" s="93" t="s">
        <v>140</v>
      </c>
      <c r="AC17" s="254">
        <f>AC31</f>
        <v>0</v>
      </c>
      <c r="AD17" s="73">
        <f>AD31</f>
        <v>0</v>
      </c>
      <c r="AE17" s="256" t="e">
        <f t="shared" si="30"/>
        <v>#DIV/0!</v>
      </c>
      <c r="AF17" s="52">
        <f t="shared" ref="AF17:AN17" si="101">AF31</f>
        <v>0</v>
      </c>
      <c r="AG17" s="48">
        <f t="shared" si="101"/>
        <v>0</v>
      </c>
      <c r="AH17" s="48">
        <f t="shared" si="101"/>
        <v>0</v>
      </c>
      <c r="AI17" s="48">
        <f t="shared" si="101"/>
        <v>0</v>
      </c>
      <c r="AJ17" s="48">
        <f t="shared" si="101"/>
        <v>0</v>
      </c>
      <c r="AK17" s="48">
        <f t="shared" si="101"/>
        <v>0</v>
      </c>
      <c r="AL17" s="48">
        <f t="shared" si="101"/>
        <v>0</v>
      </c>
      <c r="AM17" s="48">
        <f t="shared" si="101"/>
        <v>0</v>
      </c>
      <c r="AN17" s="51">
        <f t="shared" si="101"/>
        <v>0</v>
      </c>
      <c r="AO17" s="256" t="e">
        <f t="shared" si="32"/>
        <v>#DIV/0!</v>
      </c>
      <c r="AP17" s="52">
        <f>AP31</f>
        <v>0</v>
      </c>
      <c r="AQ17" s="48">
        <f>AQ31</f>
        <v>0</v>
      </c>
      <c r="AR17" s="48">
        <f>AR31</f>
        <v>0</v>
      </c>
      <c r="AS17" s="48"/>
      <c r="AT17" s="48">
        <f>AT31</f>
        <v>0</v>
      </c>
      <c r="AU17" s="51">
        <f>AU31</f>
        <v>0</v>
      </c>
      <c r="AV17" s="145" t="e">
        <f t="shared" si="33"/>
        <v>#DIV/0!</v>
      </c>
      <c r="AW17" s="52">
        <f>AW31</f>
        <v>0</v>
      </c>
      <c r="AX17" s="48">
        <f>AX31</f>
        <v>0</v>
      </c>
      <c r="AY17" s="51">
        <f>AY31</f>
        <v>0</v>
      </c>
      <c r="AZ17" s="256" t="e">
        <f t="shared" si="34"/>
        <v>#DIV/0!</v>
      </c>
      <c r="BA17" s="53">
        <f>BA31</f>
        <v>0</v>
      </c>
      <c r="BB17" s="49">
        <f>BB31</f>
        <v>0</v>
      </c>
      <c r="BC17" s="164">
        <f>BC31</f>
        <v>0</v>
      </c>
      <c r="BD17" s="101"/>
      <c r="BE17" s="93" t="s">
        <v>140</v>
      </c>
      <c r="BF17" s="254">
        <f t="shared" ref="BF17:BM17" si="102">BF31</f>
        <v>0</v>
      </c>
      <c r="BG17" s="52">
        <f t="shared" si="102"/>
        <v>0</v>
      </c>
      <c r="BH17" s="48">
        <f t="shared" si="102"/>
        <v>0</v>
      </c>
      <c r="BI17" s="48">
        <f t="shared" si="102"/>
        <v>0</v>
      </c>
      <c r="BJ17" s="48">
        <f t="shared" si="102"/>
        <v>0</v>
      </c>
      <c r="BK17" s="51">
        <f t="shared" si="102"/>
        <v>0</v>
      </c>
      <c r="BL17" s="53">
        <f t="shared" si="102"/>
        <v>0</v>
      </c>
      <c r="BM17" s="48">
        <f t="shared" si="102"/>
        <v>0</v>
      </c>
      <c r="BN17" s="48"/>
      <c r="BO17" s="51">
        <f>BO31</f>
        <v>0</v>
      </c>
      <c r="BP17" s="256" t="e">
        <f t="shared" si="36"/>
        <v>#DIV/0!</v>
      </c>
      <c r="BQ17" s="52">
        <f>BQ31</f>
        <v>0</v>
      </c>
      <c r="BR17" s="48">
        <f>BR31</f>
        <v>0</v>
      </c>
      <c r="BS17" s="51">
        <f>BS31</f>
        <v>0</v>
      </c>
      <c r="BT17" s="262" t="e">
        <f t="shared" si="37"/>
        <v>#DIV/0!</v>
      </c>
      <c r="BU17" s="52">
        <f t="shared" ref="BU17:BZ17" si="103">BU31</f>
        <v>0</v>
      </c>
      <c r="BV17" s="48">
        <f t="shared" si="103"/>
        <v>0</v>
      </c>
      <c r="BW17" s="48">
        <f t="shared" si="103"/>
        <v>0</v>
      </c>
      <c r="BX17" s="48">
        <f t="shared" si="103"/>
        <v>0</v>
      </c>
      <c r="BY17" s="48">
        <f t="shared" si="103"/>
        <v>0</v>
      </c>
      <c r="BZ17" s="51">
        <f t="shared" si="103"/>
        <v>0</v>
      </c>
      <c r="CA17" s="256" t="e">
        <f t="shared" si="4"/>
        <v>#DIV/0!</v>
      </c>
      <c r="CB17" s="45">
        <f>CB31</f>
        <v>0</v>
      </c>
      <c r="CC17" s="84">
        <f>CC31</f>
        <v>0</v>
      </c>
      <c r="CD17" s="164">
        <f>CD31</f>
        <v>0</v>
      </c>
      <c r="CE17" s="101"/>
      <c r="CF17" s="86" t="s">
        <v>140</v>
      </c>
      <c r="CG17" s="254">
        <f t="shared" ref="CG17:CX17" si="104">CG31</f>
        <v>0</v>
      </c>
      <c r="CH17" s="53">
        <f t="shared" si="104"/>
        <v>0</v>
      </c>
      <c r="CI17" s="48">
        <f t="shared" si="104"/>
        <v>0</v>
      </c>
      <c r="CJ17" s="48">
        <f t="shared" si="104"/>
        <v>0</v>
      </c>
      <c r="CK17" s="48">
        <f t="shared" si="104"/>
        <v>0</v>
      </c>
      <c r="CL17" s="48">
        <f t="shared" si="104"/>
        <v>0</v>
      </c>
      <c r="CM17" s="48">
        <f t="shared" si="104"/>
        <v>0</v>
      </c>
      <c r="CN17" s="48">
        <f t="shared" si="104"/>
        <v>0</v>
      </c>
      <c r="CO17" s="48">
        <f t="shared" si="104"/>
        <v>0</v>
      </c>
      <c r="CP17" s="48">
        <f t="shared" si="104"/>
        <v>0</v>
      </c>
      <c r="CQ17" s="48">
        <f t="shared" si="104"/>
        <v>0</v>
      </c>
      <c r="CR17" s="48">
        <f t="shared" si="104"/>
        <v>0</v>
      </c>
      <c r="CS17" s="48">
        <f t="shared" si="104"/>
        <v>0</v>
      </c>
      <c r="CT17" s="48">
        <f t="shared" si="104"/>
        <v>0</v>
      </c>
      <c r="CU17" s="48">
        <f t="shared" si="104"/>
        <v>0</v>
      </c>
      <c r="CV17" s="48">
        <f t="shared" si="104"/>
        <v>0</v>
      </c>
      <c r="CW17" s="48">
        <f t="shared" si="104"/>
        <v>0</v>
      </c>
      <c r="CX17" s="164">
        <f t="shared" si="104"/>
        <v>0</v>
      </c>
      <c r="CY17" s="101"/>
      <c r="CZ17" s="55" t="s">
        <v>140</v>
      </c>
      <c r="DA17" s="47">
        <f t="shared" ref="DA17:DH17" si="105">DA31</f>
        <v>0</v>
      </c>
      <c r="DB17" s="48">
        <f t="shared" si="105"/>
        <v>0</v>
      </c>
      <c r="DC17" s="48">
        <f t="shared" si="105"/>
        <v>0</v>
      </c>
      <c r="DD17" s="48">
        <f t="shared" si="105"/>
        <v>0</v>
      </c>
      <c r="DE17" s="51">
        <f t="shared" si="105"/>
        <v>0</v>
      </c>
      <c r="DF17" s="53">
        <f t="shared" si="105"/>
        <v>0</v>
      </c>
      <c r="DG17" s="48">
        <f t="shared" si="105"/>
        <v>0</v>
      </c>
      <c r="DH17" s="51">
        <f t="shared" si="105"/>
        <v>0</v>
      </c>
      <c r="DI17" s="256" t="e">
        <f t="shared" si="8"/>
        <v>#DIV/0!</v>
      </c>
      <c r="DJ17" s="52">
        <f>DJ31</f>
        <v>0</v>
      </c>
      <c r="DK17" s="48">
        <f>DK31</f>
        <v>0</v>
      </c>
      <c r="DL17" s="51">
        <f>DL31</f>
        <v>0</v>
      </c>
      <c r="DM17" s="256" t="e">
        <f t="shared" si="9"/>
        <v>#DIV/0!</v>
      </c>
      <c r="DN17" s="52">
        <f>DN31</f>
        <v>0</v>
      </c>
      <c r="DO17" s="51">
        <f>DO31</f>
        <v>0</v>
      </c>
      <c r="DP17" s="53">
        <f>DP31</f>
        <v>0</v>
      </c>
      <c r="DQ17" s="51">
        <f>DQ31</f>
        <v>0</v>
      </c>
      <c r="DR17" s="256" t="e">
        <f t="shared" si="10"/>
        <v>#DIV/0!</v>
      </c>
      <c r="DS17" s="52">
        <f>DS31</f>
        <v>0</v>
      </c>
      <c r="DT17" s="161" t="e">
        <f t="shared" si="11"/>
        <v>#DIV/0!</v>
      </c>
      <c r="DU17" s="269">
        <f>DU31</f>
        <v>0</v>
      </c>
      <c r="DV17" s="256" t="e">
        <f t="shared" si="12"/>
        <v>#DIV/0!</v>
      </c>
      <c r="DW17" s="164">
        <f>DW31</f>
        <v>0</v>
      </c>
      <c r="DX17" s="101"/>
      <c r="DY17" s="86" t="s">
        <v>140</v>
      </c>
      <c r="DZ17" s="52">
        <f t="shared" ref="DZ17:ER17" si="106">DZ31</f>
        <v>0</v>
      </c>
      <c r="EA17" s="48">
        <f t="shared" si="106"/>
        <v>0</v>
      </c>
      <c r="EB17" s="48">
        <f t="shared" si="106"/>
        <v>0</v>
      </c>
      <c r="EC17" s="48">
        <f t="shared" si="106"/>
        <v>0</v>
      </c>
      <c r="ED17" s="48">
        <f t="shared" si="106"/>
        <v>0</v>
      </c>
      <c r="EE17" s="48">
        <f t="shared" si="106"/>
        <v>0</v>
      </c>
      <c r="EF17" s="48">
        <f t="shared" si="106"/>
        <v>0</v>
      </c>
      <c r="EG17" s="48">
        <f t="shared" si="106"/>
        <v>0</v>
      </c>
      <c r="EH17" s="48">
        <f t="shared" si="106"/>
        <v>0</v>
      </c>
      <c r="EI17" s="48">
        <f t="shared" si="106"/>
        <v>0</v>
      </c>
      <c r="EJ17" s="48">
        <f t="shared" si="106"/>
        <v>0</v>
      </c>
      <c r="EK17" s="48">
        <f t="shared" si="106"/>
        <v>0</v>
      </c>
      <c r="EL17" s="48">
        <f t="shared" si="106"/>
        <v>0</v>
      </c>
      <c r="EM17" s="48">
        <f t="shared" si="106"/>
        <v>0</v>
      </c>
      <c r="EN17" s="48">
        <f t="shared" si="106"/>
        <v>0</v>
      </c>
      <c r="EO17" s="48">
        <f t="shared" si="106"/>
        <v>0</v>
      </c>
      <c r="EP17" s="48">
        <f t="shared" si="106"/>
        <v>0</v>
      </c>
      <c r="EQ17" s="51">
        <f t="shared" si="106"/>
        <v>0</v>
      </c>
      <c r="ER17" s="275">
        <f t="shared" si="106"/>
        <v>0</v>
      </c>
      <c r="ES17" s="272">
        <f t="shared" si="42"/>
        <v>0</v>
      </c>
      <c r="ET17" s="52">
        <f t="shared" ref="ET17:FQ17" si="107">ET31</f>
        <v>0</v>
      </c>
      <c r="EU17" s="48">
        <f t="shared" si="107"/>
        <v>0</v>
      </c>
      <c r="EV17" s="48">
        <f t="shared" si="107"/>
        <v>0</v>
      </c>
      <c r="EW17" s="48">
        <f t="shared" si="107"/>
        <v>0</v>
      </c>
      <c r="EX17" s="49">
        <f t="shared" si="107"/>
        <v>0</v>
      </c>
      <c r="EY17" s="52">
        <f t="shared" si="107"/>
        <v>0</v>
      </c>
      <c r="EZ17" s="48">
        <f t="shared" si="107"/>
        <v>0</v>
      </c>
      <c r="FA17" s="48">
        <f t="shared" si="107"/>
        <v>0</v>
      </c>
      <c r="FB17" s="52">
        <f t="shared" si="107"/>
        <v>0</v>
      </c>
      <c r="FC17" s="48">
        <f t="shared" si="107"/>
        <v>0</v>
      </c>
      <c r="FD17" s="48">
        <f t="shared" si="107"/>
        <v>0</v>
      </c>
      <c r="FE17" s="48">
        <f t="shared" si="107"/>
        <v>0</v>
      </c>
      <c r="FF17" s="48">
        <f t="shared" si="107"/>
        <v>0</v>
      </c>
      <c r="FG17" s="48">
        <f t="shared" si="107"/>
        <v>0</v>
      </c>
      <c r="FH17" s="48">
        <f t="shared" si="107"/>
        <v>0</v>
      </c>
      <c r="FI17" s="48">
        <f t="shared" si="107"/>
        <v>0</v>
      </c>
      <c r="FJ17" s="48">
        <f t="shared" si="107"/>
        <v>0</v>
      </c>
      <c r="FK17" s="48">
        <f t="shared" si="107"/>
        <v>0</v>
      </c>
      <c r="FL17" s="48">
        <f t="shared" si="107"/>
        <v>0</v>
      </c>
      <c r="FM17" s="48">
        <f t="shared" si="107"/>
        <v>0</v>
      </c>
      <c r="FN17" s="48">
        <f t="shared" si="107"/>
        <v>0</v>
      </c>
      <c r="FO17" s="48">
        <f t="shared" si="107"/>
        <v>0</v>
      </c>
      <c r="FP17" s="48">
        <f t="shared" si="107"/>
        <v>0</v>
      </c>
      <c r="FQ17" s="49">
        <f t="shared" si="107"/>
        <v>0</v>
      </c>
      <c r="FR17" s="101"/>
      <c r="FS17" s="86" t="s">
        <v>140</v>
      </c>
      <c r="FT17" s="243">
        <f>FT31</f>
        <v>0</v>
      </c>
      <c r="FU17" s="279" t="e">
        <f t="shared" si="16"/>
        <v>#DIV/0!</v>
      </c>
      <c r="FV17" s="52">
        <f t="shared" ref="FV17:GG17" si="108">FV31</f>
        <v>0</v>
      </c>
      <c r="FW17" s="48">
        <f t="shared" si="108"/>
        <v>0</v>
      </c>
      <c r="FX17" s="48">
        <f t="shared" si="108"/>
        <v>0</v>
      </c>
      <c r="FY17" s="48">
        <f t="shared" si="108"/>
        <v>0</v>
      </c>
      <c r="FZ17" s="48">
        <f t="shared" si="108"/>
        <v>0</v>
      </c>
      <c r="GA17" s="48">
        <f t="shared" si="108"/>
        <v>0</v>
      </c>
      <c r="GB17" s="48">
        <f t="shared" si="108"/>
        <v>0</v>
      </c>
      <c r="GC17" s="48">
        <f t="shared" si="108"/>
        <v>0</v>
      </c>
      <c r="GD17" s="48">
        <f t="shared" si="108"/>
        <v>0</v>
      </c>
      <c r="GE17" s="51">
        <f t="shared" si="108"/>
        <v>0</v>
      </c>
      <c r="GF17" s="269">
        <f t="shared" si="108"/>
        <v>0</v>
      </c>
      <c r="GG17" s="164">
        <f t="shared" si="108"/>
        <v>0</v>
      </c>
      <c r="GH17" s="282" t="e">
        <f t="shared" si="18"/>
        <v>#DIV/0!</v>
      </c>
      <c r="GI17" s="52">
        <f t="shared" ref="GI17:GQ17" si="109">GI31</f>
        <v>0</v>
      </c>
      <c r="GJ17" s="48">
        <f t="shared" si="109"/>
        <v>0</v>
      </c>
      <c r="GK17" s="48">
        <f t="shared" si="109"/>
        <v>0</v>
      </c>
      <c r="GL17" s="48">
        <f t="shared" si="109"/>
        <v>0</v>
      </c>
      <c r="GM17" s="48">
        <f t="shared" si="109"/>
        <v>0</v>
      </c>
      <c r="GN17" s="48">
        <f t="shared" si="109"/>
        <v>0</v>
      </c>
      <c r="GO17" s="48">
        <f t="shared" si="109"/>
        <v>0</v>
      </c>
      <c r="GP17" s="48">
        <f t="shared" si="109"/>
        <v>0</v>
      </c>
      <c r="GQ17" s="49">
        <f t="shared" si="109"/>
        <v>0</v>
      </c>
      <c r="GR17" s="101"/>
      <c r="GS17" s="86" t="s">
        <v>140</v>
      </c>
      <c r="GT17" s="52">
        <f t="shared" ref="GT17:HB17" si="110">GT31</f>
        <v>0</v>
      </c>
      <c r="GU17" s="48">
        <f t="shared" si="110"/>
        <v>0</v>
      </c>
      <c r="GV17" s="48">
        <f t="shared" si="110"/>
        <v>0</v>
      </c>
      <c r="GW17" s="48">
        <f t="shared" si="110"/>
        <v>0</v>
      </c>
      <c r="GX17" s="48">
        <f t="shared" si="110"/>
        <v>0</v>
      </c>
      <c r="GY17" s="48">
        <f t="shared" si="110"/>
        <v>0</v>
      </c>
      <c r="GZ17" s="48">
        <f t="shared" si="110"/>
        <v>0</v>
      </c>
      <c r="HA17" s="49">
        <f t="shared" si="110"/>
        <v>0</v>
      </c>
      <c r="HB17" s="53">
        <f t="shared" si="110"/>
        <v>0</v>
      </c>
      <c r="HC17" s="245">
        <f t="shared" si="19"/>
        <v>0</v>
      </c>
      <c r="HD17" s="53">
        <f t="shared" ref="HD17:HP17" si="111">HD31</f>
        <v>0</v>
      </c>
      <c r="HE17" s="48">
        <f t="shared" si="111"/>
        <v>0</v>
      </c>
      <c r="HF17" s="48">
        <f t="shared" si="111"/>
        <v>0</v>
      </c>
      <c r="HG17" s="48">
        <f t="shared" si="111"/>
        <v>0</v>
      </c>
      <c r="HH17" s="49">
        <f t="shared" si="111"/>
        <v>0</v>
      </c>
      <c r="HI17" s="52">
        <f t="shared" si="111"/>
        <v>0</v>
      </c>
      <c r="HJ17" s="48">
        <f t="shared" si="111"/>
        <v>0</v>
      </c>
      <c r="HK17" s="48">
        <f t="shared" si="111"/>
        <v>0</v>
      </c>
      <c r="HL17" s="48">
        <f t="shared" si="111"/>
        <v>0</v>
      </c>
      <c r="HM17" s="48">
        <f t="shared" si="111"/>
        <v>0</v>
      </c>
      <c r="HN17" s="48">
        <f t="shared" si="111"/>
        <v>0</v>
      </c>
      <c r="HO17" s="48">
        <f t="shared" si="111"/>
        <v>0</v>
      </c>
      <c r="HP17" s="49">
        <f t="shared" si="111"/>
        <v>0</v>
      </c>
      <c r="HQ17" s="101"/>
      <c r="HR17" s="93" t="s">
        <v>140</v>
      </c>
      <c r="HS17" s="53">
        <f t="shared" ref="HS17:IU17" si="112">HS31</f>
        <v>0</v>
      </c>
      <c r="HT17" s="48">
        <f t="shared" si="112"/>
        <v>0</v>
      </c>
      <c r="HU17" s="48">
        <f t="shared" si="112"/>
        <v>0</v>
      </c>
      <c r="HV17" s="48">
        <f t="shared" si="112"/>
        <v>0</v>
      </c>
      <c r="HW17" s="48">
        <f t="shared" si="112"/>
        <v>0</v>
      </c>
      <c r="HX17" s="48">
        <f t="shared" si="112"/>
        <v>0</v>
      </c>
      <c r="HY17" s="48">
        <f t="shared" si="112"/>
        <v>0</v>
      </c>
      <c r="HZ17" s="48">
        <f t="shared" si="112"/>
        <v>0</v>
      </c>
      <c r="IA17" s="48">
        <f t="shared" si="112"/>
        <v>0</v>
      </c>
      <c r="IB17" s="48">
        <f t="shared" si="112"/>
        <v>0</v>
      </c>
      <c r="IC17" s="48">
        <f t="shared" si="112"/>
        <v>0</v>
      </c>
      <c r="ID17" s="48">
        <f t="shared" si="112"/>
        <v>0</v>
      </c>
      <c r="IE17" s="48">
        <f t="shared" si="112"/>
        <v>0</v>
      </c>
      <c r="IF17" s="48">
        <f t="shared" si="112"/>
        <v>0</v>
      </c>
      <c r="IG17" s="49">
        <f t="shared" si="112"/>
        <v>0</v>
      </c>
      <c r="IH17" s="52">
        <f t="shared" si="112"/>
        <v>0</v>
      </c>
      <c r="II17" s="48">
        <f t="shared" si="112"/>
        <v>0</v>
      </c>
      <c r="IJ17" s="51">
        <f t="shared" si="112"/>
        <v>0</v>
      </c>
      <c r="IK17" s="53">
        <f t="shared" si="112"/>
        <v>0</v>
      </c>
      <c r="IL17" s="48">
        <f t="shared" si="112"/>
        <v>0</v>
      </c>
      <c r="IM17" s="49">
        <f t="shared" si="112"/>
        <v>0</v>
      </c>
      <c r="IN17" s="53">
        <f t="shared" si="112"/>
        <v>0</v>
      </c>
      <c r="IO17" s="48">
        <f t="shared" si="112"/>
        <v>0</v>
      </c>
      <c r="IP17" s="49">
        <f t="shared" si="112"/>
        <v>0</v>
      </c>
      <c r="IQ17" s="52">
        <f t="shared" si="112"/>
        <v>0</v>
      </c>
      <c r="IR17" s="48">
        <f t="shared" si="112"/>
        <v>0</v>
      </c>
      <c r="IS17" s="48">
        <f t="shared" si="112"/>
        <v>0</v>
      </c>
      <c r="IT17" s="48">
        <f t="shared" si="112"/>
        <v>0</v>
      </c>
      <c r="IU17" s="48">
        <f t="shared" si="112"/>
        <v>0</v>
      </c>
      <c r="IV17" s="101"/>
      <c r="IW17" s="86" t="s">
        <v>140</v>
      </c>
      <c r="IX17" s="52">
        <f t="shared" ref="IX17:JM17" si="113">IX31</f>
        <v>0</v>
      </c>
      <c r="IY17" s="48">
        <f t="shared" si="113"/>
        <v>0</v>
      </c>
      <c r="IZ17" s="48">
        <f t="shared" si="113"/>
        <v>0</v>
      </c>
      <c r="JA17" s="48">
        <f t="shared" si="113"/>
        <v>0</v>
      </c>
      <c r="JB17" s="51">
        <f t="shared" si="113"/>
        <v>0</v>
      </c>
      <c r="JC17" s="217">
        <f t="shared" si="113"/>
        <v>0</v>
      </c>
      <c r="JD17" s="218">
        <f t="shared" si="113"/>
        <v>0</v>
      </c>
      <c r="JE17" s="218">
        <f t="shared" si="113"/>
        <v>0</v>
      </c>
      <c r="JF17" s="218">
        <f t="shared" si="113"/>
        <v>0</v>
      </c>
      <c r="JG17" s="219">
        <f t="shared" si="113"/>
        <v>0</v>
      </c>
      <c r="JH17" s="217">
        <f t="shared" si="113"/>
        <v>0</v>
      </c>
      <c r="JI17" s="218">
        <f t="shared" si="113"/>
        <v>0</v>
      </c>
      <c r="JJ17" s="218">
        <f t="shared" si="113"/>
        <v>0</v>
      </c>
      <c r="JK17" s="218">
        <f t="shared" si="113"/>
        <v>0</v>
      </c>
      <c r="JL17" s="219">
        <f t="shared" si="113"/>
        <v>0</v>
      </c>
      <c r="JM17" s="217">
        <f t="shared" si="113"/>
        <v>0</v>
      </c>
      <c r="JN17" s="218">
        <f>JN31</f>
        <v>0</v>
      </c>
      <c r="JO17" s="393">
        <f t="shared" si="24"/>
        <v>0</v>
      </c>
      <c r="JP17" s="53">
        <f t="shared" ref="JP17:KC17" si="114">JP31</f>
        <v>0</v>
      </c>
      <c r="JQ17" s="52">
        <f t="shared" si="114"/>
        <v>0</v>
      </c>
      <c r="JR17" s="49">
        <f t="shared" si="114"/>
        <v>0</v>
      </c>
      <c r="JS17" s="48">
        <f t="shared" si="114"/>
        <v>0</v>
      </c>
      <c r="JT17" s="48">
        <f t="shared" si="114"/>
        <v>0</v>
      </c>
      <c r="JU17" s="48">
        <f t="shared" si="114"/>
        <v>0</v>
      </c>
      <c r="JV17" s="48">
        <f t="shared" si="114"/>
        <v>0</v>
      </c>
      <c r="JW17" s="48">
        <f t="shared" si="114"/>
        <v>0</v>
      </c>
      <c r="JX17" s="49">
        <f t="shared" si="114"/>
        <v>0</v>
      </c>
      <c r="JY17" s="49">
        <f t="shared" si="114"/>
        <v>0</v>
      </c>
      <c r="JZ17" s="49">
        <f t="shared" si="114"/>
        <v>0</v>
      </c>
      <c r="KA17" s="49">
        <f t="shared" si="114"/>
        <v>0</v>
      </c>
      <c r="KB17" s="49">
        <f t="shared" si="114"/>
        <v>0</v>
      </c>
      <c r="KC17" s="49">
        <f t="shared" si="114"/>
        <v>0</v>
      </c>
    </row>
    <row r="18" spans="1:289" s="96" customFormat="1" ht="25.5" customHeight="1" thickBot="1" x14ac:dyDescent="0.35">
      <c r="A18" s="56"/>
      <c r="B18" s="57" t="s">
        <v>141</v>
      </c>
      <c r="C18" s="58">
        <f>C41</f>
        <v>0</v>
      </c>
      <c r="D18" s="59">
        <f>D41</f>
        <v>0</v>
      </c>
      <c r="E18" s="59">
        <f>E41</f>
        <v>0</v>
      </c>
      <c r="F18" s="62">
        <f>F41</f>
        <v>0</v>
      </c>
      <c r="G18" s="249" t="e">
        <f t="shared" si="27"/>
        <v>#DIV/0!</v>
      </c>
      <c r="H18" s="63">
        <f>H41</f>
        <v>0</v>
      </c>
      <c r="I18" s="62">
        <f>I41</f>
        <v>0</v>
      </c>
      <c r="J18" s="64">
        <f>J41</f>
        <v>0</v>
      </c>
      <c r="K18" s="59">
        <f>K41</f>
        <v>0</v>
      </c>
      <c r="L18" s="62">
        <f>L41</f>
        <v>0</v>
      </c>
      <c r="M18" s="251" t="e">
        <f t="shared" si="1"/>
        <v>#DIV/0!</v>
      </c>
      <c r="N18" s="64">
        <f>N41</f>
        <v>0</v>
      </c>
      <c r="O18" s="59">
        <f>O41</f>
        <v>0</v>
      </c>
      <c r="P18" s="62">
        <f>P41</f>
        <v>0</v>
      </c>
      <c r="Q18" s="147" t="e">
        <f t="shared" si="28"/>
        <v>#DIV/0!</v>
      </c>
      <c r="R18" s="63">
        <f t="shared" ref="R18:Z18" si="115">R41</f>
        <v>0</v>
      </c>
      <c r="S18" s="62">
        <f t="shared" si="115"/>
        <v>0</v>
      </c>
      <c r="T18" s="64">
        <f t="shared" si="115"/>
        <v>0</v>
      </c>
      <c r="U18" s="60">
        <f t="shared" si="115"/>
        <v>0</v>
      </c>
      <c r="V18" s="63">
        <f t="shared" si="115"/>
        <v>0</v>
      </c>
      <c r="W18" s="62">
        <f t="shared" si="115"/>
        <v>0</v>
      </c>
      <c r="X18" s="64">
        <f t="shared" si="115"/>
        <v>0</v>
      </c>
      <c r="Y18" s="59">
        <f t="shared" si="115"/>
        <v>0</v>
      </c>
      <c r="Z18" s="60">
        <f t="shared" si="115"/>
        <v>0</v>
      </c>
      <c r="AA18" s="101"/>
      <c r="AB18" s="247" t="s">
        <v>141</v>
      </c>
      <c r="AC18" s="255">
        <f>AC41</f>
        <v>0</v>
      </c>
      <c r="AD18" s="74">
        <f>AD41</f>
        <v>0</v>
      </c>
      <c r="AE18" s="257" t="e">
        <f t="shared" si="30"/>
        <v>#DIV/0!</v>
      </c>
      <c r="AF18" s="63">
        <f t="shared" ref="AF18:AN18" si="116">AF41</f>
        <v>0</v>
      </c>
      <c r="AG18" s="59">
        <f t="shared" si="116"/>
        <v>0</v>
      </c>
      <c r="AH18" s="59">
        <f t="shared" si="116"/>
        <v>0</v>
      </c>
      <c r="AI18" s="59">
        <f t="shared" si="116"/>
        <v>0</v>
      </c>
      <c r="AJ18" s="59">
        <f t="shared" si="116"/>
        <v>0</v>
      </c>
      <c r="AK18" s="59">
        <f t="shared" si="116"/>
        <v>0</v>
      </c>
      <c r="AL18" s="59">
        <f t="shared" si="116"/>
        <v>0</v>
      </c>
      <c r="AM18" s="59">
        <f t="shared" si="116"/>
        <v>0</v>
      </c>
      <c r="AN18" s="62">
        <f t="shared" si="116"/>
        <v>0</v>
      </c>
      <c r="AO18" s="257" t="e">
        <f t="shared" si="32"/>
        <v>#DIV/0!</v>
      </c>
      <c r="AP18" s="63">
        <f>AP41</f>
        <v>0</v>
      </c>
      <c r="AQ18" s="59">
        <f>AQ41</f>
        <v>0</v>
      </c>
      <c r="AR18" s="59">
        <f>AR41</f>
        <v>0</v>
      </c>
      <c r="AS18" s="59"/>
      <c r="AT18" s="59">
        <f>AT41</f>
        <v>0</v>
      </c>
      <c r="AU18" s="62">
        <f>AU41</f>
        <v>0</v>
      </c>
      <c r="AV18" s="147" t="e">
        <f t="shared" si="33"/>
        <v>#DIV/0!</v>
      </c>
      <c r="AW18" s="63">
        <f>AW41</f>
        <v>0</v>
      </c>
      <c r="AX18" s="59">
        <f>AX41</f>
        <v>0</v>
      </c>
      <c r="AY18" s="62">
        <f>AY41</f>
        <v>0</v>
      </c>
      <c r="AZ18" s="257" t="e">
        <f t="shared" si="34"/>
        <v>#DIV/0!</v>
      </c>
      <c r="BA18" s="64">
        <f>BA41</f>
        <v>0</v>
      </c>
      <c r="BB18" s="60">
        <f>BB41</f>
        <v>0</v>
      </c>
      <c r="BC18" s="165">
        <f>BC41</f>
        <v>0</v>
      </c>
      <c r="BD18" s="101"/>
      <c r="BE18" s="247" t="s">
        <v>141</v>
      </c>
      <c r="BF18" s="255">
        <f>BF41</f>
        <v>0</v>
      </c>
      <c r="BG18" s="63">
        <f t="shared" ref="BG18:BO18" si="117">BG41</f>
        <v>0</v>
      </c>
      <c r="BH18" s="59">
        <f t="shared" si="117"/>
        <v>0</v>
      </c>
      <c r="BI18" s="59">
        <f t="shared" si="117"/>
        <v>0</v>
      </c>
      <c r="BJ18" s="59">
        <f t="shared" si="117"/>
        <v>0</v>
      </c>
      <c r="BK18" s="62">
        <f t="shared" si="117"/>
        <v>0</v>
      </c>
      <c r="BL18" s="64">
        <f t="shared" si="117"/>
        <v>0</v>
      </c>
      <c r="BM18" s="59">
        <f t="shared" si="117"/>
        <v>0</v>
      </c>
      <c r="BN18" s="59"/>
      <c r="BO18" s="62">
        <f t="shared" si="117"/>
        <v>0</v>
      </c>
      <c r="BP18" s="257" t="e">
        <f t="shared" si="36"/>
        <v>#DIV/0!</v>
      </c>
      <c r="BQ18" s="63">
        <f>BQ41</f>
        <v>0</v>
      </c>
      <c r="BR18" s="59">
        <f>BR41</f>
        <v>0</v>
      </c>
      <c r="BS18" s="62">
        <f>BS41</f>
        <v>0</v>
      </c>
      <c r="BT18" s="263" t="e">
        <f t="shared" si="37"/>
        <v>#DIV/0!</v>
      </c>
      <c r="BU18" s="63">
        <f t="shared" ref="BU18:BZ18" si="118">BU41</f>
        <v>0</v>
      </c>
      <c r="BV18" s="59">
        <f t="shared" si="118"/>
        <v>0</v>
      </c>
      <c r="BW18" s="59">
        <f t="shared" si="118"/>
        <v>0</v>
      </c>
      <c r="BX18" s="59">
        <f t="shared" si="118"/>
        <v>0</v>
      </c>
      <c r="BY18" s="59">
        <f t="shared" si="118"/>
        <v>0</v>
      </c>
      <c r="BZ18" s="62">
        <f t="shared" si="118"/>
        <v>0</v>
      </c>
      <c r="CA18" s="257" t="e">
        <f t="shared" si="4"/>
        <v>#DIV/0!</v>
      </c>
      <c r="CB18" s="56">
        <f t="shared" ref="CB18:CC18" si="119">CB41</f>
        <v>0</v>
      </c>
      <c r="CC18" s="266">
        <f t="shared" si="119"/>
        <v>0</v>
      </c>
      <c r="CD18" s="165">
        <f>CD41</f>
        <v>0</v>
      </c>
      <c r="CE18" s="101"/>
      <c r="CF18" s="87" t="s">
        <v>141</v>
      </c>
      <c r="CG18" s="255">
        <f t="shared" ref="CG18:CX18" si="120">CG41</f>
        <v>0</v>
      </c>
      <c r="CH18" s="64">
        <f t="shared" si="120"/>
        <v>0</v>
      </c>
      <c r="CI18" s="59">
        <f t="shared" si="120"/>
        <v>0</v>
      </c>
      <c r="CJ18" s="59">
        <f t="shared" si="120"/>
        <v>0</v>
      </c>
      <c r="CK18" s="59">
        <f t="shared" si="120"/>
        <v>0</v>
      </c>
      <c r="CL18" s="59">
        <f t="shared" si="120"/>
        <v>0</v>
      </c>
      <c r="CM18" s="59">
        <f t="shared" si="120"/>
        <v>0</v>
      </c>
      <c r="CN18" s="59">
        <f t="shared" si="120"/>
        <v>0</v>
      </c>
      <c r="CO18" s="59">
        <f t="shared" si="120"/>
        <v>0</v>
      </c>
      <c r="CP18" s="59">
        <f t="shared" si="120"/>
        <v>0</v>
      </c>
      <c r="CQ18" s="59">
        <f t="shared" si="120"/>
        <v>0</v>
      </c>
      <c r="CR18" s="59">
        <f t="shared" si="120"/>
        <v>0</v>
      </c>
      <c r="CS18" s="59">
        <f t="shared" si="120"/>
        <v>0</v>
      </c>
      <c r="CT18" s="59">
        <f t="shared" si="120"/>
        <v>0</v>
      </c>
      <c r="CU18" s="59">
        <f t="shared" si="120"/>
        <v>0</v>
      </c>
      <c r="CV18" s="59">
        <f t="shared" si="120"/>
        <v>0</v>
      </c>
      <c r="CW18" s="59">
        <f t="shared" si="120"/>
        <v>0</v>
      </c>
      <c r="CX18" s="165">
        <f t="shared" si="120"/>
        <v>0</v>
      </c>
      <c r="CY18" s="101"/>
      <c r="CZ18" s="61" t="s">
        <v>141</v>
      </c>
      <c r="DA18" s="58">
        <f>DA41</f>
        <v>0</v>
      </c>
      <c r="DB18" s="59">
        <f t="shared" ref="DB18:DH18" si="121">DB41</f>
        <v>0</v>
      </c>
      <c r="DC18" s="59">
        <f t="shared" si="121"/>
        <v>0</v>
      </c>
      <c r="DD18" s="59">
        <f t="shared" si="121"/>
        <v>0</v>
      </c>
      <c r="DE18" s="62">
        <f t="shared" si="121"/>
        <v>0</v>
      </c>
      <c r="DF18" s="64">
        <f t="shared" si="121"/>
        <v>0</v>
      </c>
      <c r="DG18" s="59">
        <f t="shared" si="121"/>
        <v>0</v>
      </c>
      <c r="DH18" s="62">
        <f t="shared" si="121"/>
        <v>0</v>
      </c>
      <c r="DI18" s="257" t="e">
        <f t="shared" si="8"/>
        <v>#DIV/0!</v>
      </c>
      <c r="DJ18" s="63">
        <f>DJ41</f>
        <v>0</v>
      </c>
      <c r="DK18" s="59">
        <f>DK41</f>
        <v>0</v>
      </c>
      <c r="DL18" s="62">
        <f>DL41</f>
        <v>0</v>
      </c>
      <c r="DM18" s="257" t="e">
        <f t="shared" si="9"/>
        <v>#DIV/0!</v>
      </c>
      <c r="DN18" s="63">
        <f>DN41</f>
        <v>0</v>
      </c>
      <c r="DO18" s="62">
        <f>DO41</f>
        <v>0</v>
      </c>
      <c r="DP18" s="64">
        <f>DP41</f>
        <v>0</v>
      </c>
      <c r="DQ18" s="62">
        <f>DQ41</f>
        <v>0</v>
      </c>
      <c r="DR18" s="257" t="e">
        <f t="shared" si="10"/>
        <v>#DIV/0!</v>
      </c>
      <c r="DS18" s="63">
        <f>DS41</f>
        <v>0</v>
      </c>
      <c r="DT18" s="162" t="e">
        <f t="shared" si="11"/>
        <v>#DIV/0!</v>
      </c>
      <c r="DU18" s="270">
        <f>DU41</f>
        <v>0</v>
      </c>
      <c r="DV18" s="257" t="e">
        <f t="shared" si="12"/>
        <v>#DIV/0!</v>
      </c>
      <c r="DW18" s="165">
        <f>DW41</f>
        <v>0</v>
      </c>
      <c r="DX18" s="101"/>
      <c r="DY18" s="87" t="s">
        <v>141</v>
      </c>
      <c r="DZ18" s="63">
        <f>DZ41</f>
        <v>0</v>
      </c>
      <c r="EA18" s="59">
        <f t="shared" ref="EA18:ER18" si="122">EA41</f>
        <v>0</v>
      </c>
      <c r="EB18" s="59">
        <f t="shared" si="122"/>
        <v>0</v>
      </c>
      <c r="EC18" s="59">
        <f t="shared" si="122"/>
        <v>0</v>
      </c>
      <c r="ED18" s="59">
        <f t="shared" si="122"/>
        <v>0</v>
      </c>
      <c r="EE18" s="59">
        <f t="shared" si="122"/>
        <v>0</v>
      </c>
      <c r="EF18" s="59">
        <f t="shared" si="122"/>
        <v>0</v>
      </c>
      <c r="EG18" s="59">
        <f t="shared" si="122"/>
        <v>0</v>
      </c>
      <c r="EH18" s="59">
        <f t="shared" si="122"/>
        <v>0</v>
      </c>
      <c r="EI18" s="59">
        <f t="shared" si="122"/>
        <v>0</v>
      </c>
      <c r="EJ18" s="59">
        <f t="shared" si="122"/>
        <v>0</v>
      </c>
      <c r="EK18" s="59">
        <f t="shared" si="122"/>
        <v>0</v>
      </c>
      <c r="EL18" s="59">
        <f t="shared" si="122"/>
        <v>0</v>
      </c>
      <c r="EM18" s="59">
        <f t="shared" si="122"/>
        <v>0</v>
      </c>
      <c r="EN18" s="59">
        <f t="shared" si="122"/>
        <v>0</v>
      </c>
      <c r="EO18" s="59">
        <f t="shared" si="122"/>
        <v>0</v>
      </c>
      <c r="EP18" s="59">
        <f t="shared" si="122"/>
        <v>0</v>
      </c>
      <c r="EQ18" s="62">
        <f t="shared" si="122"/>
        <v>0</v>
      </c>
      <c r="ER18" s="276">
        <f t="shared" si="122"/>
        <v>0</v>
      </c>
      <c r="ES18" s="273">
        <f t="shared" si="42"/>
        <v>0</v>
      </c>
      <c r="ET18" s="63">
        <f t="shared" ref="ET18:FQ18" si="123">ET41</f>
        <v>0</v>
      </c>
      <c r="EU18" s="59">
        <f t="shared" si="123"/>
        <v>0</v>
      </c>
      <c r="EV18" s="59">
        <f t="shared" si="123"/>
        <v>0</v>
      </c>
      <c r="EW18" s="59">
        <f t="shared" si="123"/>
        <v>0</v>
      </c>
      <c r="EX18" s="60">
        <f t="shared" si="123"/>
        <v>0</v>
      </c>
      <c r="EY18" s="63">
        <f t="shared" si="123"/>
        <v>0</v>
      </c>
      <c r="EZ18" s="59">
        <f t="shared" si="123"/>
        <v>0</v>
      </c>
      <c r="FA18" s="59">
        <f t="shared" si="123"/>
        <v>0</v>
      </c>
      <c r="FB18" s="63">
        <f t="shared" si="123"/>
        <v>0</v>
      </c>
      <c r="FC18" s="59">
        <f t="shared" si="123"/>
        <v>0</v>
      </c>
      <c r="FD18" s="59">
        <f t="shared" si="123"/>
        <v>0</v>
      </c>
      <c r="FE18" s="59">
        <f t="shared" si="123"/>
        <v>0</v>
      </c>
      <c r="FF18" s="59">
        <f t="shared" si="123"/>
        <v>0</v>
      </c>
      <c r="FG18" s="59">
        <f t="shared" si="123"/>
        <v>0</v>
      </c>
      <c r="FH18" s="59">
        <f t="shared" si="123"/>
        <v>0</v>
      </c>
      <c r="FI18" s="59">
        <f t="shared" si="123"/>
        <v>0</v>
      </c>
      <c r="FJ18" s="59">
        <f t="shared" si="123"/>
        <v>0</v>
      </c>
      <c r="FK18" s="59">
        <f t="shared" si="123"/>
        <v>0</v>
      </c>
      <c r="FL18" s="59">
        <f t="shared" si="123"/>
        <v>0</v>
      </c>
      <c r="FM18" s="59">
        <f t="shared" si="123"/>
        <v>0</v>
      </c>
      <c r="FN18" s="59">
        <f t="shared" si="123"/>
        <v>0</v>
      </c>
      <c r="FO18" s="59">
        <f t="shared" si="123"/>
        <v>0</v>
      </c>
      <c r="FP18" s="59">
        <f t="shared" si="123"/>
        <v>0</v>
      </c>
      <c r="FQ18" s="60">
        <f t="shared" si="123"/>
        <v>0</v>
      </c>
      <c r="FR18" s="101"/>
      <c r="FS18" s="87" t="s">
        <v>141</v>
      </c>
      <c r="FT18" s="277">
        <f>FT41</f>
        <v>0</v>
      </c>
      <c r="FU18" s="280" t="e">
        <f t="shared" si="16"/>
        <v>#DIV/0!</v>
      </c>
      <c r="FV18" s="63">
        <f>FV41</f>
        <v>0</v>
      </c>
      <c r="FW18" s="59">
        <f t="shared" ref="FW18:GG18" si="124">FW41</f>
        <v>0</v>
      </c>
      <c r="FX18" s="59">
        <f t="shared" si="124"/>
        <v>0</v>
      </c>
      <c r="FY18" s="59">
        <f t="shared" si="124"/>
        <v>0</v>
      </c>
      <c r="FZ18" s="59">
        <f t="shared" si="124"/>
        <v>0</v>
      </c>
      <c r="GA18" s="59">
        <f t="shared" si="124"/>
        <v>0</v>
      </c>
      <c r="GB18" s="59">
        <f t="shared" si="124"/>
        <v>0</v>
      </c>
      <c r="GC18" s="59">
        <f t="shared" si="124"/>
        <v>0</v>
      </c>
      <c r="GD18" s="59">
        <f t="shared" si="124"/>
        <v>0</v>
      </c>
      <c r="GE18" s="62">
        <f t="shared" si="124"/>
        <v>0</v>
      </c>
      <c r="GF18" s="270">
        <f t="shared" si="124"/>
        <v>0</v>
      </c>
      <c r="GG18" s="165">
        <f t="shared" si="124"/>
        <v>0</v>
      </c>
      <c r="GH18" s="283" t="e">
        <f t="shared" si="18"/>
        <v>#DIV/0!</v>
      </c>
      <c r="GI18" s="63">
        <f t="shared" ref="GI18:GQ18" si="125">GI41</f>
        <v>0</v>
      </c>
      <c r="GJ18" s="59">
        <f t="shared" si="125"/>
        <v>0</v>
      </c>
      <c r="GK18" s="59">
        <f t="shared" si="125"/>
        <v>0</v>
      </c>
      <c r="GL18" s="59">
        <f t="shared" si="125"/>
        <v>0</v>
      </c>
      <c r="GM18" s="59">
        <f t="shared" si="125"/>
        <v>0</v>
      </c>
      <c r="GN18" s="59">
        <f t="shared" si="125"/>
        <v>0</v>
      </c>
      <c r="GO18" s="59">
        <f t="shared" si="125"/>
        <v>0</v>
      </c>
      <c r="GP18" s="59">
        <f t="shared" si="125"/>
        <v>0</v>
      </c>
      <c r="GQ18" s="60">
        <f t="shared" si="125"/>
        <v>0</v>
      </c>
      <c r="GR18" s="101"/>
      <c r="GS18" s="87" t="s">
        <v>141</v>
      </c>
      <c r="GT18" s="63">
        <f t="shared" ref="GT18:HB18" si="126">GT41</f>
        <v>0</v>
      </c>
      <c r="GU18" s="59">
        <f t="shared" si="126"/>
        <v>0</v>
      </c>
      <c r="GV18" s="59">
        <f t="shared" si="126"/>
        <v>0</v>
      </c>
      <c r="GW18" s="59">
        <f t="shared" si="126"/>
        <v>0</v>
      </c>
      <c r="GX18" s="59">
        <f t="shared" si="126"/>
        <v>0</v>
      </c>
      <c r="GY18" s="59">
        <f t="shared" si="126"/>
        <v>0</v>
      </c>
      <c r="GZ18" s="59">
        <f t="shared" si="126"/>
        <v>0</v>
      </c>
      <c r="HA18" s="60">
        <f t="shared" si="126"/>
        <v>0</v>
      </c>
      <c r="HB18" s="64">
        <f t="shared" si="126"/>
        <v>0</v>
      </c>
      <c r="HC18" s="246">
        <f t="shared" si="19"/>
        <v>0</v>
      </c>
      <c r="HD18" s="64">
        <f t="shared" ref="HD18:HP18" si="127">HD41</f>
        <v>0</v>
      </c>
      <c r="HE18" s="59">
        <f t="shared" si="127"/>
        <v>0</v>
      </c>
      <c r="HF18" s="59">
        <f t="shared" si="127"/>
        <v>0</v>
      </c>
      <c r="HG18" s="59">
        <f t="shared" si="127"/>
        <v>0</v>
      </c>
      <c r="HH18" s="60">
        <f t="shared" si="127"/>
        <v>0</v>
      </c>
      <c r="HI18" s="63">
        <f t="shared" si="127"/>
        <v>0</v>
      </c>
      <c r="HJ18" s="59">
        <f t="shared" si="127"/>
        <v>0</v>
      </c>
      <c r="HK18" s="59">
        <f t="shared" si="127"/>
        <v>0</v>
      </c>
      <c r="HL18" s="59">
        <f t="shared" si="127"/>
        <v>0</v>
      </c>
      <c r="HM18" s="59">
        <f t="shared" si="127"/>
        <v>0</v>
      </c>
      <c r="HN18" s="59">
        <f t="shared" si="127"/>
        <v>0</v>
      </c>
      <c r="HO18" s="59">
        <f t="shared" si="127"/>
        <v>0</v>
      </c>
      <c r="HP18" s="60">
        <f t="shared" si="127"/>
        <v>0</v>
      </c>
      <c r="HQ18" s="101"/>
      <c r="HR18" s="247" t="s">
        <v>141</v>
      </c>
      <c r="HS18" s="64">
        <f t="shared" ref="HS18:IU18" si="128">HS41</f>
        <v>0</v>
      </c>
      <c r="HT18" s="59">
        <f t="shared" si="128"/>
        <v>0</v>
      </c>
      <c r="HU18" s="59">
        <f t="shared" si="128"/>
        <v>0</v>
      </c>
      <c r="HV18" s="59">
        <f t="shared" si="128"/>
        <v>0</v>
      </c>
      <c r="HW18" s="59">
        <f t="shared" si="128"/>
        <v>0</v>
      </c>
      <c r="HX18" s="59">
        <f t="shared" si="128"/>
        <v>0</v>
      </c>
      <c r="HY18" s="59">
        <f t="shared" si="128"/>
        <v>0</v>
      </c>
      <c r="HZ18" s="59">
        <f t="shared" si="128"/>
        <v>0</v>
      </c>
      <c r="IA18" s="59">
        <f t="shared" si="128"/>
        <v>0</v>
      </c>
      <c r="IB18" s="59">
        <f t="shared" si="128"/>
        <v>0</v>
      </c>
      <c r="IC18" s="59">
        <f t="shared" si="128"/>
        <v>0</v>
      </c>
      <c r="ID18" s="59">
        <f t="shared" si="128"/>
        <v>0</v>
      </c>
      <c r="IE18" s="59">
        <f t="shared" si="128"/>
        <v>0</v>
      </c>
      <c r="IF18" s="59">
        <f t="shared" si="128"/>
        <v>0</v>
      </c>
      <c r="IG18" s="60">
        <f t="shared" si="128"/>
        <v>0</v>
      </c>
      <c r="IH18" s="63">
        <f t="shared" si="128"/>
        <v>0</v>
      </c>
      <c r="II18" s="59">
        <f t="shared" si="128"/>
        <v>0</v>
      </c>
      <c r="IJ18" s="62">
        <f t="shared" si="128"/>
        <v>0</v>
      </c>
      <c r="IK18" s="64">
        <f t="shared" si="128"/>
        <v>0</v>
      </c>
      <c r="IL18" s="59">
        <f t="shared" si="128"/>
        <v>0</v>
      </c>
      <c r="IM18" s="60">
        <f t="shared" si="128"/>
        <v>0</v>
      </c>
      <c r="IN18" s="64">
        <f t="shared" si="128"/>
        <v>0</v>
      </c>
      <c r="IO18" s="59">
        <f t="shared" si="128"/>
        <v>0</v>
      </c>
      <c r="IP18" s="60">
        <f t="shared" si="128"/>
        <v>0</v>
      </c>
      <c r="IQ18" s="63">
        <f t="shared" si="128"/>
        <v>0</v>
      </c>
      <c r="IR18" s="59">
        <f t="shared" si="128"/>
        <v>0</v>
      </c>
      <c r="IS18" s="59">
        <f t="shared" si="128"/>
        <v>0</v>
      </c>
      <c r="IT18" s="59">
        <f t="shared" si="128"/>
        <v>0</v>
      </c>
      <c r="IU18" s="59">
        <f t="shared" si="128"/>
        <v>0</v>
      </c>
      <c r="IV18" s="101"/>
      <c r="IW18" s="87" t="s">
        <v>141</v>
      </c>
      <c r="IX18" s="63">
        <f t="shared" ref="IX18:JM18" si="129">IX41</f>
        <v>0</v>
      </c>
      <c r="IY18" s="59">
        <f t="shared" si="129"/>
        <v>0</v>
      </c>
      <c r="IZ18" s="59">
        <f t="shared" si="129"/>
        <v>0</v>
      </c>
      <c r="JA18" s="59">
        <f t="shared" si="129"/>
        <v>0</v>
      </c>
      <c r="JB18" s="62">
        <f t="shared" si="129"/>
        <v>0</v>
      </c>
      <c r="JC18" s="220">
        <f t="shared" si="129"/>
        <v>0</v>
      </c>
      <c r="JD18" s="221">
        <f t="shared" si="129"/>
        <v>0</v>
      </c>
      <c r="JE18" s="221">
        <f t="shared" si="129"/>
        <v>0</v>
      </c>
      <c r="JF18" s="221">
        <f t="shared" si="129"/>
        <v>0</v>
      </c>
      <c r="JG18" s="222">
        <f t="shared" si="129"/>
        <v>0</v>
      </c>
      <c r="JH18" s="220">
        <f t="shared" si="129"/>
        <v>0</v>
      </c>
      <c r="JI18" s="221">
        <f t="shared" si="129"/>
        <v>0</v>
      </c>
      <c r="JJ18" s="221">
        <f t="shared" si="129"/>
        <v>0</v>
      </c>
      <c r="JK18" s="221">
        <f t="shared" si="129"/>
        <v>0</v>
      </c>
      <c r="JL18" s="222">
        <f t="shared" si="129"/>
        <v>0</v>
      </c>
      <c r="JM18" s="220">
        <f t="shared" si="129"/>
        <v>0</v>
      </c>
      <c r="JN18" s="221">
        <f>JN41</f>
        <v>0</v>
      </c>
      <c r="JO18" s="394">
        <f t="shared" si="24"/>
        <v>0</v>
      </c>
      <c r="JP18" s="64">
        <f t="shared" ref="JP18:KC18" si="130">JP41</f>
        <v>0</v>
      </c>
      <c r="JQ18" s="63">
        <f t="shared" si="130"/>
        <v>0</v>
      </c>
      <c r="JR18" s="60">
        <f t="shared" si="130"/>
        <v>0</v>
      </c>
      <c r="JS18" s="59">
        <f t="shared" si="130"/>
        <v>0</v>
      </c>
      <c r="JT18" s="59">
        <f t="shared" si="130"/>
        <v>0</v>
      </c>
      <c r="JU18" s="59">
        <f t="shared" si="130"/>
        <v>0</v>
      </c>
      <c r="JV18" s="59">
        <f t="shared" si="130"/>
        <v>0</v>
      </c>
      <c r="JW18" s="59">
        <f t="shared" si="130"/>
        <v>0</v>
      </c>
      <c r="JX18" s="60">
        <f t="shared" si="130"/>
        <v>0</v>
      </c>
      <c r="JY18" s="60">
        <f t="shared" si="130"/>
        <v>0</v>
      </c>
      <c r="JZ18" s="60">
        <f t="shared" si="130"/>
        <v>0</v>
      </c>
      <c r="KA18" s="60">
        <f t="shared" si="130"/>
        <v>0</v>
      </c>
      <c r="KB18" s="60">
        <f t="shared" si="130"/>
        <v>0</v>
      </c>
      <c r="KC18" s="60">
        <f t="shared" si="130"/>
        <v>0</v>
      </c>
    </row>
    <row r="20" spans="1:289" ht="13.5" thickBot="1" x14ac:dyDescent="0.25"/>
    <row r="21" spans="1:289" ht="15.75" customHeight="1" thickBot="1" x14ac:dyDescent="0.25">
      <c r="A21" s="213"/>
      <c r="B21" s="21" t="s">
        <v>0</v>
      </c>
      <c r="C21" s="26"/>
      <c r="D21" s="891" t="s">
        <v>5</v>
      </c>
      <c r="E21" s="891"/>
      <c r="F21" s="891"/>
      <c r="G21" s="891"/>
      <c r="H21" s="891"/>
      <c r="I21" s="891"/>
      <c r="J21" s="891"/>
      <c r="K21" s="891"/>
      <c r="L21" s="891"/>
      <c r="M21" s="891"/>
      <c r="N21" s="891"/>
      <c r="O21" s="891"/>
      <c r="P21" s="891"/>
      <c r="Q21" s="891"/>
      <c r="R21" s="891"/>
      <c r="S21" s="891"/>
      <c r="T21" s="891"/>
      <c r="U21" s="891"/>
      <c r="V21" s="891"/>
      <c r="W21" s="891"/>
      <c r="X21" s="891"/>
      <c r="Y21" s="891"/>
      <c r="Z21" s="892"/>
      <c r="AA21" s="103"/>
      <c r="AB21" s="66"/>
      <c r="AC21" s="195"/>
      <c r="AD21" s="925" t="s">
        <v>21</v>
      </c>
      <c r="AE21" s="891"/>
      <c r="AF21" s="891"/>
      <c r="AG21" s="891"/>
      <c r="AH21" s="891"/>
      <c r="AI21" s="891"/>
      <c r="AJ21" s="891"/>
      <c r="AK21" s="891"/>
      <c r="AL21" s="891"/>
      <c r="AM21" s="891"/>
      <c r="AN21" s="891"/>
      <c r="AO21" s="891"/>
      <c r="AP21" s="891"/>
      <c r="AQ21" s="891"/>
      <c r="AR21" s="891"/>
      <c r="AS21" s="891"/>
      <c r="AT21" s="891"/>
      <c r="AU21" s="891"/>
      <c r="AV21" s="891"/>
      <c r="AW21" s="891"/>
      <c r="AX21" s="891"/>
      <c r="AY21" s="891"/>
      <c r="AZ21" s="891"/>
      <c r="BA21" s="891"/>
      <c r="BB21" s="891"/>
      <c r="BC21" s="892"/>
      <c r="BD21" s="103"/>
      <c r="BE21" s="66" t="s">
        <v>0</v>
      </c>
      <c r="BF21" s="25"/>
      <c r="BG21" s="919" t="s">
        <v>33</v>
      </c>
      <c r="BH21" s="920"/>
      <c r="BI21" s="920"/>
      <c r="BJ21" s="920"/>
      <c r="BK21" s="920"/>
      <c r="BL21" s="920"/>
      <c r="BM21" s="920"/>
      <c r="BN21" s="920"/>
      <c r="BO21" s="920"/>
      <c r="BP21" s="920"/>
      <c r="BQ21" s="920"/>
      <c r="BR21" s="920"/>
      <c r="BS21" s="920"/>
      <c r="BT21" s="920"/>
      <c r="BU21" s="920"/>
      <c r="BV21" s="920"/>
      <c r="BW21" s="920"/>
      <c r="BX21" s="920"/>
      <c r="BY21" s="920"/>
      <c r="BZ21" s="920"/>
      <c r="CA21" s="920"/>
      <c r="CB21" s="891"/>
      <c r="CC21" s="891"/>
      <c r="CD21" s="605"/>
      <c r="CE21" s="103"/>
      <c r="CF21" s="66" t="s">
        <v>0</v>
      </c>
      <c r="CG21" s="25"/>
      <c r="CH21" s="920" t="s">
        <v>173</v>
      </c>
      <c r="CI21" s="920"/>
      <c r="CJ21" s="920"/>
      <c r="CK21" s="920"/>
      <c r="CL21" s="920"/>
      <c r="CM21" s="920"/>
      <c r="CN21" s="920"/>
      <c r="CO21" s="920"/>
      <c r="CP21" s="920"/>
      <c r="CQ21" s="920"/>
      <c r="CR21" s="920"/>
      <c r="CS21" s="920"/>
      <c r="CT21" s="920"/>
      <c r="CU21" s="920"/>
      <c r="CV21" s="920"/>
      <c r="CW21" s="920"/>
      <c r="CX21" s="605"/>
      <c r="CY21" s="103"/>
      <c r="CZ21" s="21" t="s">
        <v>0</v>
      </c>
      <c r="DA21" s="882" t="s">
        <v>146</v>
      </c>
      <c r="DB21" s="879" t="s">
        <v>36</v>
      </c>
      <c r="DC21" s="880"/>
      <c r="DD21" s="880"/>
      <c r="DE21" s="880"/>
      <c r="DF21" s="880"/>
      <c r="DG21" s="880"/>
      <c r="DH21" s="880"/>
      <c r="DI21" s="880"/>
      <c r="DJ21" s="880"/>
      <c r="DK21" s="880"/>
      <c r="DL21" s="880"/>
      <c r="DM21" s="880"/>
      <c r="DN21" s="880"/>
      <c r="DO21" s="880"/>
      <c r="DP21" s="880"/>
      <c r="DQ21" s="880"/>
      <c r="DR21" s="880"/>
      <c r="DS21" s="880"/>
      <c r="DT21" s="880"/>
      <c r="DU21" s="880"/>
      <c r="DV21" s="880"/>
      <c r="DW21" s="881"/>
      <c r="DX21" s="4"/>
      <c r="DY21" s="19"/>
      <c r="DZ21" s="582"/>
      <c r="EA21" s="582"/>
      <c r="EB21" s="582"/>
      <c r="EC21" s="582"/>
      <c r="ED21" s="582"/>
      <c r="EE21" s="582"/>
      <c r="EF21" s="582"/>
      <c r="EG21" s="582"/>
      <c r="EH21" s="582"/>
      <c r="EI21" s="582"/>
      <c r="EJ21" s="582"/>
      <c r="EK21" s="582"/>
      <c r="EL21" s="582"/>
      <c r="EM21" s="582"/>
      <c r="EN21" s="582"/>
      <c r="EO21" s="582"/>
      <c r="EP21" s="582"/>
      <c r="EQ21" s="582"/>
      <c r="ER21" s="582"/>
      <c r="ES21" s="582"/>
      <c r="ET21" s="582"/>
      <c r="EU21" s="582"/>
      <c r="EV21" s="582"/>
      <c r="EW21" s="582"/>
      <c r="EX21" s="582"/>
      <c r="EY21" s="582"/>
      <c r="EZ21" s="582"/>
      <c r="FA21" s="582"/>
      <c r="FB21" s="582"/>
      <c r="FC21" s="582"/>
      <c r="FD21" s="582"/>
      <c r="FE21" s="582"/>
      <c r="FF21" s="582"/>
      <c r="FG21" s="582"/>
      <c r="FH21" s="582"/>
      <c r="FI21" s="582"/>
      <c r="FJ21" s="582"/>
      <c r="FK21" s="582"/>
      <c r="FL21" s="5"/>
      <c r="FM21" s="583"/>
      <c r="FN21" s="582"/>
      <c r="FO21" s="582"/>
      <c r="FP21" s="582"/>
      <c r="FQ21" s="582"/>
      <c r="FR21" s="582"/>
      <c r="FS21" s="19"/>
      <c r="FT21" s="19"/>
      <c r="FU21" s="19"/>
      <c r="FV21" s="582"/>
      <c r="FW21" s="582"/>
      <c r="FX21" s="105"/>
      <c r="FY21" s="583"/>
      <c r="FZ21" s="582"/>
      <c r="GA21" s="582"/>
      <c r="GB21" s="582"/>
      <c r="GC21" s="582"/>
      <c r="GD21" s="582"/>
      <c r="GE21" s="582"/>
      <c r="GF21" s="582"/>
      <c r="GG21" s="582"/>
      <c r="GH21" s="582"/>
      <c r="GI21" s="582"/>
      <c r="GJ21" s="582"/>
      <c r="GK21" s="582"/>
      <c r="GL21" s="582"/>
      <c r="GM21" s="582"/>
      <c r="GN21" s="582"/>
      <c r="GO21" s="582"/>
      <c r="GP21" s="582"/>
      <c r="GQ21" s="582"/>
      <c r="GR21" s="582"/>
      <c r="GS21" s="19"/>
      <c r="GT21" s="582"/>
      <c r="GU21" s="582"/>
      <c r="GV21" s="582"/>
      <c r="GW21" s="582"/>
      <c r="GX21" s="582"/>
      <c r="GY21" s="582"/>
      <c r="GZ21" s="582"/>
      <c r="HA21" s="582"/>
      <c r="HB21" s="582"/>
      <c r="HC21" s="582"/>
      <c r="HD21" s="582"/>
      <c r="HE21" s="582"/>
      <c r="HF21" s="582"/>
      <c r="HG21" s="582"/>
      <c r="HH21" s="582"/>
      <c r="HI21" s="582"/>
      <c r="HJ21" s="582"/>
      <c r="HK21" s="582"/>
      <c r="HL21" s="582"/>
      <c r="HM21" s="582"/>
      <c r="HN21" s="582"/>
      <c r="HO21" s="582"/>
      <c r="HP21" s="582"/>
      <c r="HQ21" s="582"/>
      <c r="HR21" s="19"/>
      <c r="HS21" s="582"/>
      <c r="HT21" s="582"/>
      <c r="HU21" s="582"/>
      <c r="HV21" s="582"/>
      <c r="HW21" s="582"/>
      <c r="HX21" s="582"/>
      <c r="HY21" s="582"/>
      <c r="HZ21" s="582"/>
      <c r="IA21" s="582"/>
      <c r="IB21" s="582"/>
      <c r="IC21" s="582"/>
      <c r="ID21" s="582"/>
      <c r="IE21" s="582"/>
      <c r="IF21" s="582"/>
      <c r="IG21" s="582"/>
      <c r="IH21" s="582"/>
      <c r="II21" s="582"/>
      <c r="IJ21" s="582"/>
      <c r="IK21" s="582"/>
      <c r="IL21" s="582"/>
      <c r="IM21" s="582"/>
      <c r="IN21" s="582"/>
      <c r="IO21" s="582"/>
      <c r="IP21" s="582"/>
      <c r="IQ21" s="582"/>
      <c r="IR21" s="582"/>
      <c r="IS21" s="582"/>
      <c r="IT21" s="582"/>
      <c r="IU21" s="582"/>
      <c r="IV21" s="582"/>
      <c r="IW21" s="19"/>
      <c r="IX21" s="584"/>
      <c r="IY21" s="585"/>
      <c r="IZ21" s="585"/>
      <c r="JA21" s="585"/>
      <c r="JB21" s="585"/>
      <c r="JC21" s="301"/>
      <c r="JD21" s="301"/>
      <c r="JE21" s="301"/>
      <c r="JF21" s="301"/>
      <c r="JG21" s="301"/>
      <c r="JH21" s="301"/>
      <c r="JI21" s="301"/>
      <c r="JJ21" s="301"/>
      <c r="JK21" s="301"/>
      <c r="JL21" s="301"/>
      <c r="JM21" s="585"/>
      <c r="JN21" s="585"/>
      <c r="JO21" s="585"/>
      <c r="JP21" s="585"/>
      <c r="JQ21" s="585"/>
      <c r="JR21" s="585"/>
      <c r="JS21" s="1337" t="s">
        <v>156</v>
      </c>
      <c r="JT21" s="1073"/>
      <c r="JU21" s="1073"/>
      <c r="JV21" s="1073"/>
      <c r="JW21" s="1073"/>
      <c r="JX21" s="1338"/>
      <c r="JY21" s="843" t="s">
        <v>179</v>
      </c>
      <c r="JZ21" s="844"/>
      <c r="KA21" s="844"/>
      <c r="KB21" s="844"/>
      <c r="KC21" s="845"/>
    </row>
    <row r="22" spans="1:289" ht="70.5" customHeight="1" thickBot="1" x14ac:dyDescent="0.25">
      <c r="A22" s="1193" t="s">
        <v>186</v>
      </c>
      <c r="B22" s="914" t="s">
        <v>99</v>
      </c>
      <c r="C22" s="602"/>
      <c r="D22" s="1109" t="s">
        <v>1</v>
      </c>
      <c r="E22" s="1109"/>
      <c r="F22" s="1109"/>
      <c r="G22" s="922"/>
      <c r="H22" s="871" t="s">
        <v>6</v>
      </c>
      <c r="I22" s="872"/>
      <c r="J22" s="896" t="s">
        <v>8</v>
      </c>
      <c r="K22" s="896"/>
      <c r="L22" s="896"/>
      <c r="M22" s="897"/>
      <c r="N22" s="905" t="s">
        <v>14</v>
      </c>
      <c r="O22" s="911"/>
      <c r="P22" s="911"/>
      <c r="Q22" s="906"/>
      <c r="R22" s="921" t="s">
        <v>15</v>
      </c>
      <c r="S22" s="1109"/>
      <c r="T22" s="905" t="s">
        <v>16</v>
      </c>
      <c r="U22" s="906"/>
      <c r="V22" s="911" t="s">
        <v>19</v>
      </c>
      <c r="W22" s="911"/>
      <c r="X22" s="905" t="s">
        <v>20</v>
      </c>
      <c r="Y22" s="911"/>
      <c r="Z22" s="906"/>
      <c r="AA22" s="104"/>
      <c r="AB22" s="944" t="s">
        <v>99</v>
      </c>
      <c r="AC22" s="196"/>
      <c r="AD22" s="947" t="s">
        <v>22</v>
      </c>
      <c r="AE22" s="917"/>
      <c r="AF22" s="917"/>
      <c r="AG22" s="917"/>
      <c r="AH22" s="917"/>
      <c r="AI22" s="917"/>
      <c r="AJ22" s="918"/>
      <c r="AK22" s="896" t="s">
        <v>27</v>
      </c>
      <c r="AL22" s="897"/>
      <c r="AM22" s="606" t="s">
        <v>28</v>
      </c>
      <c r="AN22" s="895" t="s">
        <v>29</v>
      </c>
      <c r="AO22" s="896"/>
      <c r="AP22" s="896"/>
      <c r="AQ22" s="897"/>
      <c r="AR22" s="896" t="s">
        <v>32</v>
      </c>
      <c r="AS22" s="896"/>
      <c r="AT22" s="896"/>
      <c r="AU22" s="896"/>
      <c r="AV22" s="896"/>
      <c r="AW22" s="896"/>
      <c r="AX22" s="896"/>
      <c r="AY22" s="896"/>
      <c r="AZ22" s="896"/>
      <c r="BA22" s="896"/>
      <c r="BB22" s="897"/>
      <c r="BC22" s="898" t="s">
        <v>177</v>
      </c>
      <c r="BD22" s="608"/>
      <c r="BE22" s="914" t="s">
        <v>99</v>
      </c>
      <c r="BF22" s="602"/>
      <c r="BG22" s="941" t="s">
        <v>107</v>
      </c>
      <c r="BH22" s="938" t="s">
        <v>106</v>
      </c>
      <c r="BI22" s="941" t="s">
        <v>34</v>
      </c>
      <c r="BJ22" s="941" t="s">
        <v>108</v>
      </c>
      <c r="BK22" s="930" t="s">
        <v>35</v>
      </c>
      <c r="BL22" s="895" t="s">
        <v>32</v>
      </c>
      <c r="BM22" s="896"/>
      <c r="BN22" s="896"/>
      <c r="BO22" s="896"/>
      <c r="BP22" s="896"/>
      <c r="BQ22" s="896"/>
      <c r="BR22" s="896"/>
      <c r="BS22" s="896"/>
      <c r="BT22" s="896"/>
      <c r="BU22" s="896"/>
      <c r="BV22" s="896"/>
      <c r="BW22" s="896"/>
      <c r="BX22" s="897"/>
      <c r="BY22" s="1182" t="s">
        <v>24</v>
      </c>
      <c r="BZ22" s="1182"/>
      <c r="CA22" s="1209"/>
      <c r="CB22" s="875" t="s">
        <v>10</v>
      </c>
      <c r="CC22" s="877" t="s">
        <v>31</v>
      </c>
      <c r="CD22" s="901" t="s">
        <v>177</v>
      </c>
      <c r="CE22" s="608"/>
      <c r="CF22" s="944" t="s">
        <v>99</v>
      </c>
      <c r="CG22" s="602"/>
      <c r="CH22" s="1085" t="s">
        <v>107</v>
      </c>
      <c r="CI22" s="938" t="s">
        <v>106</v>
      </c>
      <c r="CJ22" s="941" t="s">
        <v>34</v>
      </c>
      <c r="CK22" s="941" t="s">
        <v>108</v>
      </c>
      <c r="CL22" s="930" t="s">
        <v>35</v>
      </c>
      <c r="CM22" s="895" t="s">
        <v>32</v>
      </c>
      <c r="CN22" s="896"/>
      <c r="CO22" s="896"/>
      <c r="CP22" s="896"/>
      <c r="CQ22" s="896"/>
      <c r="CR22" s="896"/>
      <c r="CS22" s="896"/>
      <c r="CT22" s="896"/>
      <c r="CU22" s="897"/>
      <c r="CV22" s="1182" t="s">
        <v>24</v>
      </c>
      <c r="CW22" s="1209"/>
      <c r="CX22" s="898" t="s">
        <v>177</v>
      </c>
      <c r="CY22" s="608"/>
      <c r="CZ22" s="944" t="s">
        <v>99</v>
      </c>
      <c r="DA22" s="883"/>
      <c r="DB22" s="1168" t="s">
        <v>107</v>
      </c>
      <c r="DC22" s="1171" t="s">
        <v>106</v>
      </c>
      <c r="DD22" s="1174" t="s">
        <v>108</v>
      </c>
      <c r="DE22" s="1177" t="s">
        <v>35</v>
      </c>
      <c r="DF22" s="1178" t="s">
        <v>32</v>
      </c>
      <c r="DG22" s="1179"/>
      <c r="DH22" s="1179"/>
      <c r="DI22" s="1179"/>
      <c r="DJ22" s="1179"/>
      <c r="DK22" s="1179"/>
      <c r="DL22" s="1179"/>
      <c r="DM22" s="1179"/>
      <c r="DN22" s="1179"/>
      <c r="DO22" s="1215"/>
      <c r="DP22" s="1216" t="s">
        <v>24</v>
      </c>
      <c r="DQ22" s="1052"/>
      <c r="DR22" s="1217"/>
      <c r="DS22" s="1066" t="s">
        <v>31</v>
      </c>
      <c r="DT22" s="1067"/>
      <c r="DU22" s="1060" t="s">
        <v>10</v>
      </c>
      <c r="DV22" s="1067"/>
      <c r="DW22" s="903" t="s">
        <v>177</v>
      </c>
      <c r="DX22" s="608"/>
      <c r="DY22" s="944" t="s">
        <v>99</v>
      </c>
      <c r="DZ22" s="1072" t="s">
        <v>37</v>
      </c>
      <c r="EA22" s="1072"/>
      <c r="EB22" s="1072"/>
      <c r="EC22" s="1073"/>
      <c r="ED22" s="1073"/>
      <c r="EE22" s="1073"/>
      <c r="EF22" s="1072"/>
      <c r="EG22" s="1072"/>
      <c r="EH22" s="1072"/>
      <c r="EI22" s="1072"/>
      <c r="EJ22" s="1072"/>
      <c r="EK22" s="1072"/>
      <c r="EL22" s="6"/>
      <c r="EM22" s="6"/>
      <c r="EN22" s="6"/>
      <c r="EO22" s="6"/>
      <c r="EP22" s="6"/>
      <c r="EQ22" s="6"/>
      <c r="ER22" s="1074" t="s">
        <v>172</v>
      </c>
      <c r="ES22" s="1075"/>
      <c r="ET22" s="1075"/>
      <c r="EU22" s="1075"/>
      <c r="EV22" s="1075"/>
      <c r="EW22" s="1075"/>
      <c r="EX22" s="1076"/>
      <c r="EY22" s="289"/>
      <c r="EZ22" s="289"/>
      <c r="FA22" s="289"/>
      <c r="FB22" s="1163" t="s">
        <v>46</v>
      </c>
      <c r="FC22" s="1163"/>
      <c r="FD22" s="1163"/>
      <c r="FE22" s="1163"/>
      <c r="FF22" s="1163"/>
      <c r="FG22" s="1163"/>
      <c r="FH22" s="1163"/>
      <c r="FI22" s="1163"/>
      <c r="FJ22" s="1163"/>
      <c r="FK22" s="1163"/>
      <c r="FL22" s="1163"/>
      <c r="FM22" s="1163"/>
      <c r="FN22" s="1163"/>
      <c r="FO22" s="1163"/>
      <c r="FP22" s="1163"/>
      <c r="FQ22" s="1164"/>
      <c r="FR22" s="98"/>
      <c r="FS22" s="944" t="s">
        <v>99</v>
      </c>
      <c r="FT22" s="1165" t="s">
        <v>146</v>
      </c>
      <c r="FU22" s="882" t="s">
        <v>155</v>
      </c>
      <c r="FV22" s="1202" t="s">
        <v>54</v>
      </c>
      <c r="FW22" s="1156"/>
      <c r="FX22" s="1156"/>
      <c r="FY22" s="1156"/>
      <c r="FZ22" s="1156"/>
      <c r="GA22" s="1156"/>
      <c r="GB22" s="1156"/>
      <c r="GC22" s="1156"/>
      <c r="GD22" s="1156"/>
      <c r="GE22" s="1156"/>
      <c r="GF22" s="1157"/>
      <c r="GG22" s="1157"/>
      <c r="GH22" s="1157"/>
      <c r="GI22" s="1156"/>
      <c r="GJ22" s="1156"/>
      <c r="GK22" s="1156"/>
      <c r="GL22" s="1156"/>
      <c r="GM22" s="1156"/>
      <c r="GN22" s="1156"/>
      <c r="GO22" s="1156"/>
      <c r="GP22" s="1156"/>
      <c r="GQ22" s="1158"/>
      <c r="GR22" s="287"/>
      <c r="GS22" s="1038" t="s">
        <v>54</v>
      </c>
      <c r="GT22" s="1039"/>
      <c r="GU22" s="1039"/>
      <c r="GV22" s="1039"/>
      <c r="GW22" s="1039"/>
      <c r="GX22" s="1039"/>
      <c r="GY22" s="1039"/>
      <c r="GZ22" s="1039"/>
      <c r="HA22" s="1040"/>
      <c r="HB22" s="990" t="s">
        <v>73</v>
      </c>
      <c r="HC22" s="991"/>
      <c r="HD22" s="991"/>
      <c r="HE22" s="991"/>
      <c r="HF22" s="991"/>
      <c r="HG22" s="991"/>
      <c r="HH22" s="991"/>
      <c r="HI22" s="991"/>
      <c r="HJ22" s="991"/>
      <c r="HK22" s="991"/>
      <c r="HL22" s="991"/>
      <c r="HM22" s="991"/>
      <c r="HN22" s="991"/>
      <c r="HO22" s="991"/>
      <c r="HP22" s="992"/>
      <c r="HQ22" s="4"/>
      <c r="HR22" s="4"/>
      <c r="HS22" s="1004" t="s">
        <v>82</v>
      </c>
      <c r="HT22" s="1005"/>
      <c r="HU22" s="1005"/>
      <c r="HV22" s="1005"/>
      <c r="HW22" s="1005"/>
      <c r="HX22" s="1005"/>
      <c r="HY22" s="1005"/>
      <c r="HZ22" s="1005"/>
      <c r="IA22" s="1005"/>
      <c r="IB22" s="1005"/>
      <c r="IC22" s="1005"/>
      <c r="ID22" s="1005"/>
      <c r="IE22" s="1005"/>
      <c r="IF22" s="1005"/>
      <c r="IG22" s="1006"/>
      <c r="IH22" s="1004" t="s">
        <v>88</v>
      </c>
      <c r="II22" s="1005"/>
      <c r="IJ22" s="1005"/>
      <c r="IK22" s="1005"/>
      <c r="IL22" s="1005"/>
      <c r="IM22" s="1005"/>
      <c r="IN22" s="1005"/>
      <c r="IO22" s="1005"/>
      <c r="IP22" s="1005"/>
      <c r="IQ22" s="1007" t="s">
        <v>91</v>
      </c>
      <c r="IR22" s="1008"/>
      <c r="IS22" s="1008"/>
      <c r="IT22" s="1008"/>
      <c r="IU22" s="1009"/>
      <c r="IV22" s="4"/>
      <c r="IW22" s="4"/>
      <c r="IX22" s="980" t="s">
        <v>109</v>
      </c>
      <c r="IY22" s="981"/>
      <c r="IZ22" s="981"/>
      <c r="JA22" s="981"/>
      <c r="JB22" s="982"/>
      <c r="JC22" s="1255" t="s">
        <v>169</v>
      </c>
      <c r="JD22" s="1256"/>
      <c r="JE22" s="1256"/>
      <c r="JF22" s="1256"/>
      <c r="JG22" s="1256"/>
      <c r="JH22" s="1256"/>
      <c r="JI22" s="1256"/>
      <c r="JJ22" s="1256"/>
      <c r="JK22" s="1256"/>
      <c r="JL22" s="1256"/>
      <c r="JM22" s="1256"/>
      <c r="JN22" s="1256"/>
      <c r="JO22" s="1256"/>
      <c r="JP22" s="1256"/>
      <c r="JQ22" s="1256"/>
      <c r="JR22" s="1257"/>
      <c r="JS22" s="1339"/>
      <c r="JT22" s="1340"/>
      <c r="JU22" s="1340"/>
      <c r="JV22" s="1340"/>
      <c r="JW22" s="1340"/>
      <c r="JX22" s="1341"/>
      <c r="JY22" s="846"/>
      <c r="JZ22" s="847"/>
      <c r="KA22" s="847"/>
      <c r="KB22" s="847"/>
      <c r="KC22" s="848"/>
    </row>
    <row r="23" spans="1:289" ht="46.5" customHeight="1" thickBot="1" x14ac:dyDescent="0.25">
      <c r="A23" s="1194"/>
      <c r="B23" s="915"/>
      <c r="C23" s="603"/>
      <c r="D23" s="935"/>
      <c r="E23" s="935"/>
      <c r="F23" s="935"/>
      <c r="G23" s="924"/>
      <c r="H23" s="873"/>
      <c r="I23" s="894"/>
      <c r="J23" s="885" t="s">
        <v>9</v>
      </c>
      <c r="K23" s="886"/>
      <c r="L23" s="887"/>
      <c r="M23" s="1122" t="s">
        <v>134</v>
      </c>
      <c r="N23" s="912"/>
      <c r="O23" s="912"/>
      <c r="P23" s="912"/>
      <c r="Q23" s="908"/>
      <c r="R23" s="932"/>
      <c r="S23" s="933"/>
      <c r="T23" s="907"/>
      <c r="U23" s="908"/>
      <c r="V23" s="912"/>
      <c r="W23" s="912"/>
      <c r="X23" s="907"/>
      <c r="Y23" s="912"/>
      <c r="Z23" s="908"/>
      <c r="AA23" s="104"/>
      <c r="AB23" s="945"/>
      <c r="AC23" s="197"/>
      <c r="AD23" s="1200" t="s">
        <v>23</v>
      </c>
      <c r="AE23" s="953"/>
      <c r="AF23" s="1085" t="s">
        <v>24</v>
      </c>
      <c r="AG23" s="930" t="s">
        <v>108</v>
      </c>
      <c r="AH23" s="905" t="s">
        <v>25</v>
      </c>
      <c r="AI23" s="911"/>
      <c r="AJ23" s="906"/>
      <c r="AK23" s="926" t="s">
        <v>110</v>
      </c>
      <c r="AL23" s="927"/>
      <c r="AM23" s="941" t="s">
        <v>30</v>
      </c>
      <c r="AN23" s="948" t="s">
        <v>24</v>
      </c>
      <c r="AO23" s="949"/>
      <c r="AP23" s="614"/>
      <c r="AQ23" s="124"/>
      <c r="AR23" s="937" t="s">
        <v>8</v>
      </c>
      <c r="AS23" s="937"/>
      <c r="AT23" s="937"/>
      <c r="AU23" s="937"/>
      <c r="AV23" s="937"/>
      <c r="AW23" s="932" t="s">
        <v>14</v>
      </c>
      <c r="AX23" s="933"/>
      <c r="AY23" s="933"/>
      <c r="AZ23" s="934"/>
      <c r="BA23" s="921" t="s">
        <v>18</v>
      </c>
      <c r="BB23" s="922"/>
      <c r="BC23" s="899"/>
      <c r="BD23" s="608"/>
      <c r="BE23" s="915"/>
      <c r="BF23" s="603"/>
      <c r="BG23" s="942"/>
      <c r="BH23" s="939"/>
      <c r="BI23" s="942"/>
      <c r="BJ23" s="942"/>
      <c r="BK23" s="1181"/>
      <c r="BL23" s="936"/>
      <c r="BM23" s="937"/>
      <c r="BN23" s="937"/>
      <c r="BO23" s="937"/>
      <c r="BP23" s="937"/>
      <c r="BQ23" s="905" t="s">
        <v>14</v>
      </c>
      <c r="BR23" s="911"/>
      <c r="BS23" s="911"/>
      <c r="BT23" s="906"/>
      <c r="BU23" s="921" t="s">
        <v>17</v>
      </c>
      <c r="BV23" s="922"/>
      <c r="BW23" s="921" t="s">
        <v>18</v>
      </c>
      <c r="BX23" s="922"/>
      <c r="BY23" s="1183"/>
      <c r="BZ23" s="1183"/>
      <c r="CA23" s="1210"/>
      <c r="CB23" s="876"/>
      <c r="CC23" s="878"/>
      <c r="CD23" s="902"/>
      <c r="CE23" s="608"/>
      <c r="CF23" s="945"/>
      <c r="CG23" s="603"/>
      <c r="CH23" s="1086"/>
      <c r="CI23" s="939"/>
      <c r="CJ23" s="942"/>
      <c r="CK23" s="942"/>
      <c r="CL23" s="1181"/>
      <c r="CM23" s="885" t="s">
        <v>9</v>
      </c>
      <c r="CN23" s="886"/>
      <c r="CO23" s="886"/>
      <c r="CP23" s="887"/>
      <c r="CQ23" s="905" t="s">
        <v>14</v>
      </c>
      <c r="CR23" s="911"/>
      <c r="CS23" s="906"/>
      <c r="CT23" s="885" t="s">
        <v>18</v>
      </c>
      <c r="CU23" s="887"/>
      <c r="CV23" s="1183"/>
      <c r="CW23" s="1210"/>
      <c r="CX23" s="899"/>
      <c r="CY23" s="608"/>
      <c r="CZ23" s="945"/>
      <c r="DA23" s="883"/>
      <c r="DB23" s="1169"/>
      <c r="DC23" s="1172"/>
      <c r="DD23" s="1175"/>
      <c r="DE23" s="1212"/>
      <c r="DF23" s="885" t="s">
        <v>9</v>
      </c>
      <c r="DG23" s="886"/>
      <c r="DH23" s="886"/>
      <c r="DI23" s="887"/>
      <c r="DJ23" s="1222" t="s">
        <v>14</v>
      </c>
      <c r="DK23" s="1186"/>
      <c r="DL23" s="1186"/>
      <c r="DM23" s="1187"/>
      <c r="DN23" s="1101" t="s">
        <v>171</v>
      </c>
      <c r="DO23" s="1207"/>
      <c r="DP23" s="1218"/>
      <c r="DQ23" s="1055"/>
      <c r="DR23" s="1219"/>
      <c r="DS23" s="1068"/>
      <c r="DT23" s="1069"/>
      <c r="DU23" s="1062"/>
      <c r="DV23" s="1069"/>
      <c r="DW23" s="903"/>
      <c r="DX23" s="608"/>
      <c r="DY23" s="945"/>
      <c r="DZ23" s="1008" t="s">
        <v>38</v>
      </c>
      <c r="EA23" s="1008"/>
      <c r="EB23" s="1008"/>
      <c r="EC23" s="1077" t="s">
        <v>39</v>
      </c>
      <c r="ED23" s="1078"/>
      <c r="EE23" s="1079"/>
      <c r="EF23" s="1005" t="s">
        <v>40</v>
      </c>
      <c r="EG23" s="1005"/>
      <c r="EH23" s="1005"/>
      <c r="EI23" s="1004" t="s">
        <v>41</v>
      </c>
      <c r="EJ23" s="1072"/>
      <c r="EK23" s="1080"/>
      <c r="EL23" s="1081" t="s">
        <v>44</v>
      </c>
      <c r="EM23" s="1081"/>
      <c r="EN23" s="1081"/>
      <c r="EO23" s="1091" t="s">
        <v>45</v>
      </c>
      <c r="EP23" s="1081"/>
      <c r="EQ23" s="1205"/>
      <c r="ER23" s="1092" t="s">
        <v>146</v>
      </c>
      <c r="ES23" s="1096" t="s">
        <v>154</v>
      </c>
      <c r="ET23" s="1098" t="s">
        <v>147</v>
      </c>
      <c r="EU23" s="1082" t="s">
        <v>148</v>
      </c>
      <c r="EV23" s="1082" t="s">
        <v>149</v>
      </c>
      <c r="EW23" s="1148" t="s">
        <v>150</v>
      </c>
      <c r="EX23" s="1151" t="s">
        <v>151</v>
      </c>
      <c r="EY23" s="1141" t="s">
        <v>47</v>
      </c>
      <c r="EZ23" s="1072"/>
      <c r="FA23" s="1072"/>
      <c r="FB23" s="1072"/>
      <c r="FC23" s="1072"/>
      <c r="FD23" s="1072"/>
      <c r="FE23" s="1072"/>
      <c r="FF23" s="1072"/>
      <c r="FG23" s="1072"/>
      <c r="FH23" s="1072"/>
      <c r="FI23" s="1072"/>
      <c r="FJ23" s="1072"/>
      <c r="FK23" s="1072"/>
      <c r="FL23" s="1072"/>
      <c r="FM23" s="1072"/>
      <c r="FN23" s="1072"/>
      <c r="FO23" s="1072"/>
      <c r="FP23" s="1226"/>
      <c r="FQ23" s="1144" t="s">
        <v>53</v>
      </c>
      <c r="FR23" s="284"/>
      <c r="FS23" s="945"/>
      <c r="FT23" s="1166"/>
      <c r="FU23" s="883"/>
      <c r="FV23" s="1004" t="s">
        <v>101</v>
      </c>
      <c r="FW23" s="1005"/>
      <c r="FX23" s="1005"/>
      <c r="FY23" s="1005"/>
      <c r="FZ23" s="1005"/>
      <c r="GA23" s="1004" t="s">
        <v>102</v>
      </c>
      <c r="GB23" s="1005"/>
      <c r="GC23" s="1005"/>
      <c r="GD23" s="1005"/>
      <c r="GE23" s="1006"/>
      <c r="GF23" s="1139" t="s">
        <v>103</v>
      </c>
      <c r="GG23" s="1161" t="s">
        <v>146</v>
      </c>
      <c r="GH23" s="1125" t="s">
        <v>154</v>
      </c>
      <c r="GI23" s="1072" t="s">
        <v>59</v>
      </c>
      <c r="GJ23" s="1072"/>
      <c r="GK23" s="1072"/>
      <c r="GL23" s="1072"/>
      <c r="GM23" s="1072"/>
      <c r="GN23" s="1072"/>
      <c r="GO23" s="1072"/>
      <c r="GP23" s="1072"/>
      <c r="GQ23" s="1080"/>
      <c r="GR23" s="287"/>
      <c r="GS23" s="1141" t="s">
        <v>59</v>
      </c>
      <c r="GT23" s="1072"/>
      <c r="GU23" s="1072"/>
      <c r="GV23" s="1072"/>
      <c r="GW23" s="1072"/>
      <c r="GX23" s="1072"/>
      <c r="GY23" s="1072"/>
      <c r="GZ23" s="1072"/>
      <c r="HA23" s="1080"/>
      <c r="HB23" s="1049" t="s">
        <v>146</v>
      </c>
      <c r="HC23" s="1231" t="s">
        <v>154</v>
      </c>
      <c r="HD23" s="1013" t="s">
        <v>74</v>
      </c>
      <c r="HE23" s="1014"/>
      <c r="HF23" s="1014"/>
      <c r="HG23" s="1014"/>
      <c r="HH23" s="1015"/>
      <c r="HI23" s="988" t="s">
        <v>75</v>
      </c>
      <c r="HJ23" s="988"/>
      <c r="HK23" s="988"/>
      <c r="HL23" s="988"/>
      <c r="HM23" s="988"/>
      <c r="HN23" s="988"/>
      <c r="HO23" s="988"/>
      <c r="HP23" s="989"/>
      <c r="HQ23" s="98"/>
      <c r="HR23" s="113"/>
      <c r="HS23" s="1026" t="s">
        <v>83</v>
      </c>
      <c r="HT23" s="1027"/>
      <c r="HU23" s="1028"/>
      <c r="HV23" s="1026" t="s">
        <v>84</v>
      </c>
      <c r="HW23" s="1027"/>
      <c r="HX23" s="1028"/>
      <c r="HY23" s="1026" t="s">
        <v>85</v>
      </c>
      <c r="HZ23" s="1027"/>
      <c r="IA23" s="1028"/>
      <c r="IB23" s="1026" t="s">
        <v>86</v>
      </c>
      <c r="IC23" s="1027"/>
      <c r="ID23" s="1028"/>
      <c r="IE23" s="1026" t="s">
        <v>87</v>
      </c>
      <c r="IF23" s="1027"/>
      <c r="IG23" s="1028"/>
      <c r="IH23" s="993" t="s">
        <v>61</v>
      </c>
      <c r="II23" s="994"/>
      <c r="IJ23" s="994"/>
      <c r="IK23" s="993" t="s">
        <v>89</v>
      </c>
      <c r="IL23" s="994"/>
      <c r="IM23" s="995"/>
      <c r="IN23" s="993" t="s">
        <v>192</v>
      </c>
      <c r="IO23" s="994"/>
      <c r="IP23" s="994"/>
      <c r="IQ23" s="1010"/>
      <c r="IR23" s="1011"/>
      <c r="IS23" s="1011"/>
      <c r="IT23" s="1011"/>
      <c r="IU23" s="1012"/>
      <c r="IV23" s="98"/>
      <c r="IW23" s="113"/>
      <c r="IX23" s="983"/>
      <c r="IY23" s="984"/>
      <c r="IZ23" s="984"/>
      <c r="JA23" s="984"/>
      <c r="JB23" s="985"/>
      <c r="JC23" s="986" t="s">
        <v>163</v>
      </c>
      <c r="JD23" s="957"/>
      <c r="JE23" s="957"/>
      <c r="JF23" s="957"/>
      <c r="JG23" s="987"/>
      <c r="JH23" s="956" t="s">
        <v>164</v>
      </c>
      <c r="JI23" s="957"/>
      <c r="JJ23" s="957"/>
      <c r="JK23" s="957"/>
      <c r="JL23" s="958"/>
      <c r="JM23" s="978" t="s">
        <v>187</v>
      </c>
      <c r="JN23" s="1016" t="s">
        <v>146</v>
      </c>
      <c r="JO23" s="1018" t="s">
        <v>155</v>
      </c>
      <c r="JP23" s="999" t="s">
        <v>170</v>
      </c>
      <c r="JQ23" s="1021" t="s">
        <v>152</v>
      </c>
      <c r="JR23" s="1024" t="s">
        <v>153</v>
      </c>
      <c r="JS23" s="1343" t="s">
        <v>157</v>
      </c>
      <c r="JT23" s="1344"/>
      <c r="JU23" s="1344"/>
      <c r="JV23" s="1344" t="s">
        <v>158</v>
      </c>
      <c r="JW23" s="1344"/>
      <c r="JX23" s="1345"/>
      <c r="JY23" s="846"/>
      <c r="JZ23" s="847"/>
      <c r="KA23" s="847"/>
      <c r="KB23" s="847"/>
      <c r="KC23" s="848"/>
    </row>
    <row r="24" spans="1:289" ht="77.25" customHeight="1" thickBot="1" x14ac:dyDescent="0.25">
      <c r="A24" s="1194"/>
      <c r="B24" s="915"/>
      <c r="C24" s="603"/>
      <c r="D24" s="1110" t="s">
        <v>2</v>
      </c>
      <c r="E24" s="1112" t="s">
        <v>3</v>
      </c>
      <c r="F24" s="1114" t="s">
        <v>4</v>
      </c>
      <c r="G24" s="1120" t="s">
        <v>134</v>
      </c>
      <c r="H24" s="1196" t="s">
        <v>7</v>
      </c>
      <c r="I24" s="871" t="s">
        <v>2</v>
      </c>
      <c r="J24" s="888"/>
      <c r="K24" s="889"/>
      <c r="L24" s="890"/>
      <c r="M24" s="1123"/>
      <c r="N24" s="913"/>
      <c r="O24" s="913"/>
      <c r="P24" s="913"/>
      <c r="Q24" s="910"/>
      <c r="R24" s="923"/>
      <c r="S24" s="935"/>
      <c r="T24" s="909"/>
      <c r="U24" s="910"/>
      <c r="V24" s="913"/>
      <c r="W24" s="913"/>
      <c r="X24" s="909"/>
      <c r="Y24" s="913"/>
      <c r="Z24" s="910"/>
      <c r="AA24" s="104"/>
      <c r="AB24" s="945"/>
      <c r="AC24" s="197"/>
      <c r="AD24" s="1201"/>
      <c r="AE24" s="955"/>
      <c r="AF24" s="1087"/>
      <c r="AG24" s="931"/>
      <c r="AH24" s="1116" t="s">
        <v>26</v>
      </c>
      <c r="AI24" s="1268"/>
      <c r="AJ24" s="1177" t="s">
        <v>111</v>
      </c>
      <c r="AK24" s="928"/>
      <c r="AL24" s="929"/>
      <c r="AM24" s="943"/>
      <c r="AN24" s="950"/>
      <c r="AO24" s="951"/>
      <c r="AP24" s="615" t="s">
        <v>31</v>
      </c>
      <c r="AQ24" s="125" t="s">
        <v>9</v>
      </c>
      <c r="AR24" s="889" t="s">
        <v>9</v>
      </c>
      <c r="AS24" s="889"/>
      <c r="AT24" s="889"/>
      <c r="AU24" s="1118" t="s">
        <v>10</v>
      </c>
      <c r="AV24" s="1119"/>
      <c r="AW24" s="935"/>
      <c r="AX24" s="935"/>
      <c r="AY24" s="935"/>
      <c r="AZ24" s="924"/>
      <c r="BA24" s="923"/>
      <c r="BB24" s="924"/>
      <c r="BC24" s="899"/>
      <c r="BD24" s="608"/>
      <c r="BE24" s="915"/>
      <c r="BF24" s="603"/>
      <c r="BG24" s="943"/>
      <c r="BH24" s="940"/>
      <c r="BI24" s="943"/>
      <c r="BJ24" s="943"/>
      <c r="BK24" s="931"/>
      <c r="BL24" s="947" t="s">
        <v>9</v>
      </c>
      <c r="BM24" s="917"/>
      <c r="BN24" s="917"/>
      <c r="BO24" s="917"/>
      <c r="BP24" s="918"/>
      <c r="BQ24" s="909"/>
      <c r="BR24" s="913"/>
      <c r="BS24" s="913"/>
      <c r="BT24" s="910"/>
      <c r="BU24" s="923"/>
      <c r="BV24" s="924"/>
      <c r="BW24" s="923"/>
      <c r="BX24" s="924"/>
      <c r="BY24" s="1184"/>
      <c r="BZ24" s="1184"/>
      <c r="CA24" s="1211"/>
      <c r="CB24" s="876"/>
      <c r="CC24" s="878"/>
      <c r="CD24" s="902"/>
      <c r="CE24" s="608"/>
      <c r="CF24" s="945"/>
      <c r="CG24" s="603"/>
      <c r="CH24" s="1087"/>
      <c r="CI24" s="940"/>
      <c r="CJ24" s="943"/>
      <c r="CK24" s="943"/>
      <c r="CL24" s="931"/>
      <c r="CM24" s="888"/>
      <c r="CN24" s="889"/>
      <c r="CO24" s="889"/>
      <c r="CP24" s="890"/>
      <c r="CQ24" s="909"/>
      <c r="CR24" s="913"/>
      <c r="CS24" s="910"/>
      <c r="CT24" s="888"/>
      <c r="CU24" s="890"/>
      <c r="CV24" s="1184"/>
      <c r="CW24" s="1211"/>
      <c r="CX24" s="899"/>
      <c r="CY24" s="608"/>
      <c r="CZ24" s="945"/>
      <c r="DA24" s="883"/>
      <c r="DB24" s="1170"/>
      <c r="DC24" s="1173"/>
      <c r="DD24" s="1176"/>
      <c r="DE24" s="1213"/>
      <c r="DF24" s="888"/>
      <c r="DG24" s="889"/>
      <c r="DH24" s="889"/>
      <c r="DI24" s="890"/>
      <c r="DJ24" s="1223"/>
      <c r="DK24" s="1189"/>
      <c r="DL24" s="1189"/>
      <c r="DM24" s="1190"/>
      <c r="DN24" s="1103"/>
      <c r="DO24" s="1208"/>
      <c r="DP24" s="1220"/>
      <c r="DQ24" s="1058"/>
      <c r="DR24" s="1221"/>
      <c r="DS24" s="1070"/>
      <c r="DT24" s="1071"/>
      <c r="DU24" s="1064"/>
      <c r="DV24" s="1071"/>
      <c r="DW24" s="903"/>
      <c r="DX24" s="608"/>
      <c r="DY24" s="945"/>
      <c r="DZ24" s="1072" t="s">
        <v>42</v>
      </c>
      <c r="EA24" s="1072"/>
      <c r="EB24" s="1072"/>
      <c r="EC24" s="1088" t="s">
        <v>42</v>
      </c>
      <c r="ED24" s="1089"/>
      <c r="EE24" s="1090"/>
      <c r="EF24" s="1072" t="s">
        <v>42</v>
      </c>
      <c r="EG24" s="1072"/>
      <c r="EH24" s="1072"/>
      <c r="EI24" s="1141" t="s">
        <v>42</v>
      </c>
      <c r="EJ24" s="1072"/>
      <c r="EK24" s="1080"/>
      <c r="EL24" s="1191" t="s">
        <v>42</v>
      </c>
      <c r="EM24" s="1191"/>
      <c r="EN24" s="1191"/>
      <c r="EO24" s="1192" t="s">
        <v>42</v>
      </c>
      <c r="EP24" s="1191"/>
      <c r="EQ24" s="1214"/>
      <c r="ER24" s="1093"/>
      <c r="ES24" s="1096"/>
      <c r="ET24" s="1099"/>
      <c r="EU24" s="1083"/>
      <c r="EV24" s="1083"/>
      <c r="EW24" s="1149"/>
      <c r="EX24" s="1152"/>
      <c r="EY24" s="1127" t="s">
        <v>191</v>
      </c>
      <c r="EZ24" s="1128"/>
      <c r="FA24" s="1269"/>
      <c r="FB24" s="1271" t="s">
        <v>48</v>
      </c>
      <c r="FC24" s="1128"/>
      <c r="FD24" s="1129"/>
      <c r="FE24" s="1130" t="s">
        <v>49</v>
      </c>
      <c r="FF24" s="1130"/>
      <c r="FG24" s="1130"/>
      <c r="FH24" s="1132" t="s">
        <v>50</v>
      </c>
      <c r="FI24" s="1130"/>
      <c r="FJ24" s="1131"/>
      <c r="FK24" s="1130" t="s">
        <v>51</v>
      </c>
      <c r="FL24" s="1130"/>
      <c r="FM24" s="1130"/>
      <c r="FN24" s="1132" t="s">
        <v>52</v>
      </c>
      <c r="FO24" s="1130"/>
      <c r="FP24" s="1131"/>
      <c r="FQ24" s="1270"/>
      <c r="FR24" s="284"/>
      <c r="FS24" s="945"/>
      <c r="FT24" s="1166"/>
      <c r="FU24" s="883"/>
      <c r="FV24" s="1159" t="s">
        <v>55</v>
      </c>
      <c r="FW24" s="938" t="s">
        <v>56</v>
      </c>
      <c r="FX24" s="938" t="s">
        <v>57</v>
      </c>
      <c r="FY24" s="938" t="s">
        <v>58</v>
      </c>
      <c r="FZ24" s="1135" t="s">
        <v>100</v>
      </c>
      <c r="GA24" s="1159" t="s">
        <v>55</v>
      </c>
      <c r="GB24" s="938" t="s">
        <v>56</v>
      </c>
      <c r="GC24" s="938" t="s">
        <v>57</v>
      </c>
      <c r="GD24" s="938" t="s">
        <v>58</v>
      </c>
      <c r="GE24" s="1137" t="s">
        <v>100</v>
      </c>
      <c r="GF24" s="1140"/>
      <c r="GG24" s="1162"/>
      <c r="GH24" s="1126"/>
      <c r="GI24" s="68" t="s">
        <v>43</v>
      </c>
      <c r="GJ24" s="7" t="s">
        <v>60</v>
      </c>
      <c r="GK24" s="8" t="s">
        <v>61</v>
      </c>
      <c r="GL24" s="8" t="s">
        <v>62</v>
      </c>
      <c r="GM24" s="1142" t="s">
        <v>63</v>
      </c>
      <c r="GN24" s="1142" t="s">
        <v>64</v>
      </c>
      <c r="GO24" s="1142" t="s">
        <v>65</v>
      </c>
      <c r="GP24" s="1142" t="s">
        <v>66</v>
      </c>
      <c r="GQ24" s="1144" t="s">
        <v>67</v>
      </c>
      <c r="GR24" s="284"/>
      <c r="GS24" s="194" t="s">
        <v>144</v>
      </c>
      <c r="GT24" s="1266" t="s">
        <v>68</v>
      </c>
      <c r="GU24" s="1263" t="s">
        <v>112</v>
      </c>
      <c r="GV24" s="1263" t="s">
        <v>69</v>
      </c>
      <c r="GW24" s="1263" t="s">
        <v>70</v>
      </c>
      <c r="GX24" s="1263" t="s">
        <v>71</v>
      </c>
      <c r="GY24" s="1263" t="s">
        <v>104</v>
      </c>
      <c r="GZ24" s="1263" t="s">
        <v>105</v>
      </c>
      <c r="HA24" s="193" t="s">
        <v>72</v>
      </c>
      <c r="HB24" s="1050"/>
      <c r="HC24" s="1232"/>
      <c r="HD24" s="1045" t="s">
        <v>55</v>
      </c>
      <c r="HE24" s="1046" t="s">
        <v>56</v>
      </c>
      <c r="HF24" s="1046" t="s">
        <v>57</v>
      </c>
      <c r="HG24" s="1046" t="s">
        <v>58</v>
      </c>
      <c r="HH24" s="969" t="s">
        <v>161</v>
      </c>
      <c r="HI24" s="1036" t="s">
        <v>61</v>
      </c>
      <c r="HJ24" s="1032" t="s">
        <v>76</v>
      </c>
      <c r="HK24" s="1032" t="s">
        <v>77</v>
      </c>
      <c r="HL24" s="1032" t="s">
        <v>78</v>
      </c>
      <c r="HM24" s="1032" t="s">
        <v>79</v>
      </c>
      <c r="HN24" s="1002" t="s">
        <v>80</v>
      </c>
      <c r="HO24" s="1002" t="s">
        <v>81</v>
      </c>
      <c r="HP24" s="1034" t="s">
        <v>72</v>
      </c>
      <c r="HQ24" s="99"/>
      <c r="HR24" s="121" t="s">
        <v>144</v>
      </c>
      <c r="HS24" s="1029"/>
      <c r="HT24" s="1030"/>
      <c r="HU24" s="1031"/>
      <c r="HV24" s="1029"/>
      <c r="HW24" s="1030"/>
      <c r="HX24" s="1031"/>
      <c r="HY24" s="1029"/>
      <c r="HZ24" s="1030"/>
      <c r="IA24" s="1031"/>
      <c r="IB24" s="1029"/>
      <c r="IC24" s="1030"/>
      <c r="ID24" s="1031"/>
      <c r="IE24" s="1029"/>
      <c r="IF24" s="1030"/>
      <c r="IG24" s="1031"/>
      <c r="IH24" s="1042" t="s">
        <v>90</v>
      </c>
      <c r="II24" s="1043"/>
      <c r="IJ24" s="1043"/>
      <c r="IK24" s="1042" t="s">
        <v>90</v>
      </c>
      <c r="IL24" s="1043"/>
      <c r="IM24" s="1044"/>
      <c r="IN24" s="1042" t="s">
        <v>90</v>
      </c>
      <c r="IO24" s="1043"/>
      <c r="IP24" s="1044"/>
      <c r="IQ24" s="1200" t="s">
        <v>92</v>
      </c>
      <c r="IR24" s="971" t="s">
        <v>93</v>
      </c>
      <c r="IS24" s="971" t="s">
        <v>94</v>
      </c>
      <c r="IT24" s="953" t="s">
        <v>95</v>
      </c>
      <c r="IU24" s="953" t="s">
        <v>160</v>
      </c>
      <c r="IV24" s="99"/>
      <c r="IW24" s="121" t="s">
        <v>144</v>
      </c>
      <c r="IX24" s="1247" t="s">
        <v>92</v>
      </c>
      <c r="IY24" s="967" t="s">
        <v>93</v>
      </c>
      <c r="IZ24" s="967" t="s">
        <v>94</v>
      </c>
      <c r="JA24" s="967" t="s">
        <v>95</v>
      </c>
      <c r="JB24" s="976" t="s">
        <v>61</v>
      </c>
      <c r="JC24" s="1245" t="s">
        <v>165</v>
      </c>
      <c r="JD24" s="959" t="s">
        <v>166</v>
      </c>
      <c r="JE24" s="959" t="s">
        <v>162</v>
      </c>
      <c r="JF24" s="959" t="s">
        <v>167</v>
      </c>
      <c r="JG24" s="961" t="s">
        <v>168</v>
      </c>
      <c r="JH24" s="959" t="s">
        <v>165</v>
      </c>
      <c r="JI24" s="959" t="s">
        <v>166</v>
      </c>
      <c r="JJ24" s="959" t="s">
        <v>162</v>
      </c>
      <c r="JK24" s="959" t="s">
        <v>167</v>
      </c>
      <c r="JL24" s="973" t="s">
        <v>168</v>
      </c>
      <c r="JM24" s="979"/>
      <c r="JN24" s="1017"/>
      <c r="JO24" s="1019"/>
      <c r="JP24" s="1000"/>
      <c r="JQ24" s="1022"/>
      <c r="JR24" s="1025"/>
      <c r="JS24" s="1068" t="s">
        <v>174</v>
      </c>
      <c r="JT24" s="1346" t="s">
        <v>175</v>
      </c>
      <c r="JU24" s="1346" t="s">
        <v>176</v>
      </c>
      <c r="JV24" s="1068" t="s">
        <v>174</v>
      </c>
      <c r="JW24" s="1346" t="s">
        <v>175</v>
      </c>
      <c r="JX24" s="1069" t="s">
        <v>176</v>
      </c>
      <c r="JY24" s="107" t="s">
        <v>180</v>
      </c>
      <c r="JZ24" s="108" t="s">
        <v>181</v>
      </c>
      <c r="KA24" s="108" t="s">
        <v>182</v>
      </c>
      <c r="KB24" s="108" t="s">
        <v>183</v>
      </c>
      <c r="KC24" s="109" t="s">
        <v>184</v>
      </c>
    </row>
    <row r="25" spans="1:289" ht="53.25" customHeight="1" thickBot="1" x14ac:dyDescent="0.3">
      <c r="A25" s="1195"/>
      <c r="B25" s="916"/>
      <c r="C25" s="604" t="s">
        <v>146</v>
      </c>
      <c r="D25" s="1111"/>
      <c r="E25" s="1113"/>
      <c r="F25" s="1115"/>
      <c r="G25" s="1121"/>
      <c r="H25" s="1197"/>
      <c r="I25" s="873"/>
      <c r="J25" s="167" t="s">
        <v>11</v>
      </c>
      <c r="K25" s="27" t="s">
        <v>12</v>
      </c>
      <c r="L25" s="205" t="s">
        <v>13</v>
      </c>
      <c r="M25" s="1124"/>
      <c r="N25" s="169" t="s">
        <v>11</v>
      </c>
      <c r="O25" s="170" t="s">
        <v>12</v>
      </c>
      <c r="P25" s="171" t="s">
        <v>13</v>
      </c>
      <c r="Q25" s="172" t="s">
        <v>134</v>
      </c>
      <c r="R25" s="69" t="s">
        <v>11</v>
      </c>
      <c r="S25" s="168" t="s">
        <v>12</v>
      </c>
      <c r="T25" s="173" t="s">
        <v>11</v>
      </c>
      <c r="U25" s="174" t="s">
        <v>12</v>
      </c>
      <c r="V25" s="169" t="s">
        <v>11</v>
      </c>
      <c r="W25" s="171" t="s">
        <v>12</v>
      </c>
      <c r="X25" s="173" t="s">
        <v>11</v>
      </c>
      <c r="Y25" s="170" t="s">
        <v>12</v>
      </c>
      <c r="Z25" s="174" t="s">
        <v>13</v>
      </c>
      <c r="AA25" s="105"/>
      <c r="AB25" s="946"/>
      <c r="AC25" s="198" t="s">
        <v>146</v>
      </c>
      <c r="AD25" s="28" t="s">
        <v>13</v>
      </c>
      <c r="AE25" s="175" t="s">
        <v>134</v>
      </c>
      <c r="AF25" s="185" t="s">
        <v>11</v>
      </c>
      <c r="AG25" s="599" t="s">
        <v>11</v>
      </c>
      <c r="AH25" s="613" t="s">
        <v>11</v>
      </c>
      <c r="AI25" s="11" t="s">
        <v>12</v>
      </c>
      <c r="AJ25" s="1213"/>
      <c r="AK25" s="169" t="s">
        <v>11</v>
      </c>
      <c r="AL25" s="174" t="s">
        <v>12</v>
      </c>
      <c r="AM25" s="28" t="s">
        <v>11</v>
      </c>
      <c r="AN25" s="176" t="s">
        <v>12</v>
      </c>
      <c r="AO25" s="175" t="s">
        <v>134</v>
      </c>
      <c r="AP25" s="185" t="s">
        <v>178</v>
      </c>
      <c r="AQ25" s="177" t="s">
        <v>178</v>
      </c>
      <c r="AR25" s="69" t="s">
        <v>11</v>
      </c>
      <c r="AS25" s="6" t="s">
        <v>97</v>
      </c>
      <c r="AT25" s="168" t="s">
        <v>98</v>
      </c>
      <c r="AU25" s="125" t="s">
        <v>13</v>
      </c>
      <c r="AV25" s="30" t="s">
        <v>134</v>
      </c>
      <c r="AW25" s="169" t="s">
        <v>11</v>
      </c>
      <c r="AX25" s="170" t="s">
        <v>12</v>
      </c>
      <c r="AY25" s="174" t="s">
        <v>13</v>
      </c>
      <c r="AZ25" s="178" t="s">
        <v>134</v>
      </c>
      <c r="BA25" s="173" t="s">
        <v>96</v>
      </c>
      <c r="BB25" s="174" t="s">
        <v>178</v>
      </c>
      <c r="BC25" s="900"/>
      <c r="BD25" s="105"/>
      <c r="BE25" s="915"/>
      <c r="BF25" s="603" t="s">
        <v>146</v>
      </c>
      <c r="BG25" s="615" t="s">
        <v>11</v>
      </c>
      <c r="BH25" s="125" t="s">
        <v>11</v>
      </c>
      <c r="BI25" s="615" t="s">
        <v>11</v>
      </c>
      <c r="BJ25" s="615" t="s">
        <v>11</v>
      </c>
      <c r="BK25" s="600" t="s">
        <v>11</v>
      </c>
      <c r="BL25" s="173" t="s">
        <v>11</v>
      </c>
      <c r="BM25" s="170" t="s">
        <v>12</v>
      </c>
      <c r="BN25" s="310" t="s">
        <v>98</v>
      </c>
      <c r="BO25" s="311" t="s">
        <v>178</v>
      </c>
      <c r="BP25" s="312" t="s">
        <v>142</v>
      </c>
      <c r="BQ25" s="173" t="s">
        <v>11</v>
      </c>
      <c r="BR25" s="170" t="s">
        <v>12</v>
      </c>
      <c r="BS25" s="174" t="s">
        <v>13</v>
      </c>
      <c r="BT25" s="313" t="s">
        <v>143</v>
      </c>
      <c r="BU25" s="173" t="s">
        <v>12</v>
      </c>
      <c r="BV25" s="174" t="s">
        <v>13</v>
      </c>
      <c r="BW25" s="173" t="s">
        <v>12</v>
      </c>
      <c r="BX25" s="174" t="s">
        <v>13</v>
      </c>
      <c r="BY25" s="169" t="s">
        <v>11</v>
      </c>
      <c r="BZ25" s="174" t="s">
        <v>12</v>
      </c>
      <c r="CA25" s="314" t="s">
        <v>142</v>
      </c>
      <c r="CB25" s="180" t="s">
        <v>178</v>
      </c>
      <c r="CC25" s="181" t="s">
        <v>178</v>
      </c>
      <c r="CD25" s="975"/>
      <c r="CE25" s="105"/>
      <c r="CF25" s="946"/>
      <c r="CG25" s="604" t="s">
        <v>133</v>
      </c>
      <c r="CH25" s="601" t="s">
        <v>11</v>
      </c>
      <c r="CI25" s="125" t="s">
        <v>11</v>
      </c>
      <c r="CJ25" s="615" t="s">
        <v>11</v>
      </c>
      <c r="CK25" s="615" t="s">
        <v>11</v>
      </c>
      <c r="CL25" s="600" t="s">
        <v>11</v>
      </c>
      <c r="CM25" s="173" t="s">
        <v>11</v>
      </c>
      <c r="CN25" s="170" t="s">
        <v>12</v>
      </c>
      <c r="CO25" s="174" t="s">
        <v>13</v>
      </c>
      <c r="CP25" s="174" t="s">
        <v>178</v>
      </c>
      <c r="CQ25" s="173" t="s">
        <v>11</v>
      </c>
      <c r="CR25" s="170" t="s">
        <v>12</v>
      </c>
      <c r="CS25" s="174" t="s">
        <v>13</v>
      </c>
      <c r="CT25" s="173" t="s">
        <v>11</v>
      </c>
      <c r="CU25" s="174" t="s">
        <v>13</v>
      </c>
      <c r="CV25" s="169" t="s">
        <v>11</v>
      </c>
      <c r="CW25" s="174" t="s">
        <v>12</v>
      </c>
      <c r="CX25" s="900"/>
      <c r="CY25" s="105"/>
      <c r="CZ25" s="946"/>
      <c r="DA25" s="884"/>
      <c r="DB25" s="173" t="s">
        <v>11</v>
      </c>
      <c r="DC25" s="27" t="s">
        <v>11</v>
      </c>
      <c r="DD25" s="170" t="s">
        <v>11</v>
      </c>
      <c r="DE25" s="171" t="s">
        <v>11</v>
      </c>
      <c r="DF25" s="173" t="s">
        <v>11</v>
      </c>
      <c r="DG25" s="170" t="s">
        <v>12</v>
      </c>
      <c r="DH25" s="171" t="s">
        <v>178</v>
      </c>
      <c r="DI25" s="186" t="s">
        <v>142</v>
      </c>
      <c r="DJ25" s="169" t="s">
        <v>11</v>
      </c>
      <c r="DK25" s="170" t="s">
        <v>12</v>
      </c>
      <c r="DL25" s="171" t="s">
        <v>13</v>
      </c>
      <c r="DM25" s="187" t="s">
        <v>134</v>
      </c>
      <c r="DN25" s="169" t="s">
        <v>11</v>
      </c>
      <c r="DO25" s="174" t="s">
        <v>98</v>
      </c>
      <c r="DP25" s="169" t="s">
        <v>11</v>
      </c>
      <c r="DQ25" s="171" t="s">
        <v>12</v>
      </c>
      <c r="DR25" s="30" t="s">
        <v>134</v>
      </c>
      <c r="DS25" s="188" t="s">
        <v>178</v>
      </c>
      <c r="DT25" s="175" t="s">
        <v>134</v>
      </c>
      <c r="DU25" s="188" t="s">
        <v>178</v>
      </c>
      <c r="DV25" s="175" t="s">
        <v>134</v>
      </c>
      <c r="DW25" s="904"/>
      <c r="DX25" s="105"/>
      <c r="DY25" s="946"/>
      <c r="DZ25" s="201" t="s">
        <v>11</v>
      </c>
      <c r="EA25" s="612" t="s">
        <v>12</v>
      </c>
      <c r="EB25" s="116" t="s">
        <v>13</v>
      </c>
      <c r="EC25" s="203" t="s">
        <v>11</v>
      </c>
      <c r="ED25" s="612" t="s">
        <v>12</v>
      </c>
      <c r="EE25" s="204" t="s">
        <v>13</v>
      </c>
      <c r="EF25" s="201" t="s">
        <v>11</v>
      </c>
      <c r="EG25" s="612" t="s">
        <v>12</v>
      </c>
      <c r="EH25" s="116" t="s">
        <v>13</v>
      </c>
      <c r="EI25" s="203" t="s">
        <v>11</v>
      </c>
      <c r="EJ25" s="612" t="s">
        <v>12</v>
      </c>
      <c r="EK25" s="204" t="s">
        <v>13</v>
      </c>
      <c r="EL25" s="201" t="s">
        <v>11</v>
      </c>
      <c r="EM25" s="612" t="s">
        <v>12</v>
      </c>
      <c r="EN25" s="116" t="s">
        <v>13</v>
      </c>
      <c r="EO25" s="203" t="s">
        <v>11</v>
      </c>
      <c r="EP25" s="612" t="s">
        <v>12</v>
      </c>
      <c r="EQ25" s="204" t="s">
        <v>13</v>
      </c>
      <c r="ER25" s="1094"/>
      <c r="ES25" s="1097"/>
      <c r="ET25" s="1100"/>
      <c r="EU25" s="1084"/>
      <c r="EV25" s="1084"/>
      <c r="EW25" s="1150"/>
      <c r="EX25" s="1153"/>
      <c r="EY25" s="201" t="s">
        <v>11</v>
      </c>
      <c r="EZ25" s="612" t="s">
        <v>12</v>
      </c>
      <c r="FA25" s="116" t="s">
        <v>13</v>
      </c>
      <c r="FB25" s="203" t="s">
        <v>11</v>
      </c>
      <c r="FC25" s="612" t="s">
        <v>12</v>
      </c>
      <c r="FD25" s="204" t="s">
        <v>13</v>
      </c>
      <c r="FE25" s="69" t="s">
        <v>11</v>
      </c>
      <c r="FF25" s="27" t="s">
        <v>12</v>
      </c>
      <c r="FG25" s="168" t="s">
        <v>13</v>
      </c>
      <c r="FH25" s="167" t="s">
        <v>11</v>
      </c>
      <c r="FI25" s="27" t="s">
        <v>12</v>
      </c>
      <c r="FJ25" s="205" t="s">
        <v>13</v>
      </c>
      <c r="FK25" s="69" t="s">
        <v>11</v>
      </c>
      <c r="FL25" s="27" t="s">
        <v>12</v>
      </c>
      <c r="FM25" s="168" t="s">
        <v>13</v>
      </c>
      <c r="FN25" s="167" t="s">
        <v>11</v>
      </c>
      <c r="FO25" s="27" t="s">
        <v>12</v>
      </c>
      <c r="FP25" s="205" t="s">
        <v>13</v>
      </c>
      <c r="FQ25" s="586" t="s">
        <v>113</v>
      </c>
      <c r="FR25" s="285"/>
      <c r="FS25" s="946"/>
      <c r="FT25" s="1167"/>
      <c r="FU25" s="1155"/>
      <c r="FV25" s="1224"/>
      <c r="FW25" s="940"/>
      <c r="FX25" s="940"/>
      <c r="FY25" s="940"/>
      <c r="FZ25" s="1225"/>
      <c r="GA25" s="1224"/>
      <c r="GB25" s="940"/>
      <c r="GC25" s="940"/>
      <c r="GD25" s="940"/>
      <c r="GE25" s="1227"/>
      <c r="GF25" s="1228"/>
      <c r="GG25" s="1203"/>
      <c r="GH25" s="1204"/>
      <c r="GI25" s="69" t="s">
        <v>11</v>
      </c>
      <c r="GJ25" s="27" t="s">
        <v>11</v>
      </c>
      <c r="GK25" s="27" t="s">
        <v>11</v>
      </c>
      <c r="GL25" s="27" t="s">
        <v>11</v>
      </c>
      <c r="GM25" s="1143"/>
      <c r="GN25" s="1143"/>
      <c r="GO25" s="1143"/>
      <c r="GP25" s="1143"/>
      <c r="GQ25" s="1145"/>
      <c r="GR25" s="284"/>
      <c r="GS25" s="302"/>
      <c r="GT25" s="1273"/>
      <c r="GU25" s="1272"/>
      <c r="GV25" s="1272"/>
      <c r="GW25" s="1272"/>
      <c r="GX25" s="1272"/>
      <c r="GY25" s="1272"/>
      <c r="GZ25" s="1272"/>
      <c r="HA25" s="205" t="s">
        <v>11</v>
      </c>
      <c r="HB25" s="1230"/>
      <c r="HC25" s="1233"/>
      <c r="HD25" s="1235"/>
      <c r="HE25" s="1236"/>
      <c r="HF25" s="1236"/>
      <c r="HG25" s="1236"/>
      <c r="HH25" s="1237"/>
      <c r="HI25" s="1238"/>
      <c r="HJ25" s="1240"/>
      <c r="HK25" s="1240"/>
      <c r="HL25" s="1240"/>
      <c r="HM25" s="1240"/>
      <c r="HN25" s="1239"/>
      <c r="HO25" s="1239"/>
      <c r="HP25" s="1234"/>
      <c r="HQ25" s="99"/>
      <c r="HR25" s="302"/>
      <c r="HS25" s="167" t="s">
        <v>11</v>
      </c>
      <c r="HT25" s="27" t="s">
        <v>12</v>
      </c>
      <c r="HU25" s="168" t="s">
        <v>13</v>
      </c>
      <c r="HV25" s="167" t="s">
        <v>11</v>
      </c>
      <c r="HW25" s="27" t="s">
        <v>12</v>
      </c>
      <c r="HX25" s="168" t="s">
        <v>13</v>
      </c>
      <c r="HY25" s="167" t="s">
        <v>11</v>
      </c>
      <c r="HZ25" s="27" t="s">
        <v>12</v>
      </c>
      <c r="IA25" s="168" t="s">
        <v>13</v>
      </c>
      <c r="IB25" s="167" t="s">
        <v>11</v>
      </c>
      <c r="IC25" s="27" t="s">
        <v>12</v>
      </c>
      <c r="ID25" s="168" t="s">
        <v>13</v>
      </c>
      <c r="IE25" s="167" t="s">
        <v>11</v>
      </c>
      <c r="IF25" s="27" t="s">
        <v>12</v>
      </c>
      <c r="IG25" s="205" t="s">
        <v>13</v>
      </c>
      <c r="IH25" s="306" t="s">
        <v>11</v>
      </c>
      <c r="II25" s="307" t="s">
        <v>12</v>
      </c>
      <c r="IJ25" s="308" t="s">
        <v>13</v>
      </c>
      <c r="IK25" s="306" t="s">
        <v>11</v>
      </c>
      <c r="IL25" s="307" t="s">
        <v>12</v>
      </c>
      <c r="IM25" s="309" t="s">
        <v>13</v>
      </c>
      <c r="IN25" s="306" t="s">
        <v>11</v>
      </c>
      <c r="IO25" s="307" t="s">
        <v>12</v>
      </c>
      <c r="IP25" s="309" t="s">
        <v>13</v>
      </c>
      <c r="IQ25" s="1201"/>
      <c r="IR25" s="1260"/>
      <c r="IS25" s="1260"/>
      <c r="IT25" s="955"/>
      <c r="IU25" s="955"/>
      <c r="IV25" s="99"/>
      <c r="IW25" s="302"/>
      <c r="IX25" s="1248"/>
      <c r="IY25" s="1249"/>
      <c r="IZ25" s="1249"/>
      <c r="JA25" s="1249"/>
      <c r="JB25" s="1250"/>
      <c r="JC25" s="1246"/>
      <c r="JD25" s="1244"/>
      <c r="JE25" s="1244"/>
      <c r="JF25" s="1244"/>
      <c r="JG25" s="1258"/>
      <c r="JH25" s="1244"/>
      <c r="JI25" s="1244"/>
      <c r="JJ25" s="1244"/>
      <c r="JK25" s="1244"/>
      <c r="JL25" s="1253"/>
      <c r="JM25" s="1251"/>
      <c r="JN25" s="1252"/>
      <c r="JO25" s="1241"/>
      <c r="JP25" s="1259"/>
      <c r="JQ25" s="1242"/>
      <c r="JR25" s="1243"/>
      <c r="JS25" s="1070"/>
      <c r="JT25" s="1350"/>
      <c r="JU25" s="1350"/>
      <c r="JV25" s="1070"/>
      <c r="JW25" s="1350"/>
      <c r="JX25" s="1071"/>
      <c r="JY25" s="303" t="s">
        <v>185</v>
      </c>
      <c r="JZ25" s="304" t="s">
        <v>185</v>
      </c>
      <c r="KA25" s="304" t="s">
        <v>185</v>
      </c>
      <c r="KB25" s="304" t="s">
        <v>185</v>
      </c>
      <c r="KC25" s="305" t="s">
        <v>185</v>
      </c>
    </row>
    <row r="26" spans="1:289" s="97" customFormat="1" ht="21" customHeight="1" x14ac:dyDescent="0.3">
      <c r="A26" s="414"/>
      <c r="B26" s="415" t="s">
        <v>118</v>
      </c>
      <c r="C26" s="416">
        <v>481</v>
      </c>
      <c r="D26" s="416">
        <f t="shared" ref="D26:Z26" si="131">SUM(D27:D32)+D33+D39</f>
        <v>0</v>
      </c>
      <c r="E26" s="416">
        <f t="shared" si="131"/>
        <v>0</v>
      </c>
      <c r="F26" s="416">
        <f t="shared" si="131"/>
        <v>0</v>
      </c>
      <c r="G26" s="417">
        <f>IFERROR(SUM(D26:F26)/C26*100,0)</f>
        <v>0</v>
      </c>
      <c r="H26" s="416">
        <f t="shared" si="131"/>
        <v>0</v>
      </c>
      <c r="I26" s="587">
        <f t="shared" si="131"/>
        <v>0</v>
      </c>
      <c r="J26" s="416">
        <f t="shared" si="131"/>
        <v>0</v>
      </c>
      <c r="K26" s="416">
        <f t="shared" si="131"/>
        <v>0</v>
      </c>
      <c r="L26" s="416">
        <f t="shared" si="131"/>
        <v>0</v>
      </c>
      <c r="M26" s="418">
        <f>IFERROR(L26/C26*100,0)</f>
        <v>0</v>
      </c>
      <c r="N26" s="416">
        <f t="shared" si="131"/>
        <v>0</v>
      </c>
      <c r="O26" s="416">
        <f t="shared" si="131"/>
        <v>0</v>
      </c>
      <c r="P26" s="416">
        <f t="shared" si="131"/>
        <v>0</v>
      </c>
      <c r="Q26" s="419">
        <f>IFERROR(P26/C26*100,0)</f>
        <v>0</v>
      </c>
      <c r="R26" s="416">
        <f t="shared" si="131"/>
        <v>0</v>
      </c>
      <c r="S26" s="416">
        <f t="shared" si="131"/>
        <v>0</v>
      </c>
      <c r="T26" s="416">
        <f t="shared" si="131"/>
        <v>0</v>
      </c>
      <c r="U26" s="416">
        <f t="shared" si="131"/>
        <v>0</v>
      </c>
      <c r="V26" s="416">
        <f t="shared" si="131"/>
        <v>0</v>
      </c>
      <c r="W26" s="416">
        <f t="shared" si="131"/>
        <v>0</v>
      </c>
      <c r="X26" s="416">
        <f t="shared" si="131"/>
        <v>0</v>
      </c>
      <c r="Y26" s="416">
        <f t="shared" si="131"/>
        <v>0</v>
      </c>
      <c r="Z26" s="416">
        <f t="shared" si="131"/>
        <v>0</v>
      </c>
      <c r="AA26" s="106"/>
      <c r="AB26" s="420" t="s">
        <v>118</v>
      </c>
      <c r="AC26" s="416">
        <v>559</v>
      </c>
      <c r="AD26" s="416">
        <f t="shared" ref="AD26:BC26" si="132">SUM(AD27:AD32)+AD33+AD39</f>
        <v>0</v>
      </c>
      <c r="AE26" s="421">
        <f t="shared" ref="AE26" si="133">IFERROR(AD26/AC26*100,0)</f>
        <v>0</v>
      </c>
      <c r="AF26" s="416">
        <f t="shared" si="132"/>
        <v>0</v>
      </c>
      <c r="AG26" s="587">
        <f t="shared" si="132"/>
        <v>0</v>
      </c>
      <c r="AH26" s="416">
        <f t="shared" si="132"/>
        <v>0</v>
      </c>
      <c r="AI26" s="416">
        <f t="shared" si="132"/>
        <v>0</v>
      </c>
      <c r="AJ26" s="416">
        <f t="shared" si="132"/>
        <v>0</v>
      </c>
      <c r="AK26" s="416">
        <f t="shared" si="132"/>
        <v>0</v>
      </c>
      <c r="AL26" s="416">
        <f t="shared" si="132"/>
        <v>0</v>
      </c>
      <c r="AM26" s="416">
        <f t="shared" si="132"/>
        <v>0</v>
      </c>
      <c r="AN26" s="416">
        <f t="shared" si="132"/>
        <v>0</v>
      </c>
      <c r="AO26" s="419">
        <f t="shared" ref="AO26" si="134">IFERROR(AN26/AC26*100,0)</f>
        <v>0</v>
      </c>
      <c r="AP26" s="416">
        <f t="shared" si="132"/>
        <v>0</v>
      </c>
      <c r="AQ26" s="416">
        <f t="shared" si="132"/>
        <v>0</v>
      </c>
      <c r="AR26" s="416">
        <f t="shared" si="132"/>
        <v>0</v>
      </c>
      <c r="AS26" s="416">
        <f t="shared" si="132"/>
        <v>0</v>
      </c>
      <c r="AT26" s="416">
        <f t="shared" si="132"/>
        <v>0</v>
      </c>
      <c r="AU26" s="416">
        <f t="shared" si="132"/>
        <v>0</v>
      </c>
      <c r="AV26" s="419">
        <f t="shared" ref="AV26" si="135">IFERROR(AU26/AC26*100,0)</f>
        <v>0</v>
      </c>
      <c r="AW26" s="416">
        <f t="shared" si="132"/>
        <v>0</v>
      </c>
      <c r="AX26" s="416">
        <f t="shared" si="132"/>
        <v>0</v>
      </c>
      <c r="AY26" s="416">
        <f t="shared" si="132"/>
        <v>0</v>
      </c>
      <c r="AZ26" s="419">
        <f t="shared" ref="AZ26" si="136">IFERROR(AY26/AC26*100,0)</f>
        <v>0</v>
      </c>
      <c r="BA26" s="416">
        <f t="shared" si="132"/>
        <v>0</v>
      </c>
      <c r="BB26" s="416">
        <f t="shared" si="132"/>
        <v>0</v>
      </c>
      <c r="BC26" s="416">
        <f t="shared" si="132"/>
        <v>0</v>
      </c>
      <c r="BD26" s="106"/>
      <c r="BE26" s="422" t="s">
        <v>118</v>
      </c>
      <c r="BF26" s="416">
        <v>569</v>
      </c>
      <c r="BG26" s="416">
        <f t="shared" ref="BG26:BO26" si="137">SUM(BG27:BG32)+BG33+BG39</f>
        <v>0</v>
      </c>
      <c r="BH26" s="416">
        <f t="shared" si="137"/>
        <v>0</v>
      </c>
      <c r="BI26" s="416">
        <f t="shared" si="137"/>
        <v>0</v>
      </c>
      <c r="BJ26" s="416">
        <f t="shared" si="137"/>
        <v>0</v>
      </c>
      <c r="BK26" s="416">
        <f t="shared" si="137"/>
        <v>0</v>
      </c>
      <c r="BL26" s="416">
        <f t="shared" si="137"/>
        <v>0</v>
      </c>
      <c r="BM26" s="416">
        <f t="shared" si="137"/>
        <v>0</v>
      </c>
      <c r="BN26" s="416">
        <f t="shared" si="137"/>
        <v>0</v>
      </c>
      <c r="BO26" s="416">
        <f t="shared" si="137"/>
        <v>0</v>
      </c>
      <c r="BP26" s="419">
        <f t="shared" ref="BP26" si="138">IFERROR(BO26/BF26,0)</f>
        <v>0</v>
      </c>
      <c r="BQ26" s="416">
        <f t="shared" ref="BQ26:BS26" si="139">SUM(BQ27:BQ32)+BQ33+BQ39</f>
        <v>0</v>
      </c>
      <c r="BR26" s="416">
        <f t="shared" si="139"/>
        <v>0</v>
      </c>
      <c r="BS26" s="416">
        <f t="shared" si="139"/>
        <v>0</v>
      </c>
      <c r="BT26" s="423">
        <f t="shared" ref="BT26" si="140">IFERROR(BS26/BF26*100,0)</f>
        <v>0</v>
      </c>
      <c r="BU26" s="416">
        <f t="shared" ref="BU26:BZ26" si="141">SUM(BU27:BU32)+BU33+BU39</f>
        <v>0</v>
      </c>
      <c r="BV26" s="416">
        <f t="shared" si="141"/>
        <v>0</v>
      </c>
      <c r="BW26" s="416">
        <f t="shared" si="141"/>
        <v>0</v>
      </c>
      <c r="BX26" s="416">
        <f t="shared" si="141"/>
        <v>0</v>
      </c>
      <c r="BY26" s="416">
        <f t="shared" si="141"/>
        <v>0</v>
      </c>
      <c r="BZ26" s="416">
        <f t="shared" si="141"/>
        <v>0</v>
      </c>
      <c r="CA26" s="419">
        <f t="shared" ref="CA26" si="142">IFERROR(BZ26/BF26*100,0)</f>
        <v>0</v>
      </c>
      <c r="CB26" s="416">
        <f t="shared" ref="CB26:CD26" si="143">SUM(CB27:CB32)+CB33+CB39</f>
        <v>0</v>
      </c>
      <c r="CC26" s="416">
        <f t="shared" si="143"/>
        <v>0</v>
      </c>
      <c r="CD26" s="416">
        <f t="shared" si="143"/>
        <v>0</v>
      </c>
      <c r="CE26" s="106"/>
      <c r="CF26" s="420" t="s">
        <v>118</v>
      </c>
      <c r="CG26" s="416">
        <v>79.56</v>
      </c>
      <c r="CH26" s="416">
        <f t="shared" ref="CH26:CX26" si="144">SUM(CH27:CH32)+CH33+CH39</f>
        <v>0</v>
      </c>
      <c r="CI26" s="416">
        <f t="shared" si="144"/>
        <v>0</v>
      </c>
      <c r="CJ26" s="416">
        <f t="shared" si="144"/>
        <v>0</v>
      </c>
      <c r="CK26" s="416">
        <f t="shared" si="144"/>
        <v>0</v>
      </c>
      <c r="CL26" s="416">
        <f t="shared" si="144"/>
        <v>0</v>
      </c>
      <c r="CM26" s="416">
        <f t="shared" si="144"/>
        <v>0</v>
      </c>
      <c r="CN26" s="416">
        <f t="shared" si="144"/>
        <v>0</v>
      </c>
      <c r="CO26" s="416">
        <f t="shared" si="144"/>
        <v>0</v>
      </c>
      <c r="CP26" s="416">
        <f t="shared" si="144"/>
        <v>0</v>
      </c>
      <c r="CQ26" s="416">
        <f t="shared" si="144"/>
        <v>0</v>
      </c>
      <c r="CR26" s="416">
        <f t="shared" si="144"/>
        <v>0</v>
      </c>
      <c r="CS26" s="416">
        <f t="shared" si="144"/>
        <v>0</v>
      </c>
      <c r="CT26" s="416">
        <f t="shared" si="144"/>
        <v>0</v>
      </c>
      <c r="CU26" s="416">
        <f t="shared" si="144"/>
        <v>0</v>
      </c>
      <c r="CV26" s="416">
        <f t="shared" si="144"/>
        <v>0</v>
      </c>
      <c r="CW26" s="416">
        <f t="shared" si="144"/>
        <v>0</v>
      </c>
      <c r="CX26" s="416">
        <f t="shared" si="144"/>
        <v>0</v>
      </c>
      <c r="CY26" s="106"/>
      <c r="CZ26" s="415" t="s">
        <v>118</v>
      </c>
      <c r="DA26" s="416">
        <v>682</v>
      </c>
      <c r="DB26" s="416">
        <f t="shared" ref="DB26:DH26" si="145">SUM(DB27:DB32)+DB33+DB39</f>
        <v>0</v>
      </c>
      <c r="DC26" s="416">
        <f t="shared" si="145"/>
        <v>0</v>
      </c>
      <c r="DD26" s="416">
        <f t="shared" si="145"/>
        <v>0</v>
      </c>
      <c r="DE26" s="416">
        <f t="shared" si="145"/>
        <v>0</v>
      </c>
      <c r="DF26" s="416">
        <f t="shared" si="145"/>
        <v>0</v>
      </c>
      <c r="DG26" s="416">
        <f t="shared" si="145"/>
        <v>0</v>
      </c>
      <c r="DH26" s="416">
        <f t="shared" si="145"/>
        <v>0</v>
      </c>
      <c r="DI26" s="419">
        <f t="shared" ref="DI26" si="146">IFERROR(DH26/DA26*100,0)</f>
        <v>0</v>
      </c>
      <c r="DJ26" s="416">
        <f t="shared" ref="DJ26:DL26" si="147">SUM(DJ27:DJ32)+DJ33+DJ39</f>
        <v>0</v>
      </c>
      <c r="DK26" s="416">
        <f t="shared" si="147"/>
        <v>0</v>
      </c>
      <c r="DL26" s="416">
        <f t="shared" si="147"/>
        <v>0</v>
      </c>
      <c r="DM26" s="419">
        <f t="shared" ref="DM26" si="148">IFERROR(DL26/DA26*100,0)</f>
        <v>0</v>
      </c>
      <c r="DN26" s="416">
        <f t="shared" ref="DN26:DQ26" si="149">SUM(DN27:DN32)+DN33+DN39</f>
        <v>0</v>
      </c>
      <c r="DO26" s="416">
        <f t="shared" si="149"/>
        <v>0</v>
      </c>
      <c r="DP26" s="416">
        <f t="shared" si="149"/>
        <v>0</v>
      </c>
      <c r="DQ26" s="416">
        <f t="shared" si="149"/>
        <v>0</v>
      </c>
      <c r="DR26" s="419">
        <f t="shared" ref="DR26" si="150">IFERROR(DQ26/DA26*100,0)</f>
        <v>0</v>
      </c>
      <c r="DS26" s="416">
        <f t="shared" ref="DS26" si="151">SUM(DS27:DS32)+DS33+DS39</f>
        <v>0</v>
      </c>
      <c r="DT26" s="419">
        <f t="shared" ref="DT26" si="152">IFERROR(DS26/DA26*100,0)</f>
        <v>0</v>
      </c>
      <c r="DU26" s="416">
        <f t="shared" ref="DU26" si="153">SUM(DU27:DU32)+DU33+DU39</f>
        <v>0</v>
      </c>
      <c r="DV26" s="419">
        <f t="shared" ref="DV26" si="154">IFERROR(DU26/DA26*100,0)</f>
        <v>0</v>
      </c>
      <c r="DW26" s="416">
        <f t="shared" ref="DW26" si="155">SUM(DW27:DW32)+DW33+DW39</f>
        <v>0</v>
      </c>
      <c r="DX26" s="106"/>
      <c r="DY26" s="420" t="s">
        <v>118</v>
      </c>
      <c r="DZ26" s="473">
        <f t="shared" ref="DZ26:ER26" si="156">SUM(DZ27:DZ32)+DZ33+DZ39</f>
        <v>0</v>
      </c>
      <c r="EA26" s="474">
        <f t="shared" si="156"/>
        <v>0</v>
      </c>
      <c r="EB26" s="475">
        <f t="shared" si="156"/>
        <v>0</v>
      </c>
      <c r="EC26" s="476">
        <f t="shared" si="156"/>
        <v>0</v>
      </c>
      <c r="ED26" s="474">
        <f t="shared" si="156"/>
        <v>0</v>
      </c>
      <c r="EE26" s="477">
        <f t="shared" si="156"/>
        <v>0</v>
      </c>
      <c r="EF26" s="473">
        <f t="shared" si="156"/>
        <v>0</v>
      </c>
      <c r="EG26" s="474">
        <f t="shared" si="156"/>
        <v>0</v>
      </c>
      <c r="EH26" s="475">
        <f t="shared" si="156"/>
        <v>0</v>
      </c>
      <c r="EI26" s="476">
        <f t="shared" si="156"/>
        <v>0</v>
      </c>
      <c r="EJ26" s="474">
        <f t="shared" si="156"/>
        <v>0</v>
      </c>
      <c r="EK26" s="477">
        <f t="shared" si="156"/>
        <v>0</v>
      </c>
      <c r="EL26" s="473">
        <f t="shared" si="156"/>
        <v>0</v>
      </c>
      <c r="EM26" s="474">
        <f t="shared" si="156"/>
        <v>0</v>
      </c>
      <c r="EN26" s="475">
        <f t="shared" si="156"/>
        <v>0</v>
      </c>
      <c r="EO26" s="476">
        <f t="shared" si="156"/>
        <v>0</v>
      </c>
      <c r="EP26" s="474">
        <f t="shared" si="156"/>
        <v>0</v>
      </c>
      <c r="EQ26" s="477">
        <f t="shared" si="156"/>
        <v>0</v>
      </c>
      <c r="ER26" s="478">
        <f t="shared" si="156"/>
        <v>0</v>
      </c>
      <c r="ES26" s="588">
        <f t="shared" ref="ES26" si="157">IFERROR(SUM(ET26:EX26)/ER26*100,0)</f>
        <v>0</v>
      </c>
      <c r="ET26" s="473">
        <f t="shared" ref="ET26:FQ26" si="158">SUM(ET27:ET32)+ET33+ET39</f>
        <v>0</v>
      </c>
      <c r="EU26" s="474">
        <f t="shared" si="158"/>
        <v>0</v>
      </c>
      <c r="EV26" s="474">
        <f t="shared" si="158"/>
        <v>0</v>
      </c>
      <c r="EW26" s="474">
        <f t="shared" si="158"/>
        <v>0</v>
      </c>
      <c r="EX26" s="477">
        <f t="shared" si="158"/>
        <v>0</v>
      </c>
      <c r="EY26" s="473">
        <f t="shared" si="158"/>
        <v>0</v>
      </c>
      <c r="EZ26" s="474">
        <f t="shared" si="158"/>
        <v>0</v>
      </c>
      <c r="FA26" s="475">
        <f t="shared" si="158"/>
        <v>0</v>
      </c>
      <c r="FB26" s="476">
        <f t="shared" si="158"/>
        <v>0</v>
      </c>
      <c r="FC26" s="474">
        <f t="shared" si="158"/>
        <v>0</v>
      </c>
      <c r="FD26" s="477">
        <f t="shared" si="158"/>
        <v>0</v>
      </c>
      <c r="FE26" s="473">
        <f t="shared" si="158"/>
        <v>0</v>
      </c>
      <c r="FF26" s="474">
        <f t="shared" si="158"/>
        <v>0</v>
      </c>
      <c r="FG26" s="475">
        <f t="shared" si="158"/>
        <v>0</v>
      </c>
      <c r="FH26" s="476">
        <f t="shared" si="158"/>
        <v>0</v>
      </c>
      <c r="FI26" s="474">
        <f t="shared" si="158"/>
        <v>0</v>
      </c>
      <c r="FJ26" s="477">
        <f t="shared" si="158"/>
        <v>0</v>
      </c>
      <c r="FK26" s="473">
        <f t="shared" si="158"/>
        <v>0</v>
      </c>
      <c r="FL26" s="474">
        <f t="shared" si="158"/>
        <v>0</v>
      </c>
      <c r="FM26" s="475">
        <f t="shared" si="158"/>
        <v>0</v>
      </c>
      <c r="FN26" s="476">
        <f t="shared" si="158"/>
        <v>0</v>
      </c>
      <c r="FO26" s="474">
        <f t="shared" si="158"/>
        <v>0</v>
      </c>
      <c r="FP26" s="477">
        <f t="shared" si="158"/>
        <v>0</v>
      </c>
      <c r="FQ26" s="480">
        <f t="shared" si="158"/>
        <v>0</v>
      </c>
      <c r="FR26" s="286"/>
      <c r="FS26" s="430" t="s">
        <v>118</v>
      </c>
      <c r="FT26" s="505">
        <v>5256</v>
      </c>
      <c r="FU26" s="589">
        <f>IFERROR(SUM(FV26:GE26)/FT26,0)*100</f>
        <v>0</v>
      </c>
      <c r="FV26" s="473">
        <f t="shared" ref="FV26:GF26" si="159">SUM(FV27:FV32)+FV33+FV39</f>
        <v>0</v>
      </c>
      <c r="FW26" s="473">
        <f t="shared" si="159"/>
        <v>0</v>
      </c>
      <c r="FX26" s="473">
        <f t="shared" si="159"/>
        <v>0</v>
      </c>
      <c r="FY26" s="473">
        <f t="shared" si="159"/>
        <v>0</v>
      </c>
      <c r="FZ26" s="479">
        <f t="shared" si="159"/>
        <v>0</v>
      </c>
      <c r="GA26" s="476">
        <f t="shared" si="159"/>
        <v>0</v>
      </c>
      <c r="GB26" s="473">
        <f t="shared" si="159"/>
        <v>0</v>
      </c>
      <c r="GC26" s="473">
        <f t="shared" si="159"/>
        <v>0</v>
      </c>
      <c r="GD26" s="473">
        <f t="shared" si="159"/>
        <v>0</v>
      </c>
      <c r="GE26" s="480">
        <f t="shared" si="159"/>
        <v>0</v>
      </c>
      <c r="GF26" s="479">
        <f t="shared" si="159"/>
        <v>0</v>
      </c>
      <c r="GG26" s="481">
        <v>6926</v>
      </c>
      <c r="GH26" s="590">
        <f>IFERROR(GF26/GG26,0)</f>
        <v>0</v>
      </c>
      <c r="GI26" s="473">
        <f t="shared" ref="GI26:GQ26" si="160">SUM(GI27:GI32)+GI33+GI39</f>
        <v>0</v>
      </c>
      <c r="GJ26" s="473">
        <f t="shared" si="160"/>
        <v>0</v>
      </c>
      <c r="GK26" s="473">
        <f t="shared" si="160"/>
        <v>0</v>
      </c>
      <c r="GL26" s="473">
        <f t="shared" si="160"/>
        <v>0</v>
      </c>
      <c r="GM26" s="473">
        <f t="shared" si="160"/>
        <v>0</v>
      </c>
      <c r="GN26" s="473">
        <f t="shared" si="160"/>
        <v>0</v>
      </c>
      <c r="GO26" s="473">
        <f t="shared" si="160"/>
        <v>0</v>
      </c>
      <c r="GP26" s="473">
        <f t="shared" si="160"/>
        <v>0</v>
      </c>
      <c r="GQ26" s="480">
        <f t="shared" si="160"/>
        <v>0</v>
      </c>
      <c r="GR26" s="288"/>
      <c r="GS26" s="420" t="s">
        <v>118</v>
      </c>
      <c r="GT26" s="473">
        <f t="shared" ref="GT26:HA26" si="161">SUM(GT27:GT32)+GT33+GT39</f>
        <v>0</v>
      </c>
      <c r="GU26" s="473">
        <f t="shared" si="161"/>
        <v>0</v>
      </c>
      <c r="GV26" s="473">
        <f t="shared" si="161"/>
        <v>0</v>
      </c>
      <c r="GW26" s="473">
        <f t="shared" si="161"/>
        <v>0</v>
      </c>
      <c r="GX26" s="473">
        <f t="shared" si="161"/>
        <v>0</v>
      </c>
      <c r="GY26" s="473">
        <f t="shared" si="161"/>
        <v>0</v>
      </c>
      <c r="GZ26" s="473">
        <f t="shared" si="161"/>
        <v>0</v>
      </c>
      <c r="HA26" s="480">
        <f t="shared" si="161"/>
        <v>0</v>
      </c>
      <c r="HB26" s="482">
        <v>578</v>
      </c>
      <c r="HC26" s="591">
        <f t="shared" ref="HC26" si="162">IFERROR(SUM(HD26:HH26)/HB26*100,0)</f>
        <v>0</v>
      </c>
      <c r="HD26" s="476">
        <f t="shared" ref="HD26:HP26" si="163">SUM(HD27:HD32)+HD33+HD39</f>
        <v>0</v>
      </c>
      <c r="HE26" s="473">
        <f t="shared" si="163"/>
        <v>0</v>
      </c>
      <c r="HF26" s="473">
        <f t="shared" si="163"/>
        <v>0</v>
      </c>
      <c r="HG26" s="473">
        <f t="shared" si="163"/>
        <v>0</v>
      </c>
      <c r="HH26" s="480">
        <f t="shared" si="163"/>
        <v>0</v>
      </c>
      <c r="HI26" s="473">
        <f t="shared" si="163"/>
        <v>0</v>
      </c>
      <c r="HJ26" s="473">
        <f t="shared" si="163"/>
        <v>0</v>
      </c>
      <c r="HK26" s="473">
        <f t="shared" si="163"/>
        <v>0</v>
      </c>
      <c r="HL26" s="473">
        <f t="shared" si="163"/>
        <v>0</v>
      </c>
      <c r="HM26" s="473">
        <f t="shared" si="163"/>
        <v>0</v>
      </c>
      <c r="HN26" s="473">
        <f t="shared" si="163"/>
        <v>0</v>
      </c>
      <c r="HO26" s="473">
        <f t="shared" si="163"/>
        <v>0</v>
      </c>
      <c r="HP26" s="480">
        <f t="shared" si="163"/>
        <v>0</v>
      </c>
      <c r="HQ26" s="102"/>
      <c r="HR26" s="430" t="s">
        <v>118</v>
      </c>
      <c r="HS26" s="476">
        <f t="shared" ref="HS26:IU26" si="164">SUM(HS27:HS32)+HS33+HS39</f>
        <v>0</v>
      </c>
      <c r="HT26" s="473">
        <f t="shared" si="164"/>
        <v>0</v>
      </c>
      <c r="HU26" s="473">
        <f t="shared" si="164"/>
        <v>0</v>
      </c>
      <c r="HV26" s="473">
        <f t="shared" si="164"/>
        <v>0</v>
      </c>
      <c r="HW26" s="473">
        <f t="shared" si="164"/>
        <v>0</v>
      </c>
      <c r="HX26" s="473">
        <f t="shared" si="164"/>
        <v>0</v>
      </c>
      <c r="HY26" s="473">
        <f t="shared" si="164"/>
        <v>0</v>
      </c>
      <c r="HZ26" s="473">
        <f t="shared" si="164"/>
        <v>0</v>
      </c>
      <c r="IA26" s="473">
        <f t="shared" si="164"/>
        <v>0</v>
      </c>
      <c r="IB26" s="473">
        <f t="shared" si="164"/>
        <v>0</v>
      </c>
      <c r="IC26" s="473">
        <f t="shared" si="164"/>
        <v>0</v>
      </c>
      <c r="ID26" s="473">
        <f t="shared" si="164"/>
        <v>0</v>
      </c>
      <c r="IE26" s="473">
        <f t="shared" si="164"/>
        <v>0</v>
      </c>
      <c r="IF26" s="473">
        <f t="shared" si="164"/>
        <v>0</v>
      </c>
      <c r="IG26" s="480">
        <f t="shared" si="164"/>
        <v>0</v>
      </c>
      <c r="IH26" s="476">
        <f t="shared" si="164"/>
        <v>0</v>
      </c>
      <c r="II26" s="473">
        <f t="shared" si="164"/>
        <v>0</v>
      </c>
      <c r="IJ26" s="479">
        <f t="shared" si="164"/>
        <v>0</v>
      </c>
      <c r="IK26" s="476">
        <f t="shared" si="164"/>
        <v>0</v>
      </c>
      <c r="IL26" s="473">
        <f t="shared" si="164"/>
        <v>0</v>
      </c>
      <c r="IM26" s="480">
        <f t="shared" si="164"/>
        <v>0</v>
      </c>
      <c r="IN26" s="473">
        <f t="shared" si="164"/>
        <v>0</v>
      </c>
      <c r="IO26" s="473">
        <f t="shared" si="164"/>
        <v>0</v>
      </c>
      <c r="IP26" s="480">
        <f t="shared" si="164"/>
        <v>0</v>
      </c>
      <c r="IQ26" s="473">
        <f t="shared" si="164"/>
        <v>0</v>
      </c>
      <c r="IR26" s="473">
        <f t="shared" si="164"/>
        <v>0</v>
      </c>
      <c r="IS26" s="473">
        <f t="shared" si="164"/>
        <v>0</v>
      </c>
      <c r="IT26" s="473">
        <f t="shared" si="164"/>
        <v>0</v>
      </c>
      <c r="IU26" s="480">
        <f t="shared" si="164"/>
        <v>0</v>
      </c>
      <c r="IV26" s="102"/>
      <c r="IW26" s="437" t="s">
        <v>118</v>
      </c>
      <c r="IX26" s="476">
        <f t="shared" ref="IX26:JM26" si="165">SUM(IX27:IX32)+IX33+IX39</f>
        <v>0</v>
      </c>
      <c r="IY26" s="473">
        <f t="shared" si="165"/>
        <v>0</v>
      </c>
      <c r="IZ26" s="473">
        <f t="shared" si="165"/>
        <v>0</v>
      </c>
      <c r="JA26" s="473">
        <f t="shared" si="165"/>
        <v>0</v>
      </c>
      <c r="JB26" s="480">
        <f t="shared" si="165"/>
        <v>0</v>
      </c>
      <c r="JC26" s="473">
        <f t="shared" si="165"/>
        <v>0</v>
      </c>
      <c r="JD26" s="473">
        <f t="shared" si="165"/>
        <v>0</v>
      </c>
      <c r="JE26" s="473">
        <f t="shared" si="165"/>
        <v>0</v>
      </c>
      <c r="JF26" s="473">
        <f t="shared" si="165"/>
        <v>0</v>
      </c>
      <c r="JG26" s="479">
        <f t="shared" si="165"/>
        <v>0</v>
      </c>
      <c r="JH26" s="476">
        <f t="shared" si="165"/>
        <v>0</v>
      </c>
      <c r="JI26" s="473">
        <f t="shared" si="165"/>
        <v>0</v>
      </c>
      <c r="JJ26" s="473">
        <f t="shared" si="165"/>
        <v>0</v>
      </c>
      <c r="JK26" s="473">
        <f t="shared" si="165"/>
        <v>0</v>
      </c>
      <c r="JL26" s="480">
        <f t="shared" si="165"/>
        <v>0</v>
      </c>
      <c r="JM26" s="476">
        <f t="shared" si="165"/>
        <v>0</v>
      </c>
      <c r="JN26" s="474">
        <v>3463</v>
      </c>
      <c r="JO26" s="592">
        <f t="shared" ref="JO26" si="166">IFERROR(JM26/JN26*100,0)</f>
        <v>0</v>
      </c>
      <c r="JP26" s="473">
        <f t="shared" ref="JP26:KC26" si="167">SUM(JP27:JP32)+JP33+JP39</f>
        <v>0</v>
      </c>
      <c r="JQ26" s="473">
        <f t="shared" si="167"/>
        <v>0</v>
      </c>
      <c r="JR26" s="479">
        <f t="shared" si="167"/>
        <v>0</v>
      </c>
      <c r="JS26" s="476">
        <f t="shared" si="167"/>
        <v>0</v>
      </c>
      <c r="JT26" s="473">
        <f t="shared" si="167"/>
        <v>0</v>
      </c>
      <c r="JU26" s="473">
        <f t="shared" si="167"/>
        <v>0</v>
      </c>
      <c r="JV26" s="473">
        <f t="shared" si="167"/>
        <v>0</v>
      </c>
      <c r="JW26" s="473">
        <f t="shared" si="167"/>
        <v>0</v>
      </c>
      <c r="JX26" s="480">
        <f t="shared" si="167"/>
        <v>0</v>
      </c>
      <c r="JY26" s="476">
        <f t="shared" si="167"/>
        <v>0</v>
      </c>
      <c r="JZ26" s="473">
        <f t="shared" si="167"/>
        <v>0</v>
      </c>
      <c r="KA26" s="473">
        <f t="shared" si="167"/>
        <v>0</v>
      </c>
      <c r="KB26" s="473">
        <f t="shared" si="167"/>
        <v>0</v>
      </c>
      <c r="KC26" s="480">
        <f t="shared" si="167"/>
        <v>0</v>
      </c>
    </row>
    <row r="27" spans="1:289" s="345" customFormat="1" ht="38.25" customHeight="1" x14ac:dyDescent="0.2">
      <c r="A27" s="538"/>
      <c r="B27" s="351"/>
      <c r="C27" s="317"/>
      <c r="D27" s="403"/>
      <c r="E27" s="593"/>
      <c r="F27" s="594"/>
      <c r="G27" s="142"/>
      <c r="H27" s="404"/>
      <c r="I27" s="406"/>
      <c r="J27" s="617"/>
      <c r="K27" s="403"/>
      <c r="L27" s="405"/>
      <c r="M27" s="143"/>
      <c r="N27" s="403"/>
      <c r="O27" s="403"/>
      <c r="P27" s="406"/>
      <c r="Q27" s="145"/>
      <c r="R27" s="403"/>
      <c r="S27" s="406"/>
      <c r="T27" s="404"/>
      <c r="U27" s="405"/>
      <c r="V27" s="403"/>
      <c r="W27" s="406"/>
      <c r="X27" s="404"/>
      <c r="Y27" s="403"/>
      <c r="Z27" s="405"/>
      <c r="AA27" s="324"/>
      <c r="AB27" s="350"/>
      <c r="AC27" s="325"/>
      <c r="AD27" s="321"/>
      <c r="AE27" s="340"/>
      <c r="AF27" s="318"/>
      <c r="AG27" s="329"/>
      <c r="AH27" s="330"/>
      <c r="AI27" s="328"/>
      <c r="AJ27" s="331"/>
      <c r="AK27" s="318"/>
      <c r="AL27" s="318"/>
      <c r="AM27" s="322"/>
      <c r="AN27" s="411"/>
      <c r="AO27" s="145"/>
      <c r="AP27" s="318"/>
      <c r="AQ27" s="322"/>
      <c r="AR27" s="318"/>
      <c r="AS27" s="318"/>
      <c r="AT27" s="318"/>
      <c r="AU27" s="323"/>
      <c r="AV27" s="145"/>
      <c r="AW27" s="318"/>
      <c r="AX27" s="318"/>
      <c r="AY27" s="323"/>
      <c r="AZ27" s="145"/>
      <c r="BA27" s="318"/>
      <c r="BB27" s="323"/>
      <c r="BC27" s="326"/>
      <c r="BD27" s="324"/>
      <c r="BE27" s="346"/>
      <c r="BF27" s="317"/>
      <c r="BG27" s="327"/>
      <c r="BH27" s="328"/>
      <c r="BI27" s="328"/>
      <c r="BJ27" s="328"/>
      <c r="BK27" s="329"/>
      <c r="BL27" s="330"/>
      <c r="BM27" s="328"/>
      <c r="BN27" s="328"/>
      <c r="BO27" s="329"/>
      <c r="BP27" s="145"/>
      <c r="BQ27" s="327"/>
      <c r="BR27" s="328"/>
      <c r="BS27" s="328"/>
      <c r="BT27" s="130"/>
      <c r="BU27" s="328"/>
      <c r="BV27" s="328"/>
      <c r="BW27" s="328"/>
      <c r="BX27" s="331"/>
      <c r="BY27" s="327"/>
      <c r="BZ27" s="329"/>
      <c r="CA27" s="145"/>
      <c r="CB27" s="330"/>
      <c r="CC27" s="331"/>
      <c r="CD27" s="332"/>
      <c r="CE27" s="324"/>
      <c r="CF27" s="317"/>
      <c r="CG27" s="317"/>
      <c r="CH27" s="318"/>
      <c r="CI27" s="318"/>
      <c r="CJ27" s="318"/>
      <c r="CK27" s="318"/>
      <c r="CL27" s="323"/>
      <c r="CM27" s="321"/>
      <c r="CN27" s="318"/>
      <c r="CO27" s="318"/>
      <c r="CP27" s="318"/>
      <c r="CQ27" s="318"/>
      <c r="CR27" s="318"/>
      <c r="CS27" s="318"/>
      <c r="CT27" s="318"/>
      <c r="CU27" s="322"/>
      <c r="CV27" s="318"/>
      <c r="CW27" s="318"/>
      <c r="CX27" s="326"/>
      <c r="CY27" s="324"/>
      <c r="CZ27" s="346"/>
      <c r="DA27" s="333"/>
      <c r="DB27" s="327"/>
      <c r="DC27" s="328"/>
      <c r="DD27" s="328"/>
      <c r="DE27" s="329"/>
      <c r="DF27" s="330"/>
      <c r="DG27" s="328"/>
      <c r="DH27" s="329"/>
      <c r="DI27" s="145"/>
      <c r="DJ27" s="327"/>
      <c r="DK27" s="328"/>
      <c r="DL27" s="329"/>
      <c r="DM27" s="145"/>
      <c r="DN27" s="327"/>
      <c r="DO27" s="331"/>
      <c r="DP27" s="327"/>
      <c r="DQ27" s="329"/>
      <c r="DR27" s="145"/>
      <c r="DS27" s="334"/>
      <c r="DT27" s="145"/>
      <c r="DU27" s="334"/>
      <c r="DV27" s="145"/>
      <c r="DW27" s="332"/>
      <c r="DX27" s="324"/>
      <c r="DY27" s="317"/>
      <c r="DZ27" s="318"/>
      <c r="EA27" s="328"/>
      <c r="EB27" s="329"/>
      <c r="EC27" s="330"/>
      <c r="ED27" s="328"/>
      <c r="EE27" s="331"/>
      <c r="EF27" s="327"/>
      <c r="EG27" s="384"/>
      <c r="EH27" s="329"/>
      <c r="EI27" s="330"/>
      <c r="EJ27" s="328"/>
      <c r="EK27" s="331"/>
      <c r="EL27" s="327"/>
      <c r="EM27" s="328"/>
      <c r="EN27" s="329"/>
      <c r="EO27" s="330"/>
      <c r="EP27" s="328"/>
      <c r="EQ27" s="331"/>
      <c r="ER27" s="335"/>
      <c r="ES27" s="336"/>
      <c r="ET27" s="327"/>
      <c r="EU27" s="328"/>
      <c r="EV27" s="328"/>
      <c r="EW27" s="328"/>
      <c r="EX27" s="331"/>
      <c r="EY27" s="327"/>
      <c r="EZ27" s="328"/>
      <c r="FA27" s="329"/>
      <c r="FB27" s="330"/>
      <c r="FC27" s="328"/>
      <c r="FD27" s="331"/>
      <c r="FE27" s="327"/>
      <c r="FF27" s="328"/>
      <c r="FG27" s="329"/>
      <c r="FH27" s="330"/>
      <c r="FI27" s="328"/>
      <c r="FJ27" s="331"/>
      <c r="FK27" s="327"/>
      <c r="FL27" s="328"/>
      <c r="FM27" s="329"/>
      <c r="FN27" s="330"/>
      <c r="FO27" s="328"/>
      <c r="FP27" s="331"/>
      <c r="FQ27" s="332"/>
      <c r="FR27" s="324"/>
      <c r="FS27" s="317"/>
      <c r="FT27" s="337"/>
      <c r="FU27" s="338"/>
      <c r="FV27" s="318"/>
      <c r="FW27" s="318"/>
      <c r="FX27" s="318"/>
      <c r="FY27" s="318"/>
      <c r="FZ27" s="323"/>
      <c r="GA27" s="321"/>
      <c r="GB27" s="318"/>
      <c r="GC27" s="318"/>
      <c r="GD27" s="318"/>
      <c r="GE27" s="322"/>
      <c r="GF27" s="323"/>
      <c r="GG27" s="333"/>
      <c r="GH27" s="339"/>
      <c r="GI27" s="318"/>
      <c r="GJ27" s="318"/>
      <c r="GK27" s="318"/>
      <c r="GL27" s="318"/>
      <c r="GM27" s="318"/>
      <c r="GN27" s="318"/>
      <c r="GO27" s="318"/>
      <c r="GP27" s="318"/>
      <c r="GQ27" s="322"/>
      <c r="GR27" s="324"/>
      <c r="GS27" s="317"/>
      <c r="GT27" s="318"/>
      <c r="GU27" s="318"/>
      <c r="GV27" s="318"/>
      <c r="GW27" s="318"/>
      <c r="GX27" s="318"/>
      <c r="GY27" s="318"/>
      <c r="GZ27" s="318"/>
      <c r="HA27" s="322"/>
      <c r="HB27" s="330"/>
      <c r="HC27" s="340"/>
      <c r="HD27" s="321"/>
      <c r="HE27" s="318"/>
      <c r="HF27" s="318"/>
      <c r="HG27" s="318"/>
      <c r="HH27" s="322"/>
      <c r="HI27" s="318"/>
      <c r="HJ27" s="318"/>
      <c r="HK27" s="318"/>
      <c r="HL27" s="318"/>
      <c r="HM27" s="318"/>
      <c r="HN27" s="318"/>
      <c r="HO27" s="318"/>
      <c r="HP27" s="322"/>
      <c r="HQ27" s="324"/>
      <c r="HR27" s="341"/>
      <c r="HS27" s="321"/>
      <c r="HT27" s="318"/>
      <c r="HU27" s="318"/>
      <c r="HV27" s="318"/>
      <c r="HW27" s="318"/>
      <c r="HX27" s="318"/>
      <c r="HY27" s="318"/>
      <c r="HZ27" s="318"/>
      <c r="IA27" s="318"/>
      <c r="IB27" s="318"/>
      <c r="IC27" s="318"/>
      <c r="ID27" s="318"/>
      <c r="IE27" s="318"/>
      <c r="IF27" s="318"/>
      <c r="IG27" s="322"/>
      <c r="IH27" s="321"/>
      <c r="II27" s="318"/>
      <c r="IJ27" s="323"/>
      <c r="IK27" s="321"/>
      <c r="IL27" s="318"/>
      <c r="IM27" s="322"/>
      <c r="IN27" s="318"/>
      <c r="IO27" s="318"/>
      <c r="IP27" s="322"/>
      <c r="IQ27" s="318"/>
      <c r="IR27" s="318"/>
      <c r="IS27" s="318"/>
      <c r="IT27" s="318"/>
      <c r="IU27" s="322"/>
      <c r="IV27" s="324"/>
      <c r="IW27" s="346"/>
      <c r="IX27" s="321"/>
      <c r="IY27" s="318"/>
      <c r="IZ27" s="318"/>
      <c r="JA27" s="318"/>
      <c r="JB27" s="322"/>
      <c r="JC27" s="318"/>
      <c r="JD27" s="318"/>
      <c r="JE27" s="318"/>
      <c r="JF27" s="318"/>
      <c r="JG27" s="323"/>
      <c r="JH27" s="321"/>
      <c r="JI27" s="318"/>
      <c r="JJ27" s="318"/>
      <c r="JK27" s="318"/>
      <c r="JL27" s="322"/>
      <c r="JM27" s="321"/>
      <c r="JN27" s="343"/>
      <c r="JO27" s="344"/>
      <c r="JP27" s="318"/>
      <c r="JQ27" s="318"/>
      <c r="JR27" s="323"/>
      <c r="JS27" s="321"/>
      <c r="JT27" s="318"/>
      <c r="JU27" s="318"/>
      <c r="JV27" s="318"/>
      <c r="JW27" s="318"/>
      <c r="JX27" s="322"/>
      <c r="JY27" s="321"/>
      <c r="JZ27" s="318"/>
      <c r="KA27" s="318"/>
      <c r="KB27" s="318"/>
      <c r="KC27" s="322"/>
    </row>
    <row r="28" spans="1:289" s="97" customFormat="1" ht="27" customHeight="1" x14ac:dyDescent="0.3">
      <c r="A28" s="291"/>
      <c r="B28" s="539"/>
      <c r="C28" s="127"/>
      <c r="D28" s="540"/>
      <c r="E28" s="540"/>
      <c r="F28" s="540"/>
      <c r="G28" s="142"/>
      <c r="H28" s="540"/>
      <c r="I28" s="541"/>
      <c r="J28" s="542"/>
      <c r="K28" s="595"/>
      <c r="L28" s="543"/>
      <c r="M28" s="347"/>
      <c r="N28" s="540"/>
      <c r="O28" s="595"/>
      <c r="P28" s="540"/>
      <c r="Q28" s="145"/>
      <c r="R28" s="540"/>
      <c r="S28" s="596"/>
      <c r="T28" s="542"/>
      <c r="U28" s="597"/>
      <c r="V28" s="540"/>
      <c r="W28" s="541"/>
      <c r="X28" s="542"/>
      <c r="Y28" s="540"/>
      <c r="Z28" s="543"/>
      <c r="AA28" s="65"/>
      <c r="AB28" s="296"/>
      <c r="AC28" s="139"/>
      <c r="AD28" s="448"/>
      <c r="AE28" s="340"/>
      <c r="AF28" s="449"/>
      <c r="AG28" s="464"/>
      <c r="AH28" s="448"/>
      <c r="AI28" s="463"/>
      <c r="AJ28" s="465"/>
      <c r="AK28" s="449"/>
      <c r="AL28" s="449"/>
      <c r="AM28" s="139"/>
      <c r="AN28" s="459"/>
      <c r="AO28" s="145"/>
      <c r="AP28" s="449"/>
      <c r="AQ28" s="139"/>
      <c r="AR28" s="449"/>
      <c r="AS28" s="449"/>
      <c r="AT28" s="449"/>
      <c r="AU28" s="450"/>
      <c r="AV28" s="145"/>
      <c r="AW28" s="449"/>
      <c r="AX28" s="449"/>
      <c r="AY28" s="450"/>
      <c r="AZ28" s="145"/>
      <c r="BA28" s="449"/>
      <c r="BB28" s="450"/>
      <c r="BC28" s="127"/>
      <c r="BD28" s="65"/>
      <c r="BE28" s="296"/>
      <c r="BF28" s="127"/>
      <c r="BG28" s="449"/>
      <c r="BH28" s="449"/>
      <c r="BI28" s="463"/>
      <c r="BJ28" s="463"/>
      <c r="BK28" s="464"/>
      <c r="BL28" s="448"/>
      <c r="BM28" s="463"/>
      <c r="BN28" s="463"/>
      <c r="BO28" s="464"/>
      <c r="BP28" s="145"/>
      <c r="BQ28" s="449"/>
      <c r="BR28" s="463"/>
      <c r="BS28" s="463"/>
      <c r="BT28" s="130"/>
      <c r="BU28" s="463"/>
      <c r="BV28" s="463"/>
      <c r="BW28" s="463"/>
      <c r="BX28" s="465"/>
      <c r="BY28" s="449"/>
      <c r="BZ28" s="464"/>
      <c r="CA28" s="145"/>
      <c r="CB28" s="448"/>
      <c r="CC28" s="465"/>
      <c r="CD28" s="139"/>
      <c r="CE28" s="65"/>
      <c r="CF28" s="296"/>
      <c r="CG28" s="127"/>
      <c r="CH28" s="449"/>
      <c r="CI28" s="449"/>
      <c r="CJ28" s="449"/>
      <c r="CK28" s="449"/>
      <c r="CL28" s="450"/>
      <c r="CM28" s="448"/>
      <c r="CN28" s="449"/>
      <c r="CO28" s="449"/>
      <c r="CP28" s="449"/>
      <c r="CQ28" s="449"/>
      <c r="CR28" s="449"/>
      <c r="CS28" s="449"/>
      <c r="CT28" s="449"/>
      <c r="CU28" s="139"/>
      <c r="CV28" s="449"/>
      <c r="CW28" s="449"/>
      <c r="CX28" s="127"/>
      <c r="CY28" s="65"/>
      <c r="CZ28" s="296"/>
      <c r="DA28" s="127"/>
      <c r="DB28" s="449"/>
      <c r="DC28" s="463"/>
      <c r="DD28" s="463"/>
      <c r="DE28" s="464"/>
      <c r="DF28" s="448"/>
      <c r="DG28" s="463"/>
      <c r="DH28" s="464"/>
      <c r="DI28" s="145"/>
      <c r="DJ28" s="449"/>
      <c r="DK28" s="463"/>
      <c r="DL28" s="464"/>
      <c r="DM28" s="145"/>
      <c r="DN28" s="449"/>
      <c r="DO28" s="465"/>
      <c r="DP28" s="449"/>
      <c r="DQ28" s="464"/>
      <c r="DR28" s="145"/>
      <c r="DS28" s="450"/>
      <c r="DT28" s="145"/>
      <c r="DU28" s="450"/>
      <c r="DV28" s="145"/>
      <c r="DW28" s="139"/>
      <c r="DX28" s="65"/>
      <c r="DY28" s="296"/>
      <c r="DZ28" s="449"/>
      <c r="EA28" s="463"/>
      <c r="EB28" s="464"/>
      <c r="EC28" s="448"/>
      <c r="ED28" s="463"/>
      <c r="EE28" s="465"/>
      <c r="EF28" s="449"/>
      <c r="EG28" s="463"/>
      <c r="EH28" s="464"/>
      <c r="EI28" s="448"/>
      <c r="EJ28" s="463"/>
      <c r="EK28" s="465"/>
      <c r="EL28" s="449"/>
      <c r="EM28" s="463"/>
      <c r="EN28" s="464"/>
      <c r="EO28" s="448"/>
      <c r="EP28" s="463"/>
      <c r="EQ28" s="465"/>
      <c r="ER28" s="459"/>
      <c r="ES28" s="544"/>
      <c r="ET28" s="449"/>
      <c r="EU28" s="463"/>
      <c r="EV28" s="463"/>
      <c r="EW28" s="463"/>
      <c r="EX28" s="465"/>
      <c r="EY28" s="449"/>
      <c r="EZ28" s="463"/>
      <c r="FA28" s="464"/>
      <c r="FB28" s="448"/>
      <c r="FC28" s="463"/>
      <c r="FD28" s="465"/>
      <c r="FE28" s="449"/>
      <c r="FF28" s="463"/>
      <c r="FG28" s="464"/>
      <c r="FH28" s="448"/>
      <c r="FI28" s="463"/>
      <c r="FJ28" s="465"/>
      <c r="FK28" s="449"/>
      <c r="FL28" s="463"/>
      <c r="FM28" s="464"/>
      <c r="FN28" s="448"/>
      <c r="FO28" s="463"/>
      <c r="FP28" s="465"/>
      <c r="FQ28" s="139"/>
      <c r="FR28" s="65"/>
      <c r="FS28" s="296"/>
      <c r="FT28" s="506"/>
      <c r="FU28" s="545"/>
      <c r="FV28" s="449"/>
      <c r="FW28" s="449"/>
      <c r="FX28" s="449"/>
      <c r="FY28" s="449"/>
      <c r="FZ28" s="450"/>
      <c r="GA28" s="448"/>
      <c r="GB28" s="449"/>
      <c r="GC28" s="449"/>
      <c r="GD28" s="449"/>
      <c r="GE28" s="139"/>
      <c r="GF28" s="450"/>
      <c r="GG28" s="127"/>
      <c r="GH28" s="339"/>
      <c r="GI28" s="449"/>
      <c r="GJ28" s="449"/>
      <c r="GK28" s="449"/>
      <c r="GL28" s="449"/>
      <c r="GM28" s="449"/>
      <c r="GN28" s="449"/>
      <c r="GO28" s="449"/>
      <c r="GP28" s="449"/>
      <c r="GQ28" s="139"/>
      <c r="GR28" s="65"/>
      <c r="GS28" s="296"/>
      <c r="GT28" s="449"/>
      <c r="GU28" s="449"/>
      <c r="GV28" s="449"/>
      <c r="GW28" s="449"/>
      <c r="GX28" s="449"/>
      <c r="GY28" s="449"/>
      <c r="GZ28" s="449"/>
      <c r="HA28" s="139"/>
      <c r="HB28" s="448"/>
      <c r="HC28" s="340"/>
      <c r="HD28" s="448"/>
      <c r="HE28" s="449"/>
      <c r="HF28" s="449"/>
      <c r="HG28" s="449"/>
      <c r="HH28" s="139"/>
      <c r="HI28" s="449"/>
      <c r="HJ28" s="449"/>
      <c r="HK28" s="449"/>
      <c r="HL28" s="449"/>
      <c r="HM28" s="449"/>
      <c r="HN28" s="449"/>
      <c r="HO28" s="449"/>
      <c r="HP28" s="139"/>
      <c r="HQ28" s="65"/>
      <c r="HR28" s="296"/>
      <c r="HS28" s="448"/>
      <c r="HT28" s="449"/>
      <c r="HU28" s="449"/>
      <c r="HV28" s="449"/>
      <c r="HW28" s="449"/>
      <c r="HX28" s="449"/>
      <c r="HY28" s="449"/>
      <c r="HZ28" s="449"/>
      <c r="IA28" s="449"/>
      <c r="IB28" s="449"/>
      <c r="IC28" s="449"/>
      <c r="ID28" s="449"/>
      <c r="IE28" s="449"/>
      <c r="IF28" s="449"/>
      <c r="IG28" s="139"/>
      <c r="IH28" s="448"/>
      <c r="II28" s="449"/>
      <c r="IJ28" s="450"/>
      <c r="IK28" s="448"/>
      <c r="IL28" s="449"/>
      <c r="IM28" s="139"/>
      <c r="IN28" s="449"/>
      <c r="IO28" s="449"/>
      <c r="IP28" s="139"/>
      <c r="IQ28" s="449"/>
      <c r="IR28" s="449"/>
      <c r="IS28" s="449"/>
      <c r="IT28" s="449"/>
      <c r="IU28" s="139"/>
      <c r="IV28" s="65"/>
      <c r="IW28" s="296"/>
      <c r="IX28" s="448"/>
      <c r="IY28" s="449"/>
      <c r="IZ28" s="449"/>
      <c r="JA28" s="449"/>
      <c r="JB28" s="139"/>
      <c r="JC28" s="449"/>
      <c r="JD28" s="449"/>
      <c r="JE28" s="449"/>
      <c r="JF28" s="449"/>
      <c r="JG28" s="450"/>
      <c r="JH28" s="448"/>
      <c r="JI28" s="449"/>
      <c r="JJ28" s="449"/>
      <c r="JK28" s="449"/>
      <c r="JL28" s="139"/>
      <c r="JM28" s="448"/>
      <c r="JN28" s="343"/>
      <c r="JO28" s="546"/>
      <c r="JP28" s="449"/>
      <c r="JQ28" s="449"/>
      <c r="JR28" s="450"/>
      <c r="JS28" s="448"/>
      <c r="JT28" s="449"/>
      <c r="JU28" s="449"/>
      <c r="JV28" s="449"/>
      <c r="JW28" s="449"/>
      <c r="JX28" s="139"/>
      <c r="JY28" s="448"/>
      <c r="JZ28" s="449"/>
      <c r="KA28" s="449"/>
      <c r="KB28" s="449"/>
      <c r="KC28" s="139"/>
    </row>
    <row r="29" spans="1:289" s="97" customFormat="1" ht="28.5" customHeight="1" x14ac:dyDescent="0.3">
      <c r="A29" s="291"/>
      <c r="B29" s="539"/>
      <c r="C29" s="127"/>
      <c r="D29" s="540"/>
      <c r="E29" s="540"/>
      <c r="F29" s="540"/>
      <c r="G29" s="142"/>
      <c r="H29" s="540"/>
      <c r="I29" s="541"/>
      <c r="J29" s="542"/>
      <c r="K29" s="540"/>
      <c r="L29" s="543"/>
      <c r="M29" s="347"/>
      <c r="N29" s="540"/>
      <c r="O29" s="540"/>
      <c r="P29" s="540"/>
      <c r="Q29" s="145"/>
      <c r="R29" s="540"/>
      <c r="S29" s="541"/>
      <c r="T29" s="542"/>
      <c r="U29" s="543"/>
      <c r="V29" s="540"/>
      <c r="W29" s="541"/>
      <c r="X29" s="542"/>
      <c r="Y29" s="540"/>
      <c r="Z29" s="543"/>
      <c r="AA29" s="65"/>
      <c r="AB29" s="296"/>
      <c r="AC29" s="139"/>
      <c r="AD29" s="448"/>
      <c r="AE29" s="340"/>
      <c r="AF29" s="449"/>
      <c r="AG29" s="464"/>
      <c r="AH29" s="448"/>
      <c r="AI29" s="463"/>
      <c r="AJ29" s="465"/>
      <c r="AK29" s="449"/>
      <c r="AL29" s="449"/>
      <c r="AM29" s="139"/>
      <c r="AN29" s="459"/>
      <c r="AO29" s="145"/>
      <c r="AP29" s="449"/>
      <c r="AQ29" s="139"/>
      <c r="AR29" s="449"/>
      <c r="AS29" s="449"/>
      <c r="AT29" s="449"/>
      <c r="AU29" s="450"/>
      <c r="AV29" s="145"/>
      <c r="AW29" s="449"/>
      <c r="AX29" s="449"/>
      <c r="AY29" s="450"/>
      <c r="AZ29" s="145"/>
      <c r="BA29" s="449"/>
      <c r="BB29" s="450"/>
      <c r="BC29" s="127"/>
      <c r="BD29" s="65"/>
      <c r="BE29" s="296"/>
      <c r="BF29" s="127"/>
      <c r="BG29" s="449"/>
      <c r="BH29" s="449"/>
      <c r="BI29" s="463"/>
      <c r="BJ29" s="463"/>
      <c r="BK29" s="464"/>
      <c r="BL29" s="448"/>
      <c r="BM29" s="463"/>
      <c r="BN29" s="463"/>
      <c r="BO29" s="464"/>
      <c r="BP29" s="145"/>
      <c r="BQ29" s="449"/>
      <c r="BR29" s="463"/>
      <c r="BS29" s="463"/>
      <c r="BT29" s="130"/>
      <c r="BU29" s="463"/>
      <c r="BV29" s="463"/>
      <c r="BW29" s="463"/>
      <c r="BX29" s="465"/>
      <c r="BY29" s="449"/>
      <c r="BZ29" s="464"/>
      <c r="CA29" s="145"/>
      <c r="CB29" s="448"/>
      <c r="CC29" s="465"/>
      <c r="CD29" s="139"/>
      <c r="CE29" s="65"/>
      <c r="CF29" s="296"/>
      <c r="CG29" s="127"/>
      <c r="CH29" s="449"/>
      <c r="CI29" s="449"/>
      <c r="CJ29" s="449"/>
      <c r="CK29" s="449"/>
      <c r="CL29" s="450"/>
      <c r="CM29" s="448"/>
      <c r="CN29" s="449"/>
      <c r="CO29" s="449"/>
      <c r="CP29" s="449"/>
      <c r="CQ29" s="449"/>
      <c r="CR29" s="449"/>
      <c r="CS29" s="449"/>
      <c r="CT29" s="449"/>
      <c r="CU29" s="139"/>
      <c r="CV29" s="449"/>
      <c r="CW29" s="449"/>
      <c r="CX29" s="127"/>
      <c r="CY29" s="65"/>
      <c r="CZ29" s="296"/>
      <c r="DA29" s="127"/>
      <c r="DB29" s="449"/>
      <c r="DC29" s="463"/>
      <c r="DD29" s="463"/>
      <c r="DE29" s="464"/>
      <c r="DF29" s="448"/>
      <c r="DG29" s="463"/>
      <c r="DH29" s="464"/>
      <c r="DI29" s="145"/>
      <c r="DJ29" s="449"/>
      <c r="DK29" s="463"/>
      <c r="DL29" s="464"/>
      <c r="DM29" s="145"/>
      <c r="DN29" s="449"/>
      <c r="DO29" s="465"/>
      <c r="DP29" s="449"/>
      <c r="DQ29" s="464"/>
      <c r="DR29" s="145"/>
      <c r="DS29" s="450"/>
      <c r="DT29" s="145"/>
      <c r="DU29" s="450"/>
      <c r="DV29" s="145"/>
      <c r="DW29" s="139"/>
      <c r="DX29" s="65"/>
      <c r="DY29" s="296"/>
      <c r="DZ29" s="449"/>
      <c r="EA29" s="463"/>
      <c r="EB29" s="464"/>
      <c r="EC29" s="448"/>
      <c r="ED29" s="463"/>
      <c r="EE29" s="465"/>
      <c r="EF29" s="449"/>
      <c r="EG29" s="463"/>
      <c r="EH29" s="464"/>
      <c r="EI29" s="448"/>
      <c r="EJ29" s="463"/>
      <c r="EK29" s="465"/>
      <c r="EL29" s="449"/>
      <c r="EM29" s="463"/>
      <c r="EN29" s="464"/>
      <c r="EO29" s="448"/>
      <c r="EP29" s="463"/>
      <c r="EQ29" s="465"/>
      <c r="ER29" s="459"/>
      <c r="ES29" s="544"/>
      <c r="ET29" s="449"/>
      <c r="EU29" s="463"/>
      <c r="EV29" s="463"/>
      <c r="EW29" s="463"/>
      <c r="EX29" s="465"/>
      <c r="EY29" s="449"/>
      <c r="EZ29" s="463"/>
      <c r="FA29" s="464"/>
      <c r="FB29" s="448"/>
      <c r="FC29" s="463"/>
      <c r="FD29" s="465"/>
      <c r="FE29" s="449"/>
      <c r="FF29" s="463"/>
      <c r="FG29" s="464"/>
      <c r="FH29" s="448"/>
      <c r="FI29" s="463"/>
      <c r="FJ29" s="465"/>
      <c r="FK29" s="449"/>
      <c r="FL29" s="463"/>
      <c r="FM29" s="464"/>
      <c r="FN29" s="448"/>
      <c r="FO29" s="463"/>
      <c r="FP29" s="465"/>
      <c r="FQ29" s="139"/>
      <c r="FR29" s="65"/>
      <c r="FS29" s="296"/>
      <c r="FT29" s="506"/>
      <c r="FU29" s="545"/>
      <c r="FV29" s="449"/>
      <c r="FW29" s="449"/>
      <c r="FX29" s="449"/>
      <c r="FY29" s="449"/>
      <c r="FZ29" s="450"/>
      <c r="GA29" s="448"/>
      <c r="GB29" s="449"/>
      <c r="GC29" s="449"/>
      <c r="GD29" s="449"/>
      <c r="GE29" s="139"/>
      <c r="GF29" s="450"/>
      <c r="GG29" s="127"/>
      <c r="GH29" s="339"/>
      <c r="GI29" s="449"/>
      <c r="GJ29" s="449"/>
      <c r="GK29" s="449"/>
      <c r="GL29" s="449"/>
      <c r="GM29" s="449"/>
      <c r="GN29" s="449"/>
      <c r="GO29" s="449"/>
      <c r="GP29" s="449"/>
      <c r="GQ29" s="139"/>
      <c r="GR29" s="65"/>
      <c r="GS29" s="296"/>
      <c r="GT29" s="449"/>
      <c r="GU29" s="449"/>
      <c r="GV29" s="449"/>
      <c r="GW29" s="449"/>
      <c r="GX29" s="449"/>
      <c r="GY29" s="449"/>
      <c r="GZ29" s="449"/>
      <c r="HA29" s="139"/>
      <c r="HB29" s="448"/>
      <c r="HC29" s="340"/>
      <c r="HD29" s="448"/>
      <c r="HE29" s="449"/>
      <c r="HF29" s="449"/>
      <c r="HG29" s="449"/>
      <c r="HH29" s="139"/>
      <c r="HI29" s="449"/>
      <c r="HJ29" s="449"/>
      <c r="HK29" s="449"/>
      <c r="HL29" s="449"/>
      <c r="HM29" s="449"/>
      <c r="HN29" s="449"/>
      <c r="HO29" s="449"/>
      <c r="HP29" s="139"/>
      <c r="HQ29" s="65"/>
      <c r="HR29" s="296"/>
      <c r="HS29" s="448"/>
      <c r="HT29" s="449"/>
      <c r="HU29" s="449"/>
      <c r="HV29" s="449"/>
      <c r="HW29" s="449"/>
      <c r="HX29" s="449"/>
      <c r="HY29" s="449"/>
      <c r="HZ29" s="449"/>
      <c r="IA29" s="449"/>
      <c r="IB29" s="449"/>
      <c r="IC29" s="449"/>
      <c r="ID29" s="449"/>
      <c r="IE29" s="449"/>
      <c r="IF29" s="449"/>
      <c r="IG29" s="139"/>
      <c r="IH29" s="448"/>
      <c r="II29" s="449"/>
      <c r="IJ29" s="450"/>
      <c r="IK29" s="448"/>
      <c r="IL29" s="449"/>
      <c r="IM29" s="139"/>
      <c r="IN29" s="449"/>
      <c r="IO29" s="449"/>
      <c r="IP29" s="139"/>
      <c r="IQ29" s="449"/>
      <c r="IR29" s="449"/>
      <c r="IS29" s="449"/>
      <c r="IT29" s="449"/>
      <c r="IU29" s="139"/>
      <c r="IV29" s="65"/>
      <c r="IW29" s="296"/>
      <c r="IX29" s="448"/>
      <c r="IY29" s="449"/>
      <c r="IZ29" s="449"/>
      <c r="JA29" s="449"/>
      <c r="JB29" s="139"/>
      <c r="JC29" s="449"/>
      <c r="JD29" s="449"/>
      <c r="JE29" s="449"/>
      <c r="JF29" s="449"/>
      <c r="JG29" s="450"/>
      <c r="JH29" s="448"/>
      <c r="JI29" s="449"/>
      <c r="JJ29" s="449"/>
      <c r="JK29" s="449"/>
      <c r="JL29" s="139"/>
      <c r="JM29" s="448"/>
      <c r="JN29" s="343"/>
      <c r="JO29" s="546"/>
      <c r="JP29" s="449"/>
      <c r="JQ29" s="449"/>
      <c r="JR29" s="450"/>
      <c r="JS29" s="448"/>
      <c r="JT29" s="449"/>
      <c r="JU29" s="449"/>
      <c r="JV29" s="449"/>
      <c r="JW29" s="449"/>
      <c r="JX29" s="139"/>
      <c r="JY29" s="448"/>
      <c r="JZ29" s="449"/>
      <c r="KA29" s="449"/>
      <c r="KB29" s="449"/>
      <c r="KC29" s="139"/>
    </row>
    <row r="30" spans="1:289" s="97" customFormat="1" ht="27" customHeight="1" x14ac:dyDescent="0.35">
      <c r="A30" s="547"/>
      <c r="B30" s="292"/>
      <c r="C30" s="127"/>
      <c r="D30" s="128"/>
      <c r="E30" s="128"/>
      <c r="F30" s="128"/>
      <c r="G30" s="142"/>
      <c r="H30" s="131"/>
      <c r="I30" s="129"/>
      <c r="J30" s="449"/>
      <c r="K30" s="449"/>
      <c r="L30" s="449"/>
      <c r="M30" s="347"/>
      <c r="N30" s="449"/>
      <c r="O30" s="449"/>
      <c r="P30" s="449"/>
      <c r="Q30" s="145"/>
      <c r="R30" s="449"/>
      <c r="S30" s="450"/>
      <c r="T30" s="448"/>
      <c r="U30" s="139"/>
      <c r="V30" s="128"/>
      <c r="W30" s="133"/>
      <c r="X30" s="131"/>
      <c r="Y30" s="128"/>
      <c r="Z30" s="129"/>
      <c r="AA30" s="65"/>
      <c r="AB30" s="296"/>
      <c r="AC30" s="139"/>
      <c r="AD30" s="448"/>
      <c r="AE30" s="340"/>
      <c r="AF30" s="449"/>
      <c r="AG30" s="463"/>
      <c r="AH30" s="126"/>
      <c r="AI30" s="126"/>
      <c r="AJ30" s="132"/>
      <c r="AK30" s="128"/>
      <c r="AL30" s="128"/>
      <c r="AM30" s="139"/>
      <c r="AN30" s="460"/>
      <c r="AO30" s="145"/>
      <c r="AP30" s="449"/>
      <c r="AQ30" s="139"/>
      <c r="AR30" s="128"/>
      <c r="AS30" s="128"/>
      <c r="AT30" s="128"/>
      <c r="AU30" s="133"/>
      <c r="AV30" s="145"/>
      <c r="AW30" s="128"/>
      <c r="AX30" s="128"/>
      <c r="AY30" s="133"/>
      <c r="AZ30" s="145"/>
      <c r="BA30" s="128"/>
      <c r="BB30" s="133"/>
      <c r="BC30" s="159"/>
      <c r="BD30" s="65"/>
      <c r="BE30" s="296"/>
      <c r="BF30" s="127"/>
      <c r="BG30" s="128"/>
      <c r="BH30" s="128"/>
      <c r="BI30" s="126"/>
      <c r="BJ30" s="126"/>
      <c r="BK30" s="141"/>
      <c r="BL30" s="131"/>
      <c r="BM30" s="126"/>
      <c r="BN30" s="126"/>
      <c r="BO30" s="141"/>
      <c r="BP30" s="145"/>
      <c r="BQ30" s="128"/>
      <c r="BR30" s="126"/>
      <c r="BS30" s="126"/>
      <c r="BT30" s="130"/>
      <c r="BU30" s="126"/>
      <c r="BV30" s="126"/>
      <c r="BW30" s="126"/>
      <c r="BX30" s="132"/>
      <c r="BY30" s="128"/>
      <c r="BZ30" s="141"/>
      <c r="CA30" s="145"/>
      <c r="CB30" s="131"/>
      <c r="CC30" s="132"/>
      <c r="CD30" s="129"/>
      <c r="CE30" s="65"/>
      <c r="CF30" s="296"/>
      <c r="CG30" s="127"/>
      <c r="CH30" s="128"/>
      <c r="CI30" s="128"/>
      <c r="CJ30" s="128"/>
      <c r="CK30" s="128"/>
      <c r="CL30" s="133"/>
      <c r="CM30" s="131"/>
      <c r="CN30" s="128"/>
      <c r="CO30" s="128"/>
      <c r="CP30" s="128"/>
      <c r="CQ30" s="128"/>
      <c r="CR30" s="128"/>
      <c r="CS30" s="128"/>
      <c r="CT30" s="128"/>
      <c r="CU30" s="129"/>
      <c r="CV30" s="128"/>
      <c r="CW30" s="128"/>
      <c r="CX30" s="159"/>
      <c r="CY30" s="65"/>
      <c r="CZ30" s="296"/>
      <c r="DA30" s="127"/>
      <c r="DB30" s="128"/>
      <c r="DC30" s="126"/>
      <c r="DD30" s="126"/>
      <c r="DE30" s="141"/>
      <c r="DF30" s="131"/>
      <c r="DG30" s="126"/>
      <c r="DH30" s="141"/>
      <c r="DI30" s="145"/>
      <c r="DJ30" s="128"/>
      <c r="DK30" s="126"/>
      <c r="DL30" s="141"/>
      <c r="DM30" s="145"/>
      <c r="DN30" s="128"/>
      <c r="DO30" s="132"/>
      <c r="DP30" s="128"/>
      <c r="DQ30" s="141"/>
      <c r="DR30" s="145"/>
      <c r="DS30" s="450"/>
      <c r="DT30" s="145"/>
      <c r="DU30" s="450"/>
      <c r="DV30" s="145"/>
      <c r="DW30" s="129"/>
      <c r="DX30" s="65"/>
      <c r="DY30" s="296"/>
      <c r="DZ30" s="128"/>
      <c r="EA30" s="126"/>
      <c r="EB30" s="141"/>
      <c r="EC30" s="131"/>
      <c r="ED30" s="126"/>
      <c r="EE30" s="132"/>
      <c r="EF30" s="128"/>
      <c r="EG30" s="126"/>
      <c r="EH30" s="141"/>
      <c r="EI30" s="131"/>
      <c r="EJ30" s="126"/>
      <c r="EK30" s="132"/>
      <c r="EL30" s="128"/>
      <c r="EM30" s="126"/>
      <c r="EN30" s="141"/>
      <c r="EO30" s="131"/>
      <c r="EP30" s="126"/>
      <c r="EQ30" s="132"/>
      <c r="ER30" s="183"/>
      <c r="ES30" s="189"/>
      <c r="ET30" s="128"/>
      <c r="EU30" s="126"/>
      <c r="EV30" s="463"/>
      <c r="EW30" s="126"/>
      <c r="EX30" s="132"/>
      <c r="EY30" s="128"/>
      <c r="EZ30" s="126"/>
      <c r="FA30" s="126"/>
      <c r="FB30" s="128"/>
      <c r="FC30" s="126"/>
      <c r="FD30" s="126"/>
      <c r="FE30" s="126"/>
      <c r="FF30" s="126"/>
      <c r="FG30" s="126"/>
      <c r="FH30" s="126"/>
      <c r="FI30" s="126"/>
      <c r="FJ30" s="126"/>
      <c r="FK30" s="126"/>
      <c r="FL30" s="126"/>
      <c r="FM30" s="126"/>
      <c r="FN30" s="126"/>
      <c r="FO30" s="126"/>
      <c r="FP30" s="126"/>
      <c r="FQ30" s="132"/>
      <c r="FR30" s="65"/>
      <c r="FS30" s="296"/>
      <c r="FT30" s="207"/>
      <c r="FU30" s="208"/>
      <c r="FV30" s="128"/>
      <c r="FW30" s="128"/>
      <c r="FX30" s="128"/>
      <c r="FY30" s="128"/>
      <c r="FZ30" s="133"/>
      <c r="GA30" s="131"/>
      <c r="GB30" s="128"/>
      <c r="GC30" s="128"/>
      <c r="GD30" s="128"/>
      <c r="GE30" s="129"/>
      <c r="GF30" s="133"/>
      <c r="GG30" s="159"/>
      <c r="GH30" s="339"/>
      <c r="GI30" s="128"/>
      <c r="GJ30" s="128"/>
      <c r="GK30" s="128"/>
      <c r="GL30" s="128"/>
      <c r="GM30" s="128"/>
      <c r="GN30" s="128"/>
      <c r="GO30" s="128"/>
      <c r="GP30" s="128"/>
      <c r="GQ30" s="129"/>
      <c r="GR30" s="65"/>
      <c r="GS30" s="296"/>
      <c r="GT30" s="128"/>
      <c r="GU30" s="128"/>
      <c r="GV30" s="128"/>
      <c r="GW30" s="128"/>
      <c r="GX30" s="128"/>
      <c r="GY30" s="128"/>
      <c r="GZ30" s="128"/>
      <c r="HA30" s="129"/>
      <c r="HB30" s="131"/>
      <c r="HC30" s="340"/>
      <c r="HD30" s="131"/>
      <c r="HE30" s="128"/>
      <c r="HF30" s="128"/>
      <c r="HG30" s="128"/>
      <c r="HH30" s="129"/>
      <c r="HI30" s="128"/>
      <c r="HJ30" s="128"/>
      <c r="HK30" s="128"/>
      <c r="HL30" s="128"/>
      <c r="HM30" s="128"/>
      <c r="HN30" s="128"/>
      <c r="HO30" s="128"/>
      <c r="HP30" s="129"/>
      <c r="HQ30" s="65"/>
      <c r="HR30" s="296"/>
      <c r="HS30" s="131"/>
      <c r="HT30" s="128"/>
      <c r="HU30" s="128"/>
      <c r="HV30" s="128"/>
      <c r="HW30" s="128"/>
      <c r="HX30" s="128"/>
      <c r="HY30" s="449"/>
      <c r="HZ30" s="128"/>
      <c r="IA30" s="128"/>
      <c r="IB30" s="128"/>
      <c r="IC30" s="128"/>
      <c r="ID30" s="128"/>
      <c r="IE30" s="128"/>
      <c r="IF30" s="128"/>
      <c r="IG30" s="129"/>
      <c r="IH30" s="131"/>
      <c r="II30" s="128"/>
      <c r="IJ30" s="133"/>
      <c r="IK30" s="448"/>
      <c r="IL30" s="128"/>
      <c r="IM30" s="129"/>
      <c r="IN30" s="128"/>
      <c r="IO30" s="128"/>
      <c r="IP30" s="129"/>
      <c r="IQ30" s="128"/>
      <c r="IR30" s="128"/>
      <c r="IS30" s="128"/>
      <c r="IT30" s="128"/>
      <c r="IU30" s="129"/>
      <c r="IV30" s="65"/>
      <c r="IW30" s="296"/>
      <c r="IX30" s="131"/>
      <c r="IY30" s="128"/>
      <c r="IZ30" s="128"/>
      <c r="JA30" s="128"/>
      <c r="JB30" s="129"/>
      <c r="JC30" s="128"/>
      <c r="JD30" s="128"/>
      <c r="JE30" s="128"/>
      <c r="JF30" s="128"/>
      <c r="JG30" s="133"/>
      <c r="JH30" s="131"/>
      <c r="JI30" s="128"/>
      <c r="JJ30" s="128"/>
      <c r="JK30" s="128"/>
      <c r="JL30" s="129"/>
      <c r="JM30" s="448"/>
      <c r="JN30" s="156"/>
      <c r="JO30" s="546"/>
      <c r="JP30" s="449"/>
      <c r="JQ30" s="128"/>
      <c r="JR30" s="133"/>
      <c r="JS30" s="131"/>
      <c r="JT30" s="128"/>
      <c r="JU30" s="128"/>
      <c r="JV30" s="128"/>
      <c r="JW30" s="128"/>
      <c r="JX30" s="129"/>
      <c r="JY30" s="131"/>
      <c r="JZ30" s="128"/>
      <c r="KA30" s="128"/>
      <c r="KB30" s="128"/>
      <c r="KC30" s="129"/>
    </row>
    <row r="31" spans="1:289" s="97" customFormat="1" ht="27" customHeight="1" x14ac:dyDescent="0.3">
      <c r="A31" s="291"/>
      <c r="B31" s="539"/>
      <c r="C31" s="127"/>
      <c r="D31" s="540"/>
      <c r="E31" s="540"/>
      <c r="F31" s="540"/>
      <c r="G31" s="142"/>
      <c r="H31" s="540"/>
      <c r="I31" s="541"/>
      <c r="J31" s="542"/>
      <c r="K31" s="540"/>
      <c r="L31" s="543"/>
      <c r="M31" s="347"/>
      <c r="N31" s="540"/>
      <c r="O31" s="540"/>
      <c r="P31" s="540"/>
      <c r="Q31" s="145"/>
      <c r="R31" s="540"/>
      <c r="S31" s="541"/>
      <c r="T31" s="542"/>
      <c r="U31" s="543"/>
      <c r="V31" s="540"/>
      <c r="W31" s="541"/>
      <c r="X31" s="542"/>
      <c r="Y31" s="540"/>
      <c r="Z31" s="543"/>
      <c r="AA31" s="65"/>
      <c r="AB31" s="296"/>
      <c r="AC31" s="139"/>
      <c r="AD31" s="448"/>
      <c r="AE31" s="340"/>
      <c r="AF31" s="449"/>
      <c r="AG31" s="464"/>
      <c r="AH31" s="448"/>
      <c r="AI31" s="463"/>
      <c r="AJ31" s="465"/>
      <c r="AK31" s="449"/>
      <c r="AL31" s="449"/>
      <c r="AM31" s="139"/>
      <c r="AN31" s="459"/>
      <c r="AO31" s="145"/>
      <c r="AP31" s="449"/>
      <c r="AQ31" s="139"/>
      <c r="AR31" s="449"/>
      <c r="AS31" s="449"/>
      <c r="AT31" s="449"/>
      <c r="AU31" s="450"/>
      <c r="AV31" s="145"/>
      <c r="AW31" s="449"/>
      <c r="AX31" s="449"/>
      <c r="AY31" s="450"/>
      <c r="AZ31" s="145"/>
      <c r="BA31" s="449"/>
      <c r="BB31" s="450"/>
      <c r="BC31" s="127"/>
      <c r="BD31" s="65"/>
      <c r="BE31" s="296"/>
      <c r="BF31" s="127"/>
      <c r="BG31" s="449"/>
      <c r="BH31" s="449"/>
      <c r="BI31" s="463"/>
      <c r="BJ31" s="463"/>
      <c r="BK31" s="464"/>
      <c r="BL31" s="448"/>
      <c r="BM31" s="463"/>
      <c r="BN31" s="463"/>
      <c r="BO31" s="464"/>
      <c r="BP31" s="145"/>
      <c r="BQ31" s="449"/>
      <c r="BR31" s="463"/>
      <c r="BS31" s="463"/>
      <c r="BT31" s="130"/>
      <c r="BU31" s="463"/>
      <c r="BV31" s="463"/>
      <c r="BW31" s="463"/>
      <c r="BX31" s="465"/>
      <c r="BY31" s="449"/>
      <c r="BZ31" s="464"/>
      <c r="CA31" s="145"/>
      <c r="CB31" s="448"/>
      <c r="CC31" s="465"/>
      <c r="CD31" s="139"/>
      <c r="CE31" s="65"/>
      <c r="CF31" s="296"/>
      <c r="CG31" s="127"/>
      <c r="CH31" s="449"/>
      <c r="CI31" s="449"/>
      <c r="CJ31" s="449"/>
      <c r="CK31" s="449"/>
      <c r="CL31" s="450"/>
      <c r="CM31" s="448"/>
      <c r="CN31" s="449"/>
      <c r="CO31" s="449"/>
      <c r="CP31" s="449"/>
      <c r="CQ31" s="449"/>
      <c r="CR31" s="449"/>
      <c r="CS31" s="449"/>
      <c r="CT31" s="449"/>
      <c r="CU31" s="139"/>
      <c r="CV31" s="449"/>
      <c r="CW31" s="449"/>
      <c r="CX31" s="127"/>
      <c r="CY31" s="65"/>
      <c r="CZ31" s="296"/>
      <c r="DA31" s="127"/>
      <c r="DB31" s="449"/>
      <c r="DC31" s="463"/>
      <c r="DD31" s="463"/>
      <c r="DE31" s="464"/>
      <c r="DF31" s="448"/>
      <c r="DG31" s="463"/>
      <c r="DH31" s="464"/>
      <c r="DI31" s="145"/>
      <c r="DJ31" s="449"/>
      <c r="DK31" s="463"/>
      <c r="DL31" s="464"/>
      <c r="DM31" s="145"/>
      <c r="DN31" s="449"/>
      <c r="DO31" s="465"/>
      <c r="DP31" s="449"/>
      <c r="DQ31" s="464"/>
      <c r="DR31" s="145"/>
      <c r="DS31" s="450"/>
      <c r="DT31" s="145"/>
      <c r="DU31" s="450"/>
      <c r="DV31" s="145"/>
      <c r="DW31" s="139"/>
      <c r="DX31" s="65"/>
      <c r="DY31" s="296"/>
      <c r="DZ31" s="449"/>
      <c r="EA31" s="463"/>
      <c r="EB31" s="464"/>
      <c r="EC31" s="448"/>
      <c r="ED31" s="463"/>
      <c r="EE31" s="465"/>
      <c r="EF31" s="449"/>
      <c r="EG31" s="463"/>
      <c r="EH31" s="464"/>
      <c r="EI31" s="448"/>
      <c r="EJ31" s="463"/>
      <c r="EK31" s="465"/>
      <c r="EL31" s="449"/>
      <c r="EM31" s="463"/>
      <c r="EN31" s="464"/>
      <c r="EO31" s="448"/>
      <c r="EP31" s="463"/>
      <c r="EQ31" s="465"/>
      <c r="ER31" s="459"/>
      <c r="ES31" s="544"/>
      <c r="ET31" s="449"/>
      <c r="EU31" s="463"/>
      <c r="EV31" s="463"/>
      <c r="EW31" s="463"/>
      <c r="EX31" s="465"/>
      <c r="EY31" s="449"/>
      <c r="EZ31" s="463"/>
      <c r="FA31" s="464"/>
      <c r="FB31" s="448"/>
      <c r="FC31" s="463"/>
      <c r="FD31" s="465"/>
      <c r="FE31" s="449"/>
      <c r="FF31" s="463"/>
      <c r="FG31" s="464"/>
      <c r="FH31" s="448"/>
      <c r="FI31" s="463"/>
      <c r="FJ31" s="465"/>
      <c r="FK31" s="449"/>
      <c r="FL31" s="463"/>
      <c r="FM31" s="464"/>
      <c r="FN31" s="448"/>
      <c r="FO31" s="463"/>
      <c r="FP31" s="465"/>
      <c r="FQ31" s="139"/>
      <c r="FR31" s="65"/>
      <c r="FS31" s="296"/>
      <c r="FT31" s="506"/>
      <c r="FU31" s="545"/>
      <c r="FV31" s="449"/>
      <c r="FW31" s="449"/>
      <c r="FX31" s="449"/>
      <c r="FY31" s="449"/>
      <c r="FZ31" s="450"/>
      <c r="GA31" s="448"/>
      <c r="GB31" s="449"/>
      <c r="GC31" s="449"/>
      <c r="GD31" s="449"/>
      <c r="GE31" s="139"/>
      <c r="GF31" s="450"/>
      <c r="GG31" s="127"/>
      <c r="GH31" s="339"/>
      <c r="GI31" s="449"/>
      <c r="GJ31" s="449"/>
      <c r="GK31" s="449"/>
      <c r="GL31" s="449"/>
      <c r="GM31" s="449"/>
      <c r="GN31" s="449"/>
      <c r="GO31" s="449"/>
      <c r="GP31" s="449"/>
      <c r="GQ31" s="139"/>
      <c r="GR31" s="65"/>
      <c r="GS31" s="296"/>
      <c r="GT31" s="449"/>
      <c r="GU31" s="449"/>
      <c r="GV31" s="449"/>
      <c r="GW31" s="449"/>
      <c r="GX31" s="449"/>
      <c r="GY31" s="449"/>
      <c r="GZ31" s="449"/>
      <c r="HA31" s="139"/>
      <c r="HB31" s="448"/>
      <c r="HC31" s="340"/>
      <c r="HD31" s="448"/>
      <c r="HE31" s="449"/>
      <c r="HF31" s="449"/>
      <c r="HG31" s="449"/>
      <c r="HH31" s="139"/>
      <c r="HI31" s="449"/>
      <c r="HJ31" s="449"/>
      <c r="HK31" s="449"/>
      <c r="HL31" s="449"/>
      <c r="HM31" s="449"/>
      <c r="HN31" s="449"/>
      <c r="HO31" s="449"/>
      <c r="HP31" s="139"/>
      <c r="HQ31" s="65"/>
      <c r="HR31" s="296"/>
      <c r="HS31" s="448"/>
      <c r="HT31" s="449"/>
      <c r="HU31" s="449"/>
      <c r="HV31" s="449"/>
      <c r="HW31" s="449"/>
      <c r="HX31" s="449"/>
      <c r="HY31" s="449"/>
      <c r="HZ31" s="449"/>
      <c r="IA31" s="449"/>
      <c r="IB31" s="449"/>
      <c r="IC31" s="449"/>
      <c r="ID31" s="449"/>
      <c r="IE31" s="449"/>
      <c r="IF31" s="449"/>
      <c r="IG31" s="139"/>
      <c r="IH31" s="448"/>
      <c r="II31" s="449"/>
      <c r="IJ31" s="450"/>
      <c r="IK31" s="448"/>
      <c r="IL31" s="449"/>
      <c r="IM31" s="139"/>
      <c r="IN31" s="449"/>
      <c r="IO31" s="449"/>
      <c r="IP31" s="139"/>
      <c r="IQ31" s="449"/>
      <c r="IR31" s="449"/>
      <c r="IS31" s="449"/>
      <c r="IT31" s="449"/>
      <c r="IU31" s="139"/>
      <c r="IV31" s="65"/>
      <c r="IW31" s="296"/>
      <c r="IX31" s="448"/>
      <c r="IY31" s="449"/>
      <c r="IZ31" s="449"/>
      <c r="JA31" s="449"/>
      <c r="JB31" s="139"/>
      <c r="JC31" s="449"/>
      <c r="JD31" s="449"/>
      <c r="JE31" s="449"/>
      <c r="JF31" s="449"/>
      <c r="JG31" s="450"/>
      <c r="JH31" s="448"/>
      <c r="JI31" s="449"/>
      <c r="JJ31" s="449"/>
      <c r="JK31" s="449"/>
      <c r="JL31" s="139"/>
      <c r="JM31" s="448"/>
      <c r="JN31" s="343"/>
      <c r="JO31" s="546"/>
      <c r="JP31" s="449"/>
      <c r="JQ31" s="449"/>
      <c r="JR31" s="450"/>
      <c r="JS31" s="448"/>
      <c r="JT31" s="449"/>
      <c r="JU31" s="449"/>
      <c r="JV31" s="449"/>
      <c r="JW31" s="449"/>
      <c r="JX31" s="139"/>
      <c r="JY31" s="448"/>
      <c r="JZ31" s="449"/>
      <c r="KA31" s="449"/>
      <c r="KB31" s="449"/>
      <c r="KC31" s="139"/>
    </row>
    <row r="32" spans="1:289" s="97" customFormat="1" ht="18.75" x14ac:dyDescent="0.3">
      <c r="A32" s="291"/>
      <c r="B32" s="539"/>
      <c r="C32" s="127"/>
      <c r="D32" s="540"/>
      <c r="E32" s="540"/>
      <c r="F32" s="540"/>
      <c r="G32" s="142"/>
      <c r="H32" s="540"/>
      <c r="I32" s="541"/>
      <c r="J32" s="542"/>
      <c r="K32" s="540"/>
      <c r="L32" s="543"/>
      <c r="M32" s="347"/>
      <c r="N32" s="540"/>
      <c r="O32" s="540"/>
      <c r="P32" s="540"/>
      <c r="Q32" s="145"/>
      <c r="R32" s="540"/>
      <c r="S32" s="541"/>
      <c r="T32" s="542"/>
      <c r="U32" s="543"/>
      <c r="V32" s="540"/>
      <c r="W32" s="541"/>
      <c r="X32" s="542"/>
      <c r="Y32" s="540"/>
      <c r="Z32" s="543"/>
      <c r="AA32" s="65"/>
      <c r="AB32" s="296"/>
      <c r="AC32" s="139"/>
      <c r="AD32" s="448"/>
      <c r="AE32" s="340"/>
      <c r="AF32" s="449"/>
      <c r="AG32" s="464"/>
      <c r="AH32" s="448"/>
      <c r="AI32" s="463"/>
      <c r="AJ32" s="465"/>
      <c r="AK32" s="449"/>
      <c r="AL32" s="449"/>
      <c r="AM32" s="139"/>
      <c r="AN32" s="459"/>
      <c r="AO32" s="145"/>
      <c r="AP32" s="449"/>
      <c r="AQ32" s="139"/>
      <c r="AR32" s="449"/>
      <c r="AS32" s="449"/>
      <c r="AT32" s="449"/>
      <c r="AU32" s="450"/>
      <c r="AV32" s="145"/>
      <c r="AW32" s="449"/>
      <c r="AX32" s="449"/>
      <c r="AY32" s="450"/>
      <c r="AZ32" s="145"/>
      <c r="BA32" s="449"/>
      <c r="BB32" s="450"/>
      <c r="BC32" s="127"/>
      <c r="BD32" s="65"/>
      <c r="BE32" s="296"/>
      <c r="BF32" s="127"/>
      <c r="BG32" s="449"/>
      <c r="BH32" s="449"/>
      <c r="BI32" s="463"/>
      <c r="BJ32" s="463"/>
      <c r="BK32" s="464"/>
      <c r="BL32" s="448"/>
      <c r="BM32" s="463"/>
      <c r="BN32" s="463"/>
      <c r="BO32" s="464"/>
      <c r="BP32" s="145"/>
      <c r="BQ32" s="449"/>
      <c r="BR32" s="463"/>
      <c r="BS32" s="463"/>
      <c r="BT32" s="130"/>
      <c r="BU32" s="463"/>
      <c r="BV32" s="463"/>
      <c r="BW32" s="463"/>
      <c r="BX32" s="465"/>
      <c r="BY32" s="449"/>
      <c r="BZ32" s="464"/>
      <c r="CA32" s="145"/>
      <c r="CB32" s="448"/>
      <c r="CC32" s="465"/>
      <c r="CD32" s="139"/>
      <c r="CE32" s="65"/>
      <c r="CF32" s="296"/>
      <c r="CG32" s="127"/>
      <c r="CH32" s="449"/>
      <c r="CI32" s="449"/>
      <c r="CJ32" s="449"/>
      <c r="CK32" s="449"/>
      <c r="CL32" s="450"/>
      <c r="CM32" s="448"/>
      <c r="CN32" s="449"/>
      <c r="CO32" s="449"/>
      <c r="CP32" s="449"/>
      <c r="CQ32" s="449"/>
      <c r="CR32" s="449"/>
      <c r="CS32" s="449"/>
      <c r="CT32" s="449"/>
      <c r="CU32" s="139"/>
      <c r="CV32" s="449"/>
      <c r="CW32" s="449"/>
      <c r="CX32" s="127"/>
      <c r="CY32" s="65"/>
      <c r="CZ32" s="296"/>
      <c r="DA32" s="127"/>
      <c r="DB32" s="449"/>
      <c r="DC32" s="463"/>
      <c r="DD32" s="463"/>
      <c r="DE32" s="464"/>
      <c r="DF32" s="448"/>
      <c r="DG32" s="463"/>
      <c r="DH32" s="464"/>
      <c r="DI32" s="145"/>
      <c r="DJ32" s="449"/>
      <c r="DK32" s="463"/>
      <c r="DL32" s="464"/>
      <c r="DM32" s="145"/>
      <c r="DN32" s="449"/>
      <c r="DO32" s="465"/>
      <c r="DP32" s="449"/>
      <c r="DQ32" s="464"/>
      <c r="DR32" s="145"/>
      <c r="DS32" s="450"/>
      <c r="DT32" s="145"/>
      <c r="DU32" s="450"/>
      <c r="DV32" s="145"/>
      <c r="DW32" s="139"/>
      <c r="DX32" s="65"/>
      <c r="DY32" s="296"/>
      <c r="DZ32" s="449"/>
      <c r="EA32" s="463"/>
      <c r="EB32" s="464"/>
      <c r="EC32" s="448"/>
      <c r="ED32" s="463"/>
      <c r="EE32" s="465"/>
      <c r="EF32" s="449"/>
      <c r="EG32" s="463"/>
      <c r="EH32" s="464"/>
      <c r="EI32" s="448"/>
      <c r="EJ32" s="463"/>
      <c r="EK32" s="465"/>
      <c r="EL32" s="449"/>
      <c r="EM32" s="463"/>
      <c r="EN32" s="464"/>
      <c r="EO32" s="448"/>
      <c r="EP32" s="463"/>
      <c r="EQ32" s="465"/>
      <c r="ER32" s="459"/>
      <c r="ES32" s="544"/>
      <c r="ET32" s="449"/>
      <c r="EU32" s="463"/>
      <c r="EV32" s="463"/>
      <c r="EW32" s="463"/>
      <c r="EX32" s="465"/>
      <c r="EY32" s="449"/>
      <c r="EZ32" s="463"/>
      <c r="FA32" s="464"/>
      <c r="FB32" s="448"/>
      <c r="FC32" s="463"/>
      <c r="FD32" s="465"/>
      <c r="FE32" s="449"/>
      <c r="FF32" s="463"/>
      <c r="FG32" s="464"/>
      <c r="FH32" s="448"/>
      <c r="FI32" s="463"/>
      <c r="FJ32" s="465"/>
      <c r="FK32" s="449"/>
      <c r="FL32" s="463"/>
      <c r="FM32" s="464"/>
      <c r="FN32" s="448"/>
      <c r="FO32" s="463"/>
      <c r="FP32" s="465"/>
      <c r="FQ32" s="139"/>
      <c r="FR32" s="65"/>
      <c r="FS32" s="296"/>
      <c r="FT32" s="506"/>
      <c r="FU32" s="545"/>
      <c r="FV32" s="449"/>
      <c r="FW32" s="449"/>
      <c r="FX32" s="449"/>
      <c r="FY32" s="449"/>
      <c r="FZ32" s="450"/>
      <c r="GA32" s="448"/>
      <c r="GB32" s="449"/>
      <c r="GC32" s="449"/>
      <c r="GD32" s="449"/>
      <c r="GE32" s="139"/>
      <c r="GF32" s="450"/>
      <c r="GG32" s="127"/>
      <c r="GH32" s="339"/>
      <c r="GI32" s="449"/>
      <c r="GJ32" s="449"/>
      <c r="GK32" s="449"/>
      <c r="GL32" s="449"/>
      <c r="GM32" s="449"/>
      <c r="GN32" s="449"/>
      <c r="GO32" s="449"/>
      <c r="GP32" s="449"/>
      <c r="GQ32" s="139"/>
      <c r="GR32" s="65"/>
      <c r="GS32" s="296"/>
      <c r="GT32" s="449"/>
      <c r="GU32" s="449"/>
      <c r="GV32" s="449"/>
      <c r="GW32" s="449"/>
      <c r="GX32" s="449"/>
      <c r="GY32" s="449"/>
      <c r="GZ32" s="449"/>
      <c r="HA32" s="139"/>
      <c r="HB32" s="448"/>
      <c r="HC32" s="340"/>
      <c r="HD32" s="448"/>
      <c r="HE32" s="449"/>
      <c r="HF32" s="449"/>
      <c r="HG32" s="449"/>
      <c r="HH32" s="139"/>
      <c r="HI32" s="449"/>
      <c r="HJ32" s="449"/>
      <c r="HK32" s="449"/>
      <c r="HL32" s="449"/>
      <c r="HM32" s="449"/>
      <c r="HN32" s="449"/>
      <c r="HO32" s="449"/>
      <c r="HP32" s="139"/>
      <c r="HQ32" s="65"/>
      <c r="HR32" s="296"/>
      <c r="HS32" s="448"/>
      <c r="HT32" s="449"/>
      <c r="HU32" s="449"/>
      <c r="HV32" s="449"/>
      <c r="HW32" s="449"/>
      <c r="HX32" s="449"/>
      <c r="HY32" s="449"/>
      <c r="HZ32" s="449"/>
      <c r="IA32" s="449"/>
      <c r="IB32" s="449"/>
      <c r="IC32" s="449"/>
      <c r="ID32" s="449"/>
      <c r="IE32" s="449"/>
      <c r="IF32" s="449"/>
      <c r="IG32" s="139"/>
      <c r="IH32" s="448"/>
      <c r="II32" s="449"/>
      <c r="IJ32" s="450"/>
      <c r="IK32" s="448"/>
      <c r="IL32" s="449"/>
      <c r="IM32" s="139"/>
      <c r="IN32" s="449"/>
      <c r="IO32" s="449"/>
      <c r="IP32" s="139"/>
      <c r="IQ32" s="449"/>
      <c r="IR32" s="449"/>
      <c r="IS32" s="449"/>
      <c r="IT32" s="449"/>
      <c r="IU32" s="139"/>
      <c r="IV32" s="65"/>
      <c r="IW32" s="296"/>
      <c r="IX32" s="448"/>
      <c r="IY32" s="449"/>
      <c r="IZ32" s="449"/>
      <c r="JA32" s="449"/>
      <c r="JB32" s="139"/>
      <c r="JC32" s="449"/>
      <c r="JD32" s="449"/>
      <c r="JE32" s="449"/>
      <c r="JF32" s="449"/>
      <c r="JG32" s="450"/>
      <c r="JH32" s="448"/>
      <c r="JI32" s="449"/>
      <c r="JJ32" s="449"/>
      <c r="JK32" s="449"/>
      <c r="JL32" s="139"/>
      <c r="JM32" s="448"/>
      <c r="JN32" s="343"/>
      <c r="JO32" s="546"/>
      <c r="JP32" s="449"/>
      <c r="JQ32" s="449"/>
      <c r="JR32" s="450"/>
      <c r="JS32" s="448"/>
      <c r="JT32" s="449"/>
      <c r="JU32" s="449"/>
      <c r="JV32" s="449"/>
      <c r="JW32" s="449"/>
      <c r="JX32" s="139"/>
      <c r="JY32" s="448"/>
      <c r="JZ32" s="449"/>
      <c r="KA32" s="449"/>
      <c r="KB32" s="449"/>
      <c r="KC32" s="139"/>
    </row>
    <row r="33" spans="1:289" s="97" customFormat="1" ht="27" customHeight="1" x14ac:dyDescent="0.3">
      <c r="A33" s="548"/>
      <c r="B33" s="549"/>
      <c r="C33" s="550"/>
      <c r="D33" s="551"/>
      <c r="E33" s="551"/>
      <c r="F33" s="551"/>
      <c r="G33" s="552"/>
      <c r="H33" s="551"/>
      <c r="I33" s="553"/>
      <c r="J33" s="554"/>
      <c r="K33" s="551"/>
      <c r="L33" s="555"/>
      <c r="M33" s="144"/>
      <c r="N33" s="551"/>
      <c r="O33" s="551"/>
      <c r="P33" s="551"/>
      <c r="Q33" s="146"/>
      <c r="R33" s="551"/>
      <c r="S33" s="553"/>
      <c r="T33" s="554"/>
      <c r="U33" s="555"/>
      <c r="V33" s="551"/>
      <c r="W33" s="553"/>
      <c r="X33" s="554"/>
      <c r="Y33" s="551"/>
      <c r="Z33" s="555"/>
      <c r="AA33" s="65"/>
      <c r="AB33" s="556"/>
      <c r="AC33" s="557"/>
      <c r="AD33" s="554"/>
      <c r="AE33" s="558"/>
      <c r="AF33" s="551"/>
      <c r="AG33" s="559"/>
      <c r="AH33" s="554"/>
      <c r="AI33" s="560"/>
      <c r="AJ33" s="561"/>
      <c r="AK33" s="551"/>
      <c r="AL33" s="551"/>
      <c r="AM33" s="555"/>
      <c r="AN33" s="562"/>
      <c r="AO33" s="146"/>
      <c r="AP33" s="551"/>
      <c r="AQ33" s="555"/>
      <c r="AR33" s="551"/>
      <c r="AS33" s="551"/>
      <c r="AT33" s="551"/>
      <c r="AU33" s="553"/>
      <c r="AV33" s="146"/>
      <c r="AW33" s="551"/>
      <c r="AX33" s="551"/>
      <c r="AY33" s="553"/>
      <c r="AZ33" s="146"/>
      <c r="BA33" s="551"/>
      <c r="BB33" s="553"/>
      <c r="BC33" s="563"/>
      <c r="BD33" s="65"/>
      <c r="BE33" s="556"/>
      <c r="BF33" s="550"/>
      <c r="BG33" s="551"/>
      <c r="BH33" s="560"/>
      <c r="BI33" s="560"/>
      <c r="BJ33" s="560"/>
      <c r="BK33" s="559"/>
      <c r="BL33" s="554"/>
      <c r="BM33" s="560"/>
      <c r="BN33" s="560"/>
      <c r="BO33" s="559"/>
      <c r="BP33" s="146"/>
      <c r="BQ33" s="551"/>
      <c r="BR33" s="560"/>
      <c r="BS33" s="560"/>
      <c r="BT33" s="564"/>
      <c r="BU33" s="560"/>
      <c r="BV33" s="560"/>
      <c r="BW33" s="560"/>
      <c r="BX33" s="561"/>
      <c r="BY33" s="551"/>
      <c r="BZ33" s="559"/>
      <c r="CA33" s="146"/>
      <c r="CB33" s="554"/>
      <c r="CC33" s="561"/>
      <c r="CD33" s="555"/>
      <c r="CE33" s="65"/>
      <c r="CF33" s="556"/>
      <c r="CG33" s="550"/>
      <c r="CH33" s="551"/>
      <c r="CI33" s="551"/>
      <c r="CJ33" s="551"/>
      <c r="CK33" s="551"/>
      <c r="CL33" s="553"/>
      <c r="CM33" s="554"/>
      <c r="CN33" s="551"/>
      <c r="CO33" s="551"/>
      <c r="CP33" s="551"/>
      <c r="CQ33" s="551"/>
      <c r="CR33" s="551"/>
      <c r="CS33" s="551"/>
      <c r="CT33" s="551"/>
      <c r="CU33" s="555"/>
      <c r="CV33" s="551"/>
      <c r="CW33" s="551"/>
      <c r="CX33" s="563"/>
      <c r="CY33" s="65"/>
      <c r="CZ33" s="556"/>
      <c r="DA33" s="550"/>
      <c r="DB33" s="551"/>
      <c r="DC33" s="560"/>
      <c r="DD33" s="560"/>
      <c r="DE33" s="559"/>
      <c r="DF33" s="554"/>
      <c r="DG33" s="560"/>
      <c r="DH33" s="559"/>
      <c r="DI33" s="146"/>
      <c r="DJ33" s="551"/>
      <c r="DK33" s="560"/>
      <c r="DL33" s="559"/>
      <c r="DM33" s="146"/>
      <c r="DN33" s="551"/>
      <c r="DO33" s="561"/>
      <c r="DP33" s="551"/>
      <c r="DQ33" s="559"/>
      <c r="DR33" s="146"/>
      <c r="DS33" s="553"/>
      <c r="DT33" s="146"/>
      <c r="DU33" s="553"/>
      <c r="DV33" s="146"/>
      <c r="DW33" s="555"/>
      <c r="DX33" s="65"/>
      <c r="DY33" s="556"/>
      <c r="DZ33" s="551"/>
      <c r="EA33" s="560"/>
      <c r="EB33" s="559"/>
      <c r="EC33" s="554"/>
      <c r="ED33" s="560"/>
      <c r="EE33" s="561"/>
      <c r="EF33" s="551"/>
      <c r="EG33" s="560"/>
      <c r="EH33" s="559"/>
      <c r="EI33" s="554"/>
      <c r="EJ33" s="560"/>
      <c r="EK33" s="561"/>
      <c r="EL33" s="551"/>
      <c r="EM33" s="560"/>
      <c r="EN33" s="559"/>
      <c r="EO33" s="554"/>
      <c r="EP33" s="560"/>
      <c r="EQ33" s="561"/>
      <c r="ER33" s="562"/>
      <c r="ES33" s="565"/>
      <c r="ET33" s="551"/>
      <c r="EU33" s="560"/>
      <c r="EV33" s="560"/>
      <c r="EW33" s="560"/>
      <c r="EX33" s="561"/>
      <c r="EY33" s="551"/>
      <c r="EZ33" s="560"/>
      <c r="FA33" s="559"/>
      <c r="FB33" s="554"/>
      <c r="FC33" s="560"/>
      <c r="FD33" s="561"/>
      <c r="FE33" s="551"/>
      <c r="FF33" s="560"/>
      <c r="FG33" s="559"/>
      <c r="FH33" s="554"/>
      <c r="FI33" s="560"/>
      <c r="FJ33" s="561"/>
      <c r="FK33" s="551"/>
      <c r="FL33" s="560"/>
      <c r="FM33" s="559"/>
      <c r="FN33" s="554"/>
      <c r="FO33" s="560"/>
      <c r="FP33" s="561"/>
      <c r="FQ33" s="555"/>
      <c r="FR33" s="65"/>
      <c r="FS33" s="556"/>
      <c r="FT33" s="566"/>
      <c r="FU33" s="567"/>
      <c r="FV33" s="551"/>
      <c r="FW33" s="551"/>
      <c r="FX33" s="551"/>
      <c r="FY33" s="551"/>
      <c r="FZ33" s="553"/>
      <c r="GA33" s="554"/>
      <c r="GB33" s="551"/>
      <c r="GC33" s="551"/>
      <c r="GD33" s="551"/>
      <c r="GE33" s="555"/>
      <c r="GF33" s="553"/>
      <c r="GG33" s="563"/>
      <c r="GH33" s="568"/>
      <c r="GI33" s="551"/>
      <c r="GJ33" s="551"/>
      <c r="GK33" s="551"/>
      <c r="GL33" s="551"/>
      <c r="GM33" s="551"/>
      <c r="GN33" s="551"/>
      <c r="GO33" s="551"/>
      <c r="GP33" s="551"/>
      <c r="GQ33" s="555"/>
      <c r="GR33" s="65"/>
      <c r="GS33" s="556"/>
      <c r="GT33" s="551"/>
      <c r="GU33" s="551"/>
      <c r="GV33" s="551"/>
      <c r="GW33" s="551"/>
      <c r="GX33" s="551"/>
      <c r="GY33" s="551"/>
      <c r="GZ33" s="551"/>
      <c r="HA33" s="555"/>
      <c r="HB33" s="554"/>
      <c r="HC33" s="558"/>
      <c r="HD33" s="554"/>
      <c r="HE33" s="551"/>
      <c r="HF33" s="551"/>
      <c r="HG33" s="551"/>
      <c r="HH33" s="555"/>
      <c r="HI33" s="551"/>
      <c r="HJ33" s="551"/>
      <c r="HK33" s="551"/>
      <c r="HL33" s="551"/>
      <c r="HM33" s="551"/>
      <c r="HN33" s="551"/>
      <c r="HO33" s="551"/>
      <c r="HP33" s="555"/>
      <c r="HQ33" s="65"/>
      <c r="HR33" s="556"/>
      <c r="HS33" s="554"/>
      <c r="HT33" s="551"/>
      <c r="HU33" s="551"/>
      <c r="HV33" s="551"/>
      <c r="HW33" s="551"/>
      <c r="HX33" s="551"/>
      <c r="HY33" s="551"/>
      <c r="HZ33" s="551"/>
      <c r="IA33" s="551"/>
      <c r="IB33" s="551"/>
      <c r="IC33" s="551"/>
      <c r="ID33" s="551"/>
      <c r="IE33" s="551"/>
      <c r="IF33" s="551"/>
      <c r="IG33" s="555"/>
      <c r="IH33" s="554"/>
      <c r="II33" s="551"/>
      <c r="IJ33" s="553"/>
      <c r="IK33" s="554"/>
      <c r="IL33" s="551"/>
      <c r="IM33" s="555"/>
      <c r="IN33" s="551"/>
      <c r="IO33" s="551"/>
      <c r="IP33" s="555"/>
      <c r="IQ33" s="551"/>
      <c r="IR33" s="551"/>
      <c r="IS33" s="551"/>
      <c r="IT33" s="551"/>
      <c r="IU33" s="555"/>
      <c r="IV33" s="65"/>
      <c r="IW33" s="556"/>
      <c r="IX33" s="554"/>
      <c r="IY33" s="551"/>
      <c r="IZ33" s="551"/>
      <c r="JA33" s="551"/>
      <c r="JB33" s="555"/>
      <c r="JC33" s="551"/>
      <c r="JD33" s="551"/>
      <c r="JE33" s="551"/>
      <c r="JF33" s="551"/>
      <c r="JG33" s="553"/>
      <c r="JH33" s="554"/>
      <c r="JI33" s="551"/>
      <c r="JJ33" s="551"/>
      <c r="JK33" s="551"/>
      <c r="JL33" s="555"/>
      <c r="JM33" s="554"/>
      <c r="JN33" s="569"/>
      <c r="JO33" s="570"/>
      <c r="JP33" s="551"/>
      <c r="JQ33" s="551"/>
      <c r="JR33" s="553"/>
      <c r="JS33" s="554"/>
      <c r="JT33" s="551"/>
      <c r="JU33" s="551"/>
      <c r="JV33" s="551"/>
      <c r="JW33" s="551"/>
      <c r="JX33" s="555"/>
      <c r="JY33" s="554"/>
      <c r="JZ33" s="551"/>
      <c r="KA33" s="551"/>
      <c r="KB33" s="551"/>
      <c r="KC33" s="555"/>
    </row>
    <row r="34" spans="1:289" s="97" customFormat="1" ht="27" customHeight="1" x14ac:dyDescent="0.3">
      <c r="A34" s="291"/>
      <c r="B34" s="292"/>
      <c r="C34" s="127"/>
      <c r="D34" s="540"/>
      <c r="E34" s="540"/>
      <c r="F34" s="540"/>
      <c r="G34" s="142"/>
      <c r="H34" s="540"/>
      <c r="I34" s="541"/>
      <c r="J34" s="542"/>
      <c r="K34" s="540"/>
      <c r="L34" s="543"/>
      <c r="M34" s="347"/>
      <c r="N34" s="540"/>
      <c r="O34" s="540"/>
      <c r="P34" s="540"/>
      <c r="Q34" s="145"/>
      <c r="R34" s="540"/>
      <c r="S34" s="541"/>
      <c r="T34" s="542"/>
      <c r="U34" s="543"/>
      <c r="V34" s="540"/>
      <c r="W34" s="541"/>
      <c r="X34" s="542"/>
      <c r="Y34" s="540"/>
      <c r="Z34" s="543"/>
      <c r="AA34" s="65"/>
      <c r="AB34" s="296"/>
      <c r="AC34" s="139"/>
      <c r="AD34" s="448"/>
      <c r="AE34" s="340"/>
      <c r="AF34" s="449"/>
      <c r="AG34" s="464"/>
      <c r="AH34" s="448"/>
      <c r="AI34" s="463"/>
      <c r="AJ34" s="465"/>
      <c r="AK34" s="449"/>
      <c r="AL34" s="449"/>
      <c r="AM34" s="139"/>
      <c r="AN34" s="459"/>
      <c r="AO34" s="145"/>
      <c r="AP34" s="449"/>
      <c r="AQ34" s="139"/>
      <c r="AR34" s="449"/>
      <c r="AS34" s="449"/>
      <c r="AT34" s="449"/>
      <c r="AU34" s="450"/>
      <c r="AV34" s="145"/>
      <c r="AW34" s="449"/>
      <c r="AX34" s="449"/>
      <c r="AY34" s="450"/>
      <c r="AZ34" s="145"/>
      <c r="BA34" s="449"/>
      <c r="BB34" s="450"/>
      <c r="BC34" s="127"/>
      <c r="BD34" s="65"/>
      <c r="BE34" s="296"/>
      <c r="BF34" s="127"/>
      <c r="BG34" s="449"/>
      <c r="BH34" s="449"/>
      <c r="BI34" s="463"/>
      <c r="BJ34" s="463"/>
      <c r="BK34" s="464"/>
      <c r="BL34" s="448"/>
      <c r="BM34" s="463"/>
      <c r="BN34" s="463"/>
      <c r="BO34" s="464"/>
      <c r="BP34" s="145"/>
      <c r="BQ34" s="449"/>
      <c r="BR34" s="463"/>
      <c r="BS34" s="463"/>
      <c r="BT34" s="130"/>
      <c r="BU34" s="463"/>
      <c r="BV34" s="463"/>
      <c r="BW34" s="463"/>
      <c r="BX34" s="465"/>
      <c r="BY34" s="449"/>
      <c r="BZ34" s="464"/>
      <c r="CA34" s="145"/>
      <c r="CB34" s="448"/>
      <c r="CC34" s="465"/>
      <c r="CD34" s="139"/>
      <c r="CE34" s="65"/>
      <c r="CF34" s="296"/>
      <c r="CG34" s="127"/>
      <c r="CH34" s="449"/>
      <c r="CI34" s="449"/>
      <c r="CJ34" s="449"/>
      <c r="CK34" s="449"/>
      <c r="CL34" s="450"/>
      <c r="CM34" s="448"/>
      <c r="CN34" s="449"/>
      <c r="CO34" s="449"/>
      <c r="CP34" s="449"/>
      <c r="CQ34" s="449"/>
      <c r="CR34" s="449"/>
      <c r="CS34" s="449"/>
      <c r="CT34" s="449"/>
      <c r="CU34" s="139"/>
      <c r="CV34" s="449"/>
      <c r="CW34" s="449"/>
      <c r="CX34" s="127"/>
      <c r="CY34" s="65"/>
      <c r="CZ34" s="296"/>
      <c r="DA34" s="127"/>
      <c r="DB34" s="449"/>
      <c r="DC34" s="463"/>
      <c r="DD34" s="463"/>
      <c r="DE34" s="464"/>
      <c r="DF34" s="448"/>
      <c r="DG34" s="463"/>
      <c r="DH34" s="464"/>
      <c r="DI34" s="145"/>
      <c r="DJ34" s="449"/>
      <c r="DK34" s="463"/>
      <c r="DL34" s="464"/>
      <c r="DM34" s="145"/>
      <c r="DN34" s="449"/>
      <c r="DO34" s="465"/>
      <c r="DP34" s="449"/>
      <c r="DQ34" s="464"/>
      <c r="DR34" s="145"/>
      <c r="DS34" s="450"/>
      <c r="DT34" s="145"/>
      <c r="DU34" s="450"/>
      <c r="DV34" s="145"/>
      <c r="DW34" s="139"/>
      <c r="DX34" s="65"/>
      <c r="DY34" s="296"/>
      <c r="DZ34" s="449"/>
      <c r="EA34" s="463"/>
      <c r="EB34" s="464"/>
      <c r="EC34" s="448"/>
      <c r="ED34" s="463"/>
      <c r="EE34" s="465"/>
      <c r="EF34" s="449"/>
      <c r="EG34" s="463"/>
      <c r="EH34" s="464"/>
      <c r="EI34" s="448"/>
      <c r="EJ34" s="463"/>
      <c r="EK34" s="465"/>
      <c r="EL34" s="449"/>
      <c r="EM34" s="463"/>
      <c r="EN34" s="464"/>
      <c r="EO34" s="448"/>
      <c r="EP34" s="463"/>
      <c r="EQ34" s="465"/>
      <c r="ER34" s="459"/>
      <c r="ES34" s="544"/>
      <c r="ET34" s="449"/>
      <c r="EU34" s="463"/>
      <c r="EV34" s="463"/>
      <c r="EW34" s="463"/>
      <c r="EX34" s="465"/>
      <c r="EY34" s="449"/>
      <c r="EZ34" s="463"/>
      <c r="FA34" s="464"/>
      <c r="FB34" s="448"/>
      <c r="FC34" s="463"/>
      <c r="FD34" s="465"/>
      <c r="FE34" s="449"/>
      <c r="FF34" s="463"/>
      <c r="FG34" s="464"/>
      <c r="FH34" s="448"/>
      <c r="FI34" s="463"/>
      <c r="FJ34" s="465"/>
      <c r="FK34" s="449"/>
      <c r="FL34" s="463"/>
      <c r="FM34" s="464"/>
      <c r="FN34" s="448"/>
      <c r="FO34" s="463"/>
      <c r="FP34" s="465"/>
      <c r="FQ34" s="139"/>
      <c r="FR34" s="65"/>
      <c r="FS34" s="296"/>
      <c r="FT34" s="506"/>
      <c r="FU34" s="545"/>
      <c r="FV34" s="449"/>
      <c r="FW34" s="449"/>
      <c r="FX34" s="449"/>
      <c r="FY34" s="449"/>
      <c r="FZ34" s="450"/>
      <c r="GA34" s="448"/>
      <c r="GB34" s="449"/>
      <c r="GC34" s="449"/>
      <c r="GD34" s="449"/>
      <c r="GE34" s="139"/>
      <c r="GF34" s="450"/>
      <c r="GG34" s="127"/>
      <c r="GH34" s="339"/>
      <c r="GI34" s="449"/>
      <c r="GJ34" s="449"/>
      <c r="GK34" s="449"/>
      <c r="GL34" s="449"/>
      <c r="GM34" s="449"/>
      <c r="GN34" s="449"/>
      <c r="GO34" s="449"/>
      <c r="GP34" s="449"/>
      <c r="GQ34" s="139"/>
      <c r="GR34" s="65"/>
      <c r="GS34" s="296"/>
      <c r="GT34" s="449"/>
      <c r="GU34" s="449"/>
      <c r="GV34" s="449"/>
      <c r="GW34" s="449"/>
      <c r="GX34" s="449"/>
      <c r="GY34" s="449"/>
      <c r="GZ34" s="449"/>
      <c r="HA34" s="139"/>
      <c r="HB34" s="448"/>
      <c r="HC34" s="340"/>
      <c r="HD34" s="448"/>
      <c r="HE34" s="449"/>
      <c r="HF34" s="449"/>
      <c r="HG34" s="449"/>
      <c r="HH34" s="139"/>
      <c r="HI34" s="449"/>
      <c r="HJ34" s="449"/>
      <c r="HK34" s="449"/>
      <c r="HL34" s="449"/>
      <c r="HM34" s="449"/>
      <c r="HN34" s="449"/>
      <c r="HO34" s="449"/>
      <c r="HP34" s="139"/>
      <c r="HQ34" s="65"/>
      <c r="HR34" s="296"/>
      <c r="HS34" s="448"/>
      <c r="HT34" s="449"/>
      <c r="HU34" s="449"/>
      <c r="HV34" s="449"/>
      <c r="HW34" s="449"/>
      <c r="HX34" s="449"/>
      <c r="HY34" s="449"/>
      <c r="HZ34" s="449"/>
      <c r="IA34" s="449"/>
      <c r="IB34" s="449"/>
      <c r="IC34" s="449"/>
      <c r="ID34" s="449"/>
      <c r="IE34" s="449"/>
      <c r="IF34" s="449"/>
      <c r="IG34" s="139"/>
      <c r="IH34" s="448"/>
      <c r="II34" s="449"/>
      <c r="IJ34" s="450"/>
      <c r="IK34" s="448"/>
      <c r="IL34" s="449"/>
      <c r="IM34" s="139"/>
      <c r="IN34" s="449"/>
      <c r="IO34" s="449"/>
      <c r="IP34" s="139"/>
      <c r="IQ34" s="449"/>
      <c r="IR34" s="449"/>
      <c r="IS34" s="449"/>
      <c r="IT34" s="449"/>
      <c r="IU34" s="139"/>
      <c r="IV34" s="65"/>
      <c r="IW34" s="296"/>
      <c r="IX34" s="448"/>
      <c r="IY34" s="449"/>
      <c r="IZ34" s="449"/>
      <c r="JA34" s="449"/>
      <c r="JB34" s="139"/>
      <c r="JC34" s="449"/>
      <c r="JD34" s="449"/>
      <c r="JE34" s="449"/>
      <c r="JF34" s="449"/>
      <c r="JG34" s="450"/>
      <c r="JH34" s="448"/>
      <c r="JI34" s="449"/>
      <c r="JJ34" s="449"/>
      <c r="JK34" s="449"/>
      <c r="JL34" s="139"/>
      <c r="JM34" s="448"/>
      <c r="JN34" s="343"/>
      <c r="JO34" s="546"/>
      <c r="JP34" s="449"/>
      <c r="JQ34" s="449"/>
      <c r="JR34" s="450"/>
      <c r="JS34" s="448"/>
      <c r="JT34" s="449"/>
      <c r="JU34" s="449"/>
      <c r="JV34" s="449"/>
      <c r="JW34" s="449"/>
      <c r="JX34" s="139"/>
      <c r="JY34" s="448"/>
      <c r="JZ34" s="449"/>
      <c r="KA34" s="449"/>
      <c r="KB34" s="449"/>
      <c r="KC34" s="139"/>
    </row>
    <row r="35" spans="1:289" s="97" customFormat="1" ht="27" customHeight="1" x14ac:dyDescent="0.3">
      <c r="A35" s="293"/>
      <c r="B35" s="292"/>
      <c r="C35" s="127"/>
      <c r="D35" s="540"/>
      <c r="E35" s="540"/>
      <c r="F35" s="540"/>
      <c r="G35" s="142"/>
      <c r="H35" s="540"/>
      <c r="I35" s="540"/>
      <c r="J35" s="540"/>
      <c r="K35" s="540"/>
      <c r="L35" s="540"/>
      <c r="M35" s="143"/>
      <c r="N35" s="540"/>
      <c r="O35" s="540"/>
      <c r="P35" s="540"/>
      <c r="Q35" s="145"/>
      <c r="R35" s="540"/>
      <c r="S35" s="541"/>
      <c r="T35" s="542"/>
      <c r="U35" s="543"/>
      <c r="V35" s="540"/>
      <c r="W35" s="541"/>
      <c r="X35" s="542"/>
      <c r="Y35" s="540"/>
      <c r="Z35" s="543"/>
      <c r="AA35" s="65"/>
      <c r="AB35" s="296"/>
      <c r="AC35" s="139"/>
      <c r="AD35" s="131"/>
      <c r="AE35" s="340"/>
      <c r="AF35" s="128"/>
      <c r="AG35" s="126"/>
      <c r="AH35" s="126"/>
      <c r="AI35" s="126"/>
      <c r="AJ35" s="132"/>
      <c r="AK35" s="128"/>
      <c r="AL35" s="128"/>
      <c r="AM35" s="129"/>
      <c r="AN35" s="183"/>
      <c r="AO35" s="145"/>
      <c r="AP35" s="128"/>
      <c r="AQ35" s="129"/>
      <c r="AR35" s="128"/>
      <c r="AS35" s="128"/>
      <c r="AT35" s="128"/>
      <c r="AU35" s="133"/>
      <c r="AV35" s="145"/>
      <c r="AW35" s="128"/>
      <c r="AX35" s="128"/>
      <c r="AY35" s="133"/>
      <c r="AZ35" s="145"/>
      <c r="BA35" s="128"/>
      <c r="BB35" s="133"/>
      <c r="BC35" s="159"/>
      <c r="BD35" s="65"/>
      <c r="BE35" s="296"/>
      <c r="BF35" s="127"/>
      <c r="BG35" s="128"/>
      <c r="BH35" s="128"/>
      <c r="BI35" s="126"/>
      <c r="BJ35" s="126"/>
      <c r="BK35" s="141"/>
      <c r="BL35" s="131"/>
      <c r="BM35" s="126"/>
      <c r="BN35" s="126"/>
      <c r="BO35" s="141"/>
      <c r="BP35" s="145"/>
      <c r="BQ35" s="128"/>
      <c r="BR35" s="126"/>
      <c r="BS35" s="126"/>
      <c r="BT35" s="130"/>
      <c r="BU35" s="126"/>
      <c r="BV35" s="126"/>
      <c r="BW35" s="126"/>
      <c r="BX35" s="132"/>
      <c r="BY35" s="128"/>
      <c r="BZ35" s="141"/>
      <c r="CA35" s="145"/>
      <c r="CB35" s="131"/>
      <c r="CC35" s="132"/>
      <c r="CD35" s="129"/>
      <c r="CE35" s="65"/>
      <c r="CF35" s="296"/>
      <c r="CG35" s="127"/>
      <c r="CH35" s="128"/>
      <c r="CI35" s="128"/>
      <c r="CJ35" s="128"/>
      <c r="CK35" s="128"/>
      <c r="CL35" s="133"/>
      <c r="CM35" s="131"/>
      <c r="CN35" s="128"/>
      <c r="CO35" s="128"/>
      <c r="CP35" s="128"/>
      <c r="CQ35" s="128"/>
      <c r="CR35" s="128"/>
      <c r="CS35" s="128"/>
      <c r="CT35" s="128"/>
      <c r="CU35" s="129"/>
      <c r="CV35" s="128"/>
      <c r="CW35" s="128"/>
      <c r="CX35" s="159"/>
      <c r="CY35" s="65"/>
      <c r="CZ35" s="296"/>
      <c r="DA35" s="127"/>
      <c r="DB35" s="128"/>
      <c r="DC35" s="126"/>
      <c r="DD35" s="126"/>
      <c r="DE35" s="141"/>
      <c r="DF35" s="131"/>
      <c r="DG35" s="126"/>
      <c r="DH35" s="141"/>
      <c r="DI35" s="145"/>
      <c r="DJ35" s="128"/>
      <c r="DK35" s="126"/>
      <c r="DL35" s="141"/>
      <c r="DM35" s="145"/>
      <c r="DN35" s="128"/>
      <c r="DO35" s="132"/>
      <c r="DP35" s="128"/>
      <c r="DQ35" s="141"/>
      <c r="DR35" s="145"/>
      <c r="DS35" s="133"/>
      <c r="DT35" s="145"/>
      <c r="DU35" s="133"/>
      <c r="DV35" s="145"/>
      <c r="DW35" s="129"/>
      <c r="DX35" s="65"/>
      <c r="DY35" s="296"/>
      <c r="DZ35" s="128"/>
      <c r="EA35" s="126"/>
      <c r="EB35" s="141"/>
      <c r="EC35" s="131"/>
      <c r="ED35" s="126"/>
      <c r="EE35" s="132"/>
      <c r="EF35" s="128"/>
      <c r="EG35" s="126"/>
      <c r="EH35" s="141"/>
      <c r="EI35" s="131"/>
      <c r="EJ35" s="126"/>
      <c r="EK35" s="132"/>
      <c r="EL35" s="128"/>
      <c r="EM35" s="126"/>
      <c r="EN35" s="141"/>
      <c r="EO35" s="131"/>
      <c r="EP35" s="126"/>
      <c r="EQ35" s="132"/>
      <c r="ER35" s="183"/>
      <c r="ES35" s="189"/>
      <c r="ET35" s="128"/>
      <c r="EU35" s="126"/>
      <c r="EV35" s="126"/>
      <c r="EW35" s="126"/>
      <c r="EX35" s="132"/>
      <c r="EY35" s="128"/>
      <c r="EZ35" s="126"/>
      <c r="FA35" s="126"/>
      <c r="FB35" s="128"/>
      <c r="FC35" s="126"/>
      <c r="FD35" s="126"/>
      <c r="FE35" s="126"/>
      <c r="FF35" s="126"/>
      <c r="FG35" s="126"/>
      <c r="FH35" s="126"/>
      <c r="FI35" s="126"/>
      <c r="FJ35" s="126"/>
      <c r="FK35" s="126"/>
      <c r="FL35" s="126"/>
      <c r="FM35" s="126"/>
      <c r="FN35" s="126"/>
      <c r="FO35" s="126"/>
      <c r="FP35" s="126"/>
      <c r="FQ35" s="132"/>
      <c r="FR35" s="65"/>
      <c r="FS35" s="296"/>
      <c r="FT35" s="207"/>
      <c r="FU35" s="208"/>
      <c r="FV35" s="128"/>
      <c r="FW35" s="128"/>
      <c r="FX35" s="128"/>
      <c r="FY35" s="128"/>
      <c r="FZ35" s="133"/>
      <c r="GA35" s="131"/>
      <c r="GB35" s="128"/>
      <c r="GC35" s="128"/>
      <c r="GD35" s="128"/>
      <c r="GE35" s="129"/>
      <c r="GF35" s="133"/>
      <c r="GG35" s="159"/>
      <c r="GH35" s="339"/>
      <c r="GI35" s="128"/>
      <c r="GJ35" s="128"/>
      <c r="GK35" s="128"/>
      <c r="GL35" s="128"/>
      <c r="GM35" s="128"/>
      <c r="GN35" s="128"/>
      <c r="GO35" s="128"/>
      <c r="GP35" s="128"/>
      <c r="GQ35" s="129"/>
      <c r="GR35" s="65"/>
      <c r="GS35" s="296"/>
      <c r="GT35" s="128"/>
      <c r="GU35" s="128"/>
      <c r="GV35" s="128"/>
      <c r="GW35" s="128"/>
      <c r="GX35" s="128"/>
      <c r="GY35" s="128"/>
      <c r="GZ35" s="128"/>
      <c r="HA35" s="129"/>
      <c r="HB35" s="131"/>
      <c r="HC35" s="340"/>
      <c r="HD35" s="131"/>
      <c r="HE35" s="128"/>
      <c r="HF35" s="128"/>
      <c r="HG35" s="128"/>
      <c r="HH35" s="129"/>
      <c r="HI35" s="128"/>
      <c r="HJ35" s="128"/>
      <c r="HK35" s="128"/>
      <c r="HL35" s="128"/>
      <c r="HM35" s="128"/>
      <c r="HN35" s="128"/>
      <c r="HO35" s="128"/>
      <c r="HP35" s="129"/>
      <c r="HQ35" s="65"/>
      <c r="HR35" s="296"/>
      <c r="HS35" s="131"/>
      <c r="HT35" s="128"/>
      <c r="HU35" s="128"/>
      <c r="HV35" s="128"/>
      <c r="HW35" s="128"/>
      <c r="HX35" s="128"/>
      <c r="HY35" s="128"/>
      <c r="HZ35" s="128"/>
      <c r="IA35" s="128"/>
      <c r="IB35" s="128"/>
      <c r="IC35" s="128"/>
      <c r="ID35" s="128"/>
      <c r="IE35" s="128"/>
      <c r="IF35" s="128"/>
      <c r="IG35" s="129"/>
      <c r="IH35" s="131"/>
      <c r="II35" s="128"/>
      <c r="IJ35" s="133"/>
      <c r="IK35" s="131"/>
      <c r="IL35" s="128"/>
      <c r="IM35" s="129"/>
      <c r="IN35" s="128"/>
      <c r="IO35" s="128"/>
      <c r="IP35" s="129"/>
      <c r="IQ35" s="128"/>
      <c r="IR35" s="128"/>
      <c r="IS35" s="128"/>
      <c r="IT35" s="128"/>
      <c r="IU35" s="129"/>
      <c r="IV35" s="65"/>
      <c r="IW35" s="296"/>
      <c r="IX35" s="131"/>
      <c r="IY35" s="128"/>
      <c r="IZ35" s="128"/>
      <c r="JA35" s="128"/>
      <c r="JB35" s="129"/>
      <c r="JC35" s="128"/>
      <c r="JD35" s="128"/>
      <c r="JE35" s="128"/>
      <c r="JF35" s="128"/>
      <c r="JG35" s="133"/>
      <c r="JH35" s="131"/>
      <c r="JI35" s="128"/>
      <c r="JJ35" s="128"/>
      <c r="JK35" s="128"/>
      <c r="JL35" s="129"/>
      <c r="JM35" s="131"/>
      <c r="JN35" s="156"/>
      <c r="JO35" s="546"/>
      <c r="JP35" s="128"/>
      <c r="JQ35" s="128"/>
      <c r="JR35" s="133"/>
      <c r="JS35" s="131"/>
      <c r="JT35" s="128"/>
      <c r="JU35" s="128"/>
      <c r="JV35" s="128"/>
      <c r="JW35" s="128"/>
      <c r="JX35" s="129"/>
      <c r="JY35" s="131"/>
      <c r="JZ35" s="128"/>
      <c r="KA35" s="128"/>
      <c r="KB35" s="128"/>
      <c r="KC35" s="129"/>
    </row>
    <row r="36" spans="1:289" s="97" customFormat="1" ht="27" customHeight="1" x14ac:dyDescent="0.3">
      <c r="A36" s="291"/>
      <c r="B36" s="292"/>
      <c r="C36" s="127"/>
      <c r="D36" s="540"/>
      <c r="E36" s="540"/>
      <c r="F36" s="540"/>
      <c r="G36" s="142"/>
      <c r="H36" s="540"/>
      <c r="I36" s="541"/>
      <c r="J36" s="542"/>
      <c r="K36" s="540"/>
      <c r="L36" s="543"/>
      <c r="M36" s="347"/>
      <c r="N36" s="540"/>
      <c r="O36" s="540"/>
      <c r="P36" s="540"/>
      <c r="Q36" s="145"/>
      <c r="R36" s="540"/>
      <c r="S36" s="541"/>
      <c r="T36" s="542"/>
      <c r="U36" s="543"/>
      <c r="V36" s="540"/>
      <c r="W36" s="541"/>
      <c r="X36" s="542"/>
      <c r="Y36" s="540"/>
      <c r="Z36" s="543"/>
      <c r="AA36" s="65"/>
      <c r="AB36" s="296"/>
      <c r="AC36" s="139"/>
      <c r="AD36" s="448"/>
      <c r="AE36" s="340"/>
      <c r="AF36" s="449"/>
      <c r="AG36" s="464"/>
      <c r="AH36" s="448"/>
      <c r="AI36" s="463"/>
      <c r="AJ36" s="465"/>
      <c r="AK36" s="449"/>
      <c r="AL36" s="449"/>
      <c r="AM36" s="139"/>
      <c r="AN36" s="459"/>
      <c r="AO36" s="145"/>
      <c r="AP36" s="449"/>
      <c r="AQ36" s="139"/>
      <c r="AR36" s="449"/>
      <c r="AS36" s="449"/>
      <c r="AT36" s="449"/>
      <c r="AU36" s="450"/>
      <c r="AV36" s="145"/>
      <c r="AW36" s="449"/>
      <c r="AX36" s="449"/>
      <c r="AY36" s="450"/>
      <c r="AZ36" s="145"/>
      <c r="BA36" s="449"/>
      <c r="BB36" s="450"/>
      <c r="BC36" s="127"/>
      <c r="BD36" s="65"/>
      <c r="BE36" s="296"/>
      <c r="BF36" s="127"/>
      <c r="BG36" s="449"/>
      <c r="BH36" s="449"/>
      <c r="BI36" s="463"/>
      <c r="BJ36" s="463"/>
      <c r="BK36" s="464"/>
      <c r="BL36" s="448"/>
      <c r="BM36" s="463"/>
      <c r="BN36" s="463"/>
      <c r="BO36" s="464"/>
      <c r="BP36" s="145"/>
      <c r="BQ36" s="449"/>
      <c r="BR36" s="463"/>
      <c r="BS36" s="463"/>
      <c r="BT36" s="130"/>
      <c r="BU36" s="463"/>
      <c r="BV36" s="463"/>
      <c r="BW36" s="463"/>
      <c r="BX36" s="465"/>
      <c r="BY36" s="449"/>
      <c r="BZ36" s="464"/>
      <c r="CA36" s="145"/>
      <c r="CB36" s="448"/>
      <c r="CC36" s="465"/>
      <c r="CD36" s="139"/>
      <c r="CE36" s="65"/>
      <c r="CF36" s="296"/>
      <c r="CG36" s="127"/>
      <c r="CH36" s="449"/>
      <c r="CI36" s="449"/>
      <c r="CJ36" s="449"/>
      <c r="CK36" s="449"/>
      <c r="CL36" s="450"/>
      <c r="CM36" s="448"/>
      <c r="CN36" s="449"/>
      <c r="CO36" s="449"/>
      <c r="CP36" s="449"/>
      <c r="CQ36" s="449"/>
      <c r="CR36" s="449"/>
      <c r="CS36" s="449"/>
      <c r="CT36" s="449"/>
      <c r="CU36" s="139"/>
      <c r="CV36" s="449"/>
      <c r="CW36" s="449"/>
      <c r="CX36" s="127"/>
      <c r="CY36" s="65"/>
      <c r="CZ36" s="296"/>
      <c r="DA36" s="127"/>
      <c r="DB36" s="449"/>
      <c r="DC36" s="463"/>
      <c r="DD36" s="463"/>
      <c r="DE36" s="464"/>
      <c r="DF36" s="448"/>
      <c r="DG36" s="463"/>
      <c r="DH36" s="464"/>
      <c r="DI36" s="145"/>
      <c r="DJ36" s="449"/>
      <c r="DK36" s="463"/>
      <c r="DL36" s="464"/>
      <c r="DM36" s="145"/>
      <c r="DN36" s="449"/>
      <c r="DO36" s="465"/>
      <c r="DP36" s="449"/>
      <c r="DQ36" s="464"/>
      <c r="DR36" s="145"/>
      <c r="DS36" s="450"/>
      <c r="DT36" s="145"/>
      <c r="DU36" s="450"/>
      <c r="DV36" s="145"/>
      <c r="DW36" s="139"/>
      <c r="DX36" s="65"/>
      <c r="DY36" s="296"/>
      <c r="DZ36" s="449"/>
      <c r="EA36" s="463"/>
      <c r="EB36" s="464"/>
      <c r="EC36" s="448"/>
      <c r="ED36" s="463"/>
      <c r="EE36" s="465"/>
      <c r="EF36" s="449"/>
      <c r="EG36" s="463"/>
      <c r="EH36" s="464"/>
      <c r="EI36" s="448"/>
      <c r="EJ36" s="463"/>
      <c r="EK36" s="465"/>
      <c r="EL36" s="449"/>
      <c r="EM36" s="463"/>
      <c r="EN36" s="464"/>
      <c r="EO36" s="448"/>
      <c r="EP36" s="463"/>
      <c r="EQ36" s="465"/>
      <c r="ER36" s="459"/>
      <c r="ES36" s="544"/>
      <c r="ET36" s="449"/>
      <c r="EU36" s="463"/>
      <c r="EV36" s="463"/>
      <c r="EW36" s="463"/>
      <c r="EX36" s="465"/>
      <c r="EY36" s="449"/>
      <c r="EZ36" s="463"/>
      <c r="FA36" s="464"/>
      <c r="FB36" s="448"/>
      <c r="FC36" s="463"/>
      <c r="FD36" s="465"/>
      <c r="FE36" s="449"/>
      <c r="FF36" s="463"/>
      <c r="FG36" s="464"/>
      <c r="FH36" s="448"/>
      <c r="FI36" s="463"/>
      <c r="FJ36" s="465"/>
      <c r="FK36" s="449"/>
      <c r="FL36" s="463"/>
      <c r="FM36" s="464"/>
      <c r="FN36" s="448"/>
      <c r="FO36" s="463"/>
      <c r="FP36" s="465"/>
      <c r="FQ36" s="139"/>
      <c r="FR36" s="65"/>
      <c r="FS36" s="296"/>
      <c r="FT36" s="506"/>
      <c r="FU36" s="545"/>
      <c r="FV36" s="449"/>
      <c r="FW36" s="449"/>
      <c r="FX36" s="449"/>
      <c r="FY36" s="449"/>
      <c r="FZ36" s="450"/>
      <c r="GA36" s="448"/>
      <c r="GB36" s="449"/>
      <c r="GC36" s="449"/>
      <c r="GD36" s="449"/>
      <c r="GE36" s="139"/>
      <c r="GF36" s="450"/>
      <c r="GG36" s="127"/>
      <c r="GH36" s="339"/>
      <c r="GI36" s="449"/>
      <c r="GJ36" s="449"/>
      <c r="GK36" s="449"/>
      <c r="GL36" s="449"/>
      <c r="GM36" s="449"/>
      <c r="GN36" s="449"/>
      <c r="GO36" s="449"/>
      <c r="GP36" s="449"/>
      <c r="GQ36" s="139"/>
      <c r="GR36" s="65"/>
      <c r="GS36" s="296"/>
      <c r="GT36" s="449"/>
      <c r="GU36" s="449"/>
      <c r="GV36" s="449"/>
      <c r="GW36" s="449"/>
      <c r="GX36" s="449"/>
      <c r="GY36" s="449"/>
      <c r="GZ36" s="449"/>
      <c r="HA36" s="139"/>
      <c r="HB36" s="448"/>
      <c r="HC36" s="340"/>
      <c r="HD36" s="448"/>
      <c r="HE36" s="449"/>
      <c r="HF36" s="449"/>
      <c r="HG36" s="449"/>
      <c r="HH36" s="139"/>
      <c r="HI36" s="449"/>
      <c r="HJ36" s="449"/>
      <c r="HK36" s="449"/>
      <c r="HL36" s="449"/>
      <c r="HM36" s="449"/>
      <c r="HN36" s="449"/>
      <c r="HO36" s="449"/>
      <c r="HP36" s="139"/>
      <c r="HQ36" s="65"/>
      <c r="HR36" s="296"/>
      <c r="HS36" s="448"/>
      <c r="HT36" s="449"/>
      <c r="HU36" s="449"/>
      <c r="HV36" s="449"/>
      <c r="HW36" s="449"/>
      <c r="HX36" s="449"/>
      <c r="HY36" s="449"/>
      <c r="HZ36" s="449"/>
      <c r="IA36" s="449"/>
      <c r="IB36" s="449"/>
      <c r="IC36" s="449"/>
      <c r="ID36" s="449"/>
      <c r="IE36" s="449"/>
      <c r="IF36" s="449"/>
      <c r="IG36" s="139"/>
      <c r="IH36" s="448"/>
      <c r="II36" s="449"/>
      <c r="IJ36" s="450"/>
      <c r="IK36" s="448"/>
      <c r="IL36" s="449"/>
      <c r="IM36" s="139"/>
      <c r="IN36" s="449"/>
      <c r="IO36" s="449"/>
      <c r="IP36" s="139"/>
      <c r="IQ36" s="449"/>
      <c r="IR36" s="449"/>
      <c r="IS36" s="449"/>
      <c r="IT36" s="449"/>
      <c r="IU36" s="139"/>
      <c r="IV36" s="65"/>
      <c r="IW36" s="296"/>
      <c r="IX36" s="448"/>
      <c r="IY36" s="449"/>
      <c r="IZ36" s="449"/>
      <c r="JA36" s="449"/>
      <c r="JB36" s="139"/>
      <c r="JC36" s="449"/>
      <c r="JD36" s="449"/>
      <c r="JE36" s="449"/>
      <c r="JF36" s="449"/>
      <c r="JG36" s="450"/>
      <c r="JH36" s="448"/>
      <c r="JI36" s="449"/>
      <c r="JJ36" s="449"/>
      <c r="JK36" s="449"/>
      <c r="JL36" s="139"/>
      <c r="JM36" s="448"/>
      <c r="JN36" s="343"/>
      <c r="JO36" s="546"/>
      <c r="JP36" s="449"/>
      <c r="JQ36" s="449"/>
      <c r="JR36" s="450"/>
      <c r="JS36" s="448"/>
      <c r="JT36" s="449"/>
      <c r="JU36" s="449"/>
      <c r="JV36" s="449"/>
      <c r="JW36" s="449"/>
      <c r="JX36" s="139"/>
      <c r="JY36" s="448"/>
      <c r="JZ36" s="449"/>
      <c r="KA36" s="449"/>
      <c r="KB36" s="449"/>
      <c r="KC36" s="139"/>
    </row>
    <row r="37" spans="1:289" s="97" customFormat="1" ht="27" customHeight="1" x14ac:dyDescent="0.3">
      <c r="A37" s="291"/>
      <c r="B37" s="292"/>
      <c r="C37" s="127"/>
      <c r="D37" s="540"/>
      <c r="E37" s="540"/>
      <c r="F37" s="540"/>
      <c r="G37" s="142"/>
      <c r="H37" s="540"/>
      <c r="I37" s="541"/>
      <c r="J37" s="542"/>
      <c r="K37" s="540"/>
      <c r="L37" s="543"/>
      <c r="M37" s="347"/>
      <c r="N37" s="540"/>
      <c r="O37" s="540"/>
      <c r="P37" s="540"/>
      <c r="Q37" s="145"/>
      <c r="R37" s="540"/>
      <c r="S37" s="541"/>
      <c r="T37" s="542"/>
      <c r="U37" s="543"/>
      <c r="V37" s="540"/>
      <c r="W37" s="541"/>
      <c r="X37" s="542"/>
      <c r="Y37" s="540"/>
      <c r="Z37" s="543"/>
      <c r="AA37" s="65"/>
      <c r="AB37" s="296"/>
      <c r="AC37" s="139"/>
      <c r="AD37" s="448"/>
      <c r="AE37" s="340"/>
      <c r="AF37" s="449"/>
      <c r="AG37" s="464"/>
      <c r="AH37" s="448"/>
      <c r="AI37" s="463"/>
      <c r="AJ37" s="465"/>
      <c r="AK37" s="449"/>
      <c r="AL37" s="449"/>
      <c r="AM37" s="139"/>
      <c r="AN37" s="459"/>
      <c r="AO37" s="145"/>
      <c r="AP37" s="449"/>
      <c r="AQ37" s="139"/>
      <c r="AR37" s="449"/>
      <c r="AS37" s="449"/>
      <c r="AT37" s="449"/>
      <c r="AU37" s="450"/>
      <c r="AV37" s="145"/>
      <c r="AW37" s="449"/>
      <c r="AX37" s="449"/>
      <c r="AY37" s="450"/>
      <c r="AZ37" s="145"/>
      <c r="BA37" s="449"/>
      <c r="BB37" s="450"/>
      <c r="BC37" s="127"/>
      <c r="BD37" s="65"/>
      <c r="BE37" s="296"/>
      <c r="BF37" s="127"/>
      <c r="BG37" s="449"/>
      <c r="BH37" s="449"/>
      <c r="BI37" s="463"/>
      <c r="BJ37" s="463"/>
      <c r="BK37" s="464"/>
      <c r="BL37" s="448"/>
      <c r="BM37" s="463"/>
      <c r="BN37" s="463"/>
      <c r="BO37" s="464"/>
      <c r="BP37" s="145"/>
      <c r="BQ37" s="449"/>
      <c r="BR37" s="463"/>
      <c r="BS37" s="463"/>
      <c r="BT37" s="130"/>
      <c r="BU37" s="463"/>
      <c r="BV37" s="463"/>
      <c r="BW37" s="463"/>
      <c r="BX37" s="465"/>
      <c r="BY37" s="449"/>
      <c r="BZ37" s="464"/>
      <c r="CA37" s="145"/>
      <c r="CB37" s="448"/>
      <c r="CC37" s="465"/>
      <c r="CD37" s="139"/>
      <c r="CE37" s="65"/>
      <c r="CF37" s="296"/>
      <c r="CG37" s="127"/>
      <c r="CH37" s="449"/>
      <c r="CI37" s="449"/>
      <c r="CJ37" s="449"/>
      <c r="CK37" s="449"/>
      <c r="CL37" s="450"/>
      <c r="CM37" s="448"/>
      <c r="CN37" s="449"/>
      <c r="CO37" s="449"/>
      <c r="CP37" s="449"/>
      <c r="CQ37" s="449"/>
      <c r="CR37" s="449"/>
      <c r="CS37" s="449"/>
      <c r="CT37" s="449"/>
      <c r="CU37" s="139"/>
      <c r="CV37" s="449"/>
      <c r="CW37" s="449"/>
      <c r="CX37" s="127"/>
      <c r="CY37" s="65"/>
      <c r="CZ37" s="296"/>
      <c r="DA37" s="127"/>
      <c r="DB37" s="449"/>
      <c r="DC37" s="463"/>
      <c r="DD37" s="463"/>
      <c r="DE37" s="464"/>
      <c r="DF37" s="448"/>
      <c r="DG37" s="463"/>
      <c r="DH37" s="464"/>
      <c r="DI37" s="145"/>
      <c r="DJ37" s="449"/>
      <c r="DK37" s="463"/>
      <c r="DL37" s="464"/>
      <c r="DM37" s="145"/>
      <c r="DN37" s="449"/>
      <c r="DO37" s="465"/>
      <c r="DP37" s="449"/>
      <c r="DQ37" s="464"/>
      <c r="DR37" s="145"/>
      <c r="DS37" s="450"/>
      <c r="DT37" s="145"/>
      <c r="DU37" s="450"/>
      <c r="DV37" s="145"/>
      <c r="DW37" s="139"/>
      <c r="DX37" s="65"/>
      <c r="DY37" s="296"/>
      <c r="DZ37" s="449"/>
      <c r="EA37" s="463"/>
      <c r="EB37" s="464"/>
      <c r="EC37" s="448"/>
      <c r="ED37" s="463"/>
      <c r="EE37" s="465"/>
      <c r="EF37" s="449"/>
      <c r="EG37" s="463"/>
      <c r="EH37" s="464"/>
      <c r="EI37" s="448"/>
      <c r="EJ37" s="463"/>
      <c r="EK37" s="465"/>
      <c r="EL37" s="449"/>
      <c r="EM37" s="463"/>
      <c r="EN37" s="464"/>
      <c r="EO37" s="448"/>
      <c r="EP37" s="463"/>
      <c r="EQ37" s="465"/>
      <c r="ER37" s="459"/>
      <c r="ES37" s="544"/>
      <c r="ET37" s="449"/>
      <c r="EU37" s="463"/>
      <c r="EV37" s="463"/>
      <c r="EW37" s="463"/>
      <c r="EX37" s="465"/>
      <c r="EY37" s="449"/>
      <c r="EZ37" s="463"/>
      <c r="FA37" s="464"/>
      <c r="FB37" s="448"/>
      <c r="FC37" s="463"/>
      <c r="FD37" s="465"/>
      <c r="FE37" s="449"/>
      <c r="FF37" s="463"/>
      <c r="FG37" s="464"/>
      <c r="FH37" s="448"/>
      <c r="FI37" s="463"/>
      <c r="FJ37" s="465"/>
      <c r="FK37" s="449"/>
      <c r="FL37" s="463"/>
      <c r="FM37" s="464"/>
      <c r="FN37" s="448"/>
      <c r="FO37" s="463"/>
      <c r="FP37" s="465"/>
      <c r="FQ37" s="139"/>
      <c r="FR37" s="65"/>
      <c r="FS37" s="296"/>
      <c r="FT37" s="506"/>
      <c r="FU37" s="545"/>
      <c r="FV37" s="449"/>
      <c r="FW37" s="449"/>
      <c r="FX37" s="449"/>
      <c r="FY37" s="449"/>
      <c r="FZ37" s="450"/>
      <c r="GA37" s="448"/>
      <c r="GB37" s="449"/>
      <c r="GC37" s="449"/>
      <c r="GD37" s="449"/>
      <c r="GE37" s="139"/>
      <c r="GF37" s="450"/>
      <c r="GG37" s="127"/>
      <c r="GH37" s="339"/>
      <c r="GI37" s="449"/>
      <c r="GJ37" s="449"/>
      <c r="GK37" s="449"/>
      <c r="GL37" s="449"/>
      <c r="GM37" s="449"/>
      <c r="GN37" s="449"/>
      <c r="GO37" s="449"/>
      <c r="GP37" s="449"/>
      <c r="GQ37" s="139"/>
      <c r="GR37" s="65"/>
      <c r="GS37" s="296"/>
      <c r="GT37" s="449"/>
      <c r="GU37" s="449"/>
      <c r="GV37" s="449"/>
      <c r="GW37" s="449"/>
      <c r="GX37" s="449"/>
      <c r="GY37" s="449"/>
      <c r="GZ37" s="449"/>
      <c r="HA37" s="139"/>
      <c r="HB37" s="448"/>
      <c r="HC37" s="340"/>
      <c r="HD37" s="448"/>
      <c r="HE37" s="449"/>
      <c r="HF37" s="449"/>
      <c r="HG37" s="449"/>
      <c r="HH37" s="139"/>
      <c r="HI37" s="449"/>
      <c r="HJ37" s="449"/>
      <c r="HK37" s="449"/>
      <c r="HL37" s="449"/>
      <c r="HM37" s="449"/>
      <c r="HN37" s="449"/>
      <c r="HO37" s="449"/>
      <c r="HP37" s="139"/>
      <c r="HQ37" s="65"/>
      <c r="HR37" s="296"/>
      <c r="HS37" s="448"/>
      <c r="HT37" s="449"/>
      <c r="HU37" s="449"/>
      <c r="HV37" s="449"/>
      <c r="HW37" s="449"/>
      <c r="HX37" s="449"/>
      <c r="HY37" s="449"/>
      <c r="HZ37" s="449"/>
      <c r="IA37" s="449"/>
      <c r="IB37" s="449"/>
      <c r="IC37" s="449"/>
      <c r="ID37" s="449"/>
      <c r="IE37" s="449"/>
      <c r="IF37" s="449"/>
      <c r="IG37" s="139"/>
      <c r="IH37" s="448"/>
      <c r="II37" s="449"/>
      <c r="IJ37" s="450"/>
      <c r="IK37" s="448"/>
      <c r="IL37" s="449"/>
      <c r="IM37" s="139"/>
      <c r="IN37" s="449"/>
      <c r="IO37" s="449"/>
      <c r="IP37" s="139"/>
      <c r="IQ37" s="449"/>
      <c r="IR37" s="449"/>
      <c r="IS37" s="449"/>
      <c r="IT37" s="449"/>
      <c r="IU37" s="139"/>
      <c r="IV37" s="65"/>
      <c r="IW37" s="296"/>
      <c r="IX37" s="448"/>
      <c r="IY37" s="449"/>
      <c r="IZ37" s="449"/>
      <c r="JA37" s="449"/>
      <c r="JB37" s="139"/>
      <c r="JC37" s="449"/>
      <c r="JD37" s="449"/>
      <c r="JE37" s="449"/>
      <c r="JF37" s="449"/>
      <c r="JG37" s="450"/>
      <c r="JH37" s="448"/>
      <c r="JI37" s="449"/>
      <c r="JJ37" s="449"/>
      <c r="JK37" s="449"/>
      <c r="JL37" s="139"/>
      <c r="JM37" s="448"/>
      <c r="JN37" s="343"/>
      <c r="JO37" s="546"/>
      <c r="JP37" s="449"/>
      <c r="JQ37" s="449"/>
      <c r="JR37" s="450"/>
      <c r="JS37" s="448"/>
      <c r="JT37" s="449"/>
      <c r="JU37" s="449"/>
      <c r="JV37" s="449"/>
      <c r="JW37" s="449"/>
      <c r="JX37" s="139"/>
      <c r="JY37" s="448"/>
      <c r="JZ37" s="449"/>
      <c r="KA37" s="449"/>
      <c r="KB37" s="449"/>
      <c r="KC37" s="139"/>
    </row>
    <row r="38" spans="1:289" s="97" customFormat="1" ht="21" customHeight="1" x14ac:dyDescent="0.3">
      <c r="A38" s="291"/>
      <c r="B38" s="292"/>
      <c r="C38" s="127"/>
      <c r="D38" s="540"/>
      <c r="E38" s="540"/>
      <c r="F38" s="540"/>
      <c r="G38" s="142"/>
      <c r="H38" s="540"/>
      <c r="I38" s="541"/>
      <c r="J38" s="542"/>
      <c r="K38" s="540"/>
      <c r="L38" s="543"/>
      <c r="M38" s="347"/>
      <c r="N38" s="540"/>
      <c r="O38" s="540"/>
      <c r="P38" s="540"/>
      <c r="Q38" s="145"/>
      <c r="R38" s="540"/>
      <c r="S38" s="541"/>
      <c r="T38" s="542"/>
      <c r="U38" s="543"/>
      <c r="V38" s="540"/>
      <c r="W38" s="541"/>
      <c r="X38" s="542"/>
      <c r="Y38" s="540"/>
      <c r="Z38" s="543"/>
      <c r="AA38" s="65"/>
      <c r="AB38" s="296"/>
      <c r="AC38" s="139"/>
      <c r="AD38" s="448"/>
      <c r="AE38" s="340"/>
      <c r="AF38" s="449"/>
      <c r="AG38" s="464"/>
      <c r="AH38" s="448"/>
      <c r="AI38" s="463"/>
      <c r="AJ38" s="465"/>
      <c r="AK38" s="449"/>
      <c r="AL38" s="449"/>
      <c r="AM38" s="139"/>
      <c r="AN38" s="459"/>
      <c r="AO38" s="145"/>
      <c r="AP38" s="449"/>
      <c r="AQ38" s="139"/>
      <c r="AR38" s="449"/>
      <c r="AS38" s="449"/>
      <c r="AT38" s="449"/>
      <c r="AU38" s="450"/>
      <c r="AV38" s="145"/>
      <c r="AW38" s="449"/>
      <c r="AX38" s="449"/>
      <c r="AY38" s="450"/>
      <c r="AZ38" s="145"/>
      <c r="BA38" s="449"/>
      <c r="BB38" s="450"/>
      <c r="BC38" s="127"/>
      <c r="BD38" s="65"/>
      <c r="BE38" s="296"/>
      <c r="BF38" s="127"/>
      <c r="BG38" s="449"/>
      <c r="BH38" s="449"/>
      <c r="BI38" s="463"/>
      <c r="BJ38" s="463"/>
      <c r="BK38" s="464"/>
      <c r="BL38" s="448"/>
      <c r="BM38" s="463"/>
      <c r="BN38" s="463"/>
      <c r="BO38" s="464"/>
      <c r="BP38" s="145"/>
      <c r="BQ38" s="449"/>
      <c r="BR38" s="463"/>
      <c r="BS38" s="463"/>
      <c r="BT38" s="130"/>
      <c r="BU38" s="463"/>
      <c r="BV38" s="463"/>
      <c r="BW38" s="463"/>
      <c r="BX38" s="465"/>
      <c r="BY38" s="449"/>
      <c r="BZ38" s="464"/>
      <c r="CA38" s="145"/>
      <c r="CB38" s="448"/>
      <c r="CC38" s="465"/>
      <c r="CD38" s="139"/>
      <c r="CE38" s="65"/>
      <c r="CF38" s="296"/>
      <c r="CG38" s="127"/>
      <c r="CH38" s="449"/>
      <c r="CI38" s="449"/>
      <c r="CJ38" s="449"/>
      <c r="CK38" s="449"/>
      <c r="CL38" s="450"/>
      <c r="CM38" s="448"/>
      <c r="CN38" s="449"/>
      <c r="CO38" s="449"/>
      <c r="CP38" s="449"/>
      <c r="CQ38" s="449"/>
      <c r="CR38" s="449"/>
      <c r="CS38" s="449"/>
      <c r="CT38" s="449"/>
      <c r="CU38" s="139"/>
      <c r="CV38" s="449"/>
      <c r="CW38" s="449"/>
      <c r="CX38" s="127"/>
      <c r="CY38" s="65"/>
      <c r="CZ38" s="296"/>
      <c r="DA38" s="127"/>
      <c r="DB38" s="449"/>
      <c r="DC38" s="463"/>
      <c r="DD38" s="463"/>
      <c r="DE38" s="464"/>
      <c r="DF38" s="448"/>
      <c r="DG38" s="463"/>
      <c r="DH38" s="464"/>
      <c r="DI38" s="145"/>
      <c r="DJ38" s="449"/>
      <c r="DK38" s="463"/>
      <c r="DL38" s="464"/>
      <c r="DM38" s="145"/>
      <c r="DN38" s="449"/>
      <c r="DO38" s="465"/>
      <c r="DP38" s="449"/>
      <c r="DQ38" s="464"/>
      <c r="DR38" s="145"/>
      <c r="DS38" s="450"/>
      <c r="DT38" s="145"/>
      <c r="DU38" s="450"/>
      <c r="DV38" s="145"/>
      <c r="DW38" s="139"/>
      <c r="DX38" s="65"/>
      <c r="DY38" s="296"/>
      <c r="DZ38" s="449"/>
      <c r="EA38" s="463"/>
      <c r="EB38" s="464"/>
      <c r="EC38" s="448"/>
      <c r="ED38" s="463"/>
      <c r="EE38" s="465"/>
      <c r="EF38" s="449"/>
      <c r="EG38" s="463"/>
      <c r="EH38" s="464"/>
      <c r="EI38" s="448"/>
      <c r="EJ38" s="463"/>
      <c r="EK38" s="465"/>
      <c r="EL38" s="449"/>
      <c r="EM38" s="463"/>
      <c r="EN38" s="464"/>
      <c r="EO38" s="448"/>
      <c r="EP38" s="463"/>
      <c r="EQ38" s="465"/>
      <c r="ER38" s="459"/>
      <c r="ES38" s="544"/>
      <c r="ET38" s="449"/>
      <c r="EU38" s="463"/>
      <c r="EV38" s="463"/>
      <c r="EW38" s="463"/>
      <c r="EX38" s="465"/>
      <c r="EY38" s="449"/>
      <c r="EZ38" s="463"/>
      <c r="FA38" s="464"/>
      <c r="FB38" s="448"/>
      <c r="FC38" s="463"/>
      <c r="FD38" s="465"/>
      <c r="FE38" s="449"/>
      <c r="FF38" s="463"/>
      <c r="FG38" s="464"/>
      <c r="FH38" s="448"/>
      <c r="FI38" s="463"/>
      <c r="FJ38" s="465"/>
      <c r="FK38" s="449"/>
      <c r="FL38" s="463"/>
      <c r="FM38" s="464"/>
      <c r="FN38" s="448"/>
      <c r="FO38" s="463"/>
      <c r="FP38" s="465"/>
      <c r="FQ38" s="139"/>
      <c r="FR38" s="65"/>
      <c r="FS38" s="296"/>
      <c r="FT38" s="506"/>
      <c r="FU38" s="545"/>
      <c r="FV38" s="449"/>
      <c r="FW38" s="449"/>
      <c r="FX38" s="449"/>
      <c r="FY38" s="449"/>
      <c r="FZ38" s="450"/>
      <c r="GA38" s="448"/>
      <c r="GB38" s="449"/>
      <c r="GC38" s="449"/>
      <c r="GD38" s="449"/>
      <c r="GE38" s="139"/>
      <c r="GF38" s="450"/>
      <c r="GG38" s="127"/>
      <c r="GH38" s="339"/>
      <c r="GI38" s="449"/>
      <c r="GJ38" s="449"/>
      <c r="GK38" s="449"/>
      <c r="GL38" s="449"/>
      <c r="GM38" s="449"/>
      <c r="GN38" s="449"/>
      <c r="GO38" s="449"/>
      <c r="GP38" s="449"/>
      <c r="GQ38" s="139"/>
      <c r="GR38" s="65"/>
      <c r="GS38" s="296"/>
      <c r="GT38" s="449"/>
      <c r="GU38" s="449"/>
      <c r="GV38" s="449"/>
      <c r="GW38" s="449"/>
      <c r="GX38" s="449"/>
      <c r="GY38" s="449"/>
      <c r="GZ38" s="449"/>
      <c r="HA38" s="139"/>
      <c r="HB38" s="448"/>
      <c r="HC38" s="340"/>
      <c r="HD38" s="448"/>
      <c r="HE38" s="449"/>
      <c r="HF38" s="449"/>
      <c r="HG38" s="449"/>
      <c r="HH38" s="139"/>
      <c r="HI38" s="449"/>
      <c r="HJ38" s="449"/>
      <c r="HK38" s="449"/>
      <c r="HL38" s="449"/>
      <c r="HM38" s="449"/>
      <c r="HN38" s="449"/>
      <c r="HO38" s="449"/>
      <c r="HP38" s="139"/>
      <c r="HQ38" s="65"/>
      <c r="HR38" s="296"/>
      <c r="HS38" s="448"/>
      <c r="HT38" s="449"/>
      <c r="HU38" s="449"/>
      <c r="HV38" s="449"/>
      <c r="HW38" s="449"/>
      <c r="HX38" s="449"/>
      <c r="HY38" s="449"/>
      <c r="HZ38" s="449"/>
      <c r="IA38" s="449"/>
      <c r="IB38" s="449"/>
      <c r="IC38" s="449"/>
      <c r="ID38" s="449"/>
      <c r="IE38" s="449"/>
      <c r="IF38" s="449"/>
      <c r="IG38" s="139"/>
      <c r="IH38" s="448"/>
      <c r="II38" s="449"/>
      <c r="IJ38" s="450"/>
      <c r="IK38" s="448"/>
      <c r="IL38" s="449"/>
      <c r="IM38" s="139"/>
      <c r="IN38" s="449"/>
      <c r="IO38" s="449"/>
      <c r="IP38" s="139"/>
      <c r="IQ38" s="449"/>
      <c r="IR38" s="449"/>
      <c r="IS38" s="449"/>
      <c r="IT38" s="449"/>
      <c r="IU38" s="139"/>
      <c r="IV38" s="65"/>
      <c r="IW38" s="296"/>
      <c r="IX38" s="448"/>
      <c r="IY38" s="449"/>
      <c r="IZ38" s="449"/>
      <c r="JA38" s="449"/>
      <c r="JB38" s="139"/>
      <c r="JC38" s="449"/>
      <c r="JD38" s="449"/>
      <c r="JE38" s="449"/>
      <c r="JF38" s="449"/>
      <c r="JG38" s="450"/>
      <c r="JH38" s="448"/>
      <c r="JI38" s="449"/>
      <c r="JJ38" s="449"/>
      <c r="JK38" s="449"/>
      <c r="JL38" s="139"/>
      <c r="JM38" s="448"/>
      <c r="JN38" s="343"/>
      <c r="JO38" s="546"/>
      <c r="JP38" s="449"/>
      <c r="JQ38" s="449"/>
      <c r="JR38" s="450"/>
      <c r="JS38" s="448"/>
      <c r="JT38" s="449"/>
      <c r="JU38" s="449"/>
      <c r="JV38" s="449"/>
      <c r="JW38" s="449"/>
      <c r="JX38" s="139"/>
      <c r="JY38" s="448"/>
      <c r="JZ38" s="449"/>
      <c r="KA38" s="449"/>
      <c r="KB38" s="449"/>
      <c r="KC38" s="139"/>
    </row>
    <row r="39" spans="1:289" s="97" customFormat="1" ht="27" customHeight="1" x14ac:dyDescent="0.3">
      <c r="A39" s="548"/>
      <c r="B39" s="549"/>
      <c r="C39" s="550"/>
      <c r="D39" s="551"/>
      <c r="E39" s="551"/>
      <c r="F39" s="551"/>
      <c r="G39" s="552"/>
      <c r="H39" s="551"/>
      <c r="I39" s="553"/>
      <c r="J39" s="554"/>
      <c r="K39" s="551"/>
      <c r="L39" s="555"/>
      <c r="M39" s="144"/>
      <c r="N39" s="551"/>
      <c r="O39" s="551"/>
      <c r="P39" s="551"/>
      <c r="Q39" s="146"/>
      <c r="R39" s="551"/>
      <c r="S39" s="553"/>
      <c r="T39" s="554"/>
      <c r="U39" s="555"/>
      <c r="V39" s="551"/>
      <c r="W39" s="553"/>
      <c r="X39" s="554"/>
      <c r="Y39" s="551"/>
      <c r="Z39" s="555"/>
      <c r="AA39" s="65"/>
      <c r="AB39" s="556"/>
      <c r="AC39" s="557"/>
      <c r="AD39" s="554"/>
      <c r="AE39" s="558"/>
      <c r="AF39" s="551"/>
      <c r="AG39" s="559"/>
      <c r="AH39" s="554"/>
      <c r="AI39" s="560"/>
      <c r="AJ39" s="561"/>
      <c r="AK39" s="551"/>
      <c r="AL39" s="551"/>
      <c r="AM39" s="555"/>
      <c r="AN39" s="562"/>
      <c r="AO39" s="146"/>
      <c r="AP39" s="551"/>
      <c r="AQ39" s="555"/>
      <c r="AR39" s="551"/>
      <c r="AS39" s="551"/>
      <c r="AT39" s="551"/>
      <c r="AU39" s="553"/>
      <c r="AV39" s="146"/>
      <c r="AW39" s="551"/>
      <c r="AX39" s="551"/>
      <c r="AY39" s="553"/>
      <c r="AZ39" s="146"/>
      <c r="BA39" s="551"/>
      <c r="BB39" s="553"/>
      <c r="BC39" s="563"/>
      <c r="BD39" s="65"/>
      <c r="BE39" s="556"/>
      <c r="BF39" s="550"/>
      <c r="BG39" s="551"/>
      <c r="BH39" s="560"/>
      <c r="BI39" s="560"/>
      <c r="BJ39" s="560"/>
      <c r="BK39" s="559"/>
      <c r="BL39" s="554"/>
      <c r="BM39" s="560"/>
      <c r="BN39" s="560"/>
      <c r="BO39" s="559"/>
      <c r="BP39" s="146"/>
      <c r="BQ39" s="551"/>
      <c r="BR39" s="560"/>
      <c r="BS39" s="560"/>
      <c r="BT39" s="564"/>
      <c r="BU39" s="560"/>
      <c r="BV39" s="560"/>
      <c r="BW39" s="560"/>
      <c r="BX39" s="561"/>
      <c r="BY39" s="551"/>
      <c r="BZ39" s="559"/>
      <c r="CA39" s="146"/>
      <c r="CB39" s="554"/>
      <c r="CC39" s="561"/>
      <c r="CD39" s="555"/>
      <c r="CE39" s="65"/>
      <c r="CF39" s="556"/>
      <c r="CG39" s="550"/>
      <c r="CH39" s="551"/>
      <c r="CI39" s="551"/>
      <c r="CJ39" s="551"/>
      <c r="CK39" s="551"/>
      <c r="CL39" s="553"/>
      <c r="CM39" s="554"/>
      <c r="CN39" s="551"/>
      <c r="CO39" s="551"/>
      <c r="CP39" s="551"/>
      <c r="CQ39" s="551"/>
      <c r="CR39" s="551"/>
      <c r="CS39" s="551"/>
      <c r="CT39" s="551"/>
      <c r="CU39" s="555"/>
      <c r="CV39" s="551"/>
      <c r="CW39" s="551"/>
      <c r="CX39" s="563"/>
      <c r="CY39" s="65"/>
      <c r="CZ39" s="556"/>
      <c r="DA39" s="550"/>
      <c r="DB39" s="551"/>
      <c r="DC39" s="560"/>
      <c r="DD39" s="560"/>
      <c r="DE39" s="559"/>
      <c r="DF39" s="554"/>
      <c r="DG39" s="560"/>
      <c r="DH39" s="559"/>
      <c r="DI39" s="146"/>
      <c r="DJ39" s="551"/>
      <c r="DK39" s="560"/>
      <c r="DL39" s="559"/>
      <c r="DM39" s="146"/>
      <c r="DN39" s="551"/>
      <c r="DO39" s="561"/>
      <c r="DP39" s="551"/>
      <c r="DQ39" s="559"/>
      <c r="DR39" s="146"/>
      <c r="DS39" s="553"/>
      <c r="DT39" s="146"/>
      <c r="DU39" s="553"/>
      <c r="DV39" s="146"/>
      <c r="DW39" s="555"/>
      <c r="DX39" s="65"/>
      <c r="DY39" s="556"/>
      <c r="DZ39" s="551"/>
      <c r="EA39" s="560"/>
      <c r="EB39" s="559"/>
      <c r="EC39" s="554"/>
      <c r="ED39" s="560"/>
      <c r="EE39" s="561"/>
      <c r="EF39" s="551"/>
      <c r="EG39" s="560"/>
      <c r="EH39" s="559"/>
      <c r="EI39" s="554"/>
      <c r="EJ39" s="560"/>
      <c r="EK39" s="561"/>
      <c r="EL39" s="551"/>
      <c r="EM39" s="560"/>
      <c r="EN39" s="559"/>
      <c r="EO39" s="554"/>
      <c r="EP39" s="560"/>
      <c r="EQ39" s="561"/>
      <c r="ER39" s="562"/>
      <c r="ES39" s="565"/>
      <c r="ET39" s="551"/>
      <c r="EU39" s="560"/>
      <c r="EV39" s="560"/>
      <c r="EW39" s="560"/>
      <c r="EX39" s="561"/>
      <c r="EY39" s="551"/>
      <c r="EZ39" s="560"/>
      <c r="FA39" s="559"/>
      <c r="FB39" s="554"/>
      <c r="FC39" s="560"/>
      <c r="FD39" s="561"/>
      <c r="FE39" s="551"/>
      <c r="FF39" s="560"/>
      <c r="FG39" s="559"/>
      <c r="FH39" s="554"/>
      <c r="FI39" s="560"/>
      <c r="FJ39" s="561"/>
      <c r="FK39" s="551"/>
      <c r="FL39" s="560"/>
      <c r="FM39" s="559"/>
      <c r="FN39" s="554"/>
      <c r="FO39" s="560"/>
      <c r="FP39" s="561"/>
      <c r="FQ39" s="555"/>
      <c r="FR39" s="65"/>
      <c r="FS39" s="556"/>
      <c r="FT39" s="566"/>
      <c r="FU39" s="567"/>
      <c r="FV39" s="551"/>
      <c r="FW39" s="560"/>
      <c r="FX39" s="560"/>
      <c r="FY39" s="560"/>
      <c r="FZ39" s="559"/>
      <c r="GA39" s="554"/>
      <c r="GB39" s="560"/>
      <c r="GC39" s="560"/>
      <c r="GD39" s="560"/>
      <c r="GE39" s="561"/>
      <c r="GF39" s="553"/>
      <c r="GG39" s="563"/>
      <c r="GH39" s="571"/>
      <c r="GI39" s="560"/>
      <c r="GJ39" s="560"/>
      <c r="GK39" s="560"/>
      <c r="GL39" s="560"/>
      <c r="GM39" s="551"/>
      <c r="GN39" s="551"/>
      <c r="GO39" s="551"/>
      <c r="GP39" s="551"/>
      <c r="GQ39" s="555"/>
      <c r="GR39" s="65"/>
      <c r="GS39" s="556"/>
      <c r="GT39" s="551"/>
      <c r="GU39" s="551"/>
      <c r="GV39" s="551"/>
      <c r="GW39" s="551"/>
      <c r="GX39" s="551"/>
      <c r="GY39" s="551"/>
      <c r="GZ39" s="551"/>
      <c r="HA39" s="555"/>
      <c r="HB39" s="554"/>
      <c r="HC39" s="558"/>
      <c r="HD39" s="554"/>
      <c r="HE39" s="551"/>
      <c r="HF39" s="551"/>
      <c r="HG39" s="551"/>
      <c r="HH39" s="555"/>
      <c r="HI39" s="551"/>
      <c r="HJ39" s="551"/>
      <c r="HK39" s="551"/>
      <c r="HL39" s="551"/>
      <c r="HM39" s="551"/>
      <c r="HN39" s="551"/>
      <c r="HO39" s="551"/>
      <c r="HP39" s="555"/>
      <c r="HQ39" s="65"/>
      <c r="HR39" s="556"/>
      <c r="HS39" s="554"/>
      <c r="HT39" s="551"/>
      <c r="HU39" s="551"/>
      <c r="HV39" s="551"/>
      <c r="HW39" s="551"/>
      <c r="HX39" s="551"/>
      <c r="HY39" s="551"/>
      <c r="HZ39" s="551"/>
      <c r="IA39" s="551"/>
      <c r="IB39" s="551"/>
      <c r="IC39" s="551"/>
      <c r="ID39" s="551"/>
      <c r="IE39" s="551"/>
      <c r="IF39" s="551"/>
      <c r="IG39" s="555"/>
      <c r="IH39" s="554"/>
      <c r="II39" s="551"/>
      <c r="IJ39" s="553"/>
      <c r="IK39" s="554"/>
      <c r="IL39" s="551"/>
      <c r="IM39" s="555"/>
      <c r="IN39" s="551"/>
      <c r="IO39" s="551"/>
      <c r="IP39" s="555"/>
      <c r="IQ39" s="551"/>
      <c r="IR39" s="551"/>
      <c r="IS39" s="551"/>
      <c r="IT39" s="551"/>
      <c r="IU39" s="555"/>
      <c r="IV39" s="65"/>
      <c r="IW39" s="556"/>
      <c r="IX39" s="554"/>
      <c r="IY39" s="560"/>
      <c r="IZ39" s="560"/>
      <c r="JA39" s="560"/>
      <c r="JB39" s="561"/>
      <c r="JC39" s="551"/>
      <c r="JD39" s="560"/>
      <c r="JE39" s="560"/>
      <c r="JF39" s="560"/>
      <c r="JG39" s="559"/>
      <c r="JH39" s="554"/>
      <c r="JI39" s="560"/>
      <c r="JJ39" s="560"/>
      <c r="JK39" s="560"/>
      <c r="JL39" s="561"/>
      <c r="JM39" s="554"/>
      <c r="JN39" s="569"/>
      <c r="JO39" s="570"/>
      <c r="JP39" s="551"/>
      <c r="JQ39" s="551"/>
      <c r="JR39" s="553"/>
      <c r="JS39" s="554"/>
      <c r="JT39" s="551"/>
      <c r="JU39" s="551"/>
      <c r="JV39" s="551"/>
      <c r="JW39" s="551"/>
      <c r="JX39" s="555"/>
      <c r="JY39" s="554"/>
      <c r="JZ39" s="551"/>
      <c r="KA39" s="551"/>
      <c r="KB39" s="551"/>
      <c r="KC39" s="555"/>
    </row>
    <row r="40" spans="1:289" s="97" customFormat="1" ht="27" customHeight="1" x14ac:dyDescent="0.3">
      <c r="A40" s="291"/>
      <c r="B40" s="292"/>
      <c r="C40" s="127"/>
      <c r="D40" s="540"/>
      <c r="E40" s="540"/>
      <c r="F40" s="540"/>
      <c r="G40" s="142"/>
      <c r="H40" s="540"/>
      <c r="I40" s="541"/>
      <c r="J40" s="542"/>
      <c r="K40" s="540"/>
      <c r="L40" s="543"/>
      <c r="M40" s="347"/>
      <c r="N40" s="540"/>
      <c r="O40" s="540"/>
      <c r="P40" s="540"/>
      <c r="Q40" s="145"/>
      <c r="R40" s="540"/>
      <c r="S40" s="541"/>
      <c r="T40" s="542"/>
      <c r="U40" s="543"/>
      <c r="V40" s="540"/>
      <c r="W40" s="541"/>
      <c r="X40" s="542"/>
      <c r="Y40" s="540"/>
      <c r="Z40" s="543"/>
      <c r="AA40" s="65"/>
      <c r="AB40" s="296"/>
      <c r="AC40" s="139"/>
      <c r="AD40" s="448"/>
      <c r="AE40" s="340"/>
      <c r="AF40" s="449"/>
      <c r="AG40" s="464"/>
      <c r="AH40" s="448"/>
      <c r="AI40" s="463"/>
      <c r="AJ40" s="465"/>
      <c r="AK40" s="449"/>
      <c r="AL40" s="449"/>
      <c r="AM40" s="139"/>
      <c r="AN40" s="459"/>
      <c r="AO40" s="145"/>
      <c r="AP40" s="449"/>
      <c r="AQ40" s="139"/>
      <c r="AR40" s="449"/>
      <c r="AS40" s="449"/>
      <c r="AT40" s="449"/>
      <c r="AU40" s="450"/>
      <c r="AV40" s="145"/>
      <c r="AW40" s="449"/>
      <c r="AX40" s="449"/>
      <c r="AY40" s="450"/>
      <c r="AZ40" s="145"/>
      <c r="BA40" s="449"/>
      <c r="BB40" s="450"/>
      <c r="BC40" s="127"/>
      <c r="BD40" s="65"/>
      <c r="BE40" s="296"/>
      <c r="BF40" s="127"/>
      <c r="BG40" s="449"/>
      <c r="BH40" s="449"/>
      <c r="BI40" s="463"/>
      <c r="BJ40" s="463"/>
      <c r="BK40" s="464"/>
      <c r="BL40" s="448"/>
      <c r="BM40" s="463"/>
      <c r="BN40" s="463"/>
      <c r="BO40" s="464"/>
      <c r="BP40" s="145"/>
      <c r="BQ40" s="449"/>
      <c r="BR40" s="463"/>
      <c r="BS40" s="463"/>
      <c r="BT40" s="130"/>
      <c r="BU40" s="463"/>
      <c r="BV40" s="463"/>
      <c r="BW40" s="463"/>
      <c r="BX40" s="465"/>
      <c r="BY40" s="449"/>
      <c r="BZ40" s="464"/>
      <c r="CA40" s="145"/>
      <c r="CB40" s="448"/>
      <c r="CC40" s="465"/>
      <c r="CD40" s="139"/>
      <c r="CE40" s="65"/>
      <c r="CF40" s="296"/>
      <c r="CG40" s="127"/>
      <c r="CH40" s="449"/>
      <c r="CI40" s="449"/>
      <c r="CJ40" s="449"/>
      <c r="CK40" s="449"/>
      <c r="CL40" s="450"/>
      <c r="CM40" s="448"/>
      <c r="CN40" s="449"/>
      <c r="CO40" s="449"/>
      <c r="CP40" s="449"/>
      <c r="CQ40" s="449"/>
      <c r="CR40" s="449"/>
      <c r="CS40" s="449"/>
      <c r="CT40" s="449"/>
      <c r="CU40" s="139"/>
      <c r="CV40" s="449"/>
      <c r="CW40" s="449"/>
      <c r="CX40" s="127"/>
      <c r="CY40" s="65"/>
      <c r="CZ40" s="296"/>
      <c r="DA40" s="127"/>
      <c r="DB40" s="449"/>
      <c r="DC40" s="463"/>
      <c r="DD40" s="463"/>
      <c r="DE40" s="464"/>
      <c r="DF40" s="448"/>
      <c r="DG40" s="463"/>
      <c r="DH40" s="464"/>
      <c r="DI40" s="145"/>
      <c r="DJ40" s="449"/>
      <c r="DK40" s="463"/>
      <c r="DL40" s="464"/>
      <c r="DM40" s="145"/>
      <c r="DN40" s="449"/>
      <c r="DO40" s="465"/>
      <c r="DP40" s="449"/>
      <c r="DQ40" s="464"/>
      <c r="DR40" s="145"/>
      <c r="DS40" s="450"/>
      <c r="DT40" s="145"/>
      <c r="DU40" s="450"/>
      <c r="DV40" s="145"/>
      <c r="DW40" s="139"/>
      <c r="DX40" s="65"/>
      <c r="DY40" s="296"/>
      <c r="DZ40" s="449"/>
      <c r="EA40" s="463"/>
      <c r="EB40" s="464"/>
      <c r="EC40" s="448"/>
      <c r="ED40" s="463"/>
      <c r="EE40" s="465"/>
      <c r="EF40" s="449"/>
      <c r="EG40" s="463"/>
      <c r="EH40" s="464"/>
      <c r="EI40" s="448"/>
      <c r="EJ40" s="463"/>
      <c r="EK40" s="465"/>
      <c r="EL40" s="449"/>
      <c r="EM40" s="463"/>
      <c r="EN40" s="464"/>
      <c r="EO40" s="448"/>
      <c r="EP40" s="463"/>
      <c r="EQ40" s="465"/>
      <c r="ER40" s="459"/>
      <c r="ES40" s="544"/>
      <c r="ET40" s="449"/>
      <c r="EU40" s="463"/>
      <c r="EV40" s="463"/>
      <c r="EW40" s="463"/>
      <c r="EX40" s="465"/>
      <c r="EY40" s="449"/>
      <c r="EZ40" s="463"/>
      <c r="FA40" s="464"/>
      <c r="FB40" s="448"/>
      <c r="FC40" s="463"/>
      <c r="FD40" s="465"/>
      <c r="FE40" s="449"/>
      <c r="FF40" s="463"/>
      <c r="FG40" s="464"/>
      <c r="FH40" s="448"/>
      <c r="FI40" s="463"/>
      <c r="FJ40" s="465"/>
      <c r="FK40" s="449"/>
      <c r="FL40" s="463"/>
      <c r="FM40" s="464"/>
      <c r="FN40" s="448"/>
      <c r="FO40" s="463"/>
      <c r="FP40" s="465"/>
      <c r="FQ40" s="139"/>
      <c r="FR40" s="65"/>
      <c r="FS40" s="296"/>
      <c r="FT40" s="506"/>
      <c r="FU40" s="545"/>
      <c r="FV40" s="449"/>
      <c r="FW40" s="449"/>
      <c r="FX40" s="449"/>
      <c r="FY40" s="449"/>
      <c r="FZ40" s="450"/>
      <c r="GA40" s="448"/>
      <c r="GB40" s="449"/>
      <c r="GC40" s="449"/>
      <c r="GD40" s="449"/>
      <c r="GE40" s="139"/>
      <c r="GF40" s="450"/>
      <c r="GG40" s="127"/>
      <c r="GH40" s="339"/>
      <c r="GI40" s="449"/>
      <c r="GJ40" s="449"/>
      <c r="GK40" s="449"/>
      <c r="GL40" s="449"/>
      <c r="GM40" s="449"/>
      <c r="GN40" s="449"/>
      <c r="GO40" s="449"/>
      <c r="GP40" s="449"/>
      <c r="GQ40" s="139"/>
      <c r="GR40" s="65"/>
      <c r="GS40" s="296"/>
      <c r="GT40" s="449"/>
      <c r="GU40" s="449"/>
      <c r="GV40" s="449"/>
      <c r="GW40" s="449"/>
      <c r="GX40" s="449"/>
      <c r="GY40" s="449"/>
      <c r="GZ40" s="449"/>
      <c r="HA40" s="139"/>
      <c r="HB40" s="448"/>
      <c r="HC40" s="340"/>
      <c r="HD40" s="448"/>
      <c r="HE40" s="449"/>
      <c r="HF40" s="449"/>
      <c r="HG40" s="449"/>
      <c r="HH40" s="139"/>
      <c r="HI40" s="449"/>
      <c r="HJ40" s="449"/>
      <c r="HK40" s="449"/>
      <c r="HL40" s="449"/>
      <c r="HM40" s="449"/>
      <c r="HN40" s="449"/>
      <c r="HO40" s="449"/>
      <c r="HP40" s="139"/>
      <c r="HQ40" s="65"/>
      <c r="HR40" s="296"/>
      <c r="HS40" s="448"/>
      <c r="HT40" s="449"/>
      <c r="HU40" s="449"/>
      <c r="HV40" s="449"/>
      <c r="HW40" s="449"/>
      <c r="HX40" s="449"/>
      <c r="HY40" s="449"/>
      <c r="HZ40" s="449"/>
      <c r="IA40" s="449"/>
      <c r="IB40" s="449"/>
      <c r="IC40" s="449"/>
      <c r="ID40" s="449"/>
      <c r="IE40" s="449"/>
      <c r="IF40" s="449"/>
      <c r="IG40" s="139"/>
      <c r="IH40" s="448"/>
      <c r="II40" s="449"/>
      <c r="IJ40" s="450"/>
      <c r="IK40" s="448"/>
      <c r="IL40" s="449"/>
      <c r="IM40" s="139"/>
      <c r="IN40" s="449"/>
      <c r="IO40" s="449"/>
      <c r="IP40" s="139"/>
      <c r="IQ40" s="449"/>
      <c r="IR40" s="449"/>
      <c r="IS40" s="449"/>
      <c r="IT40" s="449"/>
      <c r="IU40" s="139"/>
      <c r="IV40" s="65"/>
      <c r="IW40" s="296"/>
      <c r="IX40" s="448"/>
      <c r="IY40" s="449"/>
      <c r="IZ40" s="449"/>
      <c r="JA40" s="449"/>
      <c r="JB40" s="139"/>
      <c r="JC40" s="449"/>
      <c r="JD40" s="449"/>
      <c r="JE40" s="449"/>
      <c r="JF40" s="449"/>
      <c r="JG40" s="450"/>
      <c r="JH40" s="448"/>
      <c r="JI40" s="449"/>
      <c r="JJ40" s="449"/>
      <c r="JK40" s="449"/>
      <c r="JL40" s="139"/>
      <c r="JM40" s="448"/>
      <c r="JN40" s="343"/>
      <c r="JO40" s="546"/>
      <c r="JP40" s="449"/>
      <c r="JQ40" s="449"/>
      <c r="JR40" s="450"/>
      <c r="JS40" s="448"/>
      <c r="JT40" s="449"/>
      <c r="JU40" s="449"/>
      <c r="JV40" s="449"/>
      <c r="JW40" s="449"/>
      <c r="JX40" s="139"/>
      <c r="JY40" s="448"/>
      <c r="JZ40" s="449"/>
      <c r="KA40" s="449"/>
      <c r="KB40" s="449"/>
      <c r="KC40" s="139"/>
    </row>
    <row r="41" spans="1:289" s="97" customFormat="1" ht="27" customHeight="1" x14ac:dyDescent="0.3">
      <c r="A41" s="291"/>
      <c r="B41" s="292"/>
      <c r="C41" s="127"/>
      <c r="D41" s="540"/>
      <c r="E41" s="540"/>
      <c r="F41" s="540"/>
      <c r="G41" s="142"/>
      <c r="H41" s="540"/>
      <c r="I41" s="541"/>
      <c r="J41" s="542"/>
      <c r="K41" s="540"/>
      <c r="L41" s="543"/>
      <c r="M41" s="347"/>
      <c r="N41" s="540"/>
      <c r="O41" s="540"/>
      <c r="P41" s="540"/>
      <c r="Q41" s="145"/>
      <c r="R41" s="540"/>
      <c r="S41" s="541"/>
      <c r="T41" s="542"/>
      <c r="U41" s="543"/>
      <c r="V41" s="540"/>
      <c r="W41" s="541"/>
      <c r="X41" s="542"/>
      <c r="Y41" s="540"/>
      <c r="Z41" s="543"/>
      <c r="AA41" s="65"/>
      <c r="AB41" s="296"/>
      <c r="AC41" s="139"/>
      <c r="AD41" s="448"/>
      <c r="AE41" s="340"/>
      <c r="AF41" s="449"/>
      <c r="AG41" s="464"/>
      <c r="AH41" s="448"/>
      <c r="AI41" s="463"/>
      <c r="AJ41" s="465"/>
      <c r="AK41" s="449"/>
      <c r="AL41" s="449"/>
      <c r="AM41" s="139"/>
      <c r="AN41" s="459"/>
      <c r="AO41" s="145"/>
      <c r="AP41" s="449"/>
      <c r="AQ41" s="139"/>
      <c r="AR41" s="449"/>
      <c r="AS41" s="449"/>
      <c r="AT41" s="449"/>
      <c r="AU41" s="450"/>
      <c r="AV41" s="145"/>
      <c r="AW41" s="449"/>
      <c r="AX41" s="449"/>
      <c r="AY41" s="450"/>
      <c r="AZ41" s="145"/>
      <c r="BA41" s="449"/>
      <c r="BB41" s="450"/>
      <c r="BC41" s="127"/>
      <c r="BD41" s="65"/>
      <c r="BE41" s="296"/>
      <c r="BF41" s="127"/>
      <c r="BG41" s="449"/>
      <c r="BH41" s="449"/>
      <c r="BI41" s="463"/>
      <c r="BJ41" s="463"/>
      <c r="BK41" s="464"/>
      <c r="BL41" s="448"/>
      <c r="BM41" s="463"/>
      <c r="BN41" s="463"/>
      <c r="BO41" s="464"/>
      <c r="BP41" s="145"/>
      <c r="BQ41" s="449"/>
      <c r="BR41" s="463"/>
      <c r="BS41" s="463"/>
      <c r="BT41" s="130"/>
      <c r="BU41" s="463"/>
      <c r="BV41" s="463"/>
      <c r="BW41" s="463"/>
      <c r="BX41" s="465"/>
      <c r="BY41" s="449"/>
      <c r="BZ41" s="464"/>
      <c r="CA41" s="145"/>
      <c r="CB41" s="448"/>
      <c r="CC41" s="465"/>
      <c r="CD41" s="139"/>
      <c r="CE41" s="65"/>
      <c r="CF41" s="296"/>
      <c r="CG41" s="127"/>
      <c r="CH41" s="449"/>
      <c r="CI41" s="449"/>
      <c r="CJ41" s="449"/>
      <c r="CK41" s="449"/>
      <c r="CL41" s="450"/>
      <c r="CM41" s="448"/>
      <c r="CN41" s="449"/>
      <c r="CO41" s="449"/>
      <c r="CP41" s="449"/>
      <c r="CQ41" s="449"/>
      <c r="CR41" s="449"/>
      <c r="CS41" s="449"/>
      <c r="CT41" s="449"/>
      <c r="CU41" s="139"/>
      <c r="CV41" s="449"/>
      <c r="CW41" s="449"/>
      <c r="CX41" s="127"/>
      <c r="CY41" s="65"/>
      <c r="CZ41" s="296"/>
      <c r="DA41" s="127"/>
      <c r="DB41" s="449"/>
      <c r="DC41" s="463"/>
      <c r="DD41" s="463"/>
      <c r="DE41" s="464"/>
      <c r="DF41" s="448"/>
      <c r="DG41" s="463"/>
      <c r="DH41" s="464"/>
      <c r="DI41" s="145"/>
      <c r="DJ41" s="449"/>
      <c r="DK41" s="463"/>
      <c r="DL41" s="464"/>
      <c r="DM41" s="145"/>
      <c r="DN41" s="449"/>
      <c r="DO41" s="465"/>
      <c r="DP41" s="449"/>
      <c r="DQ41" s="464"/>
      <c r="DR41" s="145"/>
      <c r="DS41" s="450"/>
      <c r="DT41" s="145"/>
      <c r="DU41" s="450"/>
      <c r="DV41" s="145"/>
      <c r="DW41" s="139"/>
      <c r="DX41" s="65"/>
      <c r="DY41" s="296"/>
      <c r="DZ41" s="449"/>
      <c r="EA41" s="463"/>
      <c r="EB41" s="464"/>
      <c r="EC41" s="448"/>
      <c r="ED41" s="463"/>
      <c r="EE41" s="465"/>
      <c r="EF41" s="449"/>
      <c r="EG41" s="463"/>
      <c r="EH41" s="464"/>
      <c r="EI41" s="448"/>
      <c r="EJ41" s="463"/>
      <c r="EK41" s="465"/>
      <c r="EL41" s="449"/>
      <c r="EM41" s="463"/>
      <c r="EN41" s="464"/>
      <c r="EO41" s="448"/>
      <c r="EP41" s="463"/>
      <c r="EQ41" s="465"/>
      <c r="ER41" s="459"/>
      <c r="ES41" s="544"/>
      <c r="ET41" s="449"/>
      <c r="EU41" s="463"/>
      <c r="EV41" s="463"/>
      <c r="EW41" s="463"/>
      <c r="EX41" s="465"/>
      <c r="EY41" s="449"/>
      <c r="EZ41" s="463"/>
      <c r="FA41" s="464"/>
      <c r="FB41" s="448"/>
      <c r="FC41" s="463"/>
      <c r="FD41" s="465"/>
      <c r="FE41" s="449"/>
      <c r="FF41" s="463"/>
      <c r="FG41" s="464"/>
      <c r="FH41" s="448"/>
      <c r="FI41" s="463"/>
      <c r="FJ41" s="465"/>
      <c r="FK41" s="449"/>
      <c r="FL41" s="463"/>
      <c r="FM41" s="464"/>
      <c r="FN41" s="448"/>
      <c r="FO41" s="463"/>
      <c r="FP41" s="465"/>
      <c r="FQ41" s="139"/>
      <c r="FR41" s="65"/>
      <c r="FS41" s="296"/>
      <c r="FT41" s="506"/>
      <c r="FU41" s="545"/>
      <c r="FV41" s="449"/>
      <c r="FW41" s="449"/>
      <c r="FX41" s="449"/>
      <c r="FY41" s="449"/>
      <c r="FZ41" s="450"/>
      <c r="GA41" s="448"/>
      <c r="GB41" s="449"/>
      <c r="GC41" s="449"/>
      <c r="GD41" s="449"/>
      <c r="GE41" s="139"/>
      <c r="GF41" s="450"/>
      <c r="GG41" s="127"/>
      <c r="GH41" s="339"/>
      <c r="GI41" s="449"/>
      <c r="GJ41" s="449"/>
      <c r="GK41" s="449"/>
      <c r="GL41" s="449"/>
      <c r="GM41" s="449"/>
      <c r="GN41" s="449"/>
      <c r="GO41" s="449"/>
      <c r="GP41" s="449"/>
      <c r="GQ41" s="139"/>
      <c r="GR41" s="65"/>
      <c r="GS41" s="296"/>
      <c r="GT41" s="449"/>
      <c r="GU41" s="449"/>
      <c r="GV41" s="449"/>
      <c r="GW41" s="449"/>
      <c r="GX41" s="449"/>
      <c r="GY41" s="449"/>
      <c r="GZ41" s="449"/>
      <c r="HA41" s="139"/>
      <c r="HB41" s="448"/>
      <c r="HC41" s="340"/>
      <c r="HD41" s="448"/>
      <c r="HE41" s="449"/>
      <c r="HF41" s="449"/>
      <c r="HG41" s="449"/>
      <c r="HH41" s="139"/>
      <c r="HI41" s="449"/>
      <c r="HJ41" s="449"/>
      <c r="HK41" s="449"/>
      <c r="HL41" s="449"/>
      <c r="HM41" s="449"/>
      <c r="HN41" s="449"/>
      <c r="HO41" s="449"/>
      <c r="HP41" s="139"/>
      <c r="HQ41" s="65"/>
      <c r="HR41" s="296"/>
      <c r="HS41" s="448"/>
      <c r="HT41" s="449"/>
      <c r="HU41" s="449"/>
      <c r="HV41" s="449"/>
      <c r="HW41" s="449"/>
      <c r="HX41" s="449"/>
      <c r="HY41" s="449"/>
      <c r="HZ41" s="449"/>
      <c r="IA41" s="449"/>
      <c r="IB41" s="449"/>
      <c r="IC41" s="449"/>
      <c r="ID41" s="449"/>
      <c r="IE41" s="449"/>
      <c r="IF41" s="449"/>
      <c r="IG41" s="139"/>
      <c r="IH41" s="448"/>
      <c r="II41" s="449"/>
      <c r="IJ41" s="450"/>
      <c r="IK41" s="448"/>
      <c r="IL41" s="449"/>
      <c r="IM41" s="139"/>
      <c r="IN41" s="449"/>
      <c r="IO41" s="449"/>
      <c r="IP41" s="139"/>
      <c r="IQ41" s="449"/>
      <c r="IR41" s="449"/>
      <c r="IS41" s="449"/>
      <c r="IT41" s="449"/>
      <c r="IU41" s="139"/>
      <c r="IV41" s="65"/>
      <c r="IW41" s="296"/>
      <c r="IX41" s="448"/>
      <c r="IY41" s="449"/>
      <c r="IZ41" s="449"/>
      <c r="JA41" s="449"/>
      <c r="JB41" s="139"/>
      <c r="JC41" s="449"/>
      <c r="JD41" s="449"/>
      <c r="JE41" s="449"/>
      <c r="JF41" s="449"/>
      <c r="JG41" s="450"/>
      <c r="JH41" s="448"/>
      <c r="JI41" s="449"/>
      <c r="JJ41" s="449"/>
      <c r="JK41" s="449"/>
      <c r="JL41" s="139"/>
      <c r="JM41" s="448"/>
      <c r="JN41" s="343"/>
      <c r="JO41" s="546"/>
      <c r="JP41" s="449"/>
      <c r="JQ41" s="449"/>
      <c r="JR41" s="450"/>
      <c r="JS41" s="448"/>
      <c r="JT41" s="449"/>
      <c r="JU41" s="449"/>
      <c r="JV41" s="449"/>
      <c r="JW41" s="449"/>
      <c r="JX41" s="139"/>
      <c r="JY41" s="448"/>
      <c r="JZ41" s="449"/>
      <c r="KA41" s="449"/>
      <c r="KB41" s="449"/>
      <c r="KC41" s="139"/>
    </row>
    <row r="42" spans="1:289" s="97" customFormat="1" ht="27" customHeight="1" x14ac:dyDescent="0.3">
      <c r="A42" s="291"/>
      <c r="B42" s="292"/>
      <c r="C42" s="127"/>
      <c r="D42" s="540"/>
      <c r="E42" s="540"/>
      <c r="F42" s="540"/>
      <c r="G42" s="142"/>
      <c r="H42" s="540"/>
      <c r="I42" s="541"/>
      <c r="J42" s="542"/>
      <c r="K42" s="540"/>
      <c r="L42" s="543"/>
      <c r="M42" s="347"/>
      <c r="N42" s="540"/>
      <c r="O42" s="540"/>
      <c r="P42" s="540"/>
      <c r="Q42" s="145"/>
      <c r="R42" s="540"/>
      <c r="S42" s="541"/>
      <c r="T42" s="542"/>
      <c r="U42" s="543"/>
      <c r="V42" s="540"/>
      <c r="W42" s="541"/>
      <c r="X42" s="542"/>
      <c r="Y42" s="540"/>
      <c r="Z42" s="543"/>
      <c r="AA42" s="65"/>
      <c r="AB42" s="296"/>
      <c r="AC42" s="139"/>
      <c r="AD42" s="448"/>
      <c r="AE42" s="340"/>
      <c r="AF42" s="449"/>
      <c r="AG42" s="464"/>
      <c r="AH42" s="448"/>
      <c r="AI42" s="463"/>
      <c r="AJ42" s="465"/>
      <c r="AK42" s="449"/>
      <c r="AL42" s="449"/>
      <c r="AM42" s="139"/>
      <c r="AN42" s="459"/>
      <c r="AO42" s="145"/>
      <c r="AP42" s="449"/>
      <c r="AQ42" s="139"/>
      <c r="AR42" s="449"/>
      <c r="AS42" s="449"/>
      <c r="AT42" s="449"/>
      <c r="AU42" s="450"/>
      <c r="AV42" s="145"/>
      <c r="AW42" s="449"/>
      <c r="AX42" s="449"/>
      <c r="AY42" s="450"/>
      <c r="AZ42" s="145"/>
      <c r="BA42" s="449"/>
      <c r="BB42" s="450"/>
      <c r="BC42" s="127"/>
      <c r="BD42" s="65"/>
      <c r="BE42" s="296"/>
      <c r="BF42" s="127"/>
      <c r="BG42" s="449"/>
      <c r="BH42" s="449"/>
      <c r="BI42" s="463"/>
      <c r="BJ42" s="463"/>
      <c r="BK42" s="464"/>
      <c r="BL42" s="448"/>
      <c r="BM42" s="463"/>
      <c r="BN42" s="463"/>
      <c r="BO42" s="464"/>
      <c r="BP42" s="145"/>
      <c r="BQ42" s="449"/>
      <c r="BR42" s="463"/>
      <c r="BS42" s="463"/>
      <c r="BT42" s="130"/>
      <c r="BU42" s="463"/>
      <c r="BV42" s="463"/>
      <c r="BW42" s="463"/>
      <c r="BX42" s="465"/>
      <c r="BY42" s="449"/>
      <c r="BZ42" s="464"/>
      <c r="CA42" s="145"/>
      <c r="CB42" s="448"/>
      <c r="CC42" s="465"/>
      <c r="CD42" s="139"/>
      <c r="CE42" s="65"/>
      <c r="CF42" s="296"/>
      <c r="CG42" s="127"/>
      <c r="CH42" s="449"/>
      <c r="CI42" s="449"/>
      <c r="CJ42" s="449"/>
      <c r="CK42" s="449"/>
      <c r="CL42" s="450"/>
      <c r="CM42" s="448"/>
      <c r="CN42" s="449"/>
      <c r="CO42" s="449"/>
      <c r="CP42" s="449"/>
      <c r="CQ42" s="449"/>
      <c r="CR42" s="449"/>
      <c r="CS42" s="449"/>
      <c r="CT42" s="449"/>
      <c r="CU42" s="139"/>
      <c r="CV42" s="449"/>
      <c r="CW42" s="449"/>
      <c r="CX42" s="127"/>
      <c r="CY42" s="65"/>
      <c r="CZ42" s="296"/>
      <c r="DA42" s="127"/>
      <c r="DB42" s="449"/>
      <c r="DC42" s="463"/>
      <c r="DD42" s="463"/>
      <c r="DE42" s="464"/>
      <c r="DF42" s="448"/>
      <c r="DG42" s="463"/>
      <c r="DH42" s="464"/>
      <c r="DI42" s="145"/>
      <c r="DJ42" s="449"/>
      <c r="DK42" s="463"/>
      <c r="DL42" s="464"/>
      <c r="DM42" s="145"/>
      <c r="DN42" s="449"/>
      <c r="DO42" s="465"/>
      <c r="DP42" s="449"/>
      <c r="DQ42" s="464"/>
      <c r="DR42" s="145"/>
      <c r="DS42" s="450"/>
      <c r="DT42" s="145"/>
      <c r="DU42" s="450"/>
      <c r="DV42" s="145"/>
      <c r="DW42" s="139"/>
      <c r="DX42" s="65"/>
      <c r="DY42" s="296"/>
      <c r="DZ42" s="449"/>
      <c r="EA42" s="463"/>
      <c r="EB42" s="464"/>
      <c r="EC42" s="448"/>
      <c r="ED42" s="463"/>
      <c r="EE42" s="465"/>
      <c r="EF42" s="449"/>
      <c r="EG42" s="463"/>
      <c r="EH42" s="464"/>
      <c r="EI42" s="448"/>
      <c r="EJ42" s="463"/>
      <c r="EK42" s="465"/>
      <c r="EL42" s="449"/>
      <c r="EM42" s="463"/>
      <c r="EN42" s="464"/>
      <c r="EO42" s="448"/>
      <c r="EP42" s="463"/>
      <c r="EQ42" s="465"/>
      <c r="ER42" s="459"/>
      <c r="ES42" s="544"/>
      <c r="ET42" s="449"/>
      <c r="EU42" s="463"/>
      <c r="EV42" s="463"/>
      <c r="EW42" s="463"/>
      <c r="EX42" s="465"/>
      <c r="EY42" s="449"/>
      <c r="EZ42" s="463"/>
      <c r="FA42" s="464"/>
      <c r="FB42" s="448"/>
      <c r="FC42" s="463"/>
      <c r="FD42" s="465"/>
      <c r="FE42" s="449"/>
      <c r="FF42" s="463"/>
      <c r="FG42" s="464"/>
      <c r="FH42" s="448"/>
      <c r="FI42" s="463"/>
      <c r="FJ42" s="465"/>
      <c r="FK42" s="449"/>
      <c r="FL42" s="463"/>
      <c r="FM42" s="464"/>
      <c r="FN42" s="448"/>
      <c r="FO42" s="463"/>
      <c r="FP42" s="465"/>
      <c r="FQ42" s="139"/>
      <c r="FR42" s="65"/>
      <c r="FS42" s="296"/>
      <c r="FT42" s="506"/>
      <c r="FU42" s="545"/>
      <c r="FV42" s="449"/>
      <c r="FW42" s="449"/>
      <c r="FX42" s="449"/>
      <c r="FY42" s="449"/>
      <c r="FZ42" s="450"/>
      <c r="GA42" s="448"/>
      <c r="GB42" s="449"/>
      <c r="GC42" s="449"/>
      <c r="GD42" s="449"/>
      <c r="GE42" s="139"/>
      <c r="GF42" s="450"/>
      <c r="GG42" s="127"/>
      <c r="GH42" s="339"/>
      <c r="GI42" s="449"/>
      <c r="GJ42" s="449"/>
      <c r="GK42" s="449"/>
      <c r="GL42" s="449"/>
      <c r="GM42" s="449"/>
      <c r="GN42" s="449"/>
      <c r="GO42" s="449"/>
      <c r="GP42" s="449"/>
      <c r="GQ42" s="139"/>
      <c r="GR42" s="65"/>
      <c r="GS42" s="296"/>
      <c r="GT42" s="449"/>
      <c r="GU42" s="449"/>
      <c r="GV42" s="449"/>
      <c r="GW42" s="449"/>
      <c r="GX42" s="449"/>
      <c r="GY42" s="449"/>
      <c r="GZ42" s="449"/>
      <c r="HA42" s="139"/>
      <c r="HB42" s="448"/>
      <c r="HC42" s="340"/>
      <c r="HD42" s="448"/>
      <c r="HE42" s="449"/>
      <c r="HF42" s="449"/>
      <c r="HG42" s="449"/>
      <c r="HH42" s="139"/>
      <c r="HI42" s="449"/>
      <c r="HJ42" s="449"/>
      <c r="HK42" s="449"/>
      <c r="HL42" s="449"/>
      <c r="HM42" s="449"/>
      <c r="HN42" s="449"/>
      <c r="HO42" s="449"/>
      <c r="HP42" s="139"/>
      <c r="HQ42" s="65"/>
      <c r="HR42" s="296"/>
      <c r="HS42" s="448"/>
      <c r="HT42" s="449"/>
      <c r="HU42" s="449"/>
      <c r="HV42" s="449"/>
      <c r="HW42" s="449"/>
      <c r="HX42" s="449"/>
      <c r="HY42" s="449"/>
      <c r="HZ42" s="449"/>
      <c r="IA42" s="449"/>
      <c r="IB42" s="449"/>
      <c r="IC42" s="449"/>
      <c r="ID42" s="449"/>
      <c r="IE42" s="449"/>
      <c r="IF42" s="449"/>
      <c r="IG42" s="139"/>
      <c r="IH42" s="448"/>
      <c r="II42" s="449"/>
      <c r="IJ42" s="450"/>
      <c r="IK42" s="448"/>
      <c r="IL42" s="449"/>
      <c r="IM42" s="139"/>
      <c r="IN42" s="449"/>
      <c r="IO42" s="449"/>
      <c r="IP42" s="139"/>
      <c r="IQ42" s="449"/>
      <c r="IR42" s="449"/>
      <c r="IS42" s="449"/>
      <c r="IT42" s="449"/>
      <c r="IU42" s="139"/>
      <c r="IV42" s="65"/>
      <c r="IW42" s="296"/>
      <c r="IX42" s="448"/>
      <c r="IY42" s="449"/>
      <c r="IZ42" s="449"/>
      <c r="JA42" s="449"/>
      <c r="JB42" s="139"/>
      <c r="JC42" s="449"/>
      <c r="JD42" s="449"/>
      <c r="JE42" s="449"/>
      <c r="JF42" s="449"/>
      <c r="JG42" s="450"/>
      <c r="JH42" s="448"/>
      <c r="JI42" s="449"/>
      <c r="JJ42" s="449"/>
      <c r="JK42" s="449"/>
      <c r="JL42" s="139"/>
      <c r="JM42" s="448"/>
      <c r="JN42" s="343"/>
      <c r="JO42" s="546"/>
      <c r="JP42" s="449"/>
      <c r="JQ42" s="449"/>
      <c r="JR42" s="450"/>
      <c r="JS42" s="448"/>
      <c r="JT42" s="449"/>
      <c r="JU42" s="449"/>
      <c r="JV42" s="449"/>
      <c r="JW42" s="449"/>
      <c r="JX42" s="139"/>
      <c r="JY42" s="448"/>
      <c r="JZ42" s="449"/>
      <c r="KA42" s="449"/>
      <c r="KB42" s="449"/>
      <c r="KC42" s="139"/>
    </row>
    <row r="43" spans="1:289" s="97" customFormat="1" ht="19.5" thickBot="1" x14ac:dyDescent="0.35">
      <c r="A43" s="294"/>
      <c r="B43" s="295"/>
      <c r="C43" s="140"/>
      <c r="D43" s="572"/>
      <c r="E43" s="572"/>
      <c r="F43" s="572"/>
      <c r="G43" s="249"/>
      <c r="H43" s="572"/>
      <c r="I43" s="573"/>
      <c r="J43" s="574"/>
      <c r="K43" s="572"/>
      <c r="L43" s="575"/>
      <c r="M43" s="348"/>
      <c r="N43" s="572"/>
      <c r="O43" s="572"/>
      <c r="P43" s="572"/>
      <c r="Q43" s="147"/>
      <c r="R43" s="572"/>
      <c r="S43" s="573"/>
      <c r="T43" s="574"/>
      <c r="U43" s="575"/>
      <c r="V43" s="572"/>
      <c r="W43" s="573"/>
      <c r="X43" s="574"/>
      <c r="Y43" s="572"/>
      <c r="Z43" s="575"/>
      <c r="AA43" s="65"/>
      <c r="AB43" s="297"/>
      <c r="AC43" s="199"/>
      <c r="AD43" s="454"/>
      <c r="AE43" s="576"/>
      <c r="AF43" s="455"/>
      <c r="AG43" s="470"/>
      <c r="AH43" s="454"/>
      <c r="AI43" s="469"/>
      <c r="AJ43" s="471"/>
      <c r="AK43" s="455"/>
      <c r="AL43" s="455"/>
      <c r="AM43" s="199"/>
      <c r="AN43" s="462"/>
      <c r="AO43" s="147"/>
      <c r="AP43" s="455"/>
      <c r="AQ43" s="199"/>
      <c r="AR43" s="455"/>
      <c r="AS43" s="455"/>
      <c r="AT43" s="455"/>
      <c r="AU43" s="456"/>
      <c r="AV43" s="147"/>
      <c r="AW43" s="455"/>
      <c r="AX43" s="455"/>
      <c r="AY43" s="456"/>
      <c r="AZ43" s="147"/>
      <c r="BA43" s="455"/>
      <c r="BB43" s="456"/>
      <c r="BC43" s="140"/>
      <c r="BD43" s="65"/>
      <c r="BE43" s="297"/>
      <c r="BF43" s="140"/>
      <c r="BG43" s="455"/>
      <c r="BH43" s="455"/>
      <c r="BI43" s="469"/>
      <c r="BJ43" s="469"/>
      <c r="BK43" s="470"/>
      <c r="BL43" s="454"/>
      <c r="BM43" s="469"/>
      <c r="BN43" s="469"/>
      <c r="BO43" s="470"/>
      <c r="BP43" s="147"/>
      <c r="BQ43" s="455"/>
      <c r="BR43" s="469"/>
      <c r="BS43" s="469"/>
      <c r="BT43" s="135"/>
      <c r="BU43" s="469"/>
      <c r="BV43" s="469"/>
      <c r="BW43" s="469"/>
      <c r="BX43" s="471"/>
      <c r="BY43" s="455"/>
      <c r="BZ43" s="470"/>
      <c r="CA43" s="147"/>
      <c r="CB43" s="454"/>
      <c r="CC43" s="471"/>
      <c r="CD43" s="199"/>
      <c r="CE43" s="65"/>
      <c r="CF43" s="297"/>
      <c r="CG43" s="140"/>
      <c r="CH43" s="455"/>
      <c r="CI43" s="455"/>
      <c r="CJ43" s="455"/>
      <c r="CK43" s="455"/>
      <c r="CL43" s="456"/>
      <c r="CM43" s="454"/>
      <c r="CN43" s="455"/>
      <c r="CO43" s="455"/>
      <c r="CP43" s="455"/>
      <c r="CQ43" s="455"/>
      <c r="CR43" s="455"/>
      <c r="CS43" s="455"/>
      <c r="CT43" s="455"/>
      <c r="CU43" s="199"/>
      <c r="CV43" s="455"/>
      <c r="CW43" s="455"/>
      <c r="CX43" s="140"/>
      <c r="CY43" s="65"/>
      <c r="CZ43" s="297"/>
      <c r="DA43" s="140"/>
      <c r="DB43" s="455"/>
      <c r="DC43" s="469"/>
      <c r="DD43" s="469"/>
      <c r="DE43" s="470"/>
      <c r="DF43" s="454"/>
      <c r="DG43" s="469"/>
      <c r="DH43" s="470"/>
      <c r="DI43" s="147"/>
      <c r="DJ43" s="455"/>
      <c r="DK43" s="469"/>
      <c r="DL43" s="470"/>
      <c r="DM43" s="147"/>
      <c r="DN43" s="455"/>
      <c r="DO43" s="471"/>
      <c r="DP43" s="455"/>
      <c r="DQ43" s="470"/>
      <c r="DR43" s="147"/>
      <c r="DS43" s="456"/>
      <c r="DT43" s="147"/>
      <c r="DU43" s="456"/>
      <c r="DV43" s="147"/>
      <c r="DW43" s="199"/>
      <c r="DX43" s="65"/>
      <c r="DY43" s="297"/>
      <c r="DZ43" s="455"/>
      <c r="EA43" s="469"/>
      <c r="EB43" s="470"/>
      <c r="EC43" s="454"/>
      <c r="ED43" s="469"/>
      <c r="EE43" s="471"/>
      <c r="EF43" s="455"/>
      <c r="EG43" s="469"/>
      <c r="EH43" s="470"/>
      <c r="EI43" s="454"/>
      <c r="EJ43" s="469"/>
      <c r="EK43" s="471"/>
      <c r="EL43" s="455"/>
      <c r="EM43" s="469"/>
      <c r="EN43" s="470"/>
      <c r="EO43" s="454"/>
      <c r="EP43" s="469"/>
      <c r="EQ43" s="471"/>
      <c r="ER43" s="462"/>
      <c r="ES43" s="577"/>
      <c r="ET43" s="455"/>
      <c r="EU43" s="469"/>
      <c r="EV43" s="469"/>
      <c r="EW43" s="469"/>
      <c r="EX43" s="471"/>
      <c r="EY43" s="455"/>
      <c r="EZ43" s="469"/>
      <c r="FA43" s="470"/>
      <c r="FB43" s="454"/>
      <c r="FC43" s="469"/>
      <c r="FD43" s="471"/>
      <c r="FE43" s="455"/>
      <c r="FF43" s="469"/>
      <c r="FG43" s="470"/>
      <c r="FH43" s="454"/>
      <c r="FI43" s="469"/>
      <c r="FJ43" s="471"/>
      <c r="FK43" s="455"/>
      <c r="FL43" s="469"/>
      <c r="FM43" s="470"/>
      <c r="FN43" s="454"/>
      <c r="FO43" s="469"/>
      <c r="FP43" s="471"/>
      <c r="FQ43" s="199"/>
      <c r="FR43" s="65"/>
      <c r="FS43" s="297"/>
      <c r="FT43" s="508"/>
      <c r="FU43" s="578"/>
      <c r="FV43" s="455"/>
      <c r="FW43" s="455"/>
      <c r="FX43" s="455"/>
      <c r="FY43" s="455"/>
      <c r="FZ43" s="456"/>
      <c r="GA43" s="454"/>
      <c r="GB43" s="455"/>
      <c r="GC43" s="455"/>
      <c r="GD43" s="455"/>
      <c r="GE43" s="199"/>
      <c r="GF43" s="456"/>
      <c r="GG43" s="140"/>
      <c r="GH43" s="579"/>
      <c r="GI43" s="455"/>
      <c r="GJ43" s="455"/>
      <c r="GK43" s="455"/>
      <c r="GL43" s="455"/>
      <c r="GM43" s="455"/>
      <c r="GN43" s="455"/>
      <c r="GO43" s="455"/>
      <c r="GP43" s="455"/>
      <c r="GQ43" s="199"/>
      <c r="GR43" s="65"/>
      <c r="GS43" s="297"/>
      <c r="GT43" s="455"/>
      <c r="GU43" s="455"/>
      <c r="GV43" s="455"/>
      <c r="GW43" s="455"/>
      <c r="GX43" s="455"/>
      <c r="GY43" s="455"/>
      <c r="GZ43" s="455"/>
      <c r="HA43" s="199"/>
      <c r="HB43" s="454"/>
      <c r="HC43" s="576"/>
      <c r="HD43" s="454"/>
      <c r="HE43" s="455"/>
      <c r="HF43" s="455"/>
      <c r="HG43" s="455"/>
      <c r="HH43" s="199"/>
      <c r="HI43" s="455"/>
      <c r="HJ43" s="455"/>
      <c r="HK43" s="455"/>
      <c r="HL43" s="455"/>
      <c r="HM43" s="455"/>
      <c r="HN43" s="455"/>
      <c r="HO43" s="455"/>
      <c r="HP43" s="199"/>
      <c r="HQ43" s="65"/>
      <c r="HR43" s="297"/>
      <c r="HS43" s="454"/>
      <c r="HT43" s="455"/>
      <c r="HU43" s="455"/>
      <c r="HV43" s="455"/>
      <c r="HW43" s="455"/>
      <c r="HX43" s="455"/>
      <c r="HY43" s="455"/>
      <c r="HZ43" s="455"/>
      <c r="IA43" s="455"/>
      <c r="IB43" s="455"/>
      <c r="IC43" s="455"/>
      <c r="ID43" s="455"/>
      <c r="IE43" s="455"/>
      <c r="IF43" s="455"/>
      <c r="IG43" s="199"/>
      <c r="IH43" s="454"/>
      <c r="II43" s="455"/>
      <c r="IJ43" s="456"/>
      <c r="IK43" s="454"/>
      <c r="IL43" s="455"/>
      <c r="IM43" s="199"/>
      <c r="IN43" s="455"/>
      <c r="IO43" s="455"/>
      <c r="IP43" s="199"/>
      <c r="IQ43" s="455"/>
      <c r="IR43" s="455"/>
      <c r="IS43" s="455"/>
      <c r="IT43" s="455"/>
      <c r="IU43" s="199"/>
      <c r="IV43" s="65"/>
      <c r="IW43" s="297"/>
      <c r="IX43" s="454"/>
      <c r="IY43" s="455"/>
      <c r="IZ43" s="455"/>
      <c r="JA43" s="455"/>
      <c r="JB43" s="199"/>
      <c r="JC43" s="455"/>
      <c r="JD43" s="455"/>
      <c r="JE43" s="455"/>
      <c r="JF43" s="455"/>
      <c r="JG43" s="456"/>
      <c r="JH43" s="454"/>
      <c r="JI43" s="455"/>
      <c r="JJ43" s="455"/>
      <c r="JK43" s="455"/>
      <c r="JL43" s="199"/>
      <c r="JM43" s="454"/>
      <c r="JN43" s="484"/>
      <c r="JO43" s="580"/>
      <c r="JP43" s="455"/>
      <c r="JQ43" s="455"/>
      <c r="JR43" s="456"/>
      <c r="JS43" s="454"/>
      <c r="JT43" s="455"/>
      <c r="JU43" s="455"/>
      <c r="JV43" s="455"/>
      <c r="JW43" s="455"/>
      <c r="JX43" s="199"/>
      <c r="JY43" s="454"/>
      <c r="JZ43" s="455"/>
      <c r="KA43" s="455"/>
      <c r="KB43" s="455"/>
      <c r="KC43" s="199"/>
    </row>
    <row r="44" spans="1:289" ht="27" customHeight="1" x14ac:dyDescent="0.3">
      <c r="K44" s="65"/>
      <c r="L44" s="65"/>
      <c r="M44" s="88"/>
      <c r="N44" s="65"/>
      <c r="O44" s="65"/>
      <c r="P44" s="65"/>
      <c r="Q44" s="88"/>
      <c r="AD44" s="89"/>
      <c r="AE44" s="90"/>
      <c r="AF44" s="89"/>
    </row>
    <row r="45" spans="1:289" ht="18.75" x14ac:dyDescent="0.3">
      <c r="AD45" s="89"/>
      <c r="AE45" s="90"/>
      <c r="AF45" s="89"/>
    </row>
    <row r="46" spans="1:289" ht="18.75" x14ac:dyDescent="0.3">
      <c r="D46" s="77"/>
      <c r="E46" s="77"/>
      <c r="F46" s="77"/>
      <c r="G46" s="78"/>
      <c r="H46" s="77"/>
      <c r="I46" s="77"/>
      <c r="J46" s="77"/>
      <c r="K46" s="77"/>
      <c r="AD46" s="89"/>
      <c r="AE46" s="90"/>
      <c r="AF46" s="89"/>
    </row>
    <row r="47" spans="1:289" ht="18.75" x14ac:dyDescent="0.3">
      <c r="D47" s="77"/>
      <c r="E47" s="77"/>
      <c r="F47" s="77"/>
      <c r="G47" s="78"/>
      <c r="H47" s="77"/>
      <c r="I47" s="77"/>
      <c r="J47" s="77"/>
      <c r="K47" s="77"/>
      <c r="AD47" s="89"/>
      <c r="AE47" s="90"/>
      <c r="AF47" s="89"/>
    </row>
    <row r="48" spans="1:289" ht="18.75" x14ac:dyDescent="0.3">
      <c r="D48" s="77"/>
      <c r="E48" s="77"/>
      <c r="F48" s="77"/>
      <c r="G48" s="78"/>
      <c r="H48" s="77"/>
      <c r="I48" s="77"/>
      <c r="J48" s="77"/>
      <c r="K48" s="77"/>
      <c r="AD48" s="89"/>
      <c r="AE48" s="90"/>
      <c r="AF48" s="89"/>
    </row>
    <row r="49" spans="4:11" ht="18.75" x14ac:dyDescent="0.3">
      <c r="D49" s="77"/>
      <c r="E49" s="77"/>
      <c r="F49" s="77"/>
      <c r="G49" s="78"/>
      <c r="H49" s="77"/>
      <c r="I49" s="77"/>
      <c r="J49" s="77"/>
      <c r="K49" s="77"/>
    </row>
    <row r="50" spans="4:11" ht="18.75" x14ac:dyDescent="0.3">
      <c r="D50" s="77"/>
      <c r="E50" s="77"/>
      <c r="F50" s="77"/>
      <c r="G50" s="78"/>
      <c r="H50" s="77"/>
      <c r="I50" s="77"/>
      <c r="J50" s="77"/>
      <c r="K50" s="77"/>
    </row>
    <row r="51" spans="4:11" ht="18.75" x14ac:dyDescent="0.3">
      <c r="D51" s="77"/>
      <c r="E51" s="77"/>
      <c r="F51" s="77"/>
      <c r="G51" s="78"/>
      <c r="H51" s="77"/>
      <c r="I51" s="77"/>
      <c r="J51" s="77"/>
      <c r="K51" s="77"/>
    </row>
    <row r="52" spans="4:11" ht="18.75" x14ac:dyDescent="0.3">
      <c r="D52" s="77"/>
      <c r="E52" s="77"/>
      <c r="F52" s="77"/>
      <c r="G52" s="78"/>
      <c r="H52" s="77"/>
      <c r="I52" s="77"/>
      <c r="J52" s="77"/>
      <c r="K52" s="77"/>
    </row>
  </sheetData>
  <mergeCells count="455">
    <mergeCell ref="JT24:JT25"/>
    <mergeCell ref="JU24:JU25"/>
    <mergeCell ref="JD24:JD25"/>
    <mergeCell ref="JE24:JE25"/>
    <mergeCell ref="JF24:JF25"/>
    <mergeCell ref="JG24:JG25"/>
    <mergeCell ref="JH24:JH25"/>
    <mergeCell ref="JI24:JI25"/>
    <mergeCell ref="JO23:JO25"/>
    <mergeCell ref="JP23:JP25"/>
    <mergeCell ref="JQ23:JQ25"/>
    <mergeCell ref="JR23:JR25"/>
    <mergeCell ref="JS23:JU23"/>
    <mergeCell ref="IH24:IJ24"/>
    <mergeCell ref="IK24:IM24"/>
    <mergeCell ref="IN24:IP24"/>
    <mergeCell ref="IQ24:IQ25"/>
    <mergeCell ref="HS23:HU24"/>
    <mergeCell ref="HV23:HX24"/>
    <mergeCell ref="HY23:IA24"/>
    <mergeCell ref="IB23:ID24"/>
    <mergeCell ref="IE23:IG24"/>
    <mergeCell ref="IH23:IJ23"/>
    <mergeCell ref="HI24:HI25"/>
    <mergeCell ref="HJ24:HJ25"/>
    <mergeCell ref="HK24:HK25"/>
    <mergeCell ref="HL24:HL25"/>
    <mergeCell ref="HM24:HM25"/>
    <mergeCell ref="HN24:HN25"/>
    <mergeCell ref="GZ24:GZ25"/>
    <mergeCell ref="HD24:HD25"/>
    <mergeCell ref="HE24:HE25"/>
    <mergeCell ref="HF24:HF25"/>
    <mergeCell ref="HG24:HG25"/>
    <mergeCell ref="HH24:HH25"/>
    <mergeCell ref="HC23:HC25"/>
    <mergeCell ref="HD23:HH23"/>
    <mergeCell ref="HI23:HP23"/>
    <mergeCell ref="HO24:HO25"/>
    <mergeCell ref="HP24:HP25"/>
    <mergeCell ref="GW24:GW25"/>
    <mergeCell ref="GX24:GX25"/>
    <mergeCell ref="GY24:GY25"/>
    <mergeCell ref="GA24:GA25"/>
    <mergeCell ref="GB24:GB25"/>
    <mergeCell ref="GC24:GC25"/>
    <mergeCell ref="GD24:GD25"/>
    <mergeCell ref="GE24:GE25"/>
    <mergeCell ref="GM24:GM25"/>
    <mergeCell ref="GN24:GN25"/>
    <mergeCell ref="GO24:GO25"/>
    <mergeCell ref="GP24:GP25"/>
    <mergeCell ref="GQ24:GQ25"/>
    <mergeCell ref="GT24:GT25"/>
    <mergeCell ref="GU24:GU25"/>
    <mergeCell ref="GV24:GV25"/>
    <mergeCell ref="FN24:FP24"/>
    <mergeCell ref="FV24:FV25"/>
    <mergeCell ref="FW24:FW25"/>
    <mergeCell ref="FX24:FX25"/>
    <mergeCell ref="FY24:FY25"/>
    <mergeCell ref="FZ24:FZ25"/>
    <mergeCell ref="EC24:EE24"/>
    <mergeCell ref="EF24:EH24"/>
    <mergeCell ref="EI24:EK24"/>
    <mergeCell ref="EL24:EN24"/>
    <mergeCell ref="EO24:EQ24"/>
    <mergeCell ref="EY24:FA24"/>
    <mergeCell ref="EV23:EV25"/>
    <mergeCell ref="EW23:EW25"/>
    <mergeCell ref="EX23:EX25"/>
    <mergeCell ref="EY23:FP23"/>
    <mergeCell ref="FQ23:FQ24"/>
    <mergeCell ref="FV23:FZ23"/>
    <mergeCell ref="FB24:FD24"/>
    <mergeCell ref="FE24:FG24"/>
    <mergeCell ref="FH24:FJ24"/>
    <mergeCell ref="FK24:FM24"/>
    <mergeCell ref="EL23:EN23"/>
    <mergeCell ref="EO23:EQ23"/>
    <mergeCell ref="AH24:AI24"/>
    <mergeCell ref="AJ24:AJ25"/>
    <mergeCell ref="AR24:AT24"/>
    <mergeCell ref="AU24:AV24"/>
    <mergeCell ref="BL24:BP24"/>
    <mergeCell ref="DZ24:EB24"/>
    <mergeCell ref="D24:D25"/>
    <mergeCell ref="E24:E25"/>
    <mergeCell ref="F24:F25"/>
    <mergeCell ref="G24:G25"/>
    <mergeCell ref="H24:H25"/>
    <mergeCell ref="I24:I25"/>
    <mergeCell ref="J23:L24"/>
    <mergeCell ref="M23:M25"/>
    <mergeCell ref="AD23:AE24"/>
    <mergeCell ref="AF23:AF24"/>
    <mergeCell ref="AG23:AG24"/>
    <mergeCell ref="DU22:DV24"/>
    <mergeCell ref="DW22:DW25"/>
    <mergeCell ref="DY22:DY25"/>
    <mergeCell ref="DZ22:EK22"/>
    <mergeCell ref="DZ23:EB23"/>
    <mergeCell ref="EC23:EE23"/>
    <mergeCell ref="EF23:EH23"/>
    <mergeCell ref="JV23:JX23"/>
    <mergeCell ref="JV24:JV25"/>
    <mergeCell ref="JW24:JW25"/>
    <mergeCell ref="JX24:JX25"/>
    <mergeCell ref="IK23:IM23"/>
    <mergeCell ref="IN23:IP23"/>
    <mergeCell ref="JC23:JG23"/>
    <mergeCell ref="JH23:JL23"/>
    <mergeCell ref="JM23:JM25"/>
    <mergeCell ref="JN23:JN25"/>
    <mergeCell ref="IR24:IR25"/>
    <mergeCell ref="IS24:IS25"/>
    <mergeCell ref="IT24:IT25"/>
    <mergeCell ref="IU24:IU25"/>
    <mergeCell ref="IX24:IX25"/>
    <mergeCell ref="IY24:IY25"/>
    <mergeCell ref="IZ24:IZ25"/>
    <mergeCell ref="JA24:JA25"/>
    <mergeCell ref="JB24:JB25"/>
    <mergeCell ref="JC24:JC25"/>
    <mergeCell ref="JJ24:JJ25"/>
    <mergeCell ref="JK24:JK25"/>
    <mergeCell ref="JL24:JL25"/>
    <mergeCell ref="JS24:JS25"/>
    <mergeCell ref="ER23:ER25"/>
    <mergeCell ref="ES23:ES25"/>
    <mergeCell ref="ET23:ET25"/>
    <mergeCell ref="EU23:EU25"/>
    <mergeCell ref="HS22:IG22"/>
    <mergeCell ref="IH22:IP22"/>
    <mergeCell ref="IQ22:IU23"/>
    <mergeCell ref="IX22:JB23"/>
    <mergeCell ref="JC22:JR22"/>
    <mergeCell ref="FS22:FS25"/>
    <mergeCell ref="FT22:FT25"/>
    <mergeCell ref="FU22:FU25"/>
    <mergeCell ref="FV22:GQ22"/>
    <mergeCell ref="GS22:HA22"/>
    <mergeCell ref="HB22:HP22"/>
    <mergeCell ref="GA23:GE23"/>
    <mergeCell ref="GF23:GF25"/>
    <mergeCell ref="GG23:GG25"/>
    <mergeCell ref="GH23:GH25"/>
    <mergeCell ref="ER22:EX22"/>
    <mergeCell ref="FB22:FQ22"/>
    <mergeCell ref="GI23:GQ23"/>
    <mergeCell ref="GS23:HA23"/>
    <mergeCell ref="HB23:HB25"/>
    <mergeCell ref="EI23:EK23"/>
    <mergeCell ref="DC22:DC24"/>
    <mergeCell ref="DD22:DD24"/>
    <mergeCell ref="DE22:DE24"/>
    <mergeCell ref="DF22:DO22"/>
    <mergeCell ref="DP22:DR24"/>
    <mergeCell ref="DS22:DT24"/>
    <mergeCell ref="DF23:DI24"/>
    <mergeCell ref="DJ23:DM24"/>
    <mergeCell ref="DN23:DO24"/>
    <mergeCell ref="CL22:CL24"/>
    <mergeCell ref="CM22:CU22"/>
    <mergeCell ref="CV22:CW24"/>
    <mergeCell ref="CX22:CX25"/>
    <mergeCell ref="CZ22:CZ25"/>
    <mergeCell ref="DB22:DB24"/>
    <mergeCell ref="CM23:CP24"/>
    <mergeCell ref="CQ23:CS24"/>
    <mergeCell ref="CT23:CU24"/>
    <mergeCell ref="CJ22:CJ24"/>
    <mergeCell ref="CK22:CK24"/>
    <mergeCell ref="BJ22:BJ24"/>
    <mergeCell ref="BK22:BK24"/>
    <mergeCell ref="BL22:BX22"/>
    <mergeCell ref="BY22:CA24"/>
    <mergeCell ref="CB22:CB24"/>
    <mergeCell ref="CC22:CC24"/>
    <mergeCell ref="BL23:BP23"/>
    <mergeCell ref="BQ23:BT24"/>
    <mergeCell ref="BU23:BV24"/>
    <mergeCell ref="BW23:BX24"/>
    <mergeCell ref="BH22:BH24"/>
    <mergeCell ref="BI22:BI24"/>
    <mergeCell ref="AR23:AV23"/>
    <mergeCell ref="AW23:AZ24"/>
    <mergeCell ref="BA23:BB24"/>
    <mergeCell ref="CD22:CD25"/>
    <mergeCell ref="CF22:CF25"/>
    <mergeCell ref="CH22:CH24"/>
    <mergeCell ref="CI22:CI24"/>
    <mergeCell ref="JS21:JX22"/>
    <mergeCell ref="JY21:KC23"/>
    <mergeCell ref="A22:A25"/>
    <mergeCell ref="B22:B25"/>
    <mergeCell ref="D22:G23"/>
    <mergeCell ref="H22:I23"/>
    <mergeCell ref="J22:M22"/>
    <mergeCell ref="N22:Q24"/>
    <mergeCell ref="R22:S24"/>
    <mergeCell ref="T22:U24"/>
    <mergeCell ref="V22:W24"/>
    <mergeCell ref="X22:Z24"/>
    <mergeCell ref="AB22:AB25"/>
    <mergeCell ref="AD22:AJ22"/>
    <mergeCell ref="AK22:AL22"/>
    <mergeCell ref="AN22:AQ22"/>
    <mergeCell ref="AH23:AJ23"/>
    <mergeCell ref="AK23:AL24"/>
    <mergeCell ref="AM23:AM24"/>
    <mergeCell ref="AN23:AO24"/>
    <mergeCell ref="AR22:BB22"/>
    <mergeCell ref="BC22:BC25"/>
    <mergeCell ref="BE22:BE25"/>
    <mergeCell ref="BG22:BG24"/>
    <mergeCell ref="JU10:JU11"/>
    <mergeCell ref="JV10:JV11"/>
    <mergeCell ref="JW10:JW11"/>
    <mergeCell ref="JX10:JX11"/>
    <mergeCell ref="D21:Z21"/>
    <mergeCell ref="AD21:BC21"/>
    <mergeCell ref="BG21:CC21"/>
    <mergeCell ref="CH21:CW21"/>
    <mergeCell ref="DA21:DA25"/>
    <mergeCell ref="DB21:DW21"/>
    <mergeCell ref="JI10:JI11"/>
    <mergeCell ref="JJ10:JJ11"/>
    <mergeCell ref="JK10:JK11"/>
    <mergeCell ref="JL10:JL11"/>
    <mergeCell ref="JS10:JS11"/>
    <mergeCell ref="JT10:JT11"/>
    <mergeCell ref="JC10:JC11"/>
    <mergeCell ref="JD10:JD11"/>
    <mergeCell ref="JE10:JE11"/>
    <mergeCell ref="JF10:JF11"/>
    <mergeCell ref="JG10:JG11"/>
    <mergeCell ref="JH10:JH11"/>
    <mergeCell ref="IU10:IU11"/>
    <mergeCell ref="IX10:IX11"/>
    <mergeCell ref="HD10:HD11"/>
    <mergeCell ref="HE10:HE11"/>
    <mergeCell ref="HF10:HF11"/>
    <mergeCell ref="HG10:HG11"/>
    <mergeCell ref="IY10:IY11"/>
    <mergeCell ref="IZ10:IZ11"/>
    <mergeCell ref="JA10:JA11"/>
    <mergeCell ref="JB10:JB11"/>
    <mergeCell ref="HN10:HN11"/>
    <mergeCell ref="HO10:HO11"/>
    <mergeCell ref="HP10:HP11"/>
    <mergeCell ref="IH10:IJ10"/>
    <mergeCell ref="IK10:IM10"/>
    <mergeCell ref="IN10:IP10"/>
    <mergeCell ref="IS10:IS11"/>
    <mergeCell ref="IT10:IT11"/>
    <mergeCell ref="EY10:FA10"/>
    <mergeCell ref="FB10:FD10"/>
    <mergeCell ref="FE10:FG10"/>
    <mergeCell ref="FH10:FJ10"/>
    <mergeCell ref="EL9:EN9"/>
    <mergeCell ref="EO9:EQ9"/>
    <mergeCell ref="GQ10:GQ11"/>
    <mergeCell ref="GT10:GT11"/>
    <mergeCell ref="GU10:GU11"/>
    <mergeCell ref="FZ10:FZ11"/>
    <mergeCell ref="GA10:GA11"/>
    <mergeCell ref="GB10:GB11"/>
    <mergeCell ref="GC10:GC11"/>
    <mergeCell ref="GD10:GD11"/>
    <mergeCell ref="GE10:GE11"/>
    <mergeCell ref="GM10:GM11"/>
    <mergeCell ref="GN10:GN11"/>
    <mergeCell ref="GO10:GO11"/>
    <mergeCell ref="GP10:GP11"/>
    <mergeCell ref="DZ10:EB10"/>
    <mergeCell ref="EC10:EE10"/>
    <mergeCell ref="EF10:EH10"/>
    <mergeCell ref="EI10:EK10"/>
    <mergeCell ref="EL10:EN10"/>
    <mergeCell ref="EO10:EQ10"/>
    <mergeCell ref="EV9:EV11"/>
    <mergeCell ref="EW9:EW11"/>
    <mergeCell ref="EX9:EX11"/>
    <mergeCell ref="JC9:JG9"/>
    <mergeCell ref="JH9:JL9"/>
    <mergeCell ref="IQ10:IQ11"/>
    <mergeCell ref="IR10:IR11"/>
    <mergeCell ref="FK10:FM10"/>
    <mergeCell ref="FN10:FP10"/>
    <mergeCell ref="FV10:FV11"/>
    <mergeCell ref="FW10:FW11"/>
    <mergeCell ref="FX10:FX11"/>
    <mergeCell ref="FY10:FY11"/>
    <mergeCell ref="FB9:FP9"/>
    <mergeCell ref="FQ9:FQ10"/>
    <mergeCell ref="FV9:FZ9"/>
    <mergeCell ref="GV10:GV11"/>
    <mergeCell ref="GW10:GW11"/>
    <mergeCell ref="GX10:GX11"/>
    <mergeCell ref="HH10:HH11"/>
    <mergeCell ref="HI10:HI11"/>
    <mergeCell ref="HJ10:HJ11"/>
    <mergeCell ref="HK10:HK11"/>
    <mergeCell ref="HL10:HL11"/>
    <mergeCell ref="HM10:HM11"/>
    <mergeCell ref="GY10:GY11"/>
    <mergeCell ref="GZ10:GZ11"/>
    <mergeCell ref="JS9:JU9"/>
    <mergeCell ref="JV9:JX9"/>
    <mergeCell ref="D10:D11"/>
    <mergeCell ref="E10:E11"/>
    <mergeCell ref="F10:F11"/>
    <mergeCell ref="G10:G11"/>
    <mergeCell ref="H10:H11"/>
    <mergeCell ref="I10:I11"/>
    <mergeCell ref="AH10:AI10"/>
    <mergeCell ref="AJ10:AJ11"/>
    <mergeCell ref="JM9:JM11"/>
    <mergeCell ref="JN9:JN11"/>
    <mergeCell ref="JO9:JO11"/>
    <mergeCell ref="JP9:JP11"/>
    <mergeCell ref="JQ9:JQ11"/>
    <mergeCell ref="JR9:JR11"/>
    <mergeCell ref="IE9:IG10"/>
    <mergeCell ref="IH9:IJ9"/>
    <mergeCell ref="IK9:IM9"/>
    <mergeCell ref="IN9:IP9"/>
    <mergeCell ref="ER9:ER11"/>
    <mergeCell ref="ES9:ES11"/>
    <mergeCell ref="ET9:ET11"/>
    <mergeCell ref="EU9:EU11"/>
    <mergeCell ref="AR9:AV9"/>
    <mergeCell ref="AW9:AZ10"/>
    <mergeCell ref="BA9:BB10"/>
    <mergeCell ref="BL9:BP9"/>
    <mergeCell ref="AR10:AT10"/>
    <mergeCell ref="AU10:AV10"/>
    <mergeCell ref="BL10:BP10"/>
    <mergeCell ref="BK8:BK10"/>
    <mergeCell ref="BL8:BX8"/>
    <mergeCell ref="DJ9:DM10"/>
    <mergeCell ref="DN9:DO10"/>
    <mergeCell ref="CK8:CK10"/>
    <mergeCell ref="CL8:CL10"/>
    <mergeCell ref="CM8:CU8"/>
    <mergeCell ref="CV8:CW10"/>
    <mergeCell ref="CX8:CX11"/>
    <mergeCell ref="CZ8:CZ11"/>
    <mergeCell ref="CM9:CP10"/>
    <mergeCell ref="JC8:JR8"/>
    <mergeCell ref="HS9:HU10"/>
    <mergeCell ref="HV9:HX10"/>
    <mergeCell ref="HY9:IA10"/>
    <mergeCell ref="IB9:ID10"/>
    <mergeCell ref="FB8:FQ8"/>
    <mergeCell ref="FS8:FS11"/>
    <mergeCell ref="FT8:FT11"/>
    <mergeCell ref="FU8:FU11"/>
    <mergeCell ref="FV8:GQ8"/>
    <mergeCell ref="GS8:HA8"/>
    <mergeCell ref="GA9:GE9"/>
    <mergeCell ref="GF9:GF11"/>
    <mergeCell ref="GG9:GG11"/>
    <mergeCell ref="GH9:GH11"/>
    <mergeCell ref="HB8:HP8"/>
    <mergeCell ref="HS8:IG8"/>
    <mergeCell ref="IH8:IP8"/>
    <mergeCell ref="GI9:GQ9"/>
    <mergeCell ref="GS9:HA9"/>
    <mergeCell ref="HB9:HB11"/>
    <mergeCell ref="HC9:HC11"/>
    <mergeCell ref="HD9:HH9"/>
    <mergeCell ref="HI9:HP9"/>
    <mergeCell ref="BY8:CA10"/>
    <mergeCell ref="CB8:CB10"/>
    <mergeCell ref="BQ9:BT10"/>
    <mergeCell ref="BU9:BV10"/>
    <mergeCell ref="BW9:BX10"/>
    <mergeCell ref="IQ8:IU9"/>
    <mergeCell ref="IX8:JB9"/>
    <mergeCell ref="DS8:DT10"/>
    <mergeCell ref="DU8:DV10"/>
    <mergeCell ref="DW8:DW11"/>
    <mergeCell ref="DY8:DY11"/>
    <mergeCell ref="DZ8:EK8"/>
    <mergeCell ref="ER8:EX8"/>
    <mergeCell ref="DZ9:EB9"/>
    <mergeCell ref="EC9:EE9"/>
    <mergeCell ref="EF9:EH9"/>
    <mergeCell ref="EI9:EK9"/>
    <mergeCell ref="DB8:DB10"/>
    <mergeCell ref="DC8:DC10"/>
    <mergeCell ref="DD8:DD10"/>
    <mergeCell ref="DE8:DE10"/>
    <mergeCell ref="DF8:DO8"/>
    <mergeCell ref="DP8:DR10"/>
    <mergeCell ref="DF9:DI10"/>
    <mergeCell ref="A8:A11"/>
    <mergeCell ref="B8:B11"/>
    <mergeCell ref="D8:G9"/>
    <mergeCell ref="H8:I9"/>
    <mergeCell ref="J8:M8"/>
    <mergeCell ref="N8:Q10"/>
    <mergeCell ref="R8:S10"/>
    <mergeCell ref="AN8:AQ8"/>
    <mergeCell ref="AR8:BB8"/>
    <mergeCell ref="T8:U10"/>
    <mergeCell ref="V8:W10"/>
    <mergeCell ref="X8:Z10"/>
    <mergeCell ref="AB8:AB11"/>
    <mergeCell ref="AD8:AJ8"/>
    <mergeCell ref="AK8:AL8"/>
    <mergeCell ref="AK9:AL10"/>
    <mergeCell ref="J9:L10"/>
    <mergeCell ref="M9:M11"/>
    <mergeCell ref="AD9:AE10"/>
    <mergeCell ref="AF9:AF10"/>
    <mergeCell ref="AG9:AG10"/>
    <mergeCell ref="AH9:AJ9"/>
    <mergeCell ref="AM9:AM10"/>
    <mergeCell ref="AN9:AO10"/>
    <mergeCell ref="HR1:IU3"/>
    <mergeCell ref="IW1:KC3"/>
    <mergeCell ref="D7:Z7"/>
    <mergeCell ref="AD7:BC7"/>
    <mergeCell ref="BG7:CC7"/>
    <mergeCell ref="CH7:CW7"/>
    <mergeCell ref="DA7:DA11"/>
    <mergeCell ref="DB7:DW7"/>
    <mergeCell ref="JS7:JX8"/>
    <mergeCell ref="JY7:KC9"/>
    <mergeCell ref="BC8:BC11"/>
    <mergeCell ref="BE8:BE11"/>
    <mergeCell ref="BG8:BG10"/>
    <mergeCell ref="BH8:BH10"/>
    <mergeCell ref="CQ9:CS10"/>
    <mergeCell ref="CT9:CU10"/>
    <mergeCell ref="CC8:CC10"/>
    <mergeCell ref="CD8:CD11"/>
    <mergeCell ref="CF8:CF11"/>
    <mergeCell ref="CH8:CH10"/>
    <mergeCell ref="CI8:CI10"/>
    <mergeCell ref="CJ8:CJ10"/>
    <mergeCell ref="BI8:BI10"/>
    <mergeCell ref="BJ8:BJ10"/>
    <mergeCell ref="A1:B2"/>
    <mergeCell ref="E1:V3"/>
    <mergeCell ref="AE1:AZ3"/>
    <mergeCell ref="BE1:CD3"/>
    <mergeCell ref="CF1:CW3"/>
    <mergeCell ref="CZ1:DW3"/>
    <mergeCell ref="DY1:FQ3"/>
    <mergeCell ref="FS1:GQ3"/>
    <mergeCell ref="GS1:H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ENE</vt:lpstr>
      <vt:lpstr>FEB</vt:lpstr>
      <vt:lpstr>MAR</vt:lpstr>
      <vt:lpstr>ABR</vt:lpstr>
      <vt:lpstr>MAY</vt:lpstr>
      <vt:lpstr>JUN</vt:lpstr>
      <vt:lpstr>JUL</vt:lpstr>
      <vt:lpstr>AGO</vt:lpstr>
      <vt:lpstr>SET</vt:lpstr>
      <vt:lpstr>OCT</vt:lpstr>
      <vt:lpstr>NOV</vt:lpstr>
      <vt:lpstr>DIC</vt:lpstr>
      <vt:lpstr>ACUMULADO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ESTADISTICA</cp:lastModifiedBy>
  <cp:lastPrinted>2026-04-06T18:10:11Z</cp:lastPrinted>
  <dcterms:created xsi:type="dcterms:W3CDTF">2017-08-29T17:01:14Z</dcterms:created>
  <dcterms:modified xsi:type="dcterms:W3CDTF">2026-07-06T15:08:47Z</dcterms:modified>
</cp:coreProperties>
</file>