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ULTO\"/>
    </mc:Choice>
  </mc:AlternateContent>
  <xr:revisionPtr revIDLastSave="0" documentId="13_ncr:1_{3E1D1DEF-83A2-4F8C-90A7-107639F88DCC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  <sheet name="ATC" sheetId="17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3" i="17" l="1"/>
  <c r="K43" i="17"/>
  <c r="M43" i="17" s="1"/>
  <c r="L42" i="17"/>
  <c r="K42" i="17"/>
  <c r="M42" i="17" s="1"/>
  <c r="L41" i="17"/>
  <c r="K41" i="17"/>
  <c r="M41" i="17" s="1"/>
  <c r="L40" i="17"/>
  <c r="K40" i="17"/>
  <c r="M40" i="17" s="1"/>
  <c r="L39" i="17"/>
  <c r="K39" i="17"/>
  <c r="M39" i="17" s="1"/>
  <c r="L38" i="17"/>
  <c r="K38" i="17"/>
  <c r="L37" i="17"/>
  <c r="K37" i="17"/>
  <c r="M36" i="17"/>
  <c r="L36" i="17"/>
  <c r="K36" i="17"/>
  <c r="L35" i="17"/>
  <c r="K35" i="17"/>
  <c r="M35" i="17" s="1"/>
  <c r="L34" i="17"/>
  <c r="K34" i="17"/>
  <c r="L33" i="17"/>
  <c r="K33" i="17"/>
  <c r="M33" i="17" s="1"/>
  <c r="L32" i="17"/>
  <c r="K32" i="17"/>
  <c r="M32" i="17" s="1"/>
  <c r="L31" i="17"/>
  <c r="K31" i="17"/>
  <c r="L30" i="17"/>
  <c r="M30" i="17" s="1"/>
  <c r="K30" i="17"/>
  <c r="L29" i="17"/>
  <c r="K29" i="17"/>
  <c r="L21" i="17"/>
  <c r="K21" i="17"/>
  <c r="M21" i="17" s="1"/>
  <c r="L20" i="17"/>
  <c r="K20" i="17"/>
  <c r="M20" i="17" s="1"/>
  <c r="L19" i="17"/>
  <c r="K19" i="17"/>
  <c r="M19" i="17" s="1"/>
  <c r="L18" i="17"/>
  <c r="K18" i="17"/>
  <c r="M18" i="17" s="1"/>
  <c r="L17" i="17"/>
  <c r="K17" i="17"/>
  <c r="M17" i="17" s="1"/>
  <c r="L16" i="17"/>
  <c r="K16" i="17"/>
  <c r="L15" i="17"/>
  <c r="K15" i="17"/>
  <c r="L14" i="17"/>
  <c r="K14" i="17"/>
  <c r="L13" i="17"/>
  <c r="K13" i="17"/>
  <c r="M13" i="17" s="1"/>
  <c r="L12" i="17"/>
  <c r="K12" i="17"/>
  <c r="M12" i="17" s="1"/>
  <c r="L11" i="17"/>
  <c r="K11" i="17"/>
  <c r="M11" i="17" s="1"/>
  <c r="L10" i="17"/>
  <c r="K10" i="17"/>
  <c r="M10" i="17" s="1"/>
  <c r="L9" i="17"/>
  <c r="K9" i="17"/>
  <c r="L8" i="17"/>
  <c r="K8" i="17"/>
  <c r="M8" i="17" s="1"/>
  <c r="M7" i="17"/>
  <c r="L7" i="17"/>
  <c r="K7" i="17"/>
  <c r="M38" i="17" l="1"/>
  <c r="M31" i="17"/>
  <c r="M37" i="17"/>
  <c r="M34" i="17"/>
  <c r="M29" i="17"/>
  <c r="M9" i="17"/>
  <c r="M16" i="17"/>
  <c r="M14" i="17"/>
  <c r="M15" i="17"/>
</calcChain>
</file>

<file path=xl/sharedStrings.xml><?xml version="1.0" encoding="utf-8"?>
<sst xmlns="http://schemas.openxmlformats.org/spreadsheetml/2006/main" count="4783" uniqueCount="218">
  <si>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</si>
  <si>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Marzo - 2026</t>
  </si>
  <si>
    <t>Diresa/Red/M.Red/EE.SS: AREQUIPA/ISLAY/NO PERTENECE A NINGUNA MICRORED/I-3 - 000034737 - HOSPITAL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</si>
  <si>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</si>
  <si>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</si>
  <si>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</si>
  <si>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</si>
  <si>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</si>
  <si>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</si>
  <si>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</si>
  <si>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</si>
  <si>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</si>
  <si>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</si>
  <si>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</si>
  <si>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</si>
  <si>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</si>
  <si>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</si>
  <si>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</si>
  <si>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</si>
  <si>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</si>
  <si>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</si>
  <si>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</si>
  <si>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</si>
  <si>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</si>
  <si>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</si>
  <si>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</si>
  <si>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</si>
  <si>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</si>
  <si>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</si>
  <si>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</si>
  <si>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</si>
  <si>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</si>
  <si>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</si>
  <si>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</si>
  <si>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</si>
  <si>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</si>
  <si>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</si>
  <si>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</si>
  <si>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</si>
  <si>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</si>
  <si>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</si>
  <si>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</si>
  <si>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</si>
  <si>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</si>
  <si>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</si>
  <si>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</si>
  <si>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</si>
  <si>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</si>
  <si>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</si>
  <si>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</si>
  <si>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</si>
  <si>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</si>
  <si>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</si>
  <si>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</si>
  <si>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</si>
  <si>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</si>
  <si>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</si>
  <si>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</si>
  <si>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</si>
  <si>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</si>
  <si>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</si>
  <si>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</si>
  <si>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</si>
  <si>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</si>
  <si>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</si>
  <si>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</si>
  <si>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</si>
  <si>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</si>
  <si>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</si>
  <si>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</si>
  <si>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</si>
  <si>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</si>
  <si>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</si>
  <si>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</si>
  <si>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</si>
  <si>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</si>
  <si>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</si>
  <si>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</si>
  <si>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</si>
  <si>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</si>
  <si>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</si>
  <si>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</si>
  <si>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</si>
  <si>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</si>
  <si>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</si>
  <si>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</si>
  <si>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</si>
  <si>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</si>
  <si>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</si>
  <si>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</si>
  <si>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</si>
  <si>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</si>
  <si>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</si>
  <si>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</si>
  <si>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</si>
  <si>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</si>
  <si>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</si>
  <si>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</si>
  <si>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</si>
  <si>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</si>
  <si>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</si>
  <si>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</si>
  <si>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</si>
  <si>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</si>
  <si>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</si>
  <si>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</si>
  <si>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</si>
  <si>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</si>
  <si>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</si>
  <si>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</si>
  <si>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</si>
  <si>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</si>
  <si>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</si>
  <si>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</si>
  <si>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</si>
  <si>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</si>
  <si>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</si>
  <si>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</si>
  <si>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</si>
  <si>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</si>
  <si>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</si>
  <si>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</si>
  <si>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</si>
  <si>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</si>
  <si>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</si>
  <si>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</si>
  <si>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</si>
  <si>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</si>
  <si>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</si>
  <si>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</si>
  <si>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</si>
  <si>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</si>
  <si>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</si>
  <si>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</si>
  <si>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</si>
  <si>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</si>
  <si>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</si>
  <si>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</si>
  <si>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</si>
  <si>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</si>
  <si>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</si>
  <si>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</si>
  <si>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</si>
  <si>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</si>
  <si>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</si>
  <si>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</si>
  <si>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</si>
  <si>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</si>
  <si>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</si>
  <si>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</si>
  <si>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</si>
  <si>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</si>
  <si>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</si>
  <si>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</si>
  <si>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</si>
  <si>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</si>
  <si>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</si>
  <si>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</si>
  <si>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</si>
  <si>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</si>
  <si>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</si>
  <si>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</si>
  <si>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</si>
  <si>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</si>
  <si>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</si>
  <si>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</si>
  <si>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</si>
  <si>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</si>
  <si>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</si>
  <si>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</si>
  <si>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</si>
  <si>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</si>
  <si>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</si>
  <si>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</si>
  <si>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</si>
  <si>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</si>
  <si>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</si>
  <si>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</si>
  <si>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</si>
  <si>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</si>
  <si>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</si>
  <si>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</si>
  <si>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</si>
  <si>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</si>
  <si>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</si>
  <si>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</si>
  <si>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</si>
  <si>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</si>
  <si>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</si>
  <si>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</si>
  <si>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</si>
  <si>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</si>
  <si>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I-3 - 000001443 - CENTRO DE SALUD MATARANI</t>
  </si>
  <si>
    <t>I-2 - 000001448 - PUESTO DE SALUD MEJIA</t>
  </si>
  <si>
    <t>I-2 - 000001447 - PUESTO DE SALUD VILLA LOURDES</t>
  </si>
  <si>
    <t>ATENCIONES Y ATENDIDOS EN ADULTOS POR GÉNERO - AÑO 2026</t>
  </si>
  <si>
    <t>ATENCIONES</t>
  </si>
  <si>
    <t>ENERO</t>
  </si>
  <si>
    <t>FEBRERO</t>
  </si>
  <si>
    <t>Total general</t>
  </si>
  <si>
    <t>ESTABLECIMIENTO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</si>
  <si>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</si>
  <si>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</si>
  <si>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</si>
  <si>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</si>
  <si>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</si>
  <si>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</si>
  <si>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</si>
  <si>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</si>
  <si>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</si>
  <si>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</si>
  <si>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</si>
  <si>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</si>
  <si>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</si>
  <si>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</si>
  <si>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ATENDIDOS</t>
  </si>
  <si>
    <t>MARZO</t>
  </si>
  <si>
    <t>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</si>
</sst>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5" tint="-0.249977111117893"/>
        <bgColor theme="5" tint="-0.249977111117893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rgb="FFFFC000"/>
        <bgColor theme="5" tint="-0.249977111117893"/>
      </patternFill>
    </fill>
  </fills>
  <borders count="3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5" tint="-0.249977111117893"/>
      </bottom>
      <diagonal/>
    </border>
    <border>
      <left style="medium">
        <color indexed="64"/>
      </left>
      <right/>
      <top style="medium">
        <color indexed="64"/>
      </top>
      <bottom style="thin">
        <color theme="5" tint="-0.249977111117893"/>
      </bottom>
      <diagonal/>
    </border>
    <border>
      <left/>
      <right/>
      <top style="medium">
        <color indexed="64"/>
      </top>
      <bottom style="thin">
        <color theme="5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5" tint="0.59999389629810485"/>
      </bottom>
      <diagonal/>
    </border>
    <border>
      <left style="medium">
        <color indexed="64"/>
      </left>
      <right style="medium">
        <color indexed="64"/>
      </right>
      <top style="thin">
        <color theme="5" tint="-0.249977111117893"/>
      </top>
      <bottom style="thin">
        <color theme="5" tint="0.79998168889431442"/>
      </bottom>
      <diagonal/>
    </border>
    <border>
      <left style="medium">
        <color indexed="64"/>
      </left>
      <right/>
      <top style="thin">
        <color theme="5" tint="-0.249977111117893"/>
      </top>
      <bottom style="thin">
        <color theme="5" tint="0.79998168889431442"/>
      </bottom>
      <diagonal/>
    </border>
    <border>
      <left/>
      <right/>
      <top style="thin">
        <color theme="5" tint="-0.249977111117893"/>
      </top>
      <bottom style="thin">
        <color theme="5" tint="0.79998168889431442"/>
      </bottom>
      <diagonal/>
    </border>
    <border>
      <left/>
      <right style="medium">
        <color indexed="64"/>
      </right>
      <top style="thin">
        <color theme="5" tint="-0.249977111117893"/>
      </top>
      <bottom style="thin">
        <color theme="5" tint="0.59999389629810485"/>
      </bottom>
      <diagonal/>
    </border>
    <border>
      <left style="medium">
        <color indexed="64"/>
      </left>
      <right style="medium">
        <color indexed="64"/>
      </right>
      <top style="thin">
        <color theme="5" tint="0.79998168889431442"/>
      </top>
      <bottom style="thin">
        <color theme="5" tint="0.79998168889431442"/>
      </bottom>
      <diagonal/>
    </border>
    <border>
      <left style="medium">
        <color indexed="64"/>
      </left>
      <right/>
      <top style="thin">
        <color theme="5" tint="0.79998168889431442"/>
      </top>
      <bottom style="thin">
        <color theme="5" tint="0.79998168889431442"/>
      </bottom>
      <diagonal/>
    </border>
    <border>
      <left/>
      <right/>
      <top style="thin">
        <color theme="5" tint="0.79998168889431442"/>
      </top>
      <bottom style="thin">
        <color theme="5" tint="0.79998168889431442"/>
      </bottom>
      <diagonal/>
    </border>
    <border>
      <left/>
      <right style="medium">
        <color indexed="64"/>
      </right>
      <top style="thin">
        <color theme="5" tint="0.79998168889431442"/>
      </top>
      <bottom style="thin">
        <color theme="5" tint="0.79998168889431442"/>
      </bottom>
      <diagonal/>
    </border>
    <border>
      <left style="medium">
        <color indexed="64"/>
      </left>
      <right style="medium">
        <color indexed="64"/>
      </right>
      <top style="double">
        <color theme="5" tint="-0.249977111117893"/>
      </top>
      <bottom style="medium">
        <color indexed="64"/>
      </bottom>
      <diagonal/>
    </border>
    <border>
      <left style="medium">
        <color indexed="64"/>
      </left>
      <right/>
      <top style="double">
        <color theme="5" tint="-0.249977111117893"/>
      </top>
      <bottom style="medium">
        <color indexed="64"/>
      </bottom>
      <diagonal/>
    </border>
    <border>
      <left/>
      <right/>
      <top style="double">
        <color theme="5" tint="-0.249977111117893"/>
      </top>
      <bottom style="medium">
        <color indexed="64"/>
      </bottom>
      <diagonal/>
    </border>
    <border>
      <left/>
      <right style="medium">
        <color indexed="64"/>
      </right>
      <top style="double">
        <color theme="5" tint="-0.249977111117893"/>
      </top>
      <bottom style="medium">
        <color indexed="64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0.79998168889431442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2" fillId="0" borderId="0" xfId="0" applyFont="1"/>
    <xf numFmtId="0" fontId="9" fillId="3" borderId="15" xfId="0" applyFont="1" applyFill="1" applyBorder="1"/>
    <xf numFmtId="0" fontId="11" fillId="3" borderId="16" xfId="0" applyFont="1" applyFill="1" applyBorder="1" applyAlignment="1">
      <alignment horizontal="center"/>
    </xf>
    <xf numFmtId="0" fontId="11" fillId="3" borderId="17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 wrapText="1"/>
    </xf>
    <xf numFmtId="0" fontId="11" fillId="3" borderId="19" xfId="0" applyFont="1" applyFill="1" applyBorder="1"/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0" fillId="0" borderId="23" xfId="0" applyBorder="1" applyAlignment="1">
      <alignment horizontal="left" indent="1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11" fillId="4" borderId="23" xfId="0" applyFont="1" applyFill="1" applyBorder="1" applyAlignment="1">
      <alignment horizontal="left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0" borderId="27" xfId="0" applyFont="1" applyBorder="1" applyAlignment="1">
      <alignment horizontal="left"/>
    </xf>
    <xf numFmtId="0" fontId="10" fillId="0" borderId="28" xfId="0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9" fillId="3" borderId="16" xfId="0" applyFont="1" applyFill="1" applyBorder="1"/>
    <xf numFmtId="0" fontId="11" fillId="3" borderId="20" xfId="0" applyFont="1" applyFill="1" applyBorder="1"/>
    <xf numFmtId="0" fontId="0" fillId="0" borderId="24" xfId="0" applyBorder="1" applyAlignment="1">
      <alignment horizontal="left" indent="1"/>
    </xf>
    <xf numFmtId="0" fontId="11" fillId="4" borderId="24" xfId="0" applyFont="1" applyFill="1" applyBorder="1" applyAlignment="1">
      <alignment horizontal="left"/>
    </xf>
    <xf numFmtId="0" fontId="10" fillId="0" borderId="28" xfId="0" applyFont="1" applyBorder="1" applyAlignment="1">
      <alignment horizontal="left"/>
    </xf>
    <xf numFmtId="0" fontId="9" fillId="5" borderId="16" xfId="0" applyFont="1" applyFill="1" applyBorder="1" applyAlignment="1">
      <alignment horizontal="center" wrapText="1"/>
    </xf>
    <xf numFmtId="0" fontId="9" fillId="5" borderId="17" xfId="0" applyFont="1" applyFill="1" applyBorder="1" applyAlignment="1">
      <alignment horizontal="center" wrapText="1"/>
    </xf>
    <xf numFmtId="0" fontId="9" fillId="5" borderId="18" xfId="0" applyFont="1" applyFill="1" applyBorder="1" applyAlignment="1">
      <alignment horizontal="center"/>
    </xf>
    <xf numFmtId="0" fontId="9" fillId="5" borderId="20" xfId="0" applyFont="1" applyFill="1" applyBorder="1" applyAlignment="1">
      <alignment horizontal="center"/>
    </xf>
    <xf numFmtId="0" fontId="9" fillId="5" borderId="22" xfId="0" applyFont="1" applyFill="1" applyBorder="1" applyAlignment="1">
      <alignment horizontal="center"/>
    </xf>
    <xf numFmtId="0" fontId="9" fillId="5" borderId="31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224211-C217-4C38-9D38-8666077A39A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EF9050-2010-4F20-B068-F9B88DF300F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27A7F3-44DE-4401-8127-995D43C66E0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D15398-81F3-4E0D-B5F3-00D2C628E46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8048D7-CB9B-4E2B-8233-68FA2744CA6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ED2EEE-0539-4EFA-9292-0DF2667AE5D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CBA7C4-3A55-4532-B921-781D381A5AC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1774FB-D475-44A3-8734-236FC3AC163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B34E2-A916-4A91-BCA7-3061B651DEC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E6A4B3-4934-40D6-9CCD-2A014A3C2AF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902B9AF-825B-4BF0-B8C9-4E8F4545844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6BCDC8-A758-4AB2-9DBD-C82399ADAE3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613A0B-8CEE-48E2-91F9-C8DEAEBEEE8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08DC38-F848-42CE-B2C8-23696F3623A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8FEBAE-9DC2-4448-AEFB-66DCDAA9F4F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38</v>
      </c>
      <c r="S14" s="3"/>
      <c r="T14" s="3"/>
      <c r="U14" s="4"/>
      <c r="W14" s="11">
        <v>17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15</v>
      </c>
      <c r="S16" s="3"/>
      <c r="T16" s="3"/>
      <c r="U16" s="4"/>
      <c r="W16" s="11">
        <v>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8</v>
      </c>
      <c r="S17" s="3"/>
      <c r="T17" s="3"/>
      <c r="U17" s="4"/>
      <c r="W17" s="11">
        <v>8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7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10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14</v>
      </c>
      <c r="S19" s="3"/>
      <c r="T19" s="3"/>
      <c r="U19" s="4"/>
      <c r="W19" s="11">
        <v>9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14</v>
      </c>
      <c r="S20" s="3"/>
      <c r="T20" s="3"/>
      <c r="U20" s="4"/>
      <c r="W20" s="11">
        <v>5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18</v>
      </c>
      <c r="S21" s="3"/>
      <c r="T21" s="3"/>
      <c r="U21" s="4"/>
      <c r="W21" s="11">
        <v>9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27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23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9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9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>
        <v>6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8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6</v>
      </c>
      <c r="T40" s="3"/>
      <c r="U40" s="3"/>
      <c r="V40" s="3"/>
      <c r="W40" s="4"/>
      <c r="X40" s="11">
        <v>3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9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4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5</v>
      </c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5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>
        <v>1</v>
      </c>
      <c r="T50" s="3"/>
      <c r="U50" s="4"/>
      <c r="W50" s="11">
        <v>3</v>
      </c>
      <c r="X50" s="3"/>
      <c r="Y50" s="3"/>
      <c r="Z50" s="3"/>
      <c r="AA50" s="3"/>
      <c r="AB50" s="3"/>
      <c r="AC50" s="3"/>
      <c r="AD50" s="3"/>
      <c r="AE50" s="3"/>
      <c r="AF50" s="4"/>
      <c r="AG50" s="11">
        <v>4</v>
      </c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7</v>
      </c>
      <c r="T51" s="3"/>
      <c r="U51" s="4"/>
      <c r="W51" s="11">
        <v>15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22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6</v>
      </c>
      <c r="T65" s="3"/>
      <c r="U65" s="4"/>
      <c r="W65" s="11">
        <v>2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8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>
        <v>1</v>
      </c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5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57</v>
      </c>
      <c r="T83" s="3"/>
      <c r="U83" s="3"/>
      <c r="V83" s="3"/>
      <c r="W83" s="4"/>
      <c r="X83" s="11">
        <v>8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65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7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7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7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7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4</v>
      </c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6</v>
      </c>
      <c r="Q96" s="3"/>
      <c r="R96" s="3"/>
      <c r="S96" s="3"/>
      <c r="T96" s="3"/>
      <c r="U96" s="4"/>
      <c r="V96" s="11">
        <v>7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6</v>
      </c>
      <c r="Q97" s="3"/>
      <c r="R97" s="3"/>
      <c r="S97" s="3"/>
      <c r="T97" s="3"/>
      <c r="U97" s="4"/>
      <c r="V97" s="11">
        <v>7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11</v>
      </c>
      <c r="Q98" s="3"/>
      <c r="R98" s="3"/>
      <c r="S98" s="3"/>
      <c r="T98" s="3"/>
      <c r="U98" s="4"/>
      <c r="V98" s="11">
        <v>13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11</v>
      </c>
      <c r="Q99" s="3"/>
      <c r="R99" s="3"/>
      <c r="S99" s="3"/>
      <c r="T99" s="3"/>
      <c r="U99" s="4"/>
      <c r="V99" s="11">
        <v>13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>
        <v>2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11</v>
      </c>
      <c r="Q102" s="3"/>
      <c r="R102" s="3"/>
      <c r="S102" s="3"/>
      <c r="T102" s="3"/>
      <c r="U102" s="4"/>
      <c r="V102" s="11">
        <v>35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120</v>
      </c>
      <c r="Q103" s="3"/>
      <c r="R103" s="3"/>
      <c r="S103" s="3"/>
      <c r="T103" s="3"/>
      <c r="U103" s="4"/>
      <c r="V103" s="11">
        <v>1050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48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50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51</v>
      </c>
      <c r="S129" s="3"/>
      <c r="T129" s="3"/>
      <c r="U129" s="4"/>
      <c r="W129" s="11">
        <v>3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54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12</v>
      </c>
      <c r="U143" s="3"/>
      <c r="V143" s="3"/>
      <c r="W143" s="4"/>
      <c r="X143" s="11">
        <v>18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30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3</v>
      </c>
      <c r="U144" s="3"/>
      <c r="V144" s="3"/>
      <c r="W144" s="4"/>
      <c r="X144" s="11">
        <v>12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15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4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4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10</v>
      </c>
      <c r="U147" s="3"/>
      <c r="V147" s="3"/>
      <c r="W147" s="4"/>
      <c r="X147" s="11">
        <v>13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11</v>
      </c>
      <c r="U148" s="3"/>
      <c r="V148" s="3"/>
      <c r="W148" s="4"/>
      <c r="X148" s="11">
        <v>11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22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10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10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12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>
        <v>3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6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3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3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3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3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34</v>
      </c>
      <c r="V208" s="3"/>
      <c r="W208" s="3"/>
      <c r="X208" s="4"/>
      <c r="Z208" s="11">
        <v>63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97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1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2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5</v>
      </c>
      <c r="V223" s="3"/>
      <c r="W223" s="3"/>
      <c r="X223" s="4"/>
      <c r="Z223" s="11">
        <v>6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72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122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3</v>
      </c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26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30</v>
      </c>
      <c r="S14" s="3"/>
      <c r="T14" s="3"/>
      <c r="U14" s="4"/>
      <c r="W14" s="11">
        <v>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18</v>
      </c>
      <c r="S16" s="3"/>
      <c r="T16" s="3"/>
      <c r="U16" s="4"/>
      <c r="W16" s="11">
        <v>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</v>
      </c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29</v>
      </c>
      <c r="S18" s="3"/>
      <c r="T18" s="3"/>
      <c r="U18" s="4"/>
      <c r="W18" s="11">
        <v>11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40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16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6</v>
      </c>
      <c r="S20" s="3"/>
      <c r="T20" s="3"/>
      <c r="U20" s="4"/>
      <c r="W20" s="11">
        <v>4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10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5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10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8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9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8</v>
      </c>
      <c r="R29" s="3"/>
      <c r="S29" s="3"/>
      <c r="T29" s="3"/>
      <c r="U29" s="4"/>
      <c r="V29" s="11">
        <v>3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11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4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5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8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9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12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9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10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3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4</v>
      </c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16</v>
      </c>
      <c r="Q95" s="3"/>
      <c r="R95" s="3"/>
      <c r="S95" s="3"/>
      <c r="T95" s="3"/>
      <c r="U95" s="4"/>
      <c r="V95" s="11">
        <v>5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6</v>
      </c>
      <c r="Q96" s="3"/>
      <c r="R96" s="3"/>
      <c r="S96" s="3"/>
      <c r="T96" s="3"/>
      <c r="U96" s="4"/>
      <c r="V96" s="11">
        <v>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7</v>
      </c>
      <c r="Q97" s="3"/>
      <c r="R97" s="3"/>
      <c r="S97" s="3"/>
      <c r="T97" s="3"/>
      <c r="U97" s="4"/>
      <c r="V97" s="11">
        <v>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11</v>
      </c>
      <c r="Q98" s="3"/>
      <c r="R98" s="3"/>
      <c r="S98" s="3"/>
      <c r="T98" s="3"/>
      <c r="U98" s="4"/>
      <c r="V98" s="11">
        <v>11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10</v>
      </c>
      <c r="Q99" s="3"/>
      <c r="R99" s="3"/>
      <c r="S99" s="3"/>
      <c r="T99" s="3"/>
      <c r="U99" s="4"/>
      <c r="V99" s="11">
        <v>11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9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160</v>
      </c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12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14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7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26</v>
      </c>
      <c r="U143" s="3"/>
      <c r="V143" s="3"/>
      <c r="W143" s="4"/>
      <c r="X143" s="11">
        <v>10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3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4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26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26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3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3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30</v>
      </c>
      <c r="U147" s="3"/>
      <c r="V147" s="3"/>
      <c r="W147" s="4"/>
      <c r="X147" s="11">
        <v>11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3</v>
      </c>
      <c r="U148" s="3"/>
      <c r="V148" s="3"/>
      <c r="W148" s="4"/>
      <c r="X148" s="11">
        <v>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30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30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3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3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11</v>
      </c>
      <c r="U151" s="3"/>
      <c r="V151" s="3"/>
      <c r="W151" s="4"/>
      <c r="X151" s="11">
        <v>6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17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5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5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5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5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>
        <v>1</v>
      </c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26</v>
      </c>
      <c r="V208" s="3"/>
      <c r="W208" s="3"/>
      <c r="X208" s="4"/>
      <c r="Z208" s="11">
        <v>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14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5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83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13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23</v>
      </c>
      <c r="S14" s="3"/>
      <c r="T14" s="3"/>
      <c r="U14" s="4"/>
      <c r="W14" s="11">
        <v>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17</v>
      </c>
      <c r="S16" s="3"/>
      <c r="T16" s="3"/>
      <c r="U16" s="4"/>
      <c r="W16" s="11">
        <v>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</v>
      </c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25</v>
      </c>
      <c r="S18" s="3"/>
      <c r="T18" s="3"/>
      <c r="U18" s="4"/>
      <c r="W18" s="11">
        <v>11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16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6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8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4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5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9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5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5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5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4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4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5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6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10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9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3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12</v>
      </c>
      <c r="Q95" s="3"/>
      <c r="R95" s="3"/>
      <c r="S95" s="3"/>
      <c r="T95" s="3"/>
      <c r="U95" s="4"/>
      <c r="V95" s="11">
        <v>5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6</v>
      </c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7</v>
      </c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11</v>
      </c>
      <c r="Q98" s="3"/>
      <c r="R98" s="3"/>
      <c r="S98" s="3"/>
      <c r="T98" s="3"/>
      <c r="U98" s="4"/>
      <c r="V98" s="11">
        <v>11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10</v>
      </c>
      <c r="Q99" s="3"/>
      <c r="R99" s="3"/>
      <c r="S99" s="3"/>
      <c r="T99" s="3"/>
      <c r="U99" s="4"/>
      <c r="V99" s="11">
        <v>11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6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70</v>
      </c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11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7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22</v>
      </c>
      <c r="U143" s="3"/>
      <c r="V143" s="3"/>
      <c r="W143" s="4"/>
      <c r="X143" s="11">
        <v>10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3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4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3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3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26</v>
      </c>
      <c r="U147" s="3"/>
      <c r="V147" s="3"/>
      <c r="W147" s="4"/>
      <c r="X147" s="11">
        <v>11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37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3</v>
      </c>
      <c r="U148" s="3"/>
      <c r="V148" s="3"/>
      <c r="W148" s="4"/>
      <c r="X148" s="11">
        <v>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26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3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3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11</v>
      </c>
      <c r="U151" s="3"/>
      <c r="V151" s="3"/>
      <c r="W151" s="4"/>
      <c r="X151" s="11">
        <v>6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17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5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5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5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5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>
        <v>1</v>
      </c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23</v>
      </c>
      <c r="V208" s="3"/>
      <c r="W208" s="3"/>
      <c r="X208" s="4"/>
      <c r="Z208" s="11">
        <v>8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14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14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81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4</v>
      </c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4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4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3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6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</v>
      </c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90</v>
      </c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4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3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4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8"/>
  <sheetViews>
    <sheetView tabSelected="1"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28</v>
      </c>
      <c r="S13" s="3"/>
      <c r="T13" s="3"/>
      <c r="U13" s="4"/>
      <c r="W13" s="11">
        <v>1</v>
      </c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29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176</v>
      </c>
      <c r="S14" s="3"/>
      <c r="T14" s="3"/>
      <c r="U14" s="4"/>
      <c r="W14" s="11">
        <v>70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246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11</v>
      </c>
      <c r="S15" s="3"/>
      <c r="T15" s="3"/>
      <c r="U15" s="4"/>
      <c r="W15" s="11">
        <v>12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88</v>
      </c>
      <c r="S16" s="3"/>
      <c r="T16" s="3"/>
      <c r="U16" s="4"/>
      <c r="W16" s="11">
        <v>33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121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17</v>
      </c>
      <c r="S17" s="3"/>
      <c r="T17" s="3"/>
      <c r="U17" s="4"/>
      <c r="W17" s="11">
        <v>10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27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57</v>
      </c>
      <c r="S18" s="3"/>
      <c r="T18" s="3"/>
      <c r="U18" s="4"/>
      <c r="W18" s="11">
        <v>20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77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43</v>
      </c>
      <c r="S19" s="3"/>
      <c r="T19" s="3"/>
      <c r="U19" s="4"/>
      <c r="W19" s="11">
        <v>26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69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41</v>
      </c>
      <c r="S20" s="3"/>
      <c r="T20" s="3"/>
      <c r="U20" s="4"/>
      <c r="W20" s="11">
        <v>14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40</v>
      </c>
      <c r="S21" s="3"/>
      <c r="T21" s="3"/>
      <c r="U21" s="4"/>
      <c r="W21" s="11">
        <v>20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77</v>
      </c>
      <c r="S22" s="3"/>
      <c r="T22" s="3"/>
      <c r="U22" s="4"/>
      <c r="W22" s="11">
        <v>4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81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9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10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88</v>
      </c>
      <c r="R29" s="3"/>
      <c r="S29" s="3"/>
      <c r="T29" s="3"/>
      <c r="U29" s="4"/>
      <c r="V29" s="11">
        <v>36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124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7</v>
      </c>
      <c r="T39" s="3"/>
      <c r="U39" s="3"/>
      <c r="V39" s="3"/>
      <c r="W39" s="4"/>
      <c r="X39" s="11">
        <v>7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14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24</v>
      </c>
      <c r="T40" s="3"/>
      <c r="U40" s="3"/>
      <c r="V40" s="3"/>
      <c r="W40" s="4"/>
      <c r="X40" s="11">
        <v>7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40</v>
      </c>
      <c r="T41" s="3"/>
      <c r="U41" s="3"/>
      <c r="V41" s="3"/>
      <c r="W41" s="4"/>
      <c r="X41" s="11">
        <v>7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47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5</v>
      </c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6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>
        <v>1</v>
      </c>
      <c r="T50" s="3"/>
      <c r="U50" s="4"/>
      <c r="W50" s="11">
        <v>3</v>
      </c>
      <c r="X50" s="3"/>
      <c r="Y50" s="3"/>
      <c r="Z50" s="3"/>
      <c r="AA50" s="3"/>
      <c r="AB50" s="3"/>
      <c r="AC50" s="3"/>
      <c r="AD50" s="3"/>
      <c r="AE50" s="3"/>
      <c r="AF50" s="4"/>
      <c r="AG50" s="11">
        <v>4</v>
      </c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7</v>
      </c>
      <c r="T51" s="3"/>
      <c r="U51" s="4"/>
      <c r="W51" s="11">
        <v>15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22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7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8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3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8</v>
      </c>
      <c r="T65" s="3"/>
      <c r="U65" s="4"/>
      <c r="W65" s="11">
        <v>4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>
        <v>1</v>
      </c>
      <c r="X72" s="3"/>
      <c r="Y72" s="3"/>
      <c r="Z72" s="3"/>
      <c r="AA72" s="3"/>
      <c r="AB72" s="3"/>
      <c r="AC72" s="3"/>
      <c r="AD72" s="3"/>
      <c r="AE72" s="3"/>
      <c r="AF72" s="4"/>
      <c r="AG72" s="11">
        <v>2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9</v>
      </c>
      <c r="T73" s="3"/>
      <c r="U73" s="4"/>
      <c r="W73" s="11">
        <v>5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14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2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97</v>
      </c>
      <c r="T83" s="3"/>
      <c r="U83" s="3"/>
      <c r="V83" s="3"/>
      <c r="W83" s="4"/>
      <c r="X83" s="11">
        <v>13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110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15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15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9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9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2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2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8</v>
      </c>
      <c r="Q94" s="3"/>
      <c r="R94" s="3"/>
      <c r="S94" s="3"/>
      <c r="T94" s="3"/>
      <c r="U94" s="4"/>
      <c r="V94" s="11">
        <v>9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23</v>
      </c>
      <c r="Q95" s="3"/>
      <c r="R95" s="3"/>
      <c r="S95" s="3"/>
      <c r="T95" s="3"/>
      <c r="U95" s="4"/>
      <c r="V95" s="11">
        <v>33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15</v>
      </c>
      <c r="Q96" s="3"/>
      <c r="R96" s="3"/>
      <c r="S96" s="3"/>
      <c r="T96" s="3"/>
      <c r="U96" s="4"/>
      <c r="V96" s="11">
        <v>39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16</v>
      </c>
      <c r="Q97" s="3"/>
      <c r="R97" s="3"/>
      <c r="S97" s="3"/>
      <c r="T97" s="3"/>
      <c r="U97" s="4"/>
      <c r="V97" s="11">
        <v>39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28</v>
      </c>
      <c r="Q98" s="3"/>
      <c r="R98" s="3"/>
      <c r="S98" s="3"/>
      <c r="T98" s="3"/>
      <c r="U98" s="4"/>
      <c r="V98" s="11">
        <v>35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27</v>
      </c>
      <c r="Q99" s="3"/>
      <c r="R99" s="3"/>
      <c r="S99" s="3"/>
      <c r="T99" s="3"/>
      <c r="U99" s="4"/>
      <c r="V99" s="11">
        <v>35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5</v>
      </c>
      <c r="Q100" s="3"/>
      <c r="R100" s="3"/>
      <c r="S100" s="3"/>
      <c r="T100" s="3"/>
      <c r="U100" s="4"/>
      <c r="V100" s="11">
        <v>5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4</v>
      </c>
      <c r="Q101" s="3"/>
      <c r="R101" s="3"/>
      <c r="S101" s="3"/>
      <c r="T101" s="3"/>
      <c r="U101" s="4"/>
      <c r="V101" s="11">
        <v>2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33</v>
      </c>
      <c r="Q102" s="3"/>
      <c r="R102" s="3"/>
      <c r="S102" s="3"/>
      <c r="T102" s="3"/>
      <c r="U102" s="4"/>
      <c r="V102" s="11">
        <v>59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460</v>
      </c>
      <c r="Q103" s="3"/>
      <c r="R103" s="3"/>
      <c r="S103" s="3"/>
      <c r="T103" s="3"/>
      <c r="U103" s="4"/>
      <c r="V103" s="11">
        <v>1770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255</v>
      </c>
      <c r="S128" s="3"/>
      <c r="T128" s="3"/>
      <c r="U128" s="4"/>
      <c r="W128" s="11">
        <v>46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301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146</v>
      </c>
      <c r="S129" s="3"/>
      <c r="T129" s="3"/>
      <c r="U129" s="4"/>
      <c r="W129" s="11">
        <v>10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156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71</v>
      </c>
      <c r="U143" s="3"/>
      <c r="V143" s="3"/>
      <c r="W143" s="4"/>
      <c r="X143" s="11">
        <v>48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119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11</v>
      </c>
      <c r="U144" s="3"/>
      <c r="V144" s="3"/>
      <c r="W144" s="4"/>
      <c r="X144" s="11">
        <v>13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24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71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71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65</v>
      </c>
      <c r="U147" s="3"/>
      <c r="V147" s="3"/>
      <c r="W147" s="4"/>
      <c r="X147" s="11">
        <v>35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100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16</v>
      </c>
      <c r="U148" s="3"/>
      <c r="V148" s="3"/>
      <c r="W148" s="4"/>
      <c r="X148" s="11">
        <v>12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28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65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65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17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17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17</v>
      </c>
      <c r="U151" s="3"/>
      <c r="V151" s="3"/>
      <c r="W151" s="4"/>
      <c r="X151" s="11">
        <v>13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30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17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17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18</v>
      </c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19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3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3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18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18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4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4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6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7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>
        <v>1</v>
      </c>
      <c r="T174" s="3"/>
      <c r="U174" s="4"/>
      <c r="W174" s="11">
        <v>5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6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>
        <v>1</v>
      </c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2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5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5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7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7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4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4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4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4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112</v>
      </c>
      <c r="V208" s="3"/>
      <c r="W208" s="3"/>
      <c r="X208" s="4"/>
      <c r="Z208" s="11">
        <v>132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244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1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2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10</v>
      </c>
      <c r="V220" s="3"/>
      <c r="W220" s="3"/>
      <c r="X220" s="4"/>
      <c r="Z220" s="11">
        <v>10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20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33</v>
      </c>
      <c r="V223" s="3"/>
      <c r="W223" s="3"/>
      <c r="X223" s="4"/>
      <c r="Z223" s="11">
        <v>7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40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7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10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261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496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4</v>
      </c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78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20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8EFA8-B728-4112-9900-C0CB438246D5}">
  <dimension ref="A1:M43"/>
  <sheetViews>
    <sheetView workbookViewId="0">
      <selection activeCell="K13" sqref="K13"/>
    </sheetView>
  </sheetViews>
  <sheetFormatPr baseColWidth="10" defaultRowHeight="15"/>
  <cols>
    <col min="1" max="1" width="23.28515625" bestFit="1" customWidth="1"/>
  </cols>
  <sheetData>
    <row r="1" spans="1:13" ht="15.75">
      <c r="A1" s="29" t="s">
        <v>195</v>
      </c>
    </row>
    <row r="2" spans="1:13" ht="15.75">
      <c r="A2" s="29"/>
    </row>
    <row r="3" spans="1:13" ht="15.75">
      <c r="A3" s="29"/>
    </row>
    <row r="4" spans="1:13" ht="16.5" thickBot="1">
      <c r="A4" s="29" t="s">
        <v>196</v>
      </c>
    </row>
    <row r="5" spans="1:13">
      <c r="A5" s="30"/>
      <c r="B5" s="31" t="s">
        <v>197</v>
      </c>
      <c r="C5" s="32"/>
      <c r="D5" s="33" t="s">
        <v>6</v>
      </c>
      <c r="E5" s="34" t="s">
        <v>198</v>
      </c>
      <c r="F5" s="35"/>
      <c r="G5" s="33" t="s">
        <v>6</v>
      </c>
      <c r="H5" s="34" t="s">
        <v>216</v>
      </c>
      <c r="I5" s="35"/>
      <c r="J5" s="33" t="s">
        <v>6</v>
      </c>
      <c r="K5" s="57" t="s">
        <v>217</v>
      </c>
      <c r="L5" s="58"/>
      <c r="M5" s="59" t="s">
        <v>6</v>
      </c>
    </row>
    <row r="6" spans="1:13">
      <c r="A6" s="36" t="s">
        <v>200</v>
      </c>
      <c r="B6" s="37" t="s">
        <v>7</v>
      </c>
      <c r="C6" s="38" t="s">
        <v>8</v>
      </c>
      <c r="D6" s="39" t="s">
        <v>197</v>
      </c>
      <c r="E6" s="37" t="s">
        <v>7</v>
      </c>
      <c r="F6" s="38" t="s">
        <v>8</v>
      </c>
      <c r="G6" s="39" t="s">
        <v>198</v>
      </c>
      <c r="H6" s="37" t="s">
        <v>7</v>
      </c>
      <c r="I6" s="38" t="s">
        <v>8</v>
      </c>
      <c r="J6" s="39" t="s">
        <v>216</v>
      </c>
      <c r="K6" s="60" t="s">
        <v>7</v>
      </c>
      <c r="L6" s="62" t="s">
        <v>8</v>
      </c>
      <c r="M6" s="61"/>
    </row>
    <row r="7" spans="1:13">
      <c r="A7" s="40" t="s">
        <v>201</v>
      </c>
      <c r="B7" s="41">
        <v>477</v>
      </c>
      <c r="C7" s="42">
        <v>220</v>
      </c>
      <c r="D7" s="43">
        <v>697</v>
      </c>
      <c r="E7" s="41">
        <v>478</v>
      </c>
      <c r="F7" s="42">
        <v>272</v>
      </c>
      <c r="G7" s="43">
        <v>750</v>
      </c>
      <c r="H7" s="41">
        <v>674</v>
      </c>
      <c r="I7" s="42">
        <v>367</v>
      </c>
      <c r="J7" s="43">
        <v>1041</v>
      </c>
      <c r="K7" s="41">
        <f>B7+E7+H7</f>
        <v>1629</v>
      </c>
      <c r="L7" s="64">
        <f>C7+F7+I7</f>
        <v>859</v>
      </c>
      <c r="M7" s="43">
        <f>K7+L7</f>
        <v>2488</v>
      </c>
    </row>
    <row r="8" spans="1:13">
      <c r="A8" s="40" t="s">
        <v>202</v>
      </c>
      <c r="B8" s="41">
        <v>1698</v>
      </c>
      <c r="C8" s="42">
        <v>768</v>
      </c>
      <c r="D8" s="43">
        <v>2466</v>
      </c>
      <c r="E8" s="41">
        <v>1988</v>
      </c>
      <c r="F8" s="42">
        <v>786</v>
      </c>
      <c r="G8" s="43">
        <v>2774</v>
      </c>
      <c r="H8" s="41">
        <v>1753</v>
      </c>
      <c r="I8" s="42">
        <v>998</v>
      </c>
      <c r="J8" s="43">
        <v>2751</v>
      </c>
      <c r="K8" s="41">
        <f t="shared" ref="K8:K21" si="0">B8+E8+H8</f>
        <v>5439</v>
      </c>
      <c r="L8" s="63">
        <f t="shared" ref="L8:L21" si="1">C8+F8+I8</f>
        <v>2552</v>
      </c>
      <c r="M8" s="43">
        <f t="shared" ref="M8:M21" si="2">K8+L8</f>
        <v>7991</v>
      </c>
    </row>
    <row r="9" spans="1:13">
      <c r="A9" s="40" t="s">
        <v>203</v>
      </c>
      <c r="B9" s="41">
        <v>123</v>
      </c>
      <c r="C9" s="42">
        <v>40</v>
      </c>
      <c r="D9" s="43">
        <v>163</v>
      </c>
      <c r="E9" s="41">
        <v>105</v>
      </c>
      <c r="F9" s="42">
        <v>71</v>
      </c>
      <c r="G9" s="43">
        <v>176</v>
      </c>
      <c r="H9" s="41">
        <v>73</v>
      </c>
      <c r="I9" s="42">
        <v>95</v>
      </c>
      <c r="J9" s="43">
        <v>168</v>
      </c>
      <c r="K9" s="41">
        <f t="shared" si="0"/>
        <v>301</v>
      </c>
      <c r="L9" s="42">
        <f t="shared" si="1"/>
        <v>206</v>
      </c>
      <c r="M9" s="43">
        <f t="shared" si="2"/>
        <v>507</v>
      </c>
    </row>
    <row r="10" spans="1:13">
      <c r="A10" s="40" t="s">
        <v>204</v>
      </c>
      <c r="B10" s="41">
        <v>126</v>
      </c>
      <c r="C10" s="42">
        <v>71</v>
      </c>
      <c r="D10" s="43">
        <v>197</v>
      </c>
      <c r="E10" s="41">
        <v>147</v>
      </c>
      <c r="F10" s="42">
        <v>69</v>
      </c>
      <c r="G10" s="43">
        <v>216</v>
      </c>
      <c r="H10" s="41">
        <v>292</v>
      </c>
      <c r="I10" s="42">
        <v>175</v>
      </c>
      <c r="J10" s="43">
        <v>467</v>
      </c>
      <c r="K10" s="41">
        <f t="shared" si="0"/>
        <v>565</v>
      </c>
      <c r="L10" s="42">
        <f t="shared" si="1"/>
        <v>315</v>
      </c>
      <c r="M10" s="43">
        <f t="shared" si="2"/>
        <v>880</v>
      </c>
    </row>
    <row r="11" spans="1:13">
      <c r="A11" s="44" t="s">
        <v>205</v>
      </c>
      <c r="B11" s="45">
        <v>593</v>
      </c>
      <c r="C11" s="46">
        <v>290</v>
      </c>
      <c r="D11" s="47">
        <v>883</v>
      </c>
      <c r="E11" s="45">
        <v>1399</v>
      </c>
      <c r="F11" s="46">
        <v>574</v>
      </c>
      <c r="G11" s="47">
        <v>1973</v>
      </c>
      <c r="H11" s="45">
        <v>1316</v>
      </c>
      <c r="I11" s="46">
        <v>536</v>
      </c>
      <c r="J11" s="47">
        <v>1852</v>
      </c>
      <c r="K11" s="45">
        <f t="shared" si="0"/>
        <v>3308</v>
      </c>
      <c r="L11" s="46">
        <f t="shared" si="1"/>
        <v>1400</v>
      </c>
      <c r="M11" s="47">
        <f t="shared" si="2"/>
        <v>4708</v>
      </c>
    </row>
    <row r="12" spans="1:13">
      <c r="A12" s="40" t="s">
        <v>206</v>
      </c>
      <c r="B12" s="41">
        <v>553</v>
      </c>
      <c r="C12" s="42">
        <v>257</v>
      </c>
      <c r="D12" s="43">
        <v>810</v>
      </c>
      <c r="E12" s="41">
        <v>1248</v>
      </c>
      <c r="F12" s="42">
        <v>523</v>
      </c>
      <c r="G12" s="43">
        <v>1771</v>
      </c>
      <c r="H12" s="41">
        <v>1187</v>
      </c>
      <c r="I12" s="42">
        <v>487</v>
      </c>
      <c r="J12" s="43">
        <v>1674</v>
      </c>
      <c r="K12" s="41">
        <f t="shared" si="0"/>
        <v>2988</v>
      </c>
      <c r="L12" s="42">
        <f t="shared" si="1"/>
        <v>1267</v>
      </c>
      <c r="M12" s="43">
        <f t="shared" si="2"/>
        <v>4255</v>
      </c>
    </row>
    <row r="13" spans="1:13">
      <c r="A13" s="40" t="s">
        <v>207</v>
      </c>
      <c r="B13" s="41">
        <v>14</v>
      </c>
      <c r="C13" s="42">
        <v>7</v>
      </c>
      <c r="D13" s="43">
        <v>21</v>
      </c>
      <c r="E13" s="41">
        <v>59</v>
      </c>
      <c r="F13" s="42">
        <v>18</v>
      </c>
      <c r="G13" s="43">
        <v>77</v>
      </c>
      <c r="H13" s="41">
        <v>32</v>
      </c>
      <c r="I13" s="42">
        <v>8</v>
      </c>
      <c r="J13" s="43">
        <v>40</v>
      </c>
      <c r="K13" s="41">
        <f t="shared" si="0"/>
        <v>105</v>
      </c>
      <c r="L13" s="42">
        <f t="shared" si="1"/>
        <v>33</v>
      </c>
      <c r="M13" s="43">
        <f t="shared" si="2"/>
        <v>138</v>
      </c>
    </row>
    <row r="14" spans="1:13">
      <c r="A14" s="40" t="s">
        <v>208</v>
      </c>
      <c r="B14" s="41">
        <v>10</v>
      </c>
      <c r="C14" s="42">
        <v>2</v>
      </c>
      <c r="D14" s="43">
        <v>12</v>
      </c>
      <c r="E14" s="41">
        <v>42</v>
      </c>
      <c r="F14" s="42">
        <v>9</v>
      </c>
      <c r="G14" s="43">
        <v>51</v>
      </c>
      <c r="H14" s="41">
        <v>31</v>
      </c>
      <c r="I14" s="42">
        <v>11</v>
      </c>
      <c r="J14" s="43">
        <v>42</v>
      </c>
      <c r="K14" s="41">
        <f t="shared" si="0"/>
        <v>83</v>
      </c>
      <c r="L14" s="42">
        <f t="shared" si="1"/>
        <v>22</v>
      </c>
      <c r="M14" s="43">
        <f t="shared" si="2"/>
        <v>105</v>
      </c>
    </row>
    <row r="15" spans="1:13">
      <c r="A15" s="40" t="s">
        <v>209</v>
      </c>
      <c r="B15" s="41">
        <v>16</v>
      </c>
      <c r="C15" s="42">
        <v>24</v>
      </c>
      <c r="D15" s="43">
        <v>40</v>
      </c>
      <c r="E15" s="41">
        <v>50</v>
      </c>
      <c r="F15" s="42">
        <v>24</v>
      </c>
      <c r="G15" s="43">
        <v>74</v>
      </c>
      <c r="H15" s="41">
        <v>66</v>
      </c>
      <c r="I15" s="42">
        <v>30</v>
      </c>
      <c r="J15" s="43">
        <v>96</v>
      </c>
      <c r="K15" s="41">
        <f t="shared" si="0"/>
        <v>132</v>
      </c>
      <c r="L15" s="42">
        <f t="shared" si="1"/>
        <v>78</v>
      </c>
      <c r="M15" s="43">
        <f t="shared" si="2"/>
        <v>210</v>
      </c>
    </row>
    <row r="16" spans="1:13">
      <c r="A16" s="44" t="s">
        <v>210</v>
      </c>
      <c r="B16" s="45">
        <v>1281</v>
      </c>
      <c r="C16" s="46">
        <v>580</v>
      </c>
      <c r="D16" s="47">
        <v>1861</v>
      </c>
      <c r="E16" s="45">
        <v>1591</v>
      </c>
      <c r="F16" s="46">
        <v>674</v>
      </c>
      <c r="G16" s="47">
        <v>2265</v>
      </c>
      <c r="H16" s="45">
        <v>1712</v>
      </c>
      <c r="I16" s="46">
        <v>713</v>
      </c>
      <c r="J16" s="47">
        <v>2425</v>
      </c>
      <c r="K16" s="45">
        <f t="shared" si="0"/>
        <v>4584</v>
      </c>
      <c r="L16" s="46">
        <f t="shared" si="1"/>
        <v>1967</v>
      </c>
      <c r="M16" s="47">
        <f t="shared" si="2"/>
        <v>6551</v>
      </c>
    </row>
    <row r="17" spans="1:13">
      <c r="A17" s="40" t="s">
        <v>211</v>
      </c>
      <c r="B17" s="41">
        <v>242</v>
      </c>
      <c r="C17" s="42">
        <v>105</v>
      </c>
      <c r="D17" s="43">
        <v>347</v>
      </c>
      <c r="E17" s="41">
        <v>206</v>
      </c>
      <c r="F17" s="42">
        <v>94</v>
      </c>
      <c r="G17" s="43">
        <v>300</v>
      </c>
      <c r="H17" s="41">
        <v>312</v>
      </c>
      <c r="I17" s="42">
        <v>117</v>
      </c>
      <c r="J17" s="43">
        <v>429</v>
      </c>
      <c r="K17" s="41">
        <f t="shared" si="0"/>
        <v>760</v>
      </c>
      <c r="L17" s="42">
        <f t="shared" si="1"/>
        <v>316</v>
      </c>
      <c r="M17" s="43">
        <f t="shared" si="2"/>
        <v>1076</v>
      </c>
    </row>
    <row r="18" spans="1:13">
      <c r="A18" s="40" t="s">
        <v>212</v>
      </c>
      <c r="B18" s="41">
        <v>846</v>
      </c>
      <c r="C18" s="42">
        <v>390</v>
      </c>
      <c r="D18" s="43">
        <v>1236</v>
      </c>
      <c r="E18" s="41">
        <v>1185</v>
      </c>
      <c r="F18" s="42">
        <v>468</v>
      </c>
      <c r="G18" s="43">
        <v>1653</v>
      </c>
      <c r="H18" s="41">
        <v>1045</v>
      </c>
      <c r="I18" s="42">
        <v>416</v>
      </c>
      <c r="J18" s="43">
        <v>1461</v>
      </c>
      <c r="K18" s="41">
        <f t="shared" si="0"/>
        <v>3076</v>
      </c>
      <c r="L18" s="42">
        <f t="shared" si="1"/>
        <v>1274</v>
      </c>
      <c r="M18" s="43">
        <f t="shared" si="2"/>
        <v>4350</v>
      </c>
    </row>
    <row r="19" spans="1:13">
      <c r="A19" s="40" t="s">
        <v>213</v>
      </c>
      <c r="B19" s="41">
        <v>35</v>
      </c>
      <c r="C19" s="42">
        <v>16</v>
      </c>
      <c r="D19" s="43">
        <v>51</v>
      </c>
      <c r="E19" s="41">
        <v>57</v>
      </c>
      <c r="F19" s="42">
        <v>14</v>
      </c>
      <c r="G19" s="43">
        <v>71</v>
      </c>
      <c r="H19" s="41">
        <v>95</v>
      </c>
      <c r="I19" s="42">
        <v>12</v>
      </c>
      <c r="J19" s="43">
        <v>107</v>
      </c>
      <c r="K19" s="41">
        <f t="shared" si="0"/>
        <v>187</v>
      </c>
      <c r="L19" s="42">
        <f t="shared" si="1"/>
        <v>42</v>
      </c>
      <c r="M19" s="43">
        <f t="shared" si="2"/>
        <v>229</v>
      </c>
    </row>
    <row r="20" spans="1:13" ht="15.75" thickBot="1">
      <c r="A20" s="40" t="s">
        <v>214</v>
      </c>
      <c r="B20" s="41">
        <v>158</v>
      </c>
      <c r="C20" s="42">
        <v>69</v>
      </c>
      <c r="D20" s="43">
        <v>227</v>
      </c>
      <c r="E20" s="41">
        <v>143</v>
      </c>
      <c r="F20" s="42">
        <v>98</v>
      </c>
      <c r="G20" s="43">
        <v>241</v>
      </c>
      <c r="H20" s="41">
        <v>260</v>
      </c>
      <c r="I20" s="42">
        <v>168</v>
      </c>
      <c r="J20" s="43">
        <v>428</v>
      </c>
      <c r="K20" s="41">
        <f t="shared" si="0"/>
        <v>561</v>
      </c>
      <c r="L20" s="42">
        <f t="shared" si="1"/>
        <v>335</v>
      </c>
      <c r="M20" s="43">
        <f t="shared" si="2"/>
        <v>896</v>
      </c>
    </row>
    <row r="21" spans="1:13" ht="16.5" thickTop="1" thickBot="1">
      <c r="A21" s="48" t="s">
        <v>199</v>
      </c>
      <c r="B21" s="49">
        <v>4298</v>
      </c>
      <c r="C21" s="50">
        <v>1969</v>
      </c>
      <c r="D21" s="51">
        <v>6267</v>
      </c>
      <c r="E21" s="49">
        <v>5708</v>
      </c>
      <c r="F21" s="50">
        <v>2446</v>
      </c>
      <c r="G21" s="51">
        <v>8154</v>
      </c>
      <c r="H21" s="49">
        <v>5820</v>
      </c>
      <c r="I21" s="50">
        <v>2884</v>
      </c>
      <c r="J21" s="51">
        <v>8704</v>
      </c>
      <c r="K21" s="49">
        <f t="shared" si="0"/>
        <v>15826</v>
      </c>
      <c r="L21" s="50">
        <f t="shared" si="1"/>
        <v>7299</v>
      </c>
      <c r="M21" s="51">
        <f t="shared" si="2"/>
        <v>23125</v>
      </c>
    </row>
    <row r="26" spans="1:13" ht="16.5" thickBot="1">
      <c r="A26" s="29" t="s">
        <v>215</v>
      </c>
    </row>
    <row r="27" spans="1:13">
      <c r="A27" s="52"/>
      <c r="B27" s="31" t="s">
        <v>197</v>
      </c>
      <c r="C27" s="32"/>
      <c r="D27" s="33" t="s">
        <v>6</v>
      </c>
      <c r="E27" s="34" t="s">
        <v>198</v>
      </c>
      <c r="F27" s="35"/>
      <c r="G27" s="33" t="s">
        <v>6</v>
      </c>
      <c r="H27" s="34" t="s">
        <v>216</v>
      </c>
      <c r="I27" s="35"/>
      <c r="J27" s="33" t="s">
        <v>6</v>
      </c>
      <c r="K27" s="57" t="s">
        <v>217</v>
      </c>
      <c r="L27" s="58"/>
      <c r="M27" s="59" t="s">
        <v>6</v>
      </c>
    </row>
    <row r="28" spans="1:13">
      <c r="A28" s="53" t="s">
        <v>200</v>
      </c>
      <c r="B28" s="37" t="s">
        <v>7</v>
      </c>
      <c r="C28" s="38" t="s">
        <v>8</v>
      </c>
      <c r="D28" s="39" t="s">
        <v>197</v>
      </c>
      <c r="E28" s="37" t="s">
        <v>7</v>
      </c>
      <c r="F28" s="38" t="s">
        <v>8</v>
      </c>
      <c r="G28" s="39" t="s">
        <v>198</v>
      </c>
      <c r="H28" s="37" t="s">
        <v>7</v>
      </c>
      <c r="I28" s="38" t="s">
        <v>8</v>
      </c>
      <c r="J28" s="39" t="s">
        <v>216</v>
      </c>
      <c r="K28" s="60" t="s">
        <v>7</v>
      </c>
      <c r="L28" s="62" t="s">
        <v>8</v>
      </c>
      <c r="M28" s="61"/>
    </row>
    <row r="29" spans="1:13">
      <c r="A29" s="54" t="s">
        <v>201</v>
      </c>
      <c r="B29" s="41">
        <v>128</v>
      </c>
      <c r="C29" s="42">
        <v>65</v>
      </c>
      <c r="D29" s="43">
        <v>193</v>
      </c>
      <c r="E29" s="41">
        <v>76</v>
      </c>
      <c r="F29" s="42">
        <v>60</v>
      </c>
      <c r="G29" s="43">
        <v>136</v>
      </c>
      <c r="H29" s="41">
        <v>65</v>
      </c>
      <c r="I29" s="42">
        <v>39</v>
      </c>
      <c r="J29" s="43">
        <v>104</v>
      </c>
      <c r="K29" s="41">
        <f>B29+E29+H29</f>
        <v>269</v>
      </c>
      <c r="L29" s="64">
        <f>C29+F29+I29</f>
        <v>164</v>
      </c>
      <c r="M29" s="43">
        <f>K29+L29</f>
        <v>433</v>
      </c>
    </row>
    <row r="30" spans="1:13">
      <c r="A30" s="54" t="s">
        <v>202</v>
      </c>
      <c r="B30" s="41">
        <v>616</v>
      </c>
      <c r="C30" s="42">
        <v>258</v>
      </c>
      <c r="D30" s="43">
        <v>874</v>
      </c>
      <c r="E30" s="41">
        <v>417</v>
      </c>
      <c r="F30" s="42">
        <v>172</v>
      </c>
      <c r="G30" s="43">
        <v>589</v>
      </c>
      <c r="H30" s="41">
        <v>246</v>
      </c>
      <c r="I30" s="42">
        <v>169</v>
      </c>
      <c r="J30" s="43">
        <v>415</v>
      </c>
      <c r="K30" s="41">
        <f t="shared" ref="K30:K43" si="3">B30+E30+H30</f>
        <v>1279</v>
      </c>
      <c r="L30" s="63">
        <f t="shared" ref="L30:L43" si="4">C30+F30+I30</f>
        <v>599</v>
      </c>
      <c r="M30" s="43">
        <f t="shared" ref="M30:M43" si="5">K30+L30</f>
        <v>1878</v>
      </c>
    </row>
    <row r="31" spans="1:13">
      <c r="A31" s="54" t="s">
        <v>203</v>
      </c>
      <c r="B31" s="41">
        <v>47</v>
      </c>
      <c r="C31" s="42">
        <v>19</v>
      </c>
      <c r="D31" s="43">
        <v>66</v>
      </c>
      <c r="E31" s="41">
        <v>23</v>
      </c>
      <c r="F31" s="42">
        <v>12</v>
      </c>
      <c r="G31" s="43">
        <v>35</v>
      </c>
      <c r="H31" s="41">
        <v>11</v>
      </c>
      <c r="I31" s="42">
        <v>17</v>
      </c>
      <c r="J31" s="43">
        <v>28</v>
      </c>
      <c r="K31" s="41">
        <f t="shared" si="3"/>
        <v>81</v>
      </c>
      <c r="L31" s="42">
        <f t="shared" si="4"/>
        <v>48</v>
      </c>
      <c r="M31" s="43">
        <f t="shared" si="5"/>
        <v>129</v>
      </c>
    </row>
    <row r="32" spans="1:13">
      <c r="A32" s="54" t="s">
        <v>204</v>
      </c>
      <c r="B32" s="41">
        <v>84</v>
      </c>
      <c r="C32" s="42">
        <v>30</v>
      </c>
      <c r="D32" s="43">
        <v>114</v>
      </c>
      <c r="E32" s="41">
        <v>60</v>
      </c>
      <c r="F32" s="42">
        <v>25</v>
      </c>
      <c r="G32" s="43">
        <v>85</v>
      </c>
      <c r="H32" s="41">
        <v>94</v>
      </c>
      <c r="I32" s="42">
        <v>41</v>
      </c>
      <c r="J32" s="43">
        <v>135</v>
      </c>
      <c r="K32" s="41">
        <f t="shared" si="3"/>
        <v>238</v>
      </c>
      <c r="L32" s="42">
        <f t="shared" si="4"/>
        <v>96</v>
      </c>
      <c r="M32" s="43">
        <f t="shared" si="5"/>
        <v>334</v>
      </c>
    </row>
    <row r="33" spans="1:13">
      <c r="A33" s="55" t="s">
        <v>205</v>
      </c>
      <c r="B33" s="45">
        <v>112</v>
      </c>
      <c r="C33" s="46">
        <v>62</v>
      </c>
      <c r="D33" s="47">
        <v>174</v>
      </c>
      <c r="E33" s="45">
        <v>118</v>
      </c>
      <c r="F33" s="46">
        <v>78</v>
      </c>
      <c r="G33" s="47">
        <v>196</v>
      </c>
      <c r="H33" s="45">
        <v>84</v>
      </c>
      <c r="I33" s="46">
        <v>84</v>
      </c>
      <c r="J33" s="47">
        <v>168</v>
      </c>
      <c r="K33" s="45">
        <f t="shared" si="3"/>
        <v>314</v>
      </c>
      <c r="L33" s="46">
        <f t="shared" si="4"/>
        <v>224</v>
      </c>
      <c r="M33" s="47">
        <f t="shared" si="5"/>
        <v>538</v>
      </c>
    </row>
    <row r="34" spans="1:13">
      <c r="A34" s="54" t="s">
        <v>206</v>
      </c>
      <c r="B34" s="41">
        <v>105</v>
      </c>
      <c r="C34" s="42">
        <v>59</v>
      </c>
      <c r="D34" s="43">
        <v>164</v>
      </c>
      <c r="E34" s="41">
        <v>91</v>
      </c>
      <c r="F34" s="42">
        <v>68</v>
      </c>
      <c r="G34" s="43">
        <v>159</v>
      </c>
      <c r="H34" s="41">
        <v>67</v>
      </c>
      <c r="I34" s="42">
        <v>76</v>
      </c>
      <c r="J34" s="43">
        <v>143</v>
      </c>
      <c r="K34" s="41">
        <f t="shared" si="3"/>
        <v>263</v>
      </c>
      <c r="L34" s="42">
        <f t="shared" si="4"/>
        <v>203</v>
      </c>
      <c r="M34" s="43">
        <f t="shared" si="5"/>
        <v>466</v>
      </c>
    </row>
    <row r="35" spans="1:13">
      <c r="A35" s="54" t="s">
        <v>207</v>
      </c>
      <c r="B35" s="41">
        <v>6</v>
      </c>
      <c r="C35" s="42">
        <v>3</v>
      </c>
      <c r="D35" s="43">
        <v>9</v>
      </c>
      <c r="E35" s="41">
        <v>17</v>
      </c>
      <c r="F35" s="42">
        <v>2</v>
      </c>
      <c r="G35" s="43">
        <v>19</v>
      </c>
      <c r="H35" s="41">
        <v>5</v>
      </c>
      <c r="I35" s="42">
        <v>1</v>
      </c>
      <c r="J35" s="43">
        <v>6</v>
      </c>
      <c r="K35" s="41">
        <f t="shared" si="3"/>
        <v>28</v>
      </c>
      <c r="L35" s="42">
        <f t="shared" si="4"/>
        <v>6</v>
      </c>
      <c r="M35" s="43">
        <f t="shared" si="5"/>
        <v>34</v>
      </c>
    </row>
    <row r="36" spans="1:13">
      <c r="A36" s="54" t="s">
        <v>208</v>
      </c>
      <c r="B36" s="41">
        <v>1</v>
      </c>
      <c r="C36" s="42"/>
      <c r="D36" s="43">
        <v>1</v>
      </c>
      <c r="E36" s="41">
        <v>3</v>
      </c>
      <c r="F36" s="42">
        <v>3</v>
      </c>
      <c r="G36" s="43">
        <v>6</v>
      </c>
      <c r="H36" s="41">
        <v>2</v>
      </c>
      <c r="I36" s="42">
        <v>3</v>
      </c>
      <c r="J36" s="43">
        <v>5</v>
      </c>
      <c r="K36" s="41">
        <f t="shared" si="3"/>
        <v>6</v>
      </c>
      <c r="L36" s="42">
        <f t="shared" si="4"/>
        <v>6</v>
      </c>
      <c r="M36" s="43">
        <f t="shared" si="5"/>
        <v>12</v>
      </c>
    </row>
    <row r="37" spans="1:13">
      <c r="A37" s="54" t="s">
        <v>209</v>
      </c>
      <c r="B37" s="41"/>
      <c r="C37" s="42"/>
      <c r="D37" s="43"/>
      <c r="E37" s="41">
        <v>7</v>
      </c>
      <c r="F37" s="42">
        <v>5</v>
      </c>
      <c r="G37" s="43">
        <v>12</v>
      </c>
      <c r="H37" s="41">
        <v>10</v>
      </c>
      <c r="I37" s="42">
        <v>4</v>
      </c>
      <c r="J37" s="43">
        <v>14</v>
      </c>
      <c r="K37" s="41">
        <f t="shared" si="3"/>
        <v>17</v>
      </c>
      <c r="L37" s="42">
        <f t="shared" si="4"/>
        <v>9</v>
      </c>
      <c r="M37" s="43">
        <f t="shared" si="5"/>
        <v>26</v>
      </c>
    </row>
    <row r="38" spans="1:13">
      <c r="A38" s="55" t="s">
        <v>210</v>
      </c>
      <c r="B38" s="45">
        <v>540</v>
      </c>
      <c r="C38" s="46">
        <v>266</v>
      </c>
      <c r="D38" s="47">
        <v>806</v>
      </c>
      <c r="E38" s="45">
        <v>401</v>
      </c>
      <c r="F38" s="46">
        <v>208</v>
      </c>
      <c r="G38" s="47">
        <v>609</v>
      </c>
      <c r="H38" s="45">
        <v>322</v>
      </c>
      <c r="I38" s="46">
        <v>188</v>
      </c>
      <c r="J38" s="47">
        <v>510</v>
      </c>
      <c r="K38" s="45">
        <f t="shared" si="3"/>
        <v>1263</v>
      </c>
      <c r="L38" s="46">
        <f t="shared" si="4"/>
        <v>662</v>
      </c>
      <c r="M38" s="47">
        <f t="shared" si="5"/>
        <v>1925</v>
      </c>
    </row>
    <row r="39" spans="1:13">
      <c r="A39" s="54" t="s">
        <v>211</v>
      </c>
      <c r="B39" s="41">
        <v>170</v>
      </c>
      <c r="C39" s="42">
        <v>92</v>
      </c>
      <c r="D39" s="43">
        <v>262</v>
      </c>
      <c r="E39" s="41">
        <v>93</v>
      </c>
      <c r="F39" s="42">
        <v>72</v>
      </c>
      <c r="G39" s="43">
        <v>165</v>
      </c>
      <c r="H39" s="41">
        <v>114</v>
      </c>
      <c r="I39" s="42">
        <v>62</v>
      </c>
      <c r="J39" s="43">
        <v>176</v>
      </c>
      <c r="K39" s="41">
        <f t="shared" si="3"/>
        <v>377</v>
      </c>
      <c r="L39" s="42">
        <f t="shared" si="4"/>
        <v>226</v>
      </c>
      <c r="M39" s="43">
        <f t="shared" si="5"/>
        <v>603</v>
      </c>
    </row>
    <row r="40" spans="1:13">
      <c r="A40" s="54" t="s">
        <v>212</v>
      </c>
      <c r="B40" s="41">
        <v>299</v>
      </c>
      <c r="C40" s="42">
        <v>140</v>
      </c>
      <c r="D40" s="43">
        <v>439</v>
      </c>
      <c r="E40" s="41">
        <v>246</v>
      </c>
      <c r="F40" s="42">
        <v>106</v>
      </c>
      <c r="G40" s="43">
        <v>352</v>
      </c>
      <c r="H40" s="41">
        <v>106</v>
      </c>
      <c r="I40" s="42">
        <v>66</v>
      </c>
      <c r="J40" s="43">
        <v>172</v>
      </c>
      <c r="K40" s="41">
        <f t="shared" si="3"/>
        <v>651</v>
      </c>
      <c r="L40" s="42">
        <f t="shared" si="4"/>
        <v>312</v>
      </c>
      <c r="M40" s="43">
        <f t="shared" si="5"/>
        <v>963</v>
      </c>
    </row>
    <row r="41" spans="1:13">
      <c r="A41" s="54" t="s">
        <v>213</v>
      </c>
      <c r="B41" s="41">
        <v>24</v>
      </c>
      <c r="C41" s="42">
        <v>7</v>
      </c>
      <c r="D41" s="43">
        <v>31</v>
      </c>
      <c r="E41" s="41">
        <v>15</v>
      </c>
      <c r="F41" s="42">
        <v>4</v>
      </c>
      <c r="G41" s="43">
        <v>19</v>
      </c>
      <c r="H41" s="41">
        <v>26</v>
      </c>
      <c r="I41" s="42">
        <v>5</v>
      </c>
      <c r="J41" s="43">
        <v>31</v>
      </c>
      <c r="K41" s="41">
        <f t="shared" si="3"/>
        <v>65</v>
      </c>
      <c r="L41" s="42">
        <f t="shared" si="4"/>
        <v>16</v>
      </c>
      <c r="M41" s="43">
        <f t="shared" si="5"/>
        <v>81</v>
      </c>
    </row>
    <row r="42" spans="1:13" ht="15.75" thickBot="1">
      <c r="A42" s="54" t="s">
        <v>214</v>
      </c>
      <c r="B42" s="41">
        <v>47</v>
      </c>
      <c r="C42" s="42">
        <v>27</v>
      </c>
      <c r="D42" s="43">
        <v>74</v>
      </c>
      <c r="E42" s="41">
        <v>47</v>
      </c>
      <c r="F42" s="42">
        <v>26</v>
      </c>
      <c r="G42" s="43">
        <v>73</v>
      </c>
      <c r="H42" s="41">
        <v>76</v>
      </c>
      <c r="I42" s="42">
        <v>55</v>
      </c>
      <c r="J42" s="43">
        <v>131</v>
      </c>
      <c r="K42" s="41">
        <f t="shared" si="3"/>
        <v>170</v>
      </c>
      <c r="L42" s="42">
        <f t="shared" si="4"/>
        <v>108</v>
      </c>
      <c r="M42" s="43">
        <f t="shared" si="5"/>
        <v>278</v>
      </c>
    </row>
    <row r="43" spans="1:13" ht="16.5" thickTop="1" thickBot="1">
      <c r="A43" s="56" t="s">
        <v>199</v>
      </c>
      <c r="B43" s="49">
        <v>1527</v>
      </c>
      <c r="C43" s="50">
        <v>700</v>
      </c>
      <c r="D43" s="51">
        <v>2227</v>
      </c>
      <c r="E43" s="49">
        <v>1095</v>
      </c>
      <c r="F43" s="50">
        <v>555</v>
      </c>
      <c r="G43" s="51">
        <v>1650</v>
      </c>
      <c r="H43" s="49">
        <v>822</v>
      </c>
      <c r="I43" s="50">
        <v>538</v>
      </c>
      <c r="J43" s="51">
        <v>1360</v>
      </c>
      <c r="K43" s="49">
        <f t="shared" si="3"/>
        <v>3444</v>
      </c>
      <c r="L43" s="50">
        <f t="shared" si="4"/>
        <v>1793</v>
      </c>
      <c r="M43" s="51">
        <f t="shared" si="5"/>
        <v>5237</v>
      </c>
    </row>
  </sheetData>
  <mergeCells count="8">
    <mergeCell ref="B5:C5"/>
    <mergeCell ref="E5:F5"/>
    <mergeCell ref="B27:C27"/>
    <mergeCell ref="E27:F27"/>
    <mergeCell ref="H5:I5"/>
    <mergeCell ref="K5:L5"/>
    <mergeCell ref="H27:I27"/>
    <mergeCell ref="K27:L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8"/>
  <sheetViews>
    <sheetView workbookViewId="0">
      <selection activeCell="B7" sqref="B7:AU7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5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5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56</v>
      </c>
      <c r="S14" s="3"/>
      <c r="T14" s="3"/>
      <c r="U14" s="4"/>
      <c r="W14" s="11">
        <v>25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81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21</v>
      </c>
      <c r="S16" s="3"/>
      <c r="T16" s="3"/>
      <c r="U16" s="4"/>
      <c r="W16" s="11">
        <v>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</v>
      </c>
      <c r="S19" s="3"/>
      <c r="T19" s="3"/>
      <c r="U19" s="4"/>
      <c r="W19" s="11">
        <v>4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6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7</v>
      </c>
      <c r="S21" s="3"/>
      <c r="T21" s="3"/>
      <c r="U21" s="4"/>
      <c r="W21" s="11">
        <v>3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15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45</v>
      </c>
      <c r="R29" s="3"/>
      <c r="S29" s="3"/>
      <c r="T29" s="3"/>
      <c r="U29" s="4"/>
      <c r="V29" s="11">
        <v>27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72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6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6</v>
      </c>
      <c r="T83" s="3"/>
      <c r="U83" s="3"/>
      <c r="V83" s="3"/>
      <c r="W83" s="4"/>
      <c r="X83" s="11">
        <v>2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2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6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180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58</v>
      </c>
      <c r="S128" s="3"/>
      <c r="T128" s="3"/>
      <c r="U128" s="4"/>
      <c r="W128" s="11">
        <v>13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71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8</v>
      </c>
      <c r="U143" s="3"/>
      <c r="V143" s="3"/>
      <c r="W143" s="4"/>
      <c r="X143" s="11">
        <v>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8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8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9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9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9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6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3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3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3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3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3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3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>
        <v>1</v>
      </c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2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75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>
        <v>1</v>
      </c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</v>
      </c>
      <c r="S14" s="3"/>
      <c r="T14" s="3"/>
      <c r="U14" s="4"/>
      <c r="W14" s="11">
        <v>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10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>
        <v>5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7</v>
      </c>
      <c r="S128" s="3"/>
      <c r="T128" s="3"/>
      <c r="U128" s="4"/>
      <c r="W128" s="11">
        <v>7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14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7</v>
      </c>
      <c r="V220" s="3"/>
      <c r="W220" s="3"/>
      <c r="X220" s="4"/>
      <c r="Z220" s="11">
        <v>6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13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1</v>
      </c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13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9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9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13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>
        <v>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5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7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4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4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4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8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8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5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5</v>
      </c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100</v>
      </c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36</v>
      </c>
      <c r="S128" s="3"/>
      <c r="T128" s="3"/>
      <c r="U128" s="4"/>
      <c r="W128" s="11">
        <v>9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34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11</v>
      </c>
      <c r="V208" s="3"/>
      <c r="W208" s="3"/>
      <c r="X208" s="4"/>
      <c r="Z208" s="11">
        <v>37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87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8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8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34</v>
      </c>
      <c r="S14" s="3"/>
      <c r="T14" s="3"/>
      <c r="U14" s="4"/>
      <c r="W14" s="11">
        <v>14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48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31</v>
      </c>
      <c r="S16" s="3"/>
      <c r="T16" s="3"/>
      <c r="U16" s="4"/>
      <c r="W16" s="11">
        <v>15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7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9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21</v>
      </c>
      <c r="S18" s="3"/>
      <c r="T18" s="3"/>
      <c r="U18" s="4"/>
      <c r="W18" s="11">
        <v>5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5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14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12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14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5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13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25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28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18</v>
      </c>
      <c r="R29" s="3"/>
      <c r="S29" s="3"/>
      <c r="T29" s="3"/>
      <c r="U29" s="4"/>
      <c r="V29" s="11">
        <v>6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10</v>
      </c>
      <c r="T40" s="3"/>
      <c r="U40" s="3"/>
      <c r="V40" s="3"/>
      <c r="W40" s="4"/>
      <c r="X40" s="11">
        <v>3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13</v>
      </c>
      <c r="T41" s="3"/>
      <c r="U41" s="3"/>
      <c r="V41" s="3"/>
      <c r="W41" s="4"/>
      <c r="X41" s="11">
        <v>5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1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3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4</v>
      </c>
      <c r="T73" s="3"/>
      <c r="U73" s="4"/>
      <c r="W73" s="11">
        <v>3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22</v>
      </c>
      <c r="T83" s="3"/>
      <c r="U83" s="3"/>
      <c r="V83" s="3"/>
      <c r="W83" s="4"/>
      <c r="X83" s="11">
        <v>2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3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3</v>
      </c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4</v>
      </c>
      <c r="Q98" s="3"/>
      <c r="R98" s="3"/>
      <c r="S98" s="3"/>
      <c r="T98" s="3"/>
      <c r="U98" s="4"/>
      <c r="V98" s="11">
        <v>6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4</v>
      </c>
      <c r="Q99" s="3"/>
      <c r="R99" s="3"/>
      <c r="S99" s="3"/>
      <c r="T99" s="3"/>
      <c r="U99" s="4"/>
      <c r="V99" s="11">
        <v>6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3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6</v>
      </c>
      <c r="Q102" s="3"/>
      <c r="R102" s="3"/>
      <c r="S102" s="3"/>
      <c r="T102" s="3"/>
      <c r="U102" s="4"/>
      <c r="V102" s="11">
        <v>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60</v>
      </c>
      <c r="Q103" s="3"/>
      <c r="R103" s="3"/>
      <c r="S103" s="3"/>
      <c r="T103" s="3"/>
      <c r="U103" s="4"/>
      <c r="V103" s="11">
        <v>240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94</v>
      </c>
      <c r="S128" s="3"/>
      <c r="T128" s="3"/>
      <c r="U128" s="4"/>
      <c r="W128" s="11">
        <v>13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107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50</v>
      </c>
      <c r="S129" s="3"/>
      <c r="T129" s="3"/>
      <c r="U129" s="4"/>
      <c r="W129" s="11">
        <v>7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57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24</v>
      </c>
      <c r="U143" s="3"/>
      <c r="V143" s="3"/>
      <c r="W143" s="4"/>
      <c r="X143" s="11">
        <v>10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14</v>
      </c>
      <c r="U147" s="3"/>
      <c r="V147" s="3"/>
      <c r="W147" s="4"/>
      <c r="X147" s="11">
        <v>7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10</v>
      </c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10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10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38</v>
      </c>
      <c r="V208" s="3"/>
      <c r="W208" s="3"/>
      <c r="X208" s="4"/>
      <c r="Z208" s="11">
        <v>20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3</v>
      </c>
      <c r="V220" s="3"/>
      <c r="W220" s="3"/>
      <c r="X220" s="4"/>
      <c r="Z220" s="11">
        <v>4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7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13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3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72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170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39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7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14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7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15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10</v>
      </c>
      <c r="U143" s="3"/>
      <c r="V143" s="3"/>
      <c r="W143" s="4"/>
      <c r="X143" s="11">
        <v>4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10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10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7</v>
      </c>
      <c r="U147" s="3"/>
      <c r="V147" s="3"/>
      <c r="W147" s="4"/>
      <c r="X147" s="11">
        <v>4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7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7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8</v>
      </c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9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8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8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11</v>
      </c>
      <c r="V208" s="3"/>
      <c r="W208" s="3"/>
      <c r="X208" s="4"/>
      <c r="Z208" s="11">
        <v>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5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5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26</v>
      </c>
      <c r="S14" s="3"/>
      <c r="T14" s="3"/>
      <c r="U14" s="4"/>
      <c r="W14" s="11">
        <v>13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39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23</v>
      </c>
      <c r="S16" s="3"/>
      <c r="T16" s="3"/>
      <c r="U16" s="4"/>
      <c r="W16" s="11">
        <v>10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6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7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7</v>
      </c>
      <c r="S18" s="3"/>
      <c r="T18" s="3"/>
      <c r="U18" s="4"/>
      <c r="W18" s="11">
        <v>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9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5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14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10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24</v>
      </c>
      <c r="S22" s="3"/>
      <c r="T22" s="3"/>
      <c r="U22" s="4"/>
      <c r="W22" s="11">
        <v>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18</v>
      </c>
      <c r="R29" s="3"/>
      <c r="S29" s="3"/>
      <c r="T29" s="3"/>
      <c r="U29" s="4"/>
      <c r="V29" s="11">
        <v>6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9</v>
      </c>
      <c r="T40" s="3"/>
      <c r="U40" s="3"/>
      <c r="V40" s="3"/>
      <c r="W40" s="4"/>
      <c r="X40" s="11">
        <v>2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13</v>
      </c>
      <c r="T41" s="3"/>
      <c r="U41" s="3"/>
      <c r="V41" s="3"/>
      <c r="W41" s="4"/>
      <c r="X41" s="11">
        <v>5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1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3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4</v>
      </c>
      <c r="T73" s="3"/>
      <c r="U73" s="4"/>
      <c r="W73" s="11">
        <v>3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6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</v>
      </c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10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10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3</v>
      </c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3</v>
      </c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5</v>
      </c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50</v>
      </c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13</v>
      </c>
      <c r="S128" s="3"/>
      <c r="T128" s="3"/>
      <c r="U128" s="4"/>
      <c r="W128" s="11">
        <v>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12</v>
      </c>
      <c r="S129" s="3"/>
      <c r="T129" s="3"/>
      <c r="U129" s="4"/>
      <c r="W129" s="11">
        <v>3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13</v>
      </c>
      <c r="U143" s="3"/>
      <c r="V143" s="3"/>
      <c r="W143" s="4"/>
      <c r="X143" s="11">
        <v>4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13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13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7</v>
      </c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10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7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7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2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2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22</v>
      </c>
      <c r="V208" s="3"/>
      <c r="W208" s="3"/>
      <c r="X208" s="4"/>
      <c r="Z208" s="11">
        <v>13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3</v>
      </c>
      <c r="V220" s="3"/>
      <c r="W220" s="3"/>
      <c r="X220" s="4"/>
      <c r="Z220" s="11">
        <v>4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7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39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39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7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5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17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</v>
      </c>
      <c r="S16" s="3"/>
      <c r="T16" s="3"/>
      <c r="U16" s="4"/>
      <c r="W16" s="11">
        <v>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6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45</v>
      </c>
      <c r="S128" s="3"/>
      <c r="T128" s="3"/>
      <c r="U128" s="4"/>
      <c r="W128" s="11">
        <v>10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55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23</v>
      </c>
      <c r="S129" s="3"/>
      <c r="T129" s="3"/>
      <c r="U129" s="4"/>
      <c r="W129" s="11">
        <v>4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82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2026-04-14T15:59:18Z</dcterms:modified>
</cp:coreProperties>
</file>