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6\ATC\"/>
    </mc:Choice>
  </mc:AlternateContent>
  <xr:revisionPtr revIDLastSave="0" documentId="13_ncr:1_{8A2A70DD-ECA5-4E10-9DD4-A4B9DB4FDB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C" sheetId="1" r:id="rId1"/>
    <sheet name="ATD" sheetId="2" r:id="rId2"/>
    <sheet name="RED" sheetId="3" r:id="rId3"/>
    <sheet name="MESES" sheetId="4" r:id="rId4"/>
    <sheet name="ETARIO" sheetId="9" r:id="rId5"/>
    <sheet name="Gráfico" sheetId="7" r:id="rId6"/>
    <sheet name="TOTALES" sheetId="5" r:id="rId7"/>
  </sheets>
  <definedNames>
    <definedName name="DAT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4" l="1"/>
  <c r="U31" i="4"/>
  <c r="V31" i="4"/>
  <c r="W31" i="4"/>
  <c r="X31" i="4"/>
  <c r="Y31" i="4"/>
  <c r="Z31" i="4"/>
  <c r="AA31" i="4"/>
  <c r="AB31" i="4"/>
  <c r="AC31" i="4"/>
  <c r="AD31" i="4"/>
  <c r="T32" i="4"/>
  <c r="T37" i="4" s="1"/>
  <c r="U32" i="4"/>
  <c r="V32" i="4"/>
  <c r="V37" i="4" s="1"/>
  <c r="W32" i="4"/>
  <c r="W37" i="4" s="1"/>
  <c r="X32" i="4"/>
  <c r="X37" i="4" s="1"/>
  <c r="Y32" i="4"/>
  <c r="Z32" i="4"/>
  <c r="AA32" i="4"/>
  <c r="AB32" i="4"/>
  <c r="AC32" i="4"/>
  <c r="AD32" i="4"/>
  <c r="T33" i="4"/>
  <c r="U33" i="4"/>
  <c r="V33" i="4"/>
  <c r="W33" i="4"/>
  <c r="X33" i="4"/>
  <c r="Y33" i="4"/>
  <c r="Y37" i="4" s="1"/>
  <c r="Z33" i="4"/>
  <c r="Z37" i="4" s="1"/>
  <c r="AA33" i="4"/>
  <c r="AA37" i="4" s="1"/>
  <c r="AB33" i="4"/>
  <c r="AB37" i="4" s="1"/>
  <c r="AC33" i="4"/>
  <c r="AC37" i="4" s="1"/>
  <c r="AD33" i="4"/>
  <c r="T34" i="4"/>
  <c r="U34" i="4"/>
  <c r="V34" i="4"/>
  <c r="W34" i="4"/>
  <c r="X34" i="4"/>
  <c r="Y34" i="4"/>
  <c r="Z34" i="4"/>
  <c r="AA34" i="4"/>
  <c r="AB34" i="4"/>
  <c r="AC34" i="4"/>
  <c r="AD34" i="4"/>
  <c r="T35" i="4"/>
  <c r="U35" i="4"/>
  <c r="V35" i="4"/>
  <c r="W35" i="4"/>
  <c r="X35" i="4"/>
  <c r="Y35" i="4"/>
  <c r="Z35" i="4"/>
  <c r="AA35" i="4"/>
  <c r="AB35" i="4"/>
  <c r="AC35" i="4"/>
  <c r="AD35" i="4"/>
  <c r="T36" i="4"/>
  <c r="U36" i="4"/>
  <c r="V36" i="4"/>
  <c r="W36" i="4"/>
  <c r="X36" i="4"/>
  <c r="Y36" i="4"/>
  <c r="Z36" i="4"/>
  <c r="AA36" i="4"/>
  <c r="AB36" i="4"/>
  <c r="AC36" i="4"/>
  <c r="AD36" i="4"/>
  <c r="AD37" i="4"/>
  <c r="S36" i="4"/>
  <c r="S35" i="4"/>
  <c r="S34" i="4"/>
  <c r="S33" i="4"/>
  <c r="S32" i="4"/>
  <c r="S37" i="4" s="1"/>
  <c r="S31" i="4"/>
  <c r="T7" i="4"/>
  <c r="U7" i="4"/>
  <c r="V7" i="4"/>
  <c r="V13" i="4" s="1"/>
  <c r="W7" i="4"/>
  <c r="W13" i="4" s="1"/>
  <c r="X7" i="4"/>
  <c r="Y7" i="4"/>
  <c r="Z7" i="4"/>
  <c r="AA7" i="4"/>
  <c r="AA13" i="4" s="1"/>
  <c r="AB7" i="4"/>
  <c r="AC7" i="4"/>
  <c r="AD7" i="4"/>
  <c r="T8" i="4"/>
  <c r="U8" i="4"/>
  <c r="V8" i="4"/>
  <c r="W8" i="4"/>
  <c r="X8" i="4"/>
  <c r="X13" i="4" s="1"/>
  <c r="Y8" i="4"/>
  <c r="Z8" i="4"/>
  <c r="Z13" i="4" s="1"/>
  <c r="AA8" i="4"/>
  <c r="AB8" i="4"/>
  <c r="AB13" i="4" s="1"/>
  <c r="AC8" i="4"/>
  <c r="AD8" i="4"/>
  <c r="T9" i="4"/>
  <c r="U9" i="4"/>
  <c r="V9" i="4"/>
  <c r="W9" i="4"/>
  <c r="X9" i="4"/>
  <c r="Y9" i="4"/>
  <c r="Y13" i="4" s="1"/>
  <c r="Z9" i="4"/>
  <c r="AA9" i="4"/>
  <c r="AB9" i="4"/>
  <c r="AC9" i="4"/>
  <c r="AC13" i="4" s="1"/>
  <c r="AD9" i="4"/>
  <c r="T10" i="4"/>
  <c r="U10" i="4"/>
  <c r="V10" i="4"/>
  <c r="W10" i="4"/>
  <c r="X10" i="4"/>
  <c r="Y10" i="4"/>
  <c r="Z10" i="4"/>
  <c r="AA10" i="4"/>
  <c r="AB10" i="4"/>
  <c r="AC10" i="4"/>
  <c r="AD10" i="4"/>
  <c r="T11" i="4"/>
  <c r="U11" i="4"/>
  <c r="V11" i="4"/>
  <c r="W11" i="4"/>
  <c r="X11" i="4"/>
  <c r="Y11" i="4"/>
  <c r="Z11" i="4"/>
  <c r="AA11" i="4"/>
  <c r="AB11" i="4"/>
  <c r="AC11" i="4"/>
  <c r="AD11" i="4"/>
  <c r="T12" i="4"/>
  <c r="U12" i="4"/>
  <c r="V12" i="4"/>
  <c r="W12" i="4"/>
  <c r="X12" i="4"/>
  <c r="Y12" i="4"/>
  <c r="Z12" i="4"/>
  <c r="AA12" i="4"/>
  <c r="AB12" i="4"/>
  <c r="AC12" i="4"/>
  <c r="AD12" i="4"/>
  <c r="T13" i="4"/>
  <c r="AD13" i="4"/>
  <c r="S13" i="4"/>
  <c r="S12" i="4"/>
  <c r="S11" i="4"/>
  <c r="S10" i="4"/>
  <c r="S9" i="4"/>
  <c r="S8" i="4"/>
  <c r="S7" i="4"/>
  <c r="B49" i="4"/>
  <c r="B25" i="4"/>
  <c r="N25" i="4" s="1"/>
  <c r="O23" i="4"/>
  <c r="N23" i="4"/>
  <c r="N24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U13" i="4" l="1"/>
  <c r="U37" i="4"/>
  <c r="O49" i="4"/>
  <c r="O48" i="4"/>
  <c r="O47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5" i="4"/>
  <c r="O24" i="4"/>
  <c r="O46" i="4" l="1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</calcChain>
</file>

<file path=xl/sharedStrings.xml><?xml version="1.0" encoding="utf-8"?>
<sst xmlns="http://schemas.openxmlformats.org/spreadsheetml/2006/main" count="646" uniqueCount="107">
  <si>
    <t>MENOR DE 1 AÑO</t>
  </si>
  <si>
    <t>Total general</t>
  </si>
  <si>
    <t>C.S. MENTAL</t>
  </si>
  <si>
    <t>C.S. MENTAL COMUNITARIO DE COCACHACRA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</si>
  <si>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</si>
  <si>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</si>
  <si>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</si>
  <si>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</si>
  <si>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</si>
  <si>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</si>
  <si>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</si>
  <si>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</si>
  <si>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</si>
  <si>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</si>
  <si>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</si>
  <si>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</si>
  <si>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</si>
  <si>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NÚMERO DE ATENCIONES POR ESTABLECIMIENTO Y SERVICIO SEGÚN GRUPOS ETARIOS</t>
  </si>
  <si>
    <t>ESTABLECIMIENTO</t>
  </si>
  <si>
    <t>NÚMERO DE ATENDIDOS POR ESTABLECIMIENTO Y SERVICIO SEGÚN GRUPOS ETARIOS</t>
  </si>
  <si>
    <t>ATENCIONES</t>
  </si>
  <si>
    <t>ATENDIDOS</t>
  </si>
  <si>
    <t>NÚMERO DE ATENCIONES Y ATENDIDOS POR SERVICIO SEGÚN GRUPOS ETARIOS - RED DE SALUD ISLAY</t>
  </si>
  <si>
    <t>ENERO</t>
  </si>
  <si>
    <t>FEBRERO</t>
  </si>
  <si>
    <t>FUENTE HSIMINSA</t>
  </si>
  <si>
    <t>ENE</t>
  </si>
  <si>
    <t>FEB</t>
  </si>
  <si>
    <t>MARZO</t>
  </si>
  <si>
    <t>MAR</t>
  </si>
  <si>
    <t>TOTAL</t>
  </si>
  <si>
    <t>ABRIL</t>
  </si>
  <si>
    <t>ABR</t>
  </si>
  <si>
    <t>MAYO</t>
  </si>
  <si>
    <t>MAY</t>
  </si>
  <si>
    <t>JUNIO</t>
  </si>
  <si>
    <t>JUN</t>
  </si>
  <si>
    <t>JULIO</t>
  </si>
  <si>
    <t>JUL</t>
  </si>
  <si>
    <t>Mollendo</t>
  </si>
  <si>
    <t>Cocachacra</t>
  </si>
  <si>
    <t>Dean Valdivia</t>
  </si>
  <si>
    <t>Islay</t>
  </si>
  <si>
    <t>Mejia</t>
  </si>
  <si>
    <t>DISTRITO</t>
  </si>
  <si>
    <t>AGOSTO</t>
  </si>
  <si>
    <t>TOTAL RED ISLAY</t>
  </si>
  <si>
    <t>AGO</t>
  </si>
  <si>
    <t>SETIEMBRE</t>
  </si>
  <si>
    <t>SET</t>
  </si>
  <si>
    <t>OCTUBRE</t>
  </si>
  <si>
    <t>OCT</t>
  </si>
  <si>
    <t>PROMEDIO</t>
  </si>
  <si>
    <t>NOVIEMBRE</t>
  </si>
  <si>
    <t>NOV</t>
  </si>
  <si>
    <t>DICIEMBRE</t>
  </si>
  <si>
    <t>ATENCIONES Y ATENDIDOS POR MESES Y ESTABLECIMIENTO</t>
  </si>
  <si>
    <t>DIC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</si>
  <si>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</si>
  <si>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</si>
  <si>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</si>
  <si>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</si>
  <si>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</si>
  <si>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</si>
  <si>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</si>
  <si>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ATENCIONES POR MESES Y DISTRITOS</t>
  </si>
  <si>
    <t>Punta de Bombón</t>
  </si>
  <si>
    <t>ESTABLECIMIENTO/SERVICIO</t>
  </si>
  <si>
    <t>ATENDIDOSPOR MESES Y DISTRITOS</t>
  </si>
  <si>
    <t>HOGAR PROTEGIDO</t>
  </si>
  <si>
    <t>HOSPITAL ALTO INCLÁN</t>
  </si>
  <si>
    <t>RED DE SALUD ISLAY -2026</t>
  </si>
  <si>
    <t>ATENCION EN SALUD FAMILIAR Y COMUNITARIA</t>
  </si>
  <si>
    <t>ENFERMERIA</t>
  </si>
  <si>
    <t>MEDICINA GENERAL</t>
  </si>
  <si>
    <t>PSICOLOGIA</t>
  </si>
  <si>
    <t>PSIQUIATRIA</t>
  </si>
  <si>
    <t>SERVICIOS SOCIAL</t>
  </si>
  <si>
    <t>TERAPIAS MANUALES</t>
  </si>
  <si>
    <t>ATENCION INTEGRAL DEL NINO</t>
  </si>
  <si>
    <t>CIRUGIA EN CONSULTORIO EXTERNO / TOPICO</t>
  </si>
  <si>
    <t>CONSULTORIO CONTROL TUBERCULOSIS</t>
  </si>
  <si>
    <t>GINECOLOGIA</t>
  </si>
  <si>
    <t>INMUNIZACIONES</t>
  </si>
  <si>
    <t>MEDICINA REHABILITACION</t>
  </si>
  <si>
    <t>NUTRICION</t>
  </si>
  <si>
    <t>OBSTETRICIA</t>
  </si>
  <si>
    <t>ODONTOLOGIA GENERAL</t>
  </si>
  <si>
    <t>CIRUGIA</t>
  </si>
  <si>
    <t>CRECIMIENTO Y DESARROLLO</t>
  </si>
  <si>
    <t>GINECOLOGÍA Y OBSTETRICIA</t>
  </si>
  <si>
    <t>MEDICINA DE FAMILIA</t>
  </si>
  <si>
    <t>MEDICINA INTERNA</t>
  </si>
  <si>
    <t>PEDIATRIA</t>
  </si>
  <si>
    <t>SALUD AMBIENTAL</t>
  </si>
  <si>
    <t>TRAUMATOLOGIA</t>
  </si>
  <si>
    <t>ATENCION INTEGRAL DEL ADOLESCENTE</t>
  </si>
  <si>
    <t>HOGAR PROTEGIDO YAKU</t>
  </si>
  <si>
    <t>DE 01 A 4</t>
  </si>
  <si>
    <t>DE 05 A 11</t>
  </si>
  <si>
    <t>ATENCIONES POR GRUPO ETARIO Y ESTABLECIMIENTO</t>
  </si>
  <si>
    <t>PLANIFICACION FAMILIAR</t>
  </si>
  <si>
    <t>0 AÑOS</t>
  </si>
  <si>
    <t>ENERO A MARZO 2026 -RED DE SALUD ISLAY</t>
  </si>
  <si>
    <t>MES: ENERO A MARZO 2026</t>
  </si>
  <si>
    <t>NUTRICIÓN Y DIETÉTICA</t>
  </si>
  <si>
    <t>UNIDAD PRODUCTORA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</si>
</sst>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-0.249977111117893"/>
        <bgColor theme="8"/>
      </patternFill>
    </fill>
    <fill>
      <patternFill patternType="solid">
        <fgColor rgb="FF0070C0"/>
        <bgColor theme="5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rgb="FFFFFFCC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theme="5" tint="0.39997558519241921"/>
      </patternFill>
    </fill>
    <fill>
      <patternFill patternType="solid">
        <fgColor theme="5" tint="0.59999389629810485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/>
      </bottom>
      <diagonal/>
    </border>
    <border>
      <left/>
      <right/>
      <top style="double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3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0" fontId="8" fillId="5" borderId="1" xfId="1" applyFont="1" applyFill="1" applyBorder="1"/>
    <xf numFmtId="0" fontId="0" fillId="0" borderId="0" xfId="0" applyAlignment="1">
      <alignment horizontal="center"/>
    </xf>
    <xf numFmtId="0" fontId="2" fillId="8" borderId="1" xfId="0" applyFont="1" applyFill="1" applyBorder="1" applyAlignment="1">
      <alignment horizontal="left"/>
    </xf>
    <xf numFmtId="0" fontId="5" fillId="6" borderId="3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0" borderId="0" xfId="0" applyFont="1"/>
    <xf numFmtId="0" fontId="0" fillId="9" borderId="5" xfId="0" applyFill="1" applyBorder="1" applyAlignment="1">
      <alignment horizontal="left" indent="1"/>
    </xf>
    <xf numFmtId="0" fontId="0" fillId="9" borderId="5" xfId="0" applyFill="1" applyBorder="1"/>
    <xf numFmtId="0" fontId="0" fillId="0" borderId="6" xfId="0" applyBorder="1" applyAlignment="1">
      <alignment horizontal="left" indent="2"/>
    </xf>
    <xf numFmtId="0" fontId="0" fillId="0" borderId="6" xfId="0" applyBorder="1"/>
    <xf numFmtId="0" fontId="5" fillId="11" borderId="6" xfId="0" applyFont="1" applyFill="1" applyBorder="1" applyAlignment="1">
      <alignment horizontal="left"/>
    </xf>
    <xf numFmtId="0" fontId="5" fillId="11" borderId="6" xfId="0" applyFont="1" applyFill="1" applyBorder="1"/>
    <xf numFmtId="0" fontId="0" fillId="0" borderId="6" xfId="0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5" fillId="11" borderId="7" xfId="0" applyFont="1" applyFill="1" applyBorder="1"/>
    <xf numFmtId="0" fontId="5" fillId="11" borderId="3" xfId="0" applyFont="1" applyFill="1" applyBorder="1"/>
    <xf numFmtId="0" fontId="0" fillId="9" borderId="8" xfId="0" applyFill="1" applyBorder="1"/>
    <xf numFmtId="0" fontId="0" fillId="0" borderId="9" xfId="0" applyBorder="1" applyAlignment="1">
      <alignment horizontal="left" indent="2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5" fillId="11" borderId="11" xfId="0" applyFont="1" applyFill="1" applyBorder="1"/>
    <xf numFmtId="0" fontId="0" fillId="9" borderId="12" xfId="0" applyFill="1" applyBorder="1" applyAlignment="1">
      <alignment horizontal="left" indent="1"/>
    </xf>
    <xf numFmtId="0" fontId="0" fillId="9" borderId="13" xfId="0" applyFill="1" applyBorder="1"/>
    <xf numFmtId="0" fontId="0" fillId="9" borderId="12" xfId="0" applyFill="1" applyBorder="1"/>
    <xf numFmtId="0" fontId="2" fillId="0" borderId="14" xfId="0" applyFont="1" applyBorder="1" applyAlignment="1">
      <alignment horizontal="left"/>
    </xf>
    <xf numFmtId="0" fontId="2" fillId="0" borderId="15" xfId="0" applyFont="1" applyBorder="1"/>
    <xf numFmtId="0" fontId="2" fillId="0" borderId="14" xfId="0" applyFont="1" applyBorder="1"/>
    <xf numFmtId="0" fontId="0" fillId="0" borderId="9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9" fillId="1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0" fontId="2" fillId="0" borderId="16" xfId="0" applyFont="1" applyBorder="1"/>
    <xf numFmtId="0" fontId="0" fillId="0" borderId="6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13" borderId="1" xfId="0" applyFill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8" borderId="18" xfId="0" applyNumberFormat="1" applyFill="1" applyBorder="1" applyAlignment="1">
      <alignment horizontal="center"/>
    </xf>
    <xf numFmtId="0" fontId="2" fillId="13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8" fillId="0" borderId="0" xfId="1" applyFont="1" applyFill="1" applyBorder="1"/>
    <xf numFmtId="0" fontId="0" fillId="0" borderId="0" xfId="0" applyFill="1" applyBorder="1"/>
    <xf numFmtId="0" fontId="5" fillId="6" borderId="3" xfId="0" applyFont="1" applyFill="1" applyBorder="1"/>
    <xf numFmtId="0" fontId="5" fillId="6" borderId="4" xfId="0" applyFont="1" applyFill="1" applyBorder="1"/>
    <xf numFmtId="0" fontId="2" fillId="15" borderId="1" xfId="0" applyFont="1" applyFill="1" applyBorder="1" applyAlignment="1">
      <alignment horizontal="center"/>
    </xf>
    <xf numFmtId="1" fontId="2" fillId="16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indent="1"/>
    </xf>
    <xf numFmtId="0" fontId="10" fillId="14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400" b="1">
                <a:solidFill>
                  <a:sysClr val="windowText" lastClr="000000"/>
                </a:solidFill>
                <a:latin typeface="Arial Black" panose="020B0A04020102020204" pitchFamily="34" charset="0"/>
              </a:rPr>
              <a:t>ATENDIDOS Y ATENCIONES - RED DE SALUD ISLAY- AÑO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4.8651155043695278E-2"/>
          <c:y val="0.13845053851027242"/>
          <c:w val="0.93360745976353776"/>
          <c:h val="0.79367774952895775"/>
        </c:manualLayout>
      </c:layout>
      <c:lineChart>
        <c:grouping val="standard"/>
        <c:varyColors val="0"/>
        <c:ser>
          <c:idx val="0"/>
          <c:order val="0"/>
          <c:tx>
            <c:strRef>
              <c:f>TOTALES!$A$2</c:f>
              <c:strCache>
                <c:ptCount val="1"/>
                <c:pt idx="0">
                  <c:v>ATENDIDOS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3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TOTALES!$B$2:$M$2</c:f>
              <c:numCache>
                <c:formatCode>General</c:formatCode>
                <c:ptCount val="12"/>
                <c:pt idx="0">
                  <c:v>6514</c:v>
                </c:pt>
                <c:pt idx="1">
                  <c:v>4190</c:v>
                </c:pt>
                <c:pt idx="2">
                  <c:v>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C-4562-81FE-321B285F45AE}"/>
            </c:ext>
          </c:extLst>
        </c:ser>
        <c:ser>
          <c:idx val="1"/>
          <c:order val="1"/>
          <c:tx>
            <c:strRef>
              <c:f>TOTALES!$A$3</c:f>
              <c:strCache>
                <c:ptCount val="1"/>
                <c:pt idx="0">
                  <c:v>ATENCIONES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46"/>
            <c:spPr>
              <a:solidFill>
                <a:srgbClr val="92D050"/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TOTALES!$B$3:$M$3</c:f>
              <c:numCache>
                <c:formatCode>General</c:formatCode>
                <c:ptCount val="12"/>
                <c:pt idx="0">
                  <c:v>17890</c:v>
                </c:pt>
                <c:pt idx="1">
                  <c:v>22558</c:v>
                </c:pt>
                <c:pt idx="2">
                  <c:v>22752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C-4562-81FE-321B285F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79296"/>
        <c:axId val="909588448"/>
      </c:lineChart>
      <c:catAx>
        <c:axId val="90957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88448"/>
        <c:crosses val="autoZero"/>
        <c:auto val="1"/>
        <c:lblAlgn val="ctr"/>
        <c:lblOffset val="100"/>
        <c:noMultiLvlLbl val="0"/>
      </c:catAx>
      <c:valAx>
        <c:axId val="9095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79296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EA76C2-6CA2-47AB-80FE-7C00030FAF7A}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5E6C6AB-9EC1-4675-A601-5AD7218B9B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F0812A8-B190-45FD-A0AD-C002726105E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DD4E7EA-D852-400B-B561-D6CEB02FCFF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5FA6091-6C38-4634-A2BD-FBD63F5DE3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5C60146-DFE3-4C32-B33F-FE9D510F14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09EEE1D-F46B-42DA-AE78-078F1E40FF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168D8003-98D3-49FA-82D3-752E02E01E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B4EBEA5B-FFE2-48D1-9426-3A94BA4A596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63ABDF76-BFF5-4D11-938E-37A1DEB26E6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C681128-2A0B-4A1F-80D0-A6C33872B00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685AF151-6AC6-4693-AD54-E1C5B11D3E9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36CFE3B1-A5DF-4987-9D0F-572B0556AE4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9CC0A433-1CDE-4381-9E30-F72677F7E34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5ABE5D85-EE62-4912-B8E5-E0AEC093A57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2D42B94A-2021-4576-83C1-A3312F19516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7A0AB074-887F-47D4-AC83-B496EE000A1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4B3ADE78-92E5-4309-B59B-3B24043D27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EDF759D9-EA58-4B47-8E82-8776DEF858C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4AEF4AD2-A60A-4BC3-88E4-0419326558F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47381BDE-A2FD-4094-B47B-2796F9BF749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8F269BDA-829E-4102-93B8-56BC652DAB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A4DE4B50-F79B-403B-8573-4BE082446F4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D1D2243A-96BC-442C-AC5F-F50C9C8BCB8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250F0D96-DC6A-4972-9EAF-F964018B1C9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ECEC32DB-FAE9-44DE-8509-AC697770C8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8D0BBFFD-25FD-418F-A2EE-9D142A21BD9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BB188B7-0F06-40CC-BF6E-D78716C111F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A6E125F7-7F98-43A8-B6DE-5EED0CE4770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4CAD2327-6491-478D-B004-B4BAB2EB0FA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FDF6CDF9-9F2C-48EF-8F0C-AD3F1BA0DC3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98A05C26-F02B-4AC9-8FE1-6FA7690D48A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C8BE9126-A14F-4E60-95F6-9812EFDB0C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C0271710-119E-435C-AB0F-B2ACF0E1C4B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FF25134-7AAC-48FC-8274-AFF131DF22E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CE205BEC-FE8B-4ADC-A2F8-2A1C93C738C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34531B52-C80F-4D16-84D8-E4E03FE3163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20BB53C2-2DFE-47CA-BF8D-6221E0772F0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9" name="Text Box 56">
          <a:extLst>
            <a:ext uri="{FF2B5EF4-FFF2-40B4-BE49-F238E27FC236}">
              <a16:creationId xmlns:a16="http://schemas.microsoft.com/office/drawing/2014/main" id="{AD71D59B-E4BF-475A-997F-F328DE6E221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5837C146-D9EA-4B33-984B-D66B4DD2550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1" name="Text Box 59">
          <a:extLst>
            <a:ext uri="{FF2B5EF4-FFF2-40B4-BE49-F238E27FC236}">
              <a16:creationId xmlns:a16="http://schemas.microsoft.com/office/drawing/2014/main" id="{4B7C84D9-C43B-457C-9B8A-17810EA7B53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2" name="Text Box 60">
          <a:extLst>
            <a:ext uri="{FF2B5EF4-FFF2-40B4-BE49-F238E27FC236}">
              <a16:creationId xmlns:a16="http://schemas.microsoft.com/office/drawing/2014/main" id="{2C54DD09-0027-4303-B258-9A9296C728D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60FBA1DF-5FB5-4D89-963E-3B7489FCB63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4" name="Text Box 62">
          <a:extLst>
            <a:ext uri="{FF2B5EF4-FFF2-40B4-BE49-F238E27FC236}">
              <a16:creationId xmlns:a16="http://schemas.microsoft.com/office/drawing/2014/main" id="{9F0EF904-CF79-4CBF-A824-640F27E7058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370E2C74-372D-4F20-B0AB-A62E0EE1CA5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46" name="Text Box 64">
          <a:extLst>
            <a:ext uri="{FF2B5EF4-FFF2-40B4-BE49-F238E27FC236}">
              <a16:creationId xmlns:a16="http://schemas.microsoft.com/office/drawing/2014/main" id="{8FC0C6B6-C26D-4B46-BDFC-C750998E64B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C97FA2FD-AEE5-4684-A5E8-AF6162352BA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8" name="Text Box 69">
          <a:extLst>
            <a:ext uri="{FF2B5EF4-FFF2-40B4-BE49-F238E27FC236}">
              <a16:creationId xmlns:a16="http://schemas.microsoft.com/office/drawing/2014/main" id="{72EFD2ED-6CAE-4A46-9DD8-8B2C89F05E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15BD5881-B843-4840-94B6-67B5C258234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2E8F378B-9B62-4048-88FA-8DE99CD46E8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F75A5625-E845-4686-A845-EB4A0198388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BE13446F-D97B-4B2A-8540-CA8A2E15315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9225CB7F-989B-47D3-9CDD-57C827AAA0E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4E24AF8D-235C-4A7F-8F94-D81DC9C44EB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3154EA45-0CF5-43FE-A355-982AD4449E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6" name="Text Box 81">
          <a:extLst>
            <a:ext uri="{FF2B5EF4-FFF2-40B4-BE49-F238E27FC236}">
              <a16:creationId xmlns:a16="http://schemas.microsoft.com/office/drawing/2014/main" id="{1FB82701-02DD-4368-ADD9-241E126D7B9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7" name="Text Box 82">
          <a:extLst>
            <a:ext uri="{FF2B5EF4-FFF2-40B4-BE49-F238E27FC236}">
              <a16:creationId xmlns:a16="http://schemas.microsoft.com/office/drawing/2014/main" id="{B849671C-3648-4051-A01E-4E9E110E52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8" name="Text Box 83">
          <a:extLst>
            <a:ext uri="{FF2B5EF4-FFF2-40B4-BE49-F238E27FC236}">
              <a16:creationId xmlns:a16="http://schemas.microsoft.com/office/drawing/2014/main" id="{EC5B6541-C87C-4D9F-B361-59DE6976995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4C195D66-88BD-41BE-9388-46EE45A3354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0" name="Text Box 85">
          <a:extLst>
            <a:ext uri="{FF2B5EF4-FFF2-40B4-BE49-F238E27FC236}">
              <a16:creationId xmlns:a16="http://schemas.microsoft.com/office/drawing/2014/main" id="{0B7D5B8E-EE1C-4FFE-BA90-E2FDF1BCCA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1" name="Text Box 86">
          <a:extLst>
            <a:ext uri="{FF2B5EF4-FFF2-40B4-BE49-F238E27FC236}">
              <a16:creationId xmlns:a16="http://schemas.microsoft.com/office/drawing/2014/main" id="{B640FE8C-0622-49A8-A183-448D3092AE9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2E3188BB-4954-4714-B7C8-0E1D7716719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3" name="Text Box 91">
          <a:extLst>
            <a:ext uri="{FF2B5EF4-FFF2-40B4-BE49-F238E27FC236}">
              <a16:creationId xmlns:a16="http://schemas.microsoft.com/office/drawing/2014/main" id="{11D3643A-3384-4412-9CEA-4EE97FBCBE1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4" name="Text Box 92">
          <a:extLst>
            <a:ext uri="{FF2B5EF4-FFF2-40B4-BE49-F238E27FC236}">
              <a16:creationId xmlns:a16="http://schemas.microsoft.com/office/drawing/2014/main" id="{F6F16A94-03A0-4F26-8BB4-3EE9A863243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DDB53A35-4B3C-4627-B5F4-C080D3A9C16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6" name="Text Box 94">
          <a:extLst>
            <a:ext uri="{FF2B5EF4-FFF2-40B4-BE49-F238E27FC236}">
              <a16:creationId xmlns:a16="http://schemas.microsoft.com/office/drawing/2014/main" id="{ED554383-B230-4C3A-93A9-D3012ED103E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7" name="Text Box 95">
          <a:extLst>
            <a:ext uri="{FF2B5EF4-FFF2-40B4-BE49-F238E27FC236}">
              <a16:creationId xmlns:a16="http://schemas.microsoft.com/office/drawing/2014/main" id="{4AC744BC-4E06-4550-938C-A59B403EA10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8" name="Text Box 96">
          <a:extLst>
            <a:ext uri="{FF2B5EF4-FFF2-40B4-BE49-F238E27FC236}">
              <a16:creationId xmlns:a16="http://schemas.microsoft.com/office/drawing/2014/main" id="{19C5324D-4BBB-4AF9-B87F-8D6AFF7A4FE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69" name="Text Box 97">
          <a:extLst>
            <a:ext uri="{FF2B5EF4-FFF2-40B4-BE49-F238E27FC236}">
              <a16:creationId xmlns:a16="http://schemas.microsoft.com/office/drawing/2014/main" id="{2CF7A978-73BC-4424-A625-E39A3C61278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70" name="Text Box 98">
          <a:extLst>
            <a:ext uri="{FF2B5EF4-FFF2-40B4-BE49-F238E27FC236}">
              <a16:creationId xmlns:a16="http://schemas.microsoft.com/office/drawing/2014/main" id="{87E239CE-8BAD-44F0-9122-2BF5B1618B1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1" name="Text Box 102">
          <a:extLst>
            <a:ext uri="{FF2B5EF4-FFF2-40B4-BE49-F238E27FC236}">
              <a16:creationId xmlns:a16="http://schemas.microsoft.com/office/drawing/2014/main" id="{58D24562-2212-4F8A-9CFC-7CD145AD7D6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2" name="Text Box 104">
          <a:extLst>
            <a:ext uri="{FF2B5EF4-FFF2-40B4-BE49-F238E27FC236}">
              <a16:creationId xmlns:a16="http://schemas.microsoft.com/office/drawing/2014/main" id="{43C44899-8A36-4762-A7BE-814FE1A932B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3" name="Text Box 105">
          <a:extLst>
            <a:ext uri="{FF2B5EF4-FFF2-40B4-BE49-F238E27FC236}">
              <a16:creationId xmlns:a16="http://schemas.microsoft.com/office/drawing/2014/main" id="{900B5639-7318-4477-AE6C-90724EED1D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4" name="Text Box 106">
          <a:extLst>
            <a:ext uri="{FF2B5EF4-FFF2-40B4-BE49-F238E27FC236}">
              <a16:creationId xmlns:a16="http://schemas.microsoft.com/office/drawing/2014/main" id="{981055D7-693F-42FD-880C-ADE3E836926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5" name="Text Box 107">
          <a:extLst>
            <a:ext uri="{FF2B5EF4-FFF2-40B4-BE49-F238E27FC236}">
              <a16:creationId xmlns:a16="http://schemas.microsoft.com/office/drawing/2014/main" id="{881B3DB7-8627-445C-BE15-15514CEA903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6" name="Text Box 108">
          <a:extLst>
            <a:ext uri="{FF2B5EF4-FFF2-40B4-BE49-F238E27FC236}">
              <a16:creationId xmlns:a16="http://schemas.microsoft.com/office/drawing/2014/main" id="{0E6E3E6C-1CC0-414B-86D6-92AD60651C2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7" name="Text Box 109">
          <a:extLst>
            <a:ext uri="{FF2B5EF4-FFF2-40B4-BE49-F238E27FC236}">
              <a16:creationId xmlns:a16="http://schemas.microsoft.com/office/drawing/2014/main" id="{E8AFCDA4-580B-475A-9174-EDFA426697A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8" name="Text Box 112">
          <a:extLst>
            <a:ext uri="{FF2B5EF4-FFF2-40B4-BE49-F238E27FC236}">
              <a16:creationId xmlns:a16="http://schemas.microsoft.com/office/drawing/2014/main" id="{F58EE279-71C7-468F-A57F-AF73648B69E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9" name="Text Box 114">
          <a:extLst>
            <a:ext uri="{FF2B5EF4-FFF2-40B4-BE49-F238E27FC236}">
              <a16:creationId xmlns:a16="http://schemas.microsoft.com/office/drawing/2014/main" id="{C3A5F88F-45CD-4DBB-8DE4-CD8BD0C374D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0" name="Text Box 115">
          <a:extLst>
            <a:ext uri="{FF2B5EF4-FFF2-40B4-BE49-F238E27FC236}">
              <a16:creationId xmlns:a16="http://schemas.microsoft.com/office/drawing/2014/main" id="{472DD44A-64D0-4439-B679-EF81A4422F1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1" name="Text Box 116">
          <a:extLst>
            <a:ext uri="{FF2B5EF4-FFF2-40B4-BE49-F238E27FC236}">
              <a16:creationId xmlns:a16="http://schemas.microsoft.com/office/drawing/2014/main" id="{26361BA1-E21E-4E30-A2F0-744D9483D29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2" name="Text Box 117">
          <a:extLst>
            <a:ext uri="{FF2B5EF4-FFF2-40B4-BE49-F238E27FC236}">
              <a16:creationId xmlns:a16="http://schemas.microsoft.com/office/drawing/2014/main" id="{492A528C-BB0F-419C-A237-923D4A9792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3" name="Text Box 118">
          <a:extLst>
            <a:ext uri="{FF2B5EF4-FFF2-40B4-BE49-F238E27FC236}">
              <a16:creationId xmlns:a16="http://schemas.microsoft.com/office/drawing/2014/main" id="{C650A923-64B1-4D8C-B405-B473A60870B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4" name="Text Box 119">
          <a:extLst>
            <a:ext uri="{FF2B5EF4-FFF2-40B4-BE49-F238E27FC236}">
              <a16:creationId xmlns:a16="http://schemas.microsoft.com/office/drawing/2014/main" id="{BEF25278-DA21-4EFA-8D92-A2EE1544852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5" name="Text Box 122">
          <a:extLst>
            <a:ext uri="{FF2B5EF4-FFF2-40B4-BE49-F238E27FC236}">
              <a16:creationId xmlns:a16="http://schemas.microsoft.com/office/drawing/2014/main" id="{59C0BD57-FCE2-4C70-ADC4-A01B28BA2F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C17F2619-13DF-4BA5-A081-D8ED60E50B0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99881A7D-6DA5-4D12-BA0F-BF5C61171A7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C987FC72-12CF-4587-9E3D-E0EE6163BAF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117C95A5-A90F-44AD-8356-E56E68CBD6B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7A25AC8A-9A7E-4984-BC87-2A31B413EA0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D3B69DBE-B2CC-465F-9588-9EFF2B24A9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5533D640-06F8-4944-846B-D39FBA24BF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45F8CDA-A6AA-473E-9A65-F10D418526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550A2BFE-A6F1-477A-AD4D-E6EB0B7FDCC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426EE71B-E5BB-49C5-8A68-20B35A8B1B4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95656E8A-0F88-4A58-A58D-98C464B04DE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6D345137-C543-4839-8D8D-85CB5419576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5D3FA3F-352A-4E92-88E1-A3820D3BE3B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4FFB09E9-E9F3-43A8-B92F-47531C421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DDFB9EE0-4AA6-4327-8803-D4150026851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FD715C-4F8C-466B-AF31-8670FB85EFE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6C43DC25-1875-4E94-861F-8312E99A824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6F78A614-5127-4D29-872F-5C45436D45F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4" name="Text Box 18">
          <a:extLst>
            <a:ext uri="{FF2B5EF4-FFF2-40B4-BE49-F238E27FC236}">
              <a16:creationId xmlns:a16="http://schemas.microsoft.com/office/drawing/2014/main" id="{A4257C02-F4D1-4B23-AD39-0FC337BE17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525E189C-7AB0-4BCE-931D-78CF59B8345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26AC017E-9C5F-4FCC-A035-18C02E56953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F6915CB8-75D8-42FE-B714-44672C52E2F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421D0D83-420B-489A-B365-0907D5A1E86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A470C414-B658-462D-AFC2-FF372FFD174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2E9BC84B-4FA3-45ED-B830-7F02D1D50E4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23FAFDBD-2130-45D7-88BE-B826A8783D6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E03989B9-75BD-499A-AE6B-209E130CADC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143E8329-A650-4B60-A1F6-7036825ED17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CAC4C7F5-3AB6-49C1-8922-CDC2FFCCB09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E9D42DBF-6C05-40A3-989A-B4339185415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E2D1E842-D5BE-4BA6-AE1A-9F292AFE66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91B64FB4-74CA-4109-83DA-EFB19CA5191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F81F5919-BDBC-41F2-B86A-DD813B0F5C3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2A2C1F01-823E-43C7-920C-AA2FB3C0945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101008BE-AD6E-4908-9710-B973E56DF41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1" name="Text Box 42">
          <a:extLst>
            <a:ext uri="{FF2B5EF4-FFF2-40B4-BE49-F238E27FC236}">
              <a16:creationId xmlns:a16="http://schemas.microsoft.com/office/drawing/2014/main" id="{3079E690-2CD5-48FD-9E66-81C99BC6A9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2" name="Text Box 43">
          <a:extLst>
            <a:ext uri="{FF2B5EF4-FFF2-40B4-BE49-F238E27FC236}">
              <a16:creationId xmlns:a16="http://schemas.microsoft.com/office/drawing/2014/main" id="{008E86C9-C411-4CE2-A7D0-2A9F87AB507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3" name="Text Box 46">
          <a:extLst>
            <a:ext uri="{FF2B5EF4-FFF2-40B4-BE49-F238E27FC236}">
              <a16:creationId xmlns:a16="http://schemas.microsoft.com/office/drawing/2014/main" id="{DA0C6E9D-CFA4-45DA-B795-3EE14694ADC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4" name="Text Box 48">
          <a:extLst>
            <a:ext uri="{FF2B5EF4-FFF2-40B4-BE49-F238E27FC236}">
              <a16:creationId xmlns:a16="http://schemas.microsoft.com/office/drawing/2014/main" id="{63D4E1BF-8AF8-472B-8CE1-B4C8C49C9E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5" name="Text Box 49">
          <a:extLst>
            <a:ext uri="{FF2B5EF4-FFF2-40B4-BE49-F238E27FC236}">
              <a16:creationId xmlns:a16="http://schemas.microsoft.com/office/drawing/2014/main" id="{F3F2A8EB-0D45-4EA3-AB99-E5B10C99102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6" name="Text Box 50">
          <a:extLst>
            <a:ext uri="{FF2B5EF4-FFF2-40B4-BE49-F238E27FC236}">
              <a16:creationId xmlns:a16="http://schemas.microsoft.com/office/drawing/2014/main" id="{0CB7CDC9-0527-460D-B1F8-25FA0582DD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F70189BF-2942-4AB7-9062-1D23F375B7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84C12E60-8357-4505-A874-2FF18F56024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292A6772-815F-4953-B57B-EF7633ACA82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0" name="Text Box 56">
          <a:extLst>
            <a:ext uri="{FF2B5EF4-FFF2-40B4-BE49-F238E27FC236}">
              <a16:creationId xmlns:a16="http://schemas.microsoft.com/office/drawing/2014/main" id="{BEFF6BDA-3651-4423-AC4F-8F59109242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1" name="Text Box 58">
          <a:extLst>
            <a:ext uri="{FF2B5EF4-FFF2-40B4-BE49-F238E27FC236}">
              <a16:creationId xmlns:a16="http://schemas.microsoft.com/office/drawing/2014/main" id="{9864965E-D407-4FF0-924C-6756D422D05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BFB379B3-9140-43D4-866D-6794BAF7AE8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FE754662-EF69-4DE7-AD51-499D1605AB3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09D1D1A8-6936-4720-8E53-B7A2283D496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730F4BB6-7900-4BC3-B15D-8F8764C793A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EC16B7EF-3ACC-4BC9-A7A9-A54FFA8949A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80EC9D74-876B-412F-868E-6588BA639B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38" name="Text Box 65">
          <a:extLst>
            <a:ext uri="{FF2B5EF4-FFF2-40B4-BE49-F238E27FC236}">
              <a16:creationId xmlns:a16="http://schemas.microsoft.com/office/drawing/2014/main" id="{3DD77E16-2464-455B-99EB-D1F5D8CE66D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9" name="Text Box 69">
          <a:extLst>
            <a:ext uri="{FF2B5EF4-FFF2-40B4-BE49-F238E27FC236}">
              <a16:creationId xmlns:a16="http://schemas.microsoft.com/office/drawing/2014/main" id="{B94216A4-A12A-496F-A042-1E6AAE39599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1B67F744-80A6-4FF1-840D-CA6A249D233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1" name="Text Box 72">
          <a:extLst>
            <a:ext uri="{FF2B5EF4-FFF2-40B4-BE49-F238E27FC236}">
              <a16:creationId xmlns:a16="http://schemas.microsoft.com/office/drawing/2014/main" id="{653B1511-C29C-4638-90F3-86B34901068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2" name="Text Box 73">
          <a:extLst>
            <a:ext uri="{FF2B5EF4-FFF2-40B4-BE49-F238E27FC236}">
              <a16:creationId xmlns:a16="http://schemas.microsoft.com/office/drawing/2014/main" id="{F151D775-44A3-4976-934C-6B9EC1C86DD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3" name="Text Box 74">
          <a:extLst>
            <a:ext uri="{FF2B5EF4-FFF2-40B4-BE49-F238E27FC236}">
              <a16:creationId xmlns:a16="http://schemas.microsoft.com/office/drawing/2014/main" id="{93AC8AEA-AC00-4242-8230-980DE85DBAB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4" name="Text Box 75">
          <a:extLst>
            <a:ext uri="{FF2B5EF4-FFF2-40B4-BE49-F238E27FC236}">
              <a16:creationId xmlns:a16="http://schemas.microsoft.com/office/drawing/2014/main" id="{8735A563-8F07-481F-A628-BB0864251A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5" name="Text Box 76">
          <a:extLst>
            <a:ext uri="{FF2B5EF4-FFF2-40B4-BE49-F238E27FC236}">
              <a16:creationId xmlns:a16="http://schemas.microsoft.com/office/drawing/2014/main" id="{ED0FE03B-464F-4938-926F-347EC837106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6" name="Text Box 79">
          <a:extLst>
            <a:ext uri="{FF2B5EF4-FFF2-40B4-BE49-F238E27FC236}">
              <a16:creationId xmlns:a16="http://schemas.microsoft.com/office/drawing/2014/main" id="{59052BB8-2249-4CC8-9F85-CF216A2BEE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7" name="Text Box 81">
          <a:extLst>
            <a:ext uri="{FF2B5EF4-FFF2-40B4-BE49-F238E27FC236}">
              <a16:creationId xmlns:a16="http://schemas.microsoft.com/office/drawing/2014/main" id="{5D6A54C8-0EA6-43FB-9795-6E757D9A08B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8" name="Text Box 82">
          <a:extLst>
            <a:ext uri="{FF2B5EF4-FFF2-40B4-BE49-F238E27FC236}">
              <a16:creationId xmlns:a16="http://schemas.microsoft.com/office/drawing/2014/main" id="{69CD1A4D-914F-49DE-95CB-43CF3FF591F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9" name="Text Box 83">
          <a:extLst>
            <a:ext uri="{FF2B5EF4-FFF2-40B4-BE49-F238E27FC236}">
              <a16:creationId xmlns:a16="http://schemas.microsoft.com/office/drawing/2014/main" id="{7C628B62-C129-4677-AB1B-E3C57EB15AD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0" name="Text Box 84">
          <a:extLst>
            <a:ext uri="{FF2B5EF4-FFF2-40B4-BE49-F238E27FC236}">
              <a16:creationId xmlns:a16="http://schemas.microsoft.com/office/drawing/2014/main" id="{4BBEB1C6-C90B-47C5-A1E3-D6E0268B449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1" name="Text Box 85">
          <a:extLst>
            <a:ext uri="{FF2B5EF4-FFF2-40B4-BE49-F238E27FC236}">
              <a16:creationId xmlns:a16="http://schemas.microsoft.com/office/drawing/2014/main" id="{138E362C-D499-4993-B592-630A8E36411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2" name="Text Box 86">
          <a:extLst>
            <a:ext uri="{FF2B5EF4-FFF2-40B4-BE49-F238E27FC236}">
              <a16:creationId xmlns:a16="http://schemas.microsoft.com/office/drawing/2014/main" id="{255DE816-D257-46A6-89E2-95D20628EFF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3" name="Text Box 89">
          <a:extLst>
            <a:ext uri="{FF2B5EF4-FFF2-40B4-BE49-F238E27FC236}">
              <a16:creationId xmlns:a16="http://schemas.microsoft.com/office/drawing/2014/main" id="{94178D9E-0C3A-462C-B630-B1A40627EFB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4" name="Text Box 91">
          <a:extLst>
            <a:ext uri="{FF2B5EF4-FFF2-40B4-BE49-F238E27FC236}">
              <a16:creationId xmlns:a16="http://schemas.microsoft.com/office/drawing/2014/main" id="{D941B40C-3135-4633-968D-3F309B92895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5" name="Text Box 92">
          <a:extLst>
            <a:ext uri="{FF2B5EF4-FFF2-40B4-BE49-F238E27FC236}">
              <a16:creationId xmlns:a16="http://schemas.microsoft.com/office/drawing/2014/main" id="{39A72B08-BBA2-4EC7-BCC4-BEE53F58875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6" name="Text Box 93">
          <a:extLst>
            <a:ext uri="{FF2B5EF4-FFF2-40B4-BE49-F238E27FC236}">
              <a16:creationId xmlns:a16="http://schemas.microsoft.com/office/drawing/2014/main" id="{27CE7D71-6D88-4C2C-A2A0-7222CC58259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7" name="Text Box 94">
          <a:extLst>
            <a:ext uri="{FF2B5EF4-FFF2-40B4-BE49-F238E27FC236}">
              <a16:creationId xmlns:a16="http://schemas.microsoft.com/office/drawing/2014/main" id="{657571E3-3DE7-4069-94B8-85334F6BE7F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8" name="Text Box 95">
          <a:extLst>
            <a:ext uri="{FF2B5EF4-FFF2-40B4-BE49-F238E27FC236}">
              <a16:creationId xmlns:a16="http://schemas.microsoft.com/office/drawing/2014/main" id="{7055B398-9C8E-496C-A0BA-6BE6FAA3B77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9" name="Text Box 96">
          <a:extLst>
            <a:ext uri="{FF2B5EF4-FFF2-40B4-BE49-F238E27FC236}">
              <a16:creationId xmlns:a16="http://schemas.microsoft.com/office/drawing/2014/main" id="{44212B5F-EEDD-4C9C-902E-EAA425AFD8B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60" name="Text Box 97">
          <a:extLst>
            <a:ext uri="{FF2B5EF4-FFF2-40B4-BE49-F238E27FC236}">
              <a16:creationId xmlns:a16="http://schemas.microsoft.com/office/drawing/2014/main" id="{32997F81-552F-4DFB-9C27-0504C4C329A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61" name="Text Box 98">
          <a:extLst>
            <a:ext uri="{FF2B5EF4-FFF2-40B4-BE49-F238E27FC236}">
              <a16:creationId xmlns:a16="http://schemas.microsoft.com/office/drawing/2014/main" id="{A6D37E62-2616-4E0E-9E09-10496D39D22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2" name="Text Box 102">
          <a:extLst>
            <a:ext uri="{FF2B5EF4-FFF2-40B4-BE49-F238E27FC236}">
              <a16:creationId xmlns:a16="http://schemas.microsoft.com/office/drawing/2014/main" id="{C9A782C5-B4C2-4BF8-AF08-E04D4BD5E73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9297367A-9FF9-4291-AB5B-E1968B61D4F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4" name="Text Box 105">
          <a:extLst>
            <a:ext uri="{FF2B5EF4-FFF2-40B4-BE49-F238E27FC236}">
              <a16:creationId xmlns:a16="http://schemas.microsoft.com/office/drawing/2014/main" id="{5707AC4E-9E27-4C69-81AF-C410777D0DE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5" name="Text Box 106">
          <a:extLst>
            <a:ext uri="{FF2B5EF4-FFF2-40B4-BE49-F238E27FC236}">
              <a16:creationId xmlns:a16="http://schemas.microsoft.com/office/drawing/2014/main" id="{E52144F7-D082-4F9C-B03E-1749C392D9E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6" name="Text Box 107">
          <a:extLst>
            <a:ext uri="{FF2B5EF4-FFF2-40B4-BE49-F238E27FC236}">
              <a16:creationId xmlns:a16="http://schemas.microsoft.com/office/drawing/2014/main" id="{9375250F-0DE9-4634-B78E-919D1C62236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7" name="Text Box 108">
          <a:extLst>
            <a:ext uri="{FF2B5EF4-FFF2-40B4-BE49-F238E27FC236}">
              <a16:creationId xmlns:a16="http://schemas.microsoft.com/office/drawing/2014/main" id="{0CEC4BDD-C2BA-4DF7-85B0-E1C0FC9FC3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8" name="Text Box 109">
          <a:extLst>
            <a:ext uri="{FF2B5EF4-FFF2-40B4-BE49-F238E27FC236}">
              <a16:creationId xmlns:a16="http://schemas.microsoft.com/office/drawing/2014/main" id="{A719EC50-77B2-4ACE-AE9E-FCD76D4739C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9" name="Text Box 112">
          <a:extLst>
            <a:ext uri="{FF2B5EF4-FFF2-40B4-BE49-F238E27FC236}">
              <a16:creationId xmlns:a16="http://schemas.microsoft.com/office/drawing/2014/main" id="{7D4A4466-3189-45E9-A0F0-19B0DEF10B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0" name="Text Box 114">
          <a:extLst>
            <a:ext uri="{FF2B5EF4-FFF2-40B4-BE49-F238E27FC236}">
              <a16:creationId xmlns:a16="http://schemas.microsoft.com/office/drawing/2014/main" id="{38CADA24-668D-4CDD-A970-FFA2743504D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1" name="Text Box 115">
          <a:extLst>
            <a:ext uri="{FF2B5EF4-FFF2-40B4-BE49-F238E27FC236}">
              <a16:creationId xmlns:a16="http://schemas.microsoft.com/office/drawing/2014/main" id="{E814FEAC-C8CC-4919-BD99-AD41C5A9F59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2" name="Text Box 116">
          <a:extLst>
            <a:ext uri="{FF2B5EF4-FFF2-40B4-BE49-F238E27FC236}">
              <a16:creationId xmlns:a16="http://schemas.microsoft.com/office/drawing/2014/main" id="{49E08D82-4D03-4F74-ADEB-3723942751A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3" name="Text Box 117">
          <a:extLst>
            <a:ext uri="{FF2B5EF4-FFF2-40B4-BE49-F238E27FC236}">
              <a16:creationId xmlns:a16="http://schemas.microsoft.com/office/drawing/2014/main" id="{160CCCB4-E5DE-4D8E-A7A7-7C9D0EBA1D3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4" name="Text Box 118">
          <a:extLst>
            <a:ext uri="{FF2B5EF4-FFF2-40B4-BE49-F238E27FC236}">
              <a16:creationId xmlns:a16="http://schemas.microsoft.com/office/drawing/2014/main" id="{49FD8AFA-D761-4DA7-B780-C968EB51CA2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5" name="Text Box 119">
          <a:extLst>
            <a:ext uri="{FF2B5EF4-FFF2-40B4-BE49-F238E27FC236}">
              <a16:creationId xmlns:a16="http://schemas.microsoft.com/office/drawing/2014/main" id="{D5311F42-F4FC-453E-B222-1EF896A67F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6" name="Text Box 122">
          <a:extLst>
            <a:ext uri="{FF2B5EF4-FFF2-40B4-BE49-F238E27FC236}">
              <a16:creationId xmlns:a16="http://schemas.microsoft.com/office/drawing/2014/main" id="{1A6DAB82-6598-460E-A82C-278EB250FF1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7" name="Text Box 124">
          <a:extLst>
            <a:ext uri="{FF2B5EF4-FFF2-40B4-BE49-F238E27FC236}">
              <a16:creationId xmlns:a16="http://schemas.microsoft.com/office/drawing/2014/main" id="{6E605E29-5AB4-40AE-89B1-8CFF12D6DE2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8" name="Text Box 125">
          <a:extLst>
            <a:ext uri="{FF2B5EF4-FFF2-40B4-BE49-F238E27FC236}">
              <a16:creationId xmlns:a16="http://schemas.microsoft.com/office/drawing/2014/main" id="{BDDB661B-A62B-48E8-BC83-AD3CB42431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9" name="Text Box 126">
          <a:extLst>
            <a:ext uri="{FF2B5EF4-FFF2-40B4-BE49-F238E27FC236}">
              <a16:creationId xmlns:a16="http://schemas.microsoft.com/office/drawing/2014/main" id="{ED40F6A0-E06F-45C4-9C63-5C235EC5581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0" name="Text Box 127">
          <a:extLst>
            <a:ext uri="{FF2B5EF4-FFF2-40B4-BE49-F238E27FC236}">
              <a16:creationId xmlns:a16="http://schemas.microsoft.com/office/drawing/2014/main" id="{E3AEE9E5-D2FF-478A-8FBB-92A421B5D2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1" name="Text Box 128">
          <a:extLst>
            <a:ext uri="{FF2B5EF4-FFF2-40B4-BE49-F238E27FC236}">
              <a16:creationId xmlns:a16="http://schemas.microsoft.com/office/drawing/2014/main" id="{DD4ABBE9-556C-40D0-8DD1-353FF1B4B7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2" name="Text Box 129">
          <a:extLst>
            <a:ext uri="{FF2B5EF4-FFF2-40B4-BE49-F238E27FC236}">
              <a16:creationId xmlns:a16="http://schemas.microsoft.com/office/drawing/2014/main" id="{D79EB592-964C-41E9-9BC4-A5B7D21F8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83" name="Text Box 130">
          <a:extLst>
            <a:ext uri="{FF2B5EF4-FFF2-40B4-BE49-F238E27FC236}">
              <a16:creationId xmlns:a16="http://schemas.microsoft.com/office/drawing/2014/main" id="{42975202-BAAB-4D1A-BE47-28435A4C04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9DB8880F-15AE-4BBB-814B-70A0AE6A7BD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E975A245-0647-476C-9762-318F078C065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45C8D960-E107-490E-98E9-B318C6F5CC5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7" name="Text Box 7">
          <a:extLst>
            <a:ext uri="{FF2B5EF4-FFF2-40B4-BE49-F238E27FC236}">
              <a16:creationId xmlns:a16="http://schemas.microsoft.com/office/drawing/2014/main" id="{08917DA9-F182-4C22-973B-FE4DE13626F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90358077-9FC8-4F4D-8013-3ACD2F4EB3B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D9CA096B-8403-4068-9118-0FA0D8110EC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0" name="Text Box 10">
          <a:extLst>
            <a:ext uri="{FF2B5EF4-FFF2-40B4-BE49-F238E27FC236}">
              <a16:creationId xmlns:a16="http://schemas.microsoft.com/office/drawing/2014/main" id="{3833D070-CC84-4A0E-93CF-67192E2D87F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1" name="Text Box 13">
          <a:extLst>
            <a:ext uri="{FF2B5EF4-FFF2-40B4-BE49-F238E27FC236}">
              <a16:creationId xmlns:a16="http://schemas.microsoft.com/office/drawing/2014/main" id="{D047468E-C26A-44FA-A222-6E3F3BBA15C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5D68CC72-3DFC-4A41-9FD7-E2DCDC9BBAA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41AC88B4-0C56-491E-AF79-B133C1D8FB0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BC59E7EC-C816-4995-8BE5-0366BA22CA3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C856FBE0-1927-41A3-A627-2D2C2A7D613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25E636D2-25A4-4DB0-BD7C-E7C526C507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189C04C-FC2F-4211-B362-2BE7EF9273E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8" name="Text Box 23">
          <a:extLst>
            <a:ext uri="{FF2B5EF4-FFF2-40B4-BE49-F238E27FC236}">
              <a16:creationId xmlns:a16="http://schemas.microsoft.com/office/drawing/2014/main" id="{46D3BFBF-6069-494F-9BFA-E4AE23EA27D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C09716B5-6870-43D4-AEA1-55C3B793469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15403839-794E-4D0D-9F03-9685B599C6C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9986B072-FF4C-4DA2-84A2-BC7D1C288EC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2" name="Text Box 28">
          <a:extLst>
            <a:ext uri="{FF2B5EF4-FFF2-40B4-BE49-F238E27FC236}">
              <a16:creationId xmlns:a16="http://schemas.microsoft.com/office/drawing/2014/main" id="{8C801B79-47FD-413C-A16D-8AC56C41C9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3" name="Text Box 29">
          <a:extLst>
            <a:ext uri="{FF2B5EF4-FFF2-40B4-BE49-F238E27FC236}">
              <a16:creationId xmlns:a16="http://schemas.microsoft.com/office/drawing/2014/main" id="{BE066FF1-4FFB-4B91-9650-4364466A538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4" name="Text Box 30">
          <a:extLst>
            <a:ext uri="{FF2B5EF4-FFF2-40B4-BE49-F238E27FC236}">
              <a16:creationId xmlns:a16="http://schemas.microsoft.com/office/drawing/2014/main" id="{B63BA8A0-90C3-4EBA-916C-D65D6E2A41C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05" name="Text Box 31">
          <a:extLst>
            <a:ext uri="{FF2B5EF4-FFF2-40B4-BE49-F238E27FC236}">
              <a16:creationId xmlns:a16="http://schemas.microsoft.com/office/drawing/2014/main" id="{2E788146-1DC0-4FD7-8E99-AC54E64D957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07742F7F-EEFC-45A4-88DF-E926E39A2DE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7" name="Text Box 36">
          <a:extLst>
            <a:ext uri="{FF2B5EF4-FFF2-40B4-BE49-F238E27FC236}">
              <a16:creationId xmlns:a16="http://schemas.microsoft.com/office/drawing/2014/main" id="{15F08FFE-90B1-4408-84A3-644EAFBD507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8" name="Text Box 38">
          <a:extLst>
            <a:ext uri="{FF2B5EF4-FFF2-40B4-BE49-F238E27FC236}">
              <a16:creationId xmlns:a16="http://schemas.microsoft.com/office/drawing/2014/main" id="{0C4D3ACB-A6E3-490C-85B8-8E34A78738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9" name="Text Box 39">
          <a:extLst>
            <a:ext uri="{FF2B5EF4-FFF2-40B4-BE49-F238E27FC236}">
              <a16:creationId xmlns:a16="http://schemas.microsoft.com/office/drawing/2014/main" id="{49EBF8DE-F624-4649-BFB5-FBA6D229603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0" name="Text Box 40">
          <a:extLst>
            <a:ext uri="{FF2B5EF4-FFF2-40B4-BE49-F238E27FC236}">
              <a16:creationId xmlns:a16="http://schemas.microsoft.com/office/drawing/2014/main" id="{64F2746D-D7F2-4C1C-BE32-5C3BC57CC1F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1" name="Text Box 41">
          <a:extLst>
            <a:ext uri="{FF2B5EF4-FFF2-40B4-BE49-F238E27FC236}">
              <a16:creationId xmlns:a16="http://schemas.microsoft.com/office/drawing/2014/main" id="{F6A4846B-F854-438F-94C2-8A652E39667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2" name="Text Box 42">
          <a:extLst>
            <a:ext uri="{FF2B5EF4-FFF2-40B4-BE49-F238E27FC236}">
              <a16:creationId xmlns:a16="http://schemas.microsoft.com/office/drawing/2014/main" id="{4D413B60-9002-4540-B31C-F4D25BC936F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3" name="Text Box 43">
          <a:extLst>
            <a:ext uri="{FF2B5EF4-FFF2-40B4-BE49-F238E27FC236}">
              <a16:creationId xmlns:a16="http://schemas.microsoft.com/office/drawing/2014/main" id="{8A2BDB11-7FFF-4581-984B-7073812F05B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4" name="Text Box 46">
          <a:extLst>
            <a:ext uri="{FF2B5EF4-FFF2-40B4-BE49-F238E27FC236}">
              <a16:creationId xmlns:a16="http://schemas.microsoft.com/office/drawing/2014/main" id="{A744BBB8-30C1-4C7A-9AEE-F22B4B53D94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5" name="Text Box 48">
          <a:extLst>
            <a:ext uri="{FF2B5EF4-FFF2-40B4-BE49-F238E27FC236}">
              <a16:creationId xmlns:a16="http://schemas.microsoft.com/office/drawing/2014/main" id="{71B06C15-B677-4196-AF46-CF38365FB94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6" name="Text Box 49">
          <a:extLst>
            <a:ext uri="{FF2B5EF4-FFF2-40B4-BE49-F238E27FC236}">
              <a16:creationId xmlns:a16="http://schemas.microsoft.com/office/drawing/2014/main" id="{E44A9682-724E-4531-BD69-FB5243072DC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2C37A207-CB4E-400B-AD3A-0E34B268539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C12E623A-577E-4875-A985-CCD758F4E35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9" name="Text Box 52">
          <a:extLst>
            <a:ext uri="{FF2B5EF4-FFF2-40B4-BE49-F238E27FC236}">
              <a16:creationId xmlns:a16="http://schemas.microsoft.com/office/drawing/2014/main" id="{FF1B6B2D-2E09-4207-B5A3-E7EB76AB8EA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E7DCC847-030A-4AFC-AE36-C629E298B40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1" name="Text Box 56">
          <a:extLst>
            <a:ext uri="{FF2B5EF4-FFF2-40B4-BE49-F238E27FC236}">
              <a16:creationId xmlns:a16="http://schemas.microsoft.com/office/drawing/2014/main" id="{E83E9C2E-6826-4972-ACF0-21B176116F2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2" name="Text Box 58">
          <a:extLst>
            <a:ext uri="{FF2B5EF4-FFF2-40B4-BE49-F238E27FC236}">
              <a16:creationId xmlns:a16="http://schemas.microsoft.com/office/drawing/2014/main" id="{8E942260-944B-4C10-AEE3-1BA0495FFF5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3" name="Text Box 59">
          <a:extLst>
            <a:ext uri="{FF2B5EF4-FFF2-40B4-BE49-F238E27FC236}">
              <a16:creationId xmlns:a16="http://schemas.microsoft.com/office/drawing/2014/main" id="{D952AFB7-D327-4F54-A41E-7D4EC7D1AE6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4" name="Text Box 60">
          <a:extLst>
            <a:ext uri="{FF2B5EF4-FFF2-40B4-BE49-F238E27FC236}">
              <a16:creationId xmlns:a16="http://schemas.microsoft.com/office/drawing/2014/main" id="{58CD8DC9-B896-40B2-B50D-65AC50D4156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5" name="Text Box 61">
          <a:extLst>
            <a:ext uri="{FF2B5EF4-FFF2-40B4-BE49-F238E27FC236}">
              <a16:creationId xmlns:a16="http://schemas.microsoft.com/office/drawing/2014/main" id="{28DC796F-6A29-495C-B7A8-7851DBAF993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6" name="Text Box 62">
          <a:extLst>
            <a:ext uri="{FF2B5EF4-FFF2-40B4-BE49-F238E27FC236}">
              <a16:creationId xmlns:a16="http://schemas.microsoft.com/office/drawing/2014/main" id="{215A1F66-0F25-4085-A880-FB0CE8D02A3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7" name="Text Box 63">
          <a:extLst>
            <a:ext uri="{FF2B5EF4-FFF2-40B4-BE49-F238E27FC236}">
              <a16:creationId xmlns:a16="http://schemas.microsoft.com/office/drawing/2014/main" id="{214A3317-A66A-468A-B5AA-B3FC7D26632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28" name="Text Box 64">
          <a:extLst>
            <a:ext uri="{FF2B5EF4-FFF2-40B4-BE49-F238E27FC236}">
              <a16:creationId xmlns:a16="http://schemas.microsoft.com/office/drawing/2014/main" id="{BF607A8C-05B0-44F2-BD4F-5211CD67E2E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29" name="Text Box 65">
          <a:extLst>
            <a:ext uri="{FF2B5EF4-FFF2-40B4-BE49-F238E27FC236}">
              <a16:creationId xmlns:a16="http://schemas.microsoft.com/office/drawing/2014/main" id="{9E172C1A-776A-4437-9375-CD4F9C1230F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0" name="Text Box 69">
          <a:extLst>
            <a:ext uri="{FF2B5EF4-FFF2-40B4-BE49-F238E27FC236}">
              <a16:creationId xmlns:a16="http://schemas.microsoft.com/office/drawing/2014/main" id="{731C030E-A812-4BA2-BA39-30062F3DE3B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1" name="Text Box 71">
          <a:extLst>
            <a:ext uri="{FF2B5EF4-FFF2-40B4-BE49-F238E27FC236}">
              <a16:creationId xmlns:a16="http://schemas.microsoft.com/office/drawing/2014/main" id="{05D1FE1C-2B68-4F06-A9CD-2B4927CF8CF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2" name="Text Box 72">
          <a:extLst>
            <a:ext uri="{FF2B5EF4-FFF2-40B4-BE49-F238E27FC236}">
              <a16:creationId xmlns:a16="http://schemas.microsoft.com/office/drawing/2014/main" id="{22311F2E-87FC-4307-A3FC-E4712B919CB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3" name="Text Box 73">
          <a:extLst>
            <a:ext uri="{FF2B5EF4-FFF2-40B4-BE49-F238E27FC236}">
              <a16:creationId xmlns:a16="http://schemas.microsoft.com/office/drawing/2014/main" id="{8A471F67-8639-48C6-BC6F-F782D465D86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4" name="Text Box 74">
          <a:extLst>
            <a:ext uri="{FF2B5EF4-FFF2-40B4-BE49-F238E27FC236}">
              <a16:creationId xmlns:a16="http://schemas.microsoft.com/office/drawing/2014/main" id="{CB181D84-94FB-483F-B060-551DAD8A4B2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5" name="Text Box 75">
          <a:extLst>
            <a:ext uri="{FF2B5EF4-FFF2-40B4-BE49-F238E27FC236}">
              <a16:creationId xmlns:a16="http://schemas.microsoft.com/office/drawing/2014/main" id="{C8DDDE5A-48F0-4130-9039-251AA07EA03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6" name="Text Box 76">
          <a:extLst>
            <a:ext uri="{FF2B5EF4-FFF2-40B4-BE49-F238E27FC236}">
              <a16:creationId xmlns:a16="http://schemas.microsoft.com/office/drawing/2014/main" id="{253C5157-AAD3-41E8-9ACA-DC05868DD57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7" name="Text Box 79">
          <a:extLst>
            <a:ext uri="{FF2B5EF4-FFF2-40B4-BE49-F238E27FC236}">
              <a16:creationId xmlns:a16="http://schemas.microsoft.com/office/drawing/2014/main" id="{202E1691-9266-404B-A18B-31E4740FF8E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8" name="Text Box 81">
          <a:extLst>
            <a:ext uri="{FF2B5EF4-FFF2-40B4-BE49-F238E27FC236}">
              <a16:creationId xmlns:a16="http://schemas.microsoft.com/office/drawing/2014/main" id="{D7A4EB7C-7048-44B9-B54B-18AEA838B5E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9" name="Text Box 82">
          <a:extLst>
            <a:ext uri="{FF2B5EF4-FFF2-40B4-BE49-F238E27FC236}">
              <a16:creationId xmlns:a16="http://schemas.microsoft.com/office/drawing/2014/main" id="{B7F3F964-88C2-4139-B93A-72D1EBAADEB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0" name="Text Box 83">
          <a:extLst>
            <a:ext uri="{FF2B5EF4-FFF2-40B4-BE49-F238E27FC236}">
              <a16:creationId xmlns:a16="http://schemas.microsoft.com/office/drawing/2014/main" id="{B9EB137C-FB7D-4AD0-885B-741782EDB43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1" name="Text Box 84">
          <a:extLst>
            <a:ext uri="{FF2B5EF4-FFF2-40B4-BE49-F238E27FC236}">
              <a16:creationId xmlns:a16="http://schemas.microsoft.com/office/drawing/2014/main" id="{DFD16139-732E-4427-89EC-9AE9F2F6B33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2" name="Text Box 85">
          <a:extLst>
            <a:ext uri="{FF2B5EF4-FFF2-40B4-BE49-F238E27FC236}">
              <a16:creationId xmlns:a16="http://schemas.microsoft.com/office/drawing/2014/main" id="{BD1C6FBC-ECAB-4692-9828-0DF2D8A88EA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3" name="Text Box 86">
          <a:extLst>
            <a:ext uri="{FF2B5EF4-FFF2-40B4-BE49-F238E27FC236}">
              <a16:creationId xmlns:a16="http://schemas.microsoft.com/office/drawing/2014/main" id="{6CF4BC56-4031-4C3C-9E41-A3DBAB5825B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66ED063C-9F9D-4653-9043-ED7779D0DD3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5" name="Text Box 91">
          <a:extLst>
            <a:ext uri="{FF2B5EF4-FFF2-40B4-BE49-F238E27FC236}">
              <a16:creationId xmlns:a16="http://schemas.microsoft.com/office/drawing/2014/main" id="{CD1B96CE-90DE-4F81-AC09-E84E56C59B4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6" name="Text Box 92">
          <a:extLst>
            <a:ext uri="{FF2B5EF4-FFF2-40B4-BE49-F238E27FC236}">
              <a16:creationId xmlns:a16="http://schemas.microsoft.com/office/drawing/2014/main" id="{F92FDCED-BD23-44D1-842B-3B2EA5DABC9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7" name="Text Box 93">
          <a:extLst>
            <a:ext uri="{FF2B5EF4-FFF2-40B4-BE49-F238E27FC236}">
              <a16:creationId xmlns:a16="http://schemas.microsoft.com/office/drawing/2014/main" id="{B0572952-810E-439C-9AFF-48AC5993F38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8" name="Text Box 94">
          <a:extLst>
            <a:ext uri="{FF2B5EF4-FFF2-40B4-BE49-F238E27FC236}">
              <a16:creationId xmlns:a16="http://schemas.microsoft.com/office/drawing/2014/main" id="{56F85257-F566-4F61-9974-6338ADEB064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9" name="Text Box 95">
          <a:extLst>
            <a:ext uri="{FF2B5EF4-FFF2-40B4-BE49-F238E27FC236}">
              <a16:creationId xmlns:a16="http://schemas.microsoft.com/office/drawing/2014/main" id="{80B2929C-9499-4CC9-8711-06B944C31B7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0" name="Text Box 96">
          <a:extLst>
            <a:ext uri="{FF2B5EF4-FFF2-40B4-BE49-F238E27FC236}">
              <a16:creationId xmlns:a16="http://schemas.microsoft.com/office/drawing/2014/main" id="{A8678FAD-B91A-402D-BA23-0A09545D924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51" name="Text Box 97">
          <a:extLst>
            <a:ext uri="{FF2B5EF4-FFF2-40B4-BE49-F238E27FC236}">
              <a16:creationId xmlns:a16="http://schemas.microsoft.com/office/drawing/2014/main" id="{3066B2FB-7ECF-4A8A-93A7-8D045B4519D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52" name="Text Box 98">
          <a:extLst>
            <a:ext uri="{FF2B5EF4-FFF2-40B4-BE49-F238E27FC236}">
              <a16:creationId xmlns:a16="http://schemas.microsoft.com/office/drawing/2014/main" id="{AEFDDFDC-12E5-4B3F-9C62-25485EDCA28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3" name="Text Box 102">
          <a:extLst>
            <a:ext uri="{FF2B5EF4-FFF2-40B4-BE49-F238E27FC236}">
              <a16:creationId xmlns:a16="http://schemas.microsoft.com/office/drawing/2014/main" id="{C51C16A3-B03D-47F7-A5C5-D386EF21642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4" name="Text Box 104">
          <a:extLst>
            <a:ext uri="{FF2B5EF4-FFF2-40B4-BE49-F238E27FC236}">
              <a16:creationId xmlns:a16="http://schemas.microsoft.com/office/drawing/2014/main" id="{6F5AB07A-5304-47E9-AD61-A0DC664778A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5" name="Text Box 105">
          <a:extLst>
            <a:ext uri="{FF2B5EF4-FFF2-40B4-BE49-F238E27FC236}">
              <a16:creationId xmlns:a16="http://schemas.microsoft.com/office/drawing/2014/main" id="{71606C0F-D89C-4025-9ADF-4AE0E2D818D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6" name="Text Box 106">
          <a:extLst>
            <a:ext uri="{FF2B5EF4-FFF2-40B4-BE49-F238E27FC236}">
              <a16:creationId xmlns:a16="http://schemas.microsoft.com/office/drawing/2014/main" id="{BE76E42C-E1D4-46CA-BCBD-04D3633028E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7" name="Text Box 107">
          <a:extLst>
            <a:ext uri="{FF2B5EF4-FFF2-40B4-BE49-F238E27FC236}">
              <a16:creationId xmlns:a16="http://schemas.microsoft.com/office/drawing/2014/main" id="{1DE76686-5F0D-48EA-AC16-C22042D5505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8" name="Text Box 108">
          <a:extLst>
            <a:ext uri="{FF2B5EF4-FFF2-40B4-BE49-F238E27FC236}">
              <a16:creationId xmlns:a16="http://schemas.microsoft.com/office/drawing/2014/main" id="{DB479FB6-DF07-4946-955D-781C9E9BB54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9" name="Text Box 109">
          <a:extLst>
            <a:ext uri="{FF2B5EF4-FFF2-40B4-BE49-F238E27FC236}">
              <a16:creationId xmlns:a16="http://schemas.microsoft.com/office/drawing/2014/main" id="{79C59330-C2C0-4E23-8EE6-ED076C53C13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0" name="Text Box 112">
          <a:extLst>
            <a:ext uri="{FF2B5EF4-FFF2-40B4-BE49-F238E27FC236}">
              <a16:creationId xmlns:a16="http://schemas.microsoft.com/office/drawing/2014/main" id="{96129727-BADB-427E-9AF6-1FD3969957E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1" name="Text Box 114">
          <a:extLst>
            <a:ext uri="{FF2B5EF4-FFF2-40B4-BE49-F238E27FC236}">
              <a16:creationId xmlns:a16="http://schemas.microsoft.com/office/drawing/2014/main" id="{17970CF3-F879-4272-BA18-D2A0E3D03B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2" name="Text Box 115">
          <a:extLst>
            <a:ext uri="{FF2B5EF4-FFF2-40B4-BE49-F238E27FC236}">
              <a16:creationId xmlns:a16="http://schemas.microsoft.com/office/drawing/2014/main" id="{709474F9-5345-4C1F-9E08-6BFAACDA9D0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3" name="Text Box 116">
          <a:extLst>
            <a:ext uri="{FF2B5EF4-FFF2-40B4-BE49-F238E27FC236}">
              <a16:creationId xmlns:a16="http://schemas.microsoft.com/office/drawing/2014/main" id="{2B7890F7-BEB9-4D9C-96CB-B15B02784C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4" name="Text Box 117">
          <a:extLst>
            <a:ext uri="{FF2B5EF4-FFF2-40B4-BE49-F238E27FC236}">
              <a16:creationId xmlns:a16="http://schemas.microsoft.com/office/drawing/2014/main" id="{94032D02-BA2F-4FEE-8C68-F5745D5CC6F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5" name="Text Box 118">
          <a:extLst>
            <a:ext uri="{FF2B5EF4-FFF2-40B4-BE49-F238E27FC236}">
              <a16:creationId xmlns:a16="http://schemas.microsoft.com/office/drawing/2014/main" id="{01AB2922-9D78-44E4-83F2-05BB77821EC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6" name="Text Box 119">
          <a:extLst>
            <a:ext uri="{FF2B5EF4-FFF2-40B4-BE49-F238E27FC236}">
              <a16:creationId xmlns:a16="http://schemas.microsoft.com/office/drawing/2014/main" id="{72C1014B-4F06-41D0-9630-6C3F4256CE3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7" name="Text Box 122">
          <a:extLst>
            <a:ext uri="{FF2B5EF4-FFF2-40B4-BE49-F238E27FC236}">
              <a16:creationId xmlns:a16="http://schemas.microsoft.com/office/drawing/2014/main" id="{FDD01B23-AD1C-4B98-A7B3-A54455043C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8" name="Text Box 124">
          <a:extLst>
            <a:ext uri="{FF2B5EF4-FFF2-40B4-BE49-F238E27FC236}">
              <a16:creationId xmlns:a16="http://schemas.microsoft.com/office/drawing/2014/main" id="{243F5AA1-3885-4726-98B3-24D3B3E3F9E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9" name="Text Box 125">
          <a:extLst>
            <a:ext uri="{FF2B5EF4-FFF2-40B4-BE49-F238E27FC236}">
              <a16:creationId xmlns:a16="http://schemas.microsoft.com/office/drawing/2014/main" id="{4C3931EE-10BC-4511-B6DA-69750262DB7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0" name="Text Box 126">
          <a:extLst>
            <a:ext uri="{FF2B5EF4-FFF2-40B4-BE49-F238E27FC236}">
              <a16:creationId xmlns:a16="http://schemas.microsoft.com/office/drawing/2014/main" id="{DF2487A0-DADD-4B82-8374-64645278A92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1" name="Text Box 127">
          <a:extLst>
            <a:ext uri="{FF2B5EF4-FFF2-40B4-BE49-F238E27FC236}">
              <a16:creationId xmlns:a16="http://schemas.microsoft.com/office/drawing/2014/main" id="{BD5CEE72-F7CD-4D24-BE95-436D3B55963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2" name="Text Box 128">
          <a:extLst>
            <a:ext uri="{FF2B5EF4-FFF2-40B4-BE49-F238E27FC236}">
              <a16:creationId xmlns:a16="http://schemas.microsoft.com/office/drawing/2014/main" id="{542A0D14-2C81-4304-B4EE-73DB8F8B1E0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3" name="Text Box 129">
          <a:extLst>
            <a:ext uri="{FF2B5EF4-FFF2-40B4-BE49-F238E27FC236}">
              <a16:creationId xmlns:a16="http://schemas.microsoft.com/office/drawing/2014/main" id="{F76C1EAF-D30B-4406-9BF3-594020D1E14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74" name="Text Box 130">
          <a:extLst>
            <a:ext uri="{FF2B5EF4-FFF2-40B4-BE49-F238E27FC236}">
              <a16:creationId xmlns:a16="http://schemas.microsoft.com/office/drawing/2014/main" id="{693979D8-EBF8-4313-9D64-C28FD0D8C19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FB863-162E-4597-8EE8-1063E8839A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3"/>
  <sheetViews>
    <sheetView tabSelected="1" zoomScaleNormal="100" workbookViewId="0">
      <pane ySplit="5" topLeftCell="A6" activePane="bottomLeft" state="frozen"/>
      <selection pane="bottomLeft" activeCell="C183" sqref="C183"/>
    </sheetView>
  </sheetViews>
  <sheetFormatPr baseColWidth="10" defaultRowHeight="15" x14ac:dyDescent="0.25"/>
  <cols>
    <col min="1" max="1" width="46.28515625" style="4" bestFit="1" customWidth="1"/>
    <col min="2" max="10" width="11.42578125" style="14"/>
  </cols>
  <sheetData>
    <row r="1" spans="1:10" ht="18.75" x14ac:dyDescent="0.3">
      <c r="A1" s="81" t="s">
        <v>17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8.75" x14ac:dyDescent="0.3">
      <c r="A2" s="81" t="s">
        <v>103</v>
      </c>
      <c r="B2" s="81"/>
      <c r="C2" s="81"/>
      <c r="D2" s="81"/>
      <c r="E2" s="81"/>
      <c r="F2" s="81"/>
      <c r="G2" s="81"/>
      <c r="H2" s="81"/>
      <c r="I2" s="81"/>
      <c r="J2" s="81"/>
    </row>
    <row r="5" spans="1:10" ht="30" x14ac:dyDescent="0.25">
      <c r="A5" s="16" t="s">
        <v>67</v>
      </c>
      <c r="B5" s="17" t="s">
        <v>0</v>
      </c>
      <c r="C5" s="17" t="s">
        <v>64</v>
      </c>
      <c r="D5" s="17" t="s">
        <v>63</v>
      </c>
      <c r="E5" s="17" t="s">
        <v>62</v>
      </c>
      <c r="F5" s="17" t="s">
        <v>61</v>
      </c>
      <c r="G5" s="17" t="s">
        <v>60</v>
      </c>
      <c r="H5" s="17" t="s">
        <v>59</v>
      </c>
      <c r="I5" s="17" t="s">
        <v>58</v>
      </c>
      <c r="J5" s="18" t="s">
        <v>1</v>
      </c>
    </row>
    <row r="6" spans="1:10" x14ac:dyDescent="0.25">
      <c r="A6" s="20" t="s">
        <v>4</v>
      </c>
      <c r="B6" s="30">
        <v>374</v>
      </c>
      <c r="C6" s="21">
        <v>523</v>
      </c>
      <c r="D6" s="30">
        <v>502</v>
      </c>
      <c r="E6" s="21">
        <v>201</v>
      </c>
      <c r="F6" s="30">
        <v>239</v>
      </c>
      <c r="G6" s="21">
        <v>1387</v>
      </c>
      <c r="H6" s="30">
        <v>2488</v>
      </c>
      <c r="I6" s="21">
        <v>768</v>
      </c>
      <c r="J6" s="30">
        <v>6482</v>
      </c>
    </row>
    <row r="7" spans="1:10" x14ac:dyDescent="0.25">
      <c r="A7" s="31" t="s">
        <v>72</v>
      </c>
      <c r="B7" s="32"/>
      <c r="C7" s="33"/>
      <c r="D7" s="32">
        <v>4</v>
      </c>
      <c r="E7" s="33">
        <v>2</v>
      </c>
      <c r="F7" s="32">
        <v>2</v>
      </c>
      <c r="G7" s="33"/>
      <c r="H7" s="32">
        <v>8</v>
      </c>
      <c r="I7" s="33"/>
      <c r="J7" s="32">
        <v>16</v>
      </c>
    </row>
    <row r="8" spans="1:10" x14ac:dyDescent="0.25">
      <c r="A8" s="22" t="s">
        <v>96</v>
      </c>
      <c r="B8" s="34"/>
      <c r="C8" s="23"/>
      <c r="D8" s="34"/>
      <c r="E8" s="23">
        <v>20</v>
      </c>
      <c r="F8" s="34">
        <v>13</v>
      </c>
      <c r="G8" s="23"/>
      <c r="H8" s="34"/>
      <c r="I8" s="23"/>
      <c r="J8" s="34">
        <v>33</v>
      </c>
    </row>
    <row r="9" spans="1:10" x14ac:dyDescent="0.25">
      <c r="A9" s="31" t="s">
        <v>79</v>
      </c>
      <c r="B9" s="32">
        <v>208</v>
      </c>
      <c r="C9" s="33">
        <v>153</v>
      </c>
      <c r="D9" s="32">
        <v>14</v>
      </c>
      <c r="E9" s="33"/>
      <c r="F9" s="32"/>
      <c r="G9" s="33"/>
      <c r="H9" s="32"/>
      <c r="I9" s="33"/>
      <c r="J9" s="32">
        <v>375</v>
      </c>
    </row>
    <row r="10" spans="1:10" x14ac:dyDescent="0.25">
      <c r="A10" s="22" t="s">
        <v>80</v>
      </c>
      <c r="B10" s="34">
        <v>9</v>
      </c>
      <c r="C10" s="23">
        <v>10</v>
      </c>
      <c r="D10" s="34">
        <v>29</v>
      </c>
      <c r="E10" s="23">
        <v>11</v>
      </c>
      <c r="F10" s="34">
        <v>13</v>
      </c>
      <c r="G10" s="23">
        <v>143</v>
      </c>
      <c r="H10" s="34">
        <v>467</v>
      </c>
      <c r="I10" s="23">
        <v>138</v>
      </c>
      <c r="J10" s="34">
        <v>820</v>
      </c>
    </row>
    <row r="11" spans="1:10" x14ac:dyDescent="0.25">
      <c r="A11" s="31" t="s">
        <v>81</v>
      </c>
      <c r="B11" s="32"/>
      <c r="C11" s="33"/>
      <c r="D11" s="32">
        <v>20</v>
      </c>
      <c r="E11" s="33">
        <v>12</v>
      </c>
      <c r="F11" s="32">
        <v>36</v>
      </c>
      <c r="G11" s="33">
        <v>171</v>
      </c>
      <c r="H11" s="32">
        <v>403</v>
      </c>
      <c r="I11" s="33">
        <v>167</v>
      </c>
      <c r="J11" s="32">
        <v>809</v>
      </c>
    </row>
    <row r="12" spans="1:10" x14ac:dyDescent="0.25">
      <c r="A12" s="22" t="s">
        <v>82</v>
      </c>
      <c r="B12" s="34"/>
      <c r="C12" s="23"/>
      <c r="D12" s="34">
        <v>1</v>
      </c>
      <c r="E12" s="23"/>
      <c r="F12" s="34">
        <v>1</v>
      </c>
      <c r="G12" s="23">
        <v>74</v>
      </c>
      <c r="H12" s="34">
        <v>45</v>
      </c>
      <c r="I12" s="23">
        <v>3</v>
      </c>
      <c r="J12" s="34">
        <v>124</v>
      </c>
    </row>
    <row r="13" spans="1:10" x14ac:dyDescent="0.25">
      <c r="A13" s="31" t="s">
        <v>90</v>
      </c>
      <c r="B13" s="32"/>
      <c r="C13" s="33"/>
      <c r="D13" s="32"/>
      <c r="E13" s="33"/>
      <c r="F13" s="32"/>
      <c r="G13" s="33">
        <v>2</v>
      </c>
      <c r="H13" s="32">
        <v>1</v>
      </c>
      <c r="I13" s="33"/>
      <c r="J13" s="32">
        <v>3</v>
      </c>
    </row>
    <row r="14" spans="1:10" x14ac:dyDescent="0.25">
      <c r="A14" s="22" t="s">
        <v>83</v>
      </c>
      <c r="B14" s="34">
        <v>32</v>
      </c>
      <c r="C14" s="23">
        <v>57</v>
      </c>
      <c r="D14" s="34">
        <v>24</v>
      </c>
      <c r="E14" s="23">
        <v>8</v>
      </c>
      <c r="F14" s="34">
        <v>8</v>
      </c>
      <c r="G14" s="23">
        <v>16</v>
      </c>
      <c r="H14" s="34">
        <v>14</v>
      </c>
      <c r="I14" s="23">
        <v>3</v>
      </c>
      <c r="J14" s="34">
        <v>162</v>
      </c>
    </row>
    <row r="15" spans="1:10" x14ac:dyDescent="0.25">
      <c r="A15" s="31" t="s">
        <v>74</v>
      </c>
      <c r="B15" s="32">
        <v>97</v>
      </c>
      <c r="C15" s="33">
        <v>213</v>
      </c>
      <c r="D15" s="32">
        <v>203</v>
      </c>
      <c r="E15" s="33">
        <v>64</v>
      </c>
      <c r="F15" s="32">
        <v>84</v>
      </c>
      <c r="G15" s="33">
        <v>437</v>
      </c>
      <c r="H15" s="32">
        <v>808</v>
      </c>
      <c r="I15" s="33">
        <v>295</v>
      </c>
      <c r="J15" s="32">
        <v>2201</v>
      </c>
    </row>
    <row r="16" spans="1:10" x14ac:dyDescent="0.25">
      <c r="A16" s="22" t="s">
        <v>84</v>
      </c>
      <c r="B16" s="34"/>
      <c r="C16" s="23">
        <v>2</v>
      </c>
      <c r="D16" s="34">
        <v>25</v>
      </c>
      <c r="E16" s="23"/>
      <c r="F16" s="34">
        <v>13</v>
      </c>
      <c r="G16" s="23">
        <v>28</v>
      </c>
      <c r="H16" s="34">
        <v>60</v>
      </c>
      <c r="I16" s="23">
        <v>48</v>
      </c>
      <c r="J16" s="34">
        <v>176</v>
      </c>
    </row>
    <row r="17" spans="1:10" x14ac:dyDescent="0.25">
      <c r="A17" s="31" t="s">
        <v>85</v>
      </c>
      <c r="B17" s="32">
        <v>27</v>
      </c>
      <c r="C17" s="33">
        <v>42</v>
      </c>
      <c r="D17" s="32">
        <v>29</v>
      </c>
      <c r="E17" s="33">
        <v>1</v>
      </c>
      <c r="F17" s="32">
        <v>4</v>
      </c>
      <c r="G17" s="33">
        <v>52</v>
      </c>
      <c r="H17" s="32">
        <v>62</v>
      </c>
      <c r="I17" s="33">
        <v>9</v>
      </c>
      <c r="J17" s="32">
        <v>226</v>
      </c>
    </row>
    <row r="18" spans="1:10" x14ac:dyDescent="0.25">
      <c r="A18" s="22" t="s">
        <v>86</v>
      </c>
      <c r="B18" s="34"/>
      <c r="C18" s="23"/>
      <c r="D18" s="34"/>
      <c r="E18" s="23">
        <v>9</v>
      </c>
      <c r="F18" s="34">
        <v>19</v>
      </c>
      <c r="G18" s="23">
        <v>290</v>
      </c>
      <c r="H18" s="34">
        <v>279</v>
      </c>
      <c r="I18" s="23">
        <v>12</v>
      </c>
      <c r="J18" s="34">
        <v>609</v>
      </c>
    </row>
    <row r="19" spans="1:10" x14ac:dyDescent="0.25">
      <c r="A19" s="31" t="s">
        <v>87</v>
      </c>
      <c r="B19" s="32">
        <v>1</v>
      </c>
      <c r="C19" s="33">
        <v>32</v>
      </c>
      <c r="D19" s="32">
        <v>102</v>
      </c>
      <c r="E19" s="33">
        <v>32</v>
      </c>
      <c r="F19" s="32">
        <v>17</v>
      </c>
      <c r="G19" s="33">
        <v>86</v>
      </c>
      <c r="H19" s="32">
        <v>99</v>
      </c>
      <c r="I19" s="33">
        <v>24</v>
      </c>
      <c r="J19" s="32">
        <v>393</v>
      </c>
    </row>
    <row r="20" spans="1:10" x14ac:dyDescent="0.25">
      <c r="A20" s="22" t="s">
        <v>75</v>
      </c>
      <c r="B20" s="34"/>
      <c r="C20" s="23">
        <v>14</v>
      </c>
      <c r="D20" s="34">
        <v>51</v>
      </c>
      <c r="E20" s="23">
        <v>42</v>
      </c>
      <c r="F20" s="34">
        <v>28</v>
      </c>
      <c r="G20" s="23">
        <v>85</v>
      </c>
      <c r="H20" s="34">
        <v>238</v>
      </c>
      <c r="I20" s="23">
        <v>68</v>
      </c>
      <c r="J20" s="34">
        <v>526</v>
      </c>
    </row>
    <row r="21" spans="1:10" x14ac:dyDescent="0.25">
      <c r="A21" s="31" t="s">
        <v>94</v>
      </c>
      <c r="B21" s="32"/>
      <c r="C21" s="33"/>
      <c r="D21" s="32"/>
      <c r="E21" s="33"/>
      <c r="F21" s="32">
        <v>1</v>
      </c>
      <c r="G21" s="33">
        <v>3</v>
      </c>
      <c r="H21" s="32">
        <v>4</v>
      </c>
      <c r="I21" s="33">
        <v>1</v>
      </c>
      <c r="J21" s="32">
        <v>9</v>
      </c>
    </row>
    <row r="22" spans="1:10" x14ac:dyDescent="0.25">
      <c r="A22" s="20" t="s">
        <v>70</v>
      </c>
      <c r="B22" s="30">
        <v>833</v>
      </c>
      <c r="C22" s="21">
        <v>814</v>
      </c>
      <c r="D22" s="30">
        <v>594</v>
      </c>
      <c r="E22" s="21">
        <v>283</v>
      </c>
      <c r="F22" s="30">
        <v>357</v>
      </c>
      <c r="G22" s="21">
        <v>3562</v>
      </c>
      <c r="H22" s="30">
        <v>7991</v>
      </c>
      <c r="I22" s="21">
        <v>4407</v>
      </c>
      <c r="J22" s="30">
        <v>18841</v>
      </c>
    </row>
    <row r="23" spans="1:10" x14ac:dyDescent="0.25">
      <c r="A23" s="31" t="s">
        <v>72</v>
      </c>
      <c r="B23" s="32"/>
      <c r="C23" s="33">
        <v>1</v>
      </c>
      <c r="D23" s="32">
        <v>1</v>
      </c>
      <c r="E23" s="33"/>
      <c r="F23" s="32">
        <v>1</v>
      </c>
      <c r="G23" s="33">
        <v>3</v>
      </c>
      <c r="H23" s="32">
        <v>4</v>
      </c>
      <c r="I23" s="33">
        <v>2</v>
      </c>
      <c r="J23" s="32">
        <v>12</v>
      </c>
    </row>
    <row r="24" spans="1:10" x14ac:dyDescent="0.25">
      <c r="A24" s="22" t="s">
        <v>79</v>
      </c>
      <c r="B24" s="34">
        <v>320</v>
      </c>
      <c r="C24" s="23">
        <v>276</v>
      </c>
      <c r="D24" s="34">
        <v>18</v>
      </c>
      <c r="E24" s="23"/>
      <c r="F24" s="34"/>
      <c r="G24" s="23"/>
      <c r="H24" s="34"/>
      <c r="I24" s="23"/>
      <c r="J24" s="34">
        <v>614</v>
      </c>
    </row>
    <row r="25" spans="1:10" x14ac:dyDescent="0.25">
      <c r="A25" s="31" t="s">
        <v>88</v>
      </c>
      <c r="B25" s="32"/>
      <c r="C25" s="33">
        <v>10</v>
      </c>
      <c r="D25" s="32">
        <v>12</v>
      </c>
      <c r="E25" s="33">
        <v>7</v>
      </c>
      <c r="F25" s="32">
        <v>9</v>
      </c>
      <c r="G25" s="33">
        <v>59</v>
      </c>
      <c r="H25" s="32">
        <v>185</v>
      </c>
      <c r="I25" s="33">
        <v>127</v>
      </c>
      <c r="J25" s="32">
        <v>409</v>
      </c>
    </row>
    <row r="26" spans="1:10" x14ac:dyDescent="0.25">
      <c r="A26" s="22" t="s">
        <v>80</v>
      </c>
      <c r="B26" s="34">
        <v>19</v>
      </c>
      <c r="C26" s="23">
        <v>29</v>
      </c>
      <c r="D26" s="34">
        <v>56</v>
      </c>
      <c r="E26" s="23">
        <v>35</v>
      </c>
      <c r="F26" s="34">
        <v>57</v>
      </c>
      <c r="G26" s="23">
        <v>349</v>
      </c>
      <c r="H26" s="34">
        <v>1165</v>
      </c>
      <c r="I26" s="23">
        <v>823</v>
      </c>
      <c r="J26" s="34">
        <v>2533</v>
      </c>
    </row>
    <row r="27" spans="1:10" x14ac:dyDescent="0.25">
      <c r="A27" s="31" t="s">
        <v>89</v>
      </c>
      <c r="B27" s="32">
        <v>84</v>
      </c>
      <c r="C27" s="33">
        <v>1</v>
      </c>
      <c r="D27" s="32"/>
      <c r="E27" s="33"/>
      <c r="F27" s="32"/>
      <c r="G27" s="33"/>
      <c r="H27" s="32"/>
      <c r="I27" s="33"/>
      <c r="J27" s="32">
        <v>85</v>
      </c>
    </row>
    <row r="28" spans="1:10" x14ac:dyDescent="0.25">
      <c r="A28" s="22" t="s">
        <v>73</v>
      </c>
      <c r="B28" s="34">
        <v>21</v>
      </c>
      <c r="C28" s="23"/>
      <c r="D28" s="34">
        <v>1</v>
      </c>
      <c r="E28" s="23"/>
      <c r="F28" s="34">
        <v>8</v>
      </c>
      <c r="G28" s="23">
        <v>87</v>
      </c>
      <c r="H28" s="34">
        <v>123</v>
      </c>
      <c r="I28" s="23">
        <v>39</v>
      </c>
      <c r="J28" s="34">
        <v>279</v>
      </c>
    </row>
    <row r="29" spans="1:10" x14ac:dyDescent="0.25">
      <c r="A29" s="31" t="s">
        <v>82</v>
      </c>
      <c r="B29" s="32"/>
      <c r="C29" s="33"/>
      <c r="D29" s="32"/>
      <c r="E29" s="33"/>
      <c r="F29" s="32"/>
      <c r="G29" s="33">
        <v>8</v>
      </c>
      <c r="H29" s="32">
        <v>9</v>
      </c>
      <c r="I29" s="33"/>
      <c r="J29" s="32">
        <v>17</v>
      </c>
    </row>
    <row r="30" spans="1:10" x14ac:dyDescent="0.25">
      <c r="A30" s="22" t="s">
        <v>90</v>
      </c>
      <c r="B30" s="34"/>
      <c r="C30" s="23"/>
      <c r="D30" s="34">
        <v>2</v>
      </c>
      <c r="E30" s="23">
        <v>1</v>
      </c>
      <c r="F30" s="34">
        <v>12</v>
      </c>
      <c r="G30" s="23">
        <v>249</v>
      </c>
      <c r="H30" s="34">
        <v>312</v>
      </c>
      <c r="I30" s="23">
        <v>19</v>
      </c>
      <c r="J30" s="34">
        <v>595</v>
      </c>
    </row>
    <row r="31" spans="1:10" x14ac:dyDescent="0.25">
      <c r="A31" s="31" t="s">
        <v>83</v>
      </c>
      <c r="B31" s="32">
        <v>99</v>
      </c>
      <c r="C31" s="33">
        <v>96</v>
      </c>
      <c r="D31" s="32">
        <v>2</v>
      </c>
      <c r="E31" s="33">
        <v>1</v>
      </c>
      <c r="F31" s="32">
        <v>5</v>
      </c>
      <c r="G31" s="33">
        <v>19</v>
      </c>
      <c r="H31" s="32">
        <v>22</v>
      </c>
      <c r="I31" s="33">
        <v>9</v>
      </c>
      <c r="J31" s="32">
        <v>253</v>
      </c>
    </row>
    <row r="32" spans="1:10" x14ac:dyDescent="0.25">
      <c r="A32" s="22" t="s">
        <v>91</v>
      </c>
      <c r="B32" s="34">
        <v>18</v>
      </c>
      <c r="C32" s="23">
        <v>29</v>
      </c>
      <c r="D32" s="34">
        <v>14</v>
      </c>
      <c r="E32" s="23">
        <v>5</v>
      </c>
      <c r="F32" s="34">
        <v>13</v>
      </c>
      <c r="G32" s="23">
        <v>59</v>
      </c>
      <c r="H32" s="34">
        <v>153</v>
      </c>
      <c r="I32" s="23">
        <v>95</v>
      </c>
      <c r="J32" s="34">
        <v>386</v>
      </c>
    </row>
    <row r="33" spans="1:10" x14ac:dyDescent="0.25">
      <c r="A33" s="31" t="s">
        <v>74</v>
      </c>
      <c r="B33" s="32">
        <v>26</v>
      </c>
      <c r="C33" s="33">
        <v>58</v>
      </c>
      <c r="D33" s="32">
        <v>56</v>
      </c>
      <c r="E33" s="33">
        <v>23</v>
      </c>
      <c r="F33" s="32">
        <v>44</v>
      </c>
      <c r="G33" s="33">
        <v>250</v>
      </c>
      <c r="H33" s="32">
        <v>715</v>
      </c>
      <c r="I33" s="33">
        <v>473</v>
      </c>
      <c r="J33" s="32">
        <v>1645</v>
      </c>
    </row>
    <row r="34" spans="1:10" x14ac:dyDescent="0.25">
      <c r="A34" s="22" t="s">
        <v>92</v>
      </c>
      <c r="B34" s="34"/>
      <c r="C34" s="23"/>
      <c r="D34" s="34">
        <v>1</v>
      </c>
      <c r="E34" s="23">
        <v>6</v>
      </c>
      <c r="F34" s="34">
        <v>11</v>
      </c>
      <c r="G34" s="23">
        <v>106</v>
      </c>
      <c r="H34" s="34">
        <v>461</v>
      </c>
      <c r="I34" s="23">
        <v>448</v>
      </c>
      <c r="J34" s="34">
        <v>1033</v>
      </c>
    </row>
    <row r="35" spans="1:10" x14ac:dyDescent="0.25">
      <c r="A35" s="31" t="s">
        <v>84</v>
      </c>
      <c r="B35" s="32">
        <v>35</v>
      </c>
      <c r="C35" s="33">
        <v>22</v>
      </c>
      <c r="D35" s="32">
        <v>69</v>
      </c>
      <c r="E35" s="33">
        <v>14</v>
      </c>
      <c r="F35" s="32">
        <v>24</v>
      </c>
      <c r="G35" s="33">
        <v>190</v>
      </c>
      <c r="H35" s="32">
        <v>895</v>
      </c>
      <c r="I35" s="33">
        <v>822</v>
      </c>
      <c r="J35" s="32">
        <v>2071</v>
      </c>
    </row>
    <row r="36" spans="1:10" x14ac:dyDescent="0.25">
      <c r="A36" s="22" t="s">
        <v>85</v>
      </c>
      <c r="B36" s="34">
        <v>59</v>
      </c>
      <c r="C36" s="23">
        <v>80</v>
      </c>
      <c r="D36" s="34">
        <v>39</v>
      </c>
      <c r="E36" s="23">
        <v>27</v>
      </c>
      <c r="F36" s="34">
        <v>21</v>
      </c>
      <c r="G36" s="23">
        <v>294</v>
      </c>
      <c r="H36" s="34">
        <v>551</v>
      </c>
      <c r="I36" s="23">
        <v>449</v>
      </c>
      <c r="J36" s="34">
        <v>1520</v>
      </c>
    </row>
    <row r="37" spans="1:10" x14ac:dyDescent="0.25">
      <c r="A37" s="31" t="s">
        <v>105</v>
      </c>
      <c r="B37" s="32">
        <v>2</v>
      </c>
      <c r="C37" s="33">
        <v>2</v>
      </c>
      <c r="D37" s="32">
        <v>1</v>
      </c>
      <c r="E37" s="33">
        <v>1</v>
      </c>
      <c r="F37" s="32">
        <v>2</v>
      </c>
      <c r="G37" s="33">
        <v>2</v>
      </c>
      <c r="H37" s="32">
        <v>3</v>
      </c>
      <c r="I37" s="33">
        <v>1</v>
      </c>
      <c r="J37" s="32">
        <v>14</v>
      </c>
    </row>
    <row r="38" spans="1:10" x14ac:dyDescent="0.25">
      <c r="A38" s="22" t="s">
        <v>86</v>
      </c>
      <c r="B38" s="34"/>
      <c r="C38" s="23"/>
      <c r="D38" s="34"/>
      <c r="E38" s="23"/>
      <c r="F38" s="34">
        <v>56</v>
      </c>
      <c r="G38" s="23">
        <v>1175</v>
      </c>
      <c r="H38" s="34">
        <v>1381</v>
      </c>
      <c r="I38" s="23">
        <v>79</v>
      </c>
      <c r="J38" s="34">
        <v>2691</v>
      </c>
    </row>
    <row r="39" spans="1:10" x14ac:dyDescent="0.25">
      <c r="A39" s="31" t="s">
        <v>87</v>
      </c>
      <c r="B39" s="32">
        <v>2</v>
      </c>
      <c r="C39" s="33">
        <v>33</v>
      </c>
      <c r="D39" s="32">
        <v>60</v>
      </c>
      <c r="E39" s="33">
        <v>16</v>
      </c>
      <c r="F39" s="32">
        <v>22</v>
      </c>
      <c r="G39" s="33">
        <v>109</v>
      </c>
      <c r="H39" s="32">
        <v>234</v>
      </c>
      <c r="I39" s="33">
        <v>82</v>
      </c>
      <c r="J39" s="32">
        <v>558</v>
      </c>
    </row>
    <row r="40" spans="1:10" x14ac:dyDescent="0.25">
      <c r="A40" s="22" t="s">
        <v>93</v>
      </c>
      <c r="B40" s="34">
        <v>118</v>
      </c>
      <c r="C40" s="23">
        <v>126</v>
      </c>
      <c r="D40" s="34">
        <v>136</v>
      </c>
      <c r="E40" s="23">
        <v>33</v>
      </c>
      <c r="F40" s="34"/>
      <c r="G40" s="23"/>
      <c r="H40" s="34"/>
      <c r="I40" s="23"/>
      <c r="J40" s="34">
        <v>413</v>
      </c>
    </row>
    <row r="41" spans="1:10" x14ac:dyDescent="0.25">
      <c r="A41" s="31" t="s">
        <v>101</v>
      </c>
      <c r="B41" s="32"/>
      <c r="C41" s="33"/>
      <c r="D41" s="32"/>
      <c r="E41" s="33"/>
      <c r="F41" s="32"/>
      <c r="G41" s="33"/>
      <c r="H41" s="32">
        <v>4</v>
      </c>
      <c r="I41" s="33"/>
      <c r="J41" s="32">
        <v>4</v>
      </c>
    </row>
    <row r="42" spans="1:10" x14ac:dyDescent="0.25">
      <c r="A42" s="22" t="s">
        <v>75</v>
      </c>
      <c r="B42" s="34"/>
      <c r="C42" s="23">
        <v>26</v>
      </c>
      <c r="D42" s="34">
        <v>72</v>
      </c>
      <c r="E42" s="23">
        <v>83</v>
      </c>
      <c r="F42" s="34">
        <v>37</v>
      </c>
      <c r="G42" s="23">
        <v>95</v>
      </c>
      <c r="H42" s="34">
        <v>255</v>
      </c>
      <c r="I42" s="23">
        <v>58</v>
      </c>
      <c r="J42" s="34">
        <v>626</v>
      </c>
    </row>
    <row r="43" spans="1:10" x14ac:dyDescent="0.25">
      <c r="A43" s="31" t="s">
        <v>94</v>
      </c>
      <c r="B43" s="32"/>
      <c r="C43" s="33">
        <v>6</v>
      </c>
      <c r="D43" s="32">
        <v>13</v>
      </c>
      <c r="E43" s="33">
        <v>12</v>
      </c>
      <c r="F43" s="32">
        <v>9</v>
      </c>
      <c r="G43" s="33">
        <v>220</v>
      </c>
      <c r="H43" s="32">
        <v>445</v>
      </c>
      <c r="I43" s="33">
        <v>242</v>
      </c>
      <c r="J43" s="32">
        <v>947</v>
      </c>
    </row>
    <row r="44" spans="1:10" x14ac:dyDescent="0.25">
      <c r="A44" s="22" t="s">
        <v>77</v>
      </c>
      <c r="B44" s="34">
        <v>7</v>
      </c>
      <c r="C44" s="23">
        <v>8</v>
      </c>
      <c r="D44" s="34">
        <v>23</v>
      </c>
      <c r="E44" s="23">
        <v>6</v>
      </c>
      <c r="F44" s="34">
        <v>18</v>
      </c>
      <c r="G44" s="23">
        <v>233</v>
      </c>
      <c r="H44" s="34">
        <v>850</v>
      </c>
      <c r="I44" s="23">
        <v>466</v>
      </c>
      <c r="J44" s="34">
        <v>1611</v>
      </c>
    </row>
    <row r="45" spans="1:10" x14ac:dyDescent="0.25">
      <c r="A45" s="31" t="s">
        <v>95</v>
      </c>
      <c r="B45" s="32">
        <v>23</v>
      </c>
      <c r="C45" s="33">
        <v>11</v>
      </c>
      <c r="D45" s="32">
        <v>18</v>
      </c>
      <c r="E45" s="33">
        <v>13</v>
      </c>
      <c r="F45" s="32">
        <v>8</v>
      </c>
      <c r="G45" s="33">
        <v>55</v>
      </c>
      <c r="H45" s="32">
        <v>224</v>
      </c>
      <c r="I45" s="33">
        <v>173</v>
      </c>
      <c r="J45" s="32">
        <v>525</v>
      </c>
    </row>
    <row r="46" spans="1:10" x14ac:dyDescent="0.25">
      <c r="A46" s="20" t="s">
        <v>5</v>
      </c>
      <c r="B46" s="30">
        <v>40</v>
      </c>
      <c r="C46" s="21">
        <v>67</v>
      </c>
      <c r="D46" s="30">
        <v>64</v>
      </c>
      <c r="E46" s="21">
        <v>32</v>
      </c>
      <c r="F46" s="30">
        <v>30</v>
      </c>
      <c r="G46" s="21">
        <v>168</v>
      </c>
      <c r="H46" s="30">
        <v>507</v>
      </c>
      <c r="I46" s="21">
        <v>307</v>
      </c>
      <c r="J46" s="30">
        <v>1215</v>
      </c>
    </row>
    <row r="47" spans="1:10" x14ac:dyDescent="0.25">
      <c r="A47" s="31" t="s">
        <v>72</v>
      </c>
      <c r="B47" s="32">
        <v>1</v>
      </c>
      <c r="C47" s="33">
        <v>1</v>
      </c>
      <c r="D47" s="32"/>
      <c r="E47" s="33">
        <v>4</v>
      </c>
      <c r="F47" s="32">
        <v>2</v>
      </c>
      <c r="G47" s="33">
        <v>47</v>
      </c>
      <c r="H47" s="32">
        <v>169</v>
      </c>
      <c r="I47" s="33">
        <v>111</v>
      </c>
      <c r="J47" s="32">
        <v>335</v>
      </c>
    </row>
    <row r="48" spans="1:10" x14ac:dyDescent="0.25">
      <c r="A48" s="22" t="s">
        <v>79</v>
      </c>
      <c r="B48" s="34">
        <v>32</v>
      </c>
      <c r="C48" s="23">
        <v>33</v>
      </c>
      <c r="D48" s="34">
        <v>2</v>
      </c>
      <c r="E48" s="23"/>
      <c r="F48" s="34"/>
      <c r="G48" s="23"/>
      <c r="H48" s="34"/>
      <c r="I48" s="23"/>
      <c r="J48" s="34">
        <v>67</v>
      </c>
    </row>
    <row r="49" spans="1:10" x14ac:dyDescent="0.25">
      <c r="A49" s="31" t="s">
        <v>80</v>
      </c>
      <c r="B49" s="32"/>
      <c r="C49" s="33"/>
      <c r="D49" s="32"/>
      <c r="E49" s="33"/>
      <c r="F49" s="32"/>
      <c r="G49" s="33"/>
      <c r="H49" s="32"/>
      <c r="I49" s="33">
        <v>1</v>
      </c>
      <c r="J49" s="32">
        <v>1</v>
      </c>
    </row>
    <row r="50" spans="1:10" x14ac:dyDescent="0.25">
      <c r="A50" s="22" t="s">
        <v>81</v>
      </c>
      <c r="B50" s="34"/>
      <c r="C50" s="23"/>
      <c r="D50" s="34">
        <v>2</v>
      </c>
      <c r="E50" s="23"/>
      <c r="F50" s="34"/>
      <c r="G50" s="23">
        <v>10</v>
      </c>
      <c r="H50" s="34">
        <v>48</v>
      </c>
      <c r="I50" s="23"/>
      <c r="J50" s="34">
        <v>60</v>
      </c>
    </row>
    <row r="51" spans="1:10" x14ac:dyDescent="0.25">
      <c r="A51" s="31" t="s">
        <v>83</v>
      </c>
      <c r="B51" s="32">
        <v>4</v>
      </c>
      <c r="C51" s="33">
        <v>8</v>
      </c>
      <c r="D51" s="32">
        <v>14</v>
      </c>
      <c r="E51" s="33">
        <v>1</v>
      </c>
      <c r="F51" s="32"/>
      <c r="G51" s="33">
        <v>5</v>
      </c>
      <c r="H51" s="32">
        <v>5</v>
      </c>
      <c r="I51" s="33">
        <v>5</v>
      </c>
      <c r="J51" s="32">
        <v>42</v>
      </c>
    </row>
    <row r="52" spans="1:10" x14ac:dyDescent="0.25">
      <c r="A52" s="22" t="s">
        <v>74</v>
      </c>
      <c r="B52" s="34">
        <v>3</v>
      </c>
      <c r="C52" s="23">
        <v>25</v>
      </c>
      <c r="D52" s="34">
        <v>46</v>
      </c>
      <c r="E52" s="23">
        <v>27</v>
      </c>
      <c r="F52" s="34">
        <v>19</v>
      </c>
      <c r="G52" s="23">
        <v>53</v>
      </c>
      <c r="H52" s="34">
        <v>187</v>
      </c>
      <c r="I52" s="23">
        <v>177</v>
      </c>
      <c r="J52" s="34">
        <v>537</v>
      </c>
    </row>
    <row r="53" spans="1:10" x14ac:dyDescent="0.25">
      <c r="A53" s="31" t="s">
        <v>86</v>
      </c>
      <c r="B53" s="32"/>
      <c r="C53" s="33"/>
      <c r="D53" s="32"/>
      <c r="E53" s="33"/>
      <c r="F53" s="32">
        <v>9</v>
      </c>
      <c r="G53" s="33">
        <v>53</v>
      </c>
      <c r="H53" s="32">
        <v>98</v>
      </c>
      <c r="I53" s="33">
        <v>13</v>
      </c>
      <c r="J53" s="32">
        <v>173</v>
      </c>
    </row>
    <row r="54" spans="1:10" x14ac:dyDescent="0.25">
      <c r="A54" s="20" t="s">
        <v>6</v>
      </c>
      <c r="B54" s="30">
        <v>203</v>
      </c>
      <c r="C54" s="21">
        <v>325</v>
      </c>
      <c r="D54" s="30">
        <v>79</v>
      </c>
      <c r="E54" s="21">
        <v>71</v>
      </c>
      <c r="F54" s="30">
        <v>81</v>
      </c>
      <c r="G54" s="21">
        <v>391</v>
      </c>
      <c r="H54" s="30">
        <v>880</v>
      </c>
      <c r="I54" s="21">
        <v>341</v>
      </c>
      <c r="J54" s="30">
        <v>2371</v>
      </c>
    </row>
    <row r="55" spans="1:10" x14ac:dyDescent="0.25">
      <c r="A55" s="31" t="s">
        <v>72</v>
      </c>
      <c r="B55" s="32">
        <v>38</v>
      </c>
      <c r="C55" s="33">
        <v>50</v>
      </c>
      <c r="D55" s="32"/>
      <c r="E55" s="33"/>
      <c r="F55" s="32"/>
      <c r="G55" s="33">
        <v>29</v>
      </c>
      <c r="H55" s="32">
        <v>37</v>
      </c>
      <c r="I55" s="33">
        <v>4</v>
      </c>
      <c r="J55" s="32">
        <v>158</v>
      </c>
    </row>
    <row r="56" spans="1:10" x14ac:dyDescent="0.25">
      <c r="A56" s="22" t="s">
        <v>96</v>
      </c>
      <c r="B56" s="34"/>
      <c r="C56" s="23"/>
      <c r="D56" s="34"/>
      <c r="E56" s="23">
        <v>33</v>
      </c>
      <c r="F56" s="34">
        <v>50</v>
      </c>
      <c r="G56" s="23">
        <v>1</v>
      </c>
      <c r="H56" s="34"/>
      <c r="I56" s="23"/>
      <c r="J56" s="34">
        <v>84</v>
      </c>
    </row>
    <row r="57" spans="1:10" x14ac:dyDescent="0.25">
      <c r="A57" s="31" t="s">
        <v>79</v>
      </c>
      <c r="B57" s="32">
        <v>128</v>
      </c>
      <c r="C57" s="33">
        <v>223</v>
      </c>
      <c r="D57" s="32"/>
      <c r="E57" s="33"/>
      <c r="F57" s="32"/>
      <c r="G57" s="33"/>
      <c r="H57" s="32"/>
      <c r="I57" s="33"/>
      <c r="J57" s="32">
        <v>351</v>
      </c>
    </row>
    <row r="58" spans="1:10" x14ac:dyDescent="0.25">
      <c r="A58" s="22" t="s">
        <v>80</v>
      </c>
      <c r="B58" s="34"/>
      <c r="C58" s="23"/>
      <c r="D58" s="34">
        <v>1</v>
      </c>
      <c r="E58" s="23">
        <v>4</v>
      </c>
      <c r="F58" s="34">
        <v>2</v>
      </c>
      <c r="G58" s="23">
        <v>33</v>
      </c>
      <c r="H58" s="34">
        <v>54</v>
      </c>
      <c r="I58" s="23">
        <v>62</v>
      </c>
      <c r="J58" s="34">
        <v>156</v>
      </c>
    </row>
    <row r="59" spans="1:10" x14ac:dyDescent="0.25">
      <c r="A59" s="31" t="s">
        <v>73</v>
      </c>
      <c r="B59" s="32"/>
      <c r="C59" s="33"/>
      <c r="D59" s="32">
        <v>2</v>
      </c>
      <c r="E59" s="33"/>
      <c r="F59" s="32">
        <v>3</v>
      </c>
      <c r="G59" s="33">
        <v>78</v>
      </c>
      <c r="H59" s="32">
        <v>135</v>
      </c>
      <c r="I59" s="33">
        <v>41</v>
      </c>
      <c r="J59" s="32">
        <v>259</v>
      </c>
    </row>
    <row r="60" spans="1:10" x14ac:dyDescent="0.25">
      <c r="A60" s="22" t="s">
        <v>83</v>
      </c>
      <c r="B60" s="34">
        <v>27</v>
      </c>
      <c r="C60" s="23">
        <v>35</v>
      </c>
      <c r="D60" s="34">
        <v>19</v>
      </c>
      <c r="E60" s="23">
        <v>5</v>
      </c>
      <c r="F60" s="34">
        <v>7</v>
      </c>
      <c r="G60" s="23">
        <v>7</v>
      </c>
      <c r="H60" s="34">
        <v>8</v>
      </c>
      <c r="I60" s="23">
        <v>10</v>
      </c>
      <c r="J60" s="34">
        <v>118</v>
      </c>
    </row>
    <row r="61" spans="1:10" x14ac:dyDescent="0.25">
      <c r="A61" s="31" t="s">
        <v>74</v>
      </c>
      <c r="B61" s="32">
        <v>10</v>
      </c>
      <c r="C61" s="33">
        <v>15</v>
      </c>
      <c r="D61" s="32">
        <v>25</v>
      </c>
      <c r="E61" s="33">
        <v>6</v>
      </c>
      <c r="F61" s="32">
        <v>8</v>
      </c>
      <c r="G61" s="33">
        <v>55</v>
      </c>
      <c r="H61" s="32">
        <v>124</v>
      </c>
      <c r="I61" s="33">
        <v>118</v>
      </c>
      <c r="J61" s="32">
        <v>361</v>
      </c>
    </row>
    <row r="62" spans="1:10" x14ac:dyDescent="0.25">
      <c r="A62" s="22" t="s">
        <v>84</v>
      </c>
      <c r="B62" s="34"/>
      <c r="C62" s="23"/>
      <c r="D62" s="34"/>
      <c r="E62" s="23"/>
      <c r="F62" s="34"/>
      <c r="G62" s="23">
        <v>2</v>
      </c>
      <c r="H62" s="34">
        <v>38</v>
      </c>
      <c r="I62" s="23">
        <v>8</v>
      </c>
      <c r="J62" s="34">
        <v>48</v>
      </c>
    </row>
    <row r="63" spans="1:10" x14ac:dyDescent="0.25">
      <c r="A63" s="31" t="s">
        <v>85</v>
      </c>
      <c r="B63" s="32"/>
      <c r="C63" s="33"/>
      <c r="D63" s="32">
        <v>3</v>
      </c>
      <c r="E63" s="33"/>
      <c r="F63" s="32"/>
      <c r="G63" s="33">
        <v>4</v>
      </c>
      <c r="H63" s="32">
        <v>46</v>
      </c>
      <c r="I63" s="33">
        <v>16</v>
      </c>
      <c r="J63" s="32">
        <v>69</v>
      </c>
    </row>
    <row r="64" spans="1:10" x14ac:dyDescent="0.25">
      <c r="A64" s="22" t="s">
        <v>86</v>
      </c>
      <c r="B64" s="34"/>
      <c r="C64" s="23"/>
      <c r="D64" s="34"/>
      <c r="E64" s="23"/>
      <c r="F64" s="34">
        <v>6</v>
      </c>
      <c r="G64" s="23">
        <v>158</v>
      </c>
      <c r="H64" s="34">
        <v>306</v>
      </c>
      <c r="I64" s="23">
        <v>37</v>
      </c>
      <c r="J64" s="34">
        <v>507</v>
      </c>
    </row>
    <row r="65" spans="1:10" x14ac:dyDescent="0.25">
      <c r="A65" s="31" t="s">
        <v>87</v>
      </c>
      <c r="B65" s="32"/>
      <c r="C65" s="33"/>
      <c r="D65" s="32">
        <v>2</v>
      </c>
      <c r="E65" s="33">
        <v>1</v>
      </c>
      <c r="F65" s="32">
        <v>2</v>
      </c>
      <c r="G65" s="33">
        <v>3</v>
      </c>
      <c r="H65" s="32">
        <v>14</v>
      </c>
      <c r="I65" s="33">
        <v>11</v>
      </c>
      <c r="J65" s="32">
        <v>33</v>
      </c>
    </row>
    <row r="66" spans="1:10" x14ac:dyDescent="0.25">
      <c r="A66" s="22" t="s">
        <v>75</v>
      </c>
      <c r="B66" s="34"/>
      <c r="C66" s="23">
        <v>2</v>
      </c>
      <c r="D66" s="34">
        <v>27</v>
      </c>
      <c r="E66" s="23">
        <v>22</v>
      </c>
      <c r="F66" s="34">
        <v>2</v>
      </c>
      <c r="G66" s="23">
        <v>17</v>
      </c>
      <c r="H66" s="34">
        <v>97</v>
      </c>
      <c r="I66" s="23">
        <v>16</v>
      </c>
      <c r="J66" s="34">
        <v>183</v>
      </c>
    </row>
    <row r="67" spans="1:10" x14ac:dyDescent="0.25">
      <c r="A67" s="31" t="s">
        <v>94</v>
      </c>
      <c r="B67" s="32"/>
      <c r="C67" s="33"/>
      <c r="D67" s="32"/>
      <c r="E67" s="33"/>
      <c r="F67" s="32">
        <v>1</v>
      </c>
      <c r="G67" s="33">
        <v>4</v>
      </c>
      <c r="H67" s="32">
        <v>21</v>
      </c>
      <c r="I67" s="33">
        <v>18</v>
      </c>
      <c r="J67" s="32">
        <v>44</v>
      </c>
    </row>
    <row r="68" spans="1:10" x14ac:dyDescent="0.25">
      <c r="A68" s="24" t="s">
        <v>7</v>
      </c>
      <c r="B68" s="35">
        <v>481</v>
      </c>
      <c r="C68" s="25">
        <v>1066</v>
      </c>
      <c r="D68" s="35">
        <v>789</v>
      </c>
      <c r="E68" s="25">
        <v>317</v>
      </c>
      <c r="F68" s="35">
        <v>280</v>
      </c>
      <c r="G68" s="25">
        <v>1642</v>
      </c>
      <c r="H68" s="35">
        <v>4703</v>
      </c>
      <c r="I68" s="25">
        <v>2745</v>
      </c>
      <c r="J68" s="35">
        <v>12023</v>
      </c>
    </row>
    <row r="69" spans="1:10" x14ac:dyDescent="0.25">
      <c r="A69" s="36" t="s">
        <v>8</v>
      </c>
      <c r="B69" s="37">
        <v>430</v>
      </c>
      <c r="C69" s="38">
        <v>943</v>
      </c>
      <c r="D69" s="37">
        <v>644</v>
      </c>
      <c r="E69" s="38">
        <v>265</v>
      </c>
      <c r="F69" s="37">
        <v>235</v>
      </c>
      <c r="G69" s="38">
        <v>1554</v>
      </c>
      <c r="H69" s="37">
        <v>4250</v>
      </c>
      <c r="I69" s="38">
        <v>2172</v>
      </c>
      <c r="J69" s="37">
        <v>10493</v>
      </c>
    </row>
    <row r="70" spans="1:10" x14ac:dyDescent="0.25">
      <c r="A70" s="22" t="s">
        <v>72</v>
      </c>
      <c r="B70" s="34">
        <v>14</v>
      </c>
      <c r="C70" s="23">
        <v>18</v>
      </c>
      <c r="D70" s="34">
        <v>24</v>
      </c>
      <c r="E70" s="23">
        <v>6</v>
      </c>
      <c r="F70" s="34">
        <v>14</v>
      </c>
      <c r="G70" s="23">
        <v>71</v>
      </c>
      <c r="H70" s="34">
        <v>162</v>
      </c>
      <c r="I70" s="23">
        <v>133</v>
      </c>
      <c r="J70" s="34">
        <v>442</v>
      </c>
    </row>
    <row r="71" spans="1:10" x14ac:dyDescent="0.25">
      <c r="A71" s="31" t="s">
        <v>96</v>
      </c>
      <c r="B71" s="32"/>
      <c r="C71" s="33"/>
      <c r="D71" s="32"/>
      <c r="E71" s="33">
        <v>2</v>
      </c>
      <c r="F71" s="32">
        <v>3</v>
      </c>
      <c r="G71" s="33"/>
      <c r="H71" s="32"/>
      <c r="I71" s="33"/>
      <c r="J71" s="32">
        <v>5</v>
      </c>
    </row>
    <row r="72" spans="1:10" x14ac:dyDescent="0.25">
      <c r="A72" s="22" t="s">
        <v>79</v>
      </c>
      <c r="B72" s="34">
        <v>187</v>
      </c>
      <c r="C72" s="23">
        <v>300</v>
      </c>
      <c r="D72" s="34">
        <v>10</v>
      </c>
      <c r="E72" s="23"/>
      <c r="F72" s="34"/>
      <c r="G72" s="23"/>
      <c r="H72" s="34"/>
      <c r="I72" s="23"/>
      <c r="J72" s="34">
        <v>497</v>
      </c>
    </row>
    <row r="73" spans="1:10" x14ac:dyDescent="0.25">
      <c r="A73" s="31" t="s">
        <v>80</v>
      </c>
      <c r="B73" s="32">
        <v>55</v>
      </c>
      <c r="C73" s="33">
        <v>160</v>
      </c>
      <c r="D73" s="32">
        <v>190</v>
      </c>
      <c r="E73" s="33">
        <v>90</v>
      </c>
      <c r="F73" s="32">
        <v>63</v>
      </c>
      <c r="G73" s="33">
        <v>443</v>
      </c>
      <c r="H73" s="32">
        <v>1239</v>
      </c>
      <c r="I73" s="33">
        <v>697</v>
      </c>
      <c r="J73" s="32">
        <v>2937</v>
      </c>
    </row>
    <row r="74" spans="1:10" x14ac:dyDescent="0.25">
      <c r="A74" s="22" t="s">
        <v>81</v>
      </c>
      <c r="B74" s="34"/>
      <c r="C74" s="23"/>
      <c r="D74" s="34">
        <v>10</v>
      </c>
      <c r="E74" s="23">
        <v>6</v>
      </c>
      <c r="F74" s="34">
        <v>8</v>
      </c>
      <c r="G74" s="23">
        <v>58</v>
      </c>
      <c r="H74" s="34">
        <v>204</v>
      </c>
      <c r="I74" s="23">
        <v>128</v>
      </c>
      <c r="J74" s="34">
        <v>414</v>
      </c>
    </row>
    <row r="75" spans="1:10" x14ac:dyDescent="0.25">
      <c r="A75" s="31" t="s">
        <v>89</v>
      </c>
      <c r="B75" s="32">
        <v>4</v>
      </c>
      <c r="C75" s="33">
        <v>17</v>
      </c>
      <c r="D75" s="32">
        <v>2</v>
      </c>
      <c r="E75" s="33"/>
      <c r="F75" s="32"/>
      <c r="G75" s="33"/>
      <c r="H75" s="32"/>
      <c r="I75" s="33"/>
      <c r="J75" s="32">
        <v>23</v>
      </c>
    </row>
    <row r="76" spans="1:10" x14ac:dyDescent="0.25">
      <c r="A76" s="22" t="s">
        <v>73</v>
      </c>
      <c r="B76" s="34">
        <v>3</v>
      </c>
      <c r="C76" s="23">
        <v>8</v>
      </c>
      <c r="D76" s="34">
        <v>15</v>
      </c>
      <c r="E76" s="23">
        <v>9</v>
      </c>
      <c r="F76" s="34">
        <v>5</v>
      </c>
      <c r="G76" s="23">
        <v>47</v>
      </c>
      <c r="H76" s="34">
        <v>166</v>
      </c>
      <c r="I76" s="23">
        <v>124</v>
      </c>
      <c r="J76" s="34">
        <v>377</v>
      </c>
    </row>
    <row r="77" spans="1:10" x14ac:dyDescent="0.25">
      <c r="A77" s="31" t="s">
        <v>82</v>
      </c>
      <c r="B77" s="32">
        <v>1</v>
      </c>
      <c r="C77" s="33">
        <v>3</v>
      </c>
      <c r="D77" s="32">
        <v>3</v>
      </c>
      <c r="E77" s="33"/>
      <c r="F77" s="32"/>
      <c r="G77" s="33">
        <v>28</v>
      </c>
      <c r="H77" s="32">
        <v>54</v>
      </c>
      <c r="I77" s="33">
        <v>10</v>
      </c>
      <c r="J77" s="32">
        <v>99</v>
      </c>
    </row>
    <row r="78" spans="1:10" x14ac:dyDescent="0.25">
      <c r="A78" s="22" t="s">
        <v>83</v>
      </c>
      <c r="B78" s="34">
        <v>45</v>
      </c>
      <c r="C78" s="23">
        <v>69</v>
      </c>
      <c r="D78" s="34">
        <v>34</v>
      </c>
      <c r="E78" s="23">
        <v>14</v>
      </c>
      <c r="F78" s="34">
        <v>15</v>
      </c>
      <c r="G78" s="23">
        <v>30</v>
      </c>
      <c r="H78" s="34">
        <v>28</v>
      </c>
      <c r="I78" s="23">
        <v>25</v>
      </c>
      <c r="J78" s="34">
        <v>260</v>
      </c>
    </row>
    <row r="79" spans="1:10" x14ac:dyDescent="0.25">
      <c r="A79" s="31" t="s">
        <v>74</v>
      </c>
      <c r="B79" s="32">
        <v>73</v>
      </c>
      <c r="C79" s="33">
        <v>210</v>
      </c>
      <c r="D79" s="32">
        <v>148</v>
      </c>
      <c r="E79" s="33">
        <v>55</v>
      </c>
      <c r="F79" s="32">
        <v>44</v>
      </c>
      <c r="G79" s="33">
        <v>290</v>
      </c>
      <c r="H79" s="32">
        <v>792</v>
      </c>
      <c r="I79" s="33">
        <v>543</v>
      </c>
      <c r="J79" s="32">
        <v>2155</v>
      </c>
    </row>
    <row r="80" spans="1:10" x14ac:dyDescent="0.25">
      <c r="A80" s="22" t="s">
        <v>85</v>
      </c>
      <c r="B80" s="34">
        <v>34</v>
      </c>
      <c r="C80" s="23">
        <v>114</v>
      </c>
      <c r="D80" s="34">
        <v>35</v>
      </c>
      <c r="E80" s="23">
        <v>22</v>
      </c>
      <c r="F80" s="34">
        <v>19</v>
      </c>
      <c r="G80" s="23">
        <v>74</v>
      </c>
      <c r="H80" s="34">
        <v>205</v>
      </c>
      <c r="I80" s="23">
        <v>53</v>
      </c>
      <c r="J80" s="34">
        <v>556</v>
      </c>
    </row>
    <row r="81" spans="1:10" x14ac:dyDescent="0.25">
      <c r="A81" s="31" t="s">
        <v>86</v>
      </c>
      <c r="B81" s="32"/>
      <c r="C81" s="33"/>
      <c r="D81" s="32">
        <v>2</v>
      </c>
      <c r="E81" s="33">
        <v>10</v>
      </c>
      <c r="F81" s="32">
        <v>10</v>
      </c>
      <c r="G81" s="33">
        <v>205</v>
      </c>
      <c r="H81" s="32">
        <v>478</v>
      </c>
      <c r="I81" s="33">
        <v>31</v>
      </c>
      <c r="J81" s="32">
        <v>736</v>
      </c>
    </row>
    <row r="82" spans="1:10" x14ac:dyDescent="0.25">
      <c r="A82" s="22" t="s">
        <v>87</v>
      </c>
      <c r="B82" s="34">
        <v>8</v>
      </c>
      <c r="C82" s="23">
        <v>27</v>
      </c>
      <c r="D82" s="34">
        <v>83</v>
      </c>
      <c r="E82" s="23">
        <v>21</v>
      </c>
      <c r="F82" s="34">
        <v>26</v>
      </c>
      <c r="G82" s="23">
        <v>94</v>
      </c>
      <c r="H82" s="34">
        <v>211</v>
      </c>
      <c r="I82" s="23">
        <v>61</v>
      </c>
      <c r="J82" s="34">
        <v>531</v>
      </c>
    </row>
    <row r="83" spans="1:10" x14ac:dyDescent="0.25">
      <c r="A83" s="31" t="s">
        <v>101</v>
      </c>
      <c r="B83" s="32"/>
      <c r="C83" s="33"/>
      <c r="D83" s="32"/>
      <c r="E83" s="33"/>
      <c r="F83" s="32"/>
      <c r="G83" s="33">
        <v>1</v>
      </c>
      <c r="H83" s="32">
        <v>2</v>
      </c>
      <c r="I83" s="33"/>
      <c r="J83" s="32">
        <v>3</v>
      </c>
    </row>
    <row r="84" spans="1:10" x14ac:dyDescent="0.25">
      <c r="A84" s="22" t="s">
        <v>75</v>
      </c>
      <c r="B84" s="34"/>
      <c r="C84" s="23">
        <v>8</v>
      </c>
      <c r="D84" s="34">
        <v>74</v>
      </c>
      <c r="E84" s="23">
        <v>20</v>
      </c>
      <c r="F84" s="34">
        <v>17</v>
      </c>
      <c r="G84" s="23">
        <v>49</v>
      </c>
      <c r="H84" s="34">
        <v>140</v>
      </c>
      <c r="I84" s="23">
        <v>60</v>
      </c>
      <c r="J84" s="34">
        <v>368</v>
      </c>
    </row>
    <row r="85" spans="1:10" x14ac:dyDescent="0.25">
      <c r="A85" s="31" t="s">
        <v>94</v>
      </c>
      <c r="B85" s="32"/>
      <c r="C85" s="33"/>
      <c r="D85" s="32">
        <v>11</v>
      </c>
      <c r="E85" s="33">
        <v>9</v>
      </c>
      <c r="F85" s="32">
        <v>5</v>
      </c>
      <c r="G85" s="33">
        <v>68</v>
      </c>
      <c r="H85" s="32">
        <v>255</v>
      </c>
      <c r="I85" s="33">
        <v>174</v>
      </c>
      <c r="J85" s="32">
        <v>522</v>
      </c>
    </row>
    <row r="86" spans="1:10" x14ac:dyDescent="0.25">
      <c r="A86" s="22" t="s">
        <v>77</v>
      </c>
      <c r="B86" s="34">
        <v>6</v>
      </c>
      <c r="C86" s="23">
        <v>9</v>
      </c>
      <c r="D86" s="34">
        <v>3</v>
      </c>
      <c r="E86" s="23">
        <v>1</v>
      </c>
      <c r="F86" s="34">
        <v>6</v>
      </c>
      <c r="G86" s="23">
        <v>96</v>
      </c>
      <c r="H86" s="34">
        <v>314</v>
      </c>
      <c r="I86" s="23">
        <v>133</v>
      </c>
      <c r="J86" s="34">
        <v>568</v>
      </c>
    </row>
    <row r="87" spans="1:10" x14ac:dyDescent="0.25">
      <c r="A87" s="36" t="s">
        <v>9</v>
      </c>
      <c r="B87" s="37">
        <v>40</v>
      </c>
      <c r="C87" s="38">
        <v>85</v>
      </c>
      <c r="D87" s="37">
        <v>15</v>
      </c>
      <c r="E87" s="38">
        <v>16</v>
      </c>
      <c r="F87" s="37">
        <v>5</v>
      </c>
      <c r="G87" s="38">
        <v>50</v>
      </c>
      <c r="H87" s="37">
        <v>138</v>
      </c>
      <c r="I87" s="38">
        <v>176</v>
      </c>
      <c r="J87" s="37">
        <v>525</v>
      </c>
    </row>
    <row r="88" spans="1:10" x14ac:dyDescent="0.25">
      <c r="A88" s="22" t="s">
        <v>72</v>
      </c>
      <c r="B88" s="34">
        <v>3</v>
      </c>
      <c r="C88" s="23">
        <v>5</v>
      </c>
      <c r="D88" s="34">
        <v>1</v>
      </c>
      <c r="E88" s="23">
        <v>1</v>
      </c>
      <c r="F88" s="34"/>
      <c r="G88" s="23">
        <v>3</v>
      </c>
      <c r="H88" s="34">
        <v>7</v>
      </c>
      <c r="I88" s="23">
        <v>6</v>
      </c>
      <c r="J88" s="34">
        <v>26</v>
      </c>
    </row>
    <row r="89" spans="1:10" x14ac:dyDescent="0.25">
      <c r="A89" s="31" t="s">
        <v>79</v>
      </c>
      <c r="B89" s="32">
        <v>24</v>
      </c>
      <c r="C89" s="33">
        <v>26</v>
      </c>
      <c r="D89" s="32">
        <v>1</v>
      </c>
      <c r="E89" s="33"/>
      <c r="F89" s="32"/>
      <c r="G89" s="33"/>
      <c r="H89" s="32"/>
      <c r="I89" s="33"/>
      <c r="J89" s="32">
        <v>51</v>
      </c>
    </row>
    <row r="90" spans="1:10" x14ac:dyDescent="0.25">
      <c r="A90" s="22" t="s">
        <v>80</v>
      </c>
      <c r="B90" s="34">
        <v>1</v>
      </c>
      <c r="C90" s="23">
        <v>10</v>
      </c>
      <c r="D90" s="34">
        <v>2</v>
      </c>
      <c r="E90" s="23"/>
      <c r="F90" s="34">
        <v>1</v>
      </c>
      <c r="G90" s="23">
        <v>11</v>
      </c>
      <c r="H90" s="34">
        <v>18</v>
      </c>
      <c r="I90" s="23">
        <v>44</v>
      </c>
      <c r="J90" s="34">
        <v>87</v>
      </c>
    </row>
    <row r="91" spans="1:10" x14ac:dyDescent="0.25">
      <c r="A91" s="31" t="s">
        <v>81</v>
      </c>
      <c r="B91" s="32"/>
      <c r="C91" s="33"/>
      <c r="D91" s="32"/>
      <c r="E91" s="33">
        <v>5</v>
      </c>
      <c r="F91" s="32">
        <v>2</v>
      </c>
      <c r="G91" s="33">
        <v>8</v>
      </c>
      <c r="H91" s="32">
        <v>17</v>
      </c>
      <c r="I91" s="33">
        <v>35</v>
      </c>
      <c r="J91" s="32">
        <v>67</v>
      </c>
    </row>
    <row r="92" spans="1:10" x14ac:dyDescent="0.25">
      <c r="A92" s="22" t="s">
        <v>73</v>
      </c>
      <c r="B92" s="34"/>
      <c r="C92" s="23">
        <v>2</v>
      </c>
      <c r="D92" s="34"/>
      <c r="E92" s="23">
        <v>1</v>
      </c>
      <c r="F92" s="34"/>
      <c r="G92" s="23">
        <v>2</v>
      </c>
      <c r="H92" s="34">
        <v>16</v>
      </c>
      <c r="I92" s="23">
        <v>11</v>
      </c>
      <c r="J92" s="34">
        <v>32</v>
      </c>
    </row>
    <row r="93" spans="1:10" x14ac:dyDescent="0.25">
      <c r="A93" s="31" t="s">
        <v>83</v>
      </c>
      <c r="B93" s="32">
        <v>7</v>
      </c>
      <c r="C93" s="33">
        <v>4</v>
      </c>
      <c r="D93" s="32">
        <v>2</v>
      </c>
      <c r="E93" s="33">
        <v>2</v>
      </c>
      <c r="F93" s="32"/>
      <c r="G93" s="33"/>
      <c r="H93" s="32">
        <v>2</v>
      </c>
      <c r="I93" s="33">
        <v>1</v>
      </c>
      <c r="J93" s="32">
        <v>18</v>
      </c>
    </row>
    <row r="94" spans="1:10" x14ac:dyDescent="0.25">
      <c r="A94" s="22" t="s">
        <v>74</v>
      </c>
      <c r="B94" s="34">
        <v>1</v>
      </c>
      <c r="C94" s="23">
        <v>17</v>
      </c>
      <c r="D94" s="34">
        <v>6</v>
      </c>
      <c r="E94" s="23">
        <v>3</v>
      </c>
      <c r="F94" s="34">
        <v>1</v>
      </c>
      <c r="G94" s="23">
        <v>15</v>
      </c>
      <c r="H94" s="34">
        <v>35</v>
      </c>
      <c r="I94" s="23">
        <v>64</v>
      </c>
      <c r="J94" s="34">
        <v>142</v>
      </c>
    </row>
    <row r="95" spans="1:10" x14ac:dyDescent="0.25">
      <c r="A95" s="31" t="s">
        <v>85</v>
      </c>
      <c r="B95" s="32">
        <v>1</v>
      </c>
      <c r="C95" s="33">
        <v>8</v>
      </c>
      <c r="D95" s="32">
        <v>2</v>
      </c>
      <c r="E95" s="33">
        <v>3</v>
      </c>
      <c r="F95" s="32"/>
      <c r="G95" s="33">
        <v>4</v>
      </c>
      <c r="H95" s="32">
        <v>16</v>
      </c>
      <c r="I95" s="33">
        <v>6</v>
      </c>
      <c r="J95" s="32">
        <v>40</v>
      </c>
    </row>
    <row r="96" spans="1:10" x14ac:dyDescent="0.25">
      <c r="A96" s="22" t="s">
        <v>86</v>
      </c>
      <c r="B96" s="34"/>
      <c r="C96" s="23"/>
      <c r="D96" s="34"/>
      <c r="E96" s="23"/>
      <c r="F96" s="34"/>
      <c r="G96" s="23">
        <v>7</v>
      </c>
      <c r="H96" s="34">
        <v>26</v>
      </c>
      <c r="I96" s="23">
        <v>3</v>
      </c>
      <c r="J96" s="34">
        <v>36</v>
      </c>
    </row>
    <row r="97" spans="1:10" x14ac:dyDescent="0.25">
      <c r="A97" s="31" t="s">
        <v>87</v>
      </c>
      <c r="B97" s="32">
        <v>2</v>
      </c>
      <c r="C97" s="33">
        <v>11</v>
      </c>
      <c r="D97" s="32"/>
      <c r="E97" s="33"/>
      <c r="F97" s="32">
        <v>1</v>
      </c>
      <c r="G97" s="33"/>
      <c r="H97" s="32"/>
      <c r="I97" s="33">
        <v>6</v>
      </c>
      <c r="J97" s="32">
        <v>20</v>
      </c>
    </row>
    <row r="98" spans="1:10" x14ac:dyDescent="0.25">
      <c r="A98" s="22" t="s">
        <v>75</v>
      </c>
      <c r="B98" s="34">
        <v>1</v>
      </c>
      <c r="C98" s="23">
        <v>2</v>
      </c>
      <c r="D98" s="34">
        <v>1</v>
      </c>
      <c r="E98" s="23">
        <v>1</v>
      </c>
      <c r="F98" s="34"/>
      <c r="G98" s="23"/>
      <c r="H98" s="34">
        <v>1</v>
      </c>
      <c r="I98" s="23"/>
      <c r="J98" s="34">
        <v>6</v>
      </c>
    </row>
    <row r="99" spans="1:10" x14ac:dyDescent="0.25">
      <c r="A99" s="36" t="s">
        <v>10</v>
      </c>
      <c r="B99" s="37">
        <v>11</v>
      </c>
      <c r="C99" s="38">
        <v>12</v>
      </c>
      <c r="D99" s="37">
        <v>69</v>
      </c>
      <c r="E99" s="38"/>
      <c r="F99" s="37">
        <v>9</v>
      </c>
      <c r="G99" s="38">
        <v>8</v>
      </c>
      <c r="H99" s="37">
        <v>105</v>
      </c>
      <c r="I99" s="38">
        <v>208</v>
      </c>
      <c r="J99" s="37">
        <v>422</v>
      </c>
    </row>
    <row r="100" spans="1:10" x14ac:dyDescent="0.25">
      <c r="A100" s="22" t="s">
        <v>72</v>
      </c>
      <c r="B100" s="34">
        <v>3</v>
      </c>
      <c r="C100" s="23">
        <v>3</v>
      </c>
      <c r="D100" s="34"/>
      <c r="E100" s="23"/>
      <c r="F100" s="34">
        <v>1</v>
      </c>
      <c r="G100" s="23"/>
      <c r="H100" s="34">
        <v>10</v>
      </c>
      <c r="I100" s="23">
        <v>27</v>
      </c>
      <c r="J100" s="34">
        <v>44</v>
      </c>
    </row>
    <row r="101" spans="1:10" x14ac:dyDescent="0.25">
      <c r="A101" s="31" t="s">
        <v>79</v>
      </c>
      <c r="B101" s="32">
        <v>4</v>
      </c>
      <c r="C101" s="33">
        <v>5</v>
      </c>
      <c r="D101" s="32">
        <v>2</v>
      </c>
      <c r="E101" s="33"/>
      <c r="F101" s="32"/>
      <c r="G101" s="33"/>
      <c r="H101" s="32"/>
      <c r="I101" s="33"/>
      <c r="J101" s="32">
        <v>11</v>
      </c>
    </row>
    <row r="102" spans="1:10" x14ac:dyDescent="0.25">
      <c r="A102" s="22" t="s">
        <v>80</v>
      </c>
      <c r="B102" s="34">
        <v>1</v>
      </c>
      <c r="C102" s="23"/>
      <c r="D102" s="34">
        <v>23</v>
      </c>
      <c r="E102" s="23"/>
      <c r="F102" s="34">
        <v>3</v>
      </c>
      <c r="G102" s="23">
        <v>4</v>
      </c>
      <c r="H102" s="34">
        <v>34</v>
      </c>
      <c r="I102" s="23">
        <v>78</v>
      </c>
      <c r="J102" s="34">
        <v>143</v>
      </c>
    </row>
    <row r="103" spans="1:10" x14ac:dyDescent="0.25">
      <c r="A103" s="31" t="s">
        <v>81</v>
      </c>
      <c r="B103" s="32"/>
      <c r="C103" s="33"/>
      <c r="D103" s="32"/>
      <c r="E103" s="33"/>
      <c r="F103" s="32"/>
      <c r="G103" s="33">
        <v>2</v>
      </c>
      <c r="H103" s="32">
        <v>14</v>
      </c>
      <c r="I103" s="33">
        <v>17</v>
      </c>
      <c r="J103" s="32">
        <v>33</v>
      </c>
    </row>
    <row r="104" spans="1:10" x14ac:dyDescent="0.25">
      <c r="A104" s="22" t="s">
        <v>89</v>
      </c>
      <c r="B104" s="34">
        <v>1</v>
      </c>
      <c r="C104" s="23"/>
      <c r="D104" s="34">
        <v>1</v>
      </c>
      <c r="E104" s="23"/>
      <c r="F104" s="34"/>
      <c r="G104" s="23"/>
      <c r="H104" s="34"/>
      <c r="I104" s="23"/>
      <c r="J104" s="34">
        <v>2</v>
      </c>
    </row>
    <row r="105" spans="1:10" x14ac:dyDescent="0.25">
      <c r="A105" s="31" t="s">
        <v>73</v>
      </c>
      <c r="B105" s="32">
        <v>1</v>
      </c>
      <c r="C105" s="33"/>
      <c r="D105" s="32">
        <v>13</v>
      </c>
      <c r="E105" s="33"/>
      <c r="F105" s="32"/>
      <c r="G105" s="33"/>
      <c r="H105" s="32">
        <v>6</v>
      </c>
      <c r="I105" s="33">
        <v>24</v>
      </c>
      <c r="J105" s="32">
        <v>44</v>
      </c>
    </row>
    <row r="106" spans="1:10" x14ac:dyDescent="0.25">
      <c r="A106" s="22" t="s">
        <v>83</v>
      </c>
      <c r="B106" s="34">
        <v>1</v>
      </c>
      <c r="C106" s="23"/>
      <c r="D106" s="34">
        <v>2</v>
      </c>
      <c r="E106" s="23"/>
      <c r="F106" s="34"/>
      <c r="G106" s="23"/>
      <c r="H106" s="34"/>
      <c r="I106" s="23"/>
      <c r="J106" s="34">
        <v>3</v>
      </c>
    </row>
    <row r="107" spans="1:10" x14ac:dyDescent="0.25">
      <c r="A107" s="31" t="s">
        <v>74</v>
      </c>
      <c r="B107" s="32"/>
      <c r="C107" s="33">
        <v>1</v>
      </c>
      <c r="D107" s="32">
        <v>7</v>
      </c>
      <c r="E107" s="33"/>
      <c r="F107" s="32"/>
      <c r="G107" s="33"/>
      <c r="H107" s="32">
        <v>17</v>
      </c>
      <c r="I107" s="33">
        <v>31</v>
      </c>
      <c r="J107" s="32">
        <v>56</v>
      </c>
    </row>
    <row r="108" spans="1:10" x14ac:dyDescent="0.25">
      <c r="A108" s="22" t="s">
        <v>85</v>
      </c>
      <c r="B108" s="34"/>
      <c r="C108" s="23"/>
      <c r="D108" s="34">
        <v>18</v>
      </c>
      <c r="E108" s="23"/>
      <c r="F108" s="34">
        <v>1</v>
      </c>
      <c r="G108" s="23"/>
      <c r="H108" s="34">
        <v>8</v>
      </c>
      <c r="I108" s="23">
        <v>9</v>
      </c>
      <c r="J108" s="34">
        <v>36</v>
      </c>
    </row>
    <row r="109" spans="1:10" x14ac:dyDescent="0.25">
      <c r="A109" s="31" t="s">
        <v>86</v>
      </c>
      <c r="B109" s="32"/>
      <c r="C109" s="33"/>
      <c r="D109" s="32"/>
      <c r="E109" s="33"/>
      <c r="F109" s="32">
        <v>2</v>
      </c>
      <c r="G109" s="33">
        <v>1</v>
      </c>
      <c r="H109" s="32">
        <v>5</v>
      </c>
      <c r="I109" s="33">
        <v>1</v>
      </c>
      <c r="J109" s="32">
        <v>9</v>
      </c>
    </row>
    <row r="110" spans="1:10" x14ac:dyDescent="0.25">
      <c r="A110" s="22" t="s">
        <v>87</v>
      </c>
      <c r="B110" s="34"/>
      <c r="C110" s="23">
        <v>3</v>
      </c>
      <c r="D110" s="34">
        <v>2</v>
      </c>
      <c r="E110" s="23"/>
      <c r="F110" s="34">
        <v>2</v>
      </c>
      <c r="G110" s="23">
        <v>1</v>
      </c>
      <c r="H110" s="34">
        <v>10</v>
      </c>
      <c r="I110" s="23">
        <v>17</v>
      </c>
      <c r="J110" s="34">
        <v>35</v>
      </c>
    </row>
    <row r="111" spans="1:10" x14ac:dyDescent="0.25">
      <c r="A111" s="31" t="s">
        <v>101</v>
      </c>
      <c r="B111" s="32"/>
      <c r="C111" s="33"/>
      <c r="D111" s="32"/>
      <c r="E111" s="33"/>
      <c r="F111" s="32"/>
      <c r="G111" s="33"/>
      <c r="H111" s="32">
        <v>1</v>
      </c>
      <c r="I111" s="33"/>
      <c r="J111" s="32">
        <v>1</v>
      </c>
    </row>
    <row r="112" spans="1:10" x14ac:dyDescent="0.25">
      <c r="A112" s="22" t="s">
        <v>75</v>
      </c>
      <c r="B112" s="34"/>
      <c r="C112" s="23"/>
      <c r="D112" s="34">
        <v>1</v>
      </c>
      <c r="E112" s="23"/>
      <c r="F112" s="34"/>
      <c r="G112" s="23"/>
      <c r="H112" s="34"/>
      <c r="I112" s="23">
        <v>4</v>
      </c>
      <c r="J112" s="34">
        <v>5</v>
      </c>
    </row>
    <row r="113" spans="1:10" x14ac:dyDescent="0.25">
      <c r="A113" s="36" t="s">
        <v>11</v>
      </c>
      <c r="B113" s="37"/>
      <c r="C113" s="38">
        <v>26</v>
      </c>
      <c r="D113" s="37">
        <v>61</v>
      </c>
      <c r="E113" s="38">
        <v>36</v>
      </c>
      <c r="F113" s="37">
        <v>31</v>
      </c>
      <c r="G113" s="38">
        <v>30</v>
      </c>
      <c r="H113" s="37">
        <v>210</v>
      </c>
      <c r="I113" s="38">
        <v>189</v>
      </c>
      <c r="J113" s="37">
        <v>583</v>
      </c>
    </row>
    <row r="114" spans="1:10" x14ac:dyDescent="0.25">
      <c r="A114" s="22" t="s">
        <v>72</v>
      </c>
      <c r="B114" s="34"/>
      <c r="C114" s="23"/>
      <c r="D114" s="34"/>
      <c r="E114" s="23">
        <v>1</v>
      </c>
      <c r="F114" s="34">
        <v>1</v>
      </c>
      <c r="G114" s="23">
        <v>1</v>
      </c>
      <c r="H114" s="34">
        <v>15</v>
      </c>
      <c r="I114" s="23">
        <v>16</v>
      </c>
      <c r="J114" s="34">
        <v>34</v>
      </c>
    </row>
    <row r="115" spans="1:10" x14ac:dyDescent="0.25">
      <c r="A115" s="31" t="s">
        <v>96</v>
      </c>
      <c r="B115" s="32"/>
      <c r="C115" s="33"/>
      <c r="D115" s="32"/>
      <c r="E115" s="33">
        <v>4</v>
      </c>
      <c r="F115" s="32">
        <v>5</v>
      </c>
      <c r="G115" s="33"/>
      <c r="H115" s="32"/>
      <c r="I115" s="33"/>
      <c r="J115" s="32">
        <v>9</v>
      </c>
    </row>
    <row r="116" spans="1:10" x14ac:dyDescent="0.25">
      <c r="A116" s="22" t="s">
        <v>79</v>
      </c>
      <c r="B116" s="34"/>
      <c r="C116" s="23">
        <v>9</v>
      </c>
      <c r="D116" s="34">
        <v>1</v>
      </c>
      <c r="E116" s="23"/>
      <c r="F116" s="34"/>
      <c r="G116" s="23"/>
      <c r="H116" s="34"/>
      <c r="I116" s="23"/>
      <c r="J116" s="34">
        <v>10</v>
      </c>
    </row>
    <row r="117" spans="1:10" x14ac:dyDescent="0.25">
      <c r="A117" s="31" t="s">
        <v>80</v>
      </c>
      <c r="B117" s="32"/>
      <c r="C117" s="33">
        <v>1</v>
      </c>
      <c r="D117" s="32">
        <v>8</v>
      </c>
      <c r="E117" s="33">
        <v>3</v>
      </c>
      <c r="F117" s="32">
        <v>4</v>
      </c>
      <c r="G117" s="33">
        <v>5</v>
      </c>
      <c r="H117" s="32">
        <v>54</v>
      </c>
      <c r="I117" s="33">
        <v>64</v>
      </c>
      <c r="J117" s="32">
        <v>139</v>
      </c>
    </row>
    <row r="118" spans="1:10" x14ac:dyDescent="0.25">
      <c r="A118" s="22" t="s">
        <v>81</v>
      </c>
      <c r="B118" s="34"/>
      <c r="C118" s="23"/>
      <c r="D118" s="34"/>
      <c r="E118" s="23">
        <v>4</v>
      </c>
      <c r="F118" s="34"/>
      <c r="G118" s="23">
        <v>6</v>
      </c>
      <c r="H118" s="34">
        <v>24</v>
      </c>
      <c r="I118" s="23">
        <v>18</v>
      </c>
      <c r="J118" s="34">
        <v>52</v>
      </c>
    </row>
    <row r="119" spans="1:10" x14ac:dyDescent="0.25">
      <c r="A119" s="31" t="s">
        <v>89</v>
      </c>
      <c r="B119" s="32"/>
      <c r="C119" s="33"/>
      <c r="D119" s="32">
        <v>6</v>
      </c>
      <c r="E119" s="33"/>
      <c r="F119" s="32"/>
      <c r="G119" s="33"/>
      <c r="H119" s="32"/>
      <c r="I119" s="33"/>
      <c r="J119" s="32">
        <v>6</v>
      </c>
    </row>
    <row r="120" spans="1:10" x14ac:dyDescent="0.25">
      <c r="A120" s="22" t="s">
        <v>73</v>
      </c>
      <c r="B120" s="34"/>
      <c r="C120" s="23"/>
      <c r="D120" s="34">
        <v>1</v>
      </c>
      <c r="E120" s="23"/>
      <c r="F120" s="34">
        <v>2</v>
      </c>
      <c r="G120" s="23">
        <v>3</v>
      </c>
      <c r="H120" s="34">
        <v>26</v>
      </c>
      <c r="I120" s="23">
        <v>26</v>
      </c>
      <c r="J120" s="34">
        <v>58</v>
      </c>
    </row>
    <row r="121" spans="1:10" x14ac:dyDescent="0.25">
      <c r="A121" s="31" t="s">
        <v>83</v>
      </c>
      <c r="B121" s="32"/>
      <c r="C121" s="33">
        <v>3</v>
      </c>
      <c r="D121" s="32">
        <v>1</v>
      </c>
      <c r="E121" s="33">
        <v>1</v>
      </c>
      <c r="F121" s="32">
        <v>2</v>
      </c>
      <c r="G121" s="33">
        <v>3</v>
      </c>
      <c r="H121" s="32"/>
      <c r="I121" s="33"/>
      <c r="J121" s="32">
        <v>10</v>
      </c>
    </row>
    <row r="122" spans="1:10" x14ac:dyDescent="0.25">
      <c r="A122" s="22" t="s">
        <v>74</v>
      </c>
      <c r="B122" s="34"/>
      <c r="C122" s="23">
        <v>3</v>
      </c>
      <c r="D122" s="34">
        <v>12</v>
      </c>
      <c r="E122" s="23">
        <v>7</v>
      </c>
      <c r="F122" s="34">
        <v>4</v>
      </c>
      <c r="G122" s="23">
        <v>3</v>
      </c>
      <c r="H122" s="34">
        <v>36</v>
      </c>
      <c r="I122" s="23">
        <v>44</v>
      </c>
      <c r="J122" s="34">
        <v>109</v>
      </c>
    </row>
    <row r="123" spans="1:10" x14ac:dyDescent="0.25">
      <c r="A123" s="31" t="s">
        <v>85</v>
      </c>
      <c r="B123" s="32"/>
      <c r="C123" s="33">
        <v>2</v>
      </c>
      <c r="D123" s="32">
        <v>1</v>
      </c>
      <c r="E123" s="33">
        <v>2</v>
      </c>
      <c r="F123" s="32">
        <v>2</v>
      </c>
      <c r="G123" s="33">
        <v>3</v>
      </c>
      <c r="H123" s="32">
        <v>18</v>
      </c>
      <c r="I123" s="33">
        <v>9</v>
      </c>
      <c r="J123" s="32">
        <v>37</v>
      </c>
    </row>
    <row r="124" spans="1:10" x14ac:dyDescent="0.25">
      <c r="A124" s="22" t="s">
        <v>86</v>
      </c>
      <c r="B124" s="34"/>
      <c r="C124" s="23"/>
      <c r="D124" s="34">
        <v>3</v>
      </c>
      <c r="E124" s="23">
        <v>8</v>
      </c>
      <c r="F124" s="34">
        <v>3</v>
      </c>
      <c r="G124" s="23"/>
      <c r="H124" s="34">
        <v>12</v>
      </c>
      <c r="I124" s="23"/>
      <c r="J124" s="34">
        <v>26</v>
      </c>
    </row>
    <row r="125" spans="1:10" x14ac:dyDescent="0.25">
      <c r="A125" s="31" t="s">
        <v>87</v>
      </c>
      <c r="B125" s="32"/>
      <c r="C125" s="33">
        <v>4</v>
      </c>
      <c r="D125" s="32">
        <v>12</v>
      </c>
      <c r="E125" s="33">
        <v>4</v>
      </c>
      <c r="F125" s="32">
        <v>2</v>
      </c>
      <c r="G125" s="33">
        <v>2</v>
      </c>
      <c r="H125" s="32">
        <v>7</v>
      </c>
      <c r="I125" s="33">
        <v>5</v>
      </c>
      <c r="J125" s="32">
        <v>36</v>
      </c>
    </row>
    <row r="126" spans="1:10" x14ac:dyDescent="0.25">
      <c r="A126" s="22" t="s">
        <v>101</v>
      </c>
      <c r="B126" s="34"/>
      <c r="C126" s="23"/>
      <c r="D126" s="34"/>
      <c r="E126" s="23"/>
      <c r="F126" s="34"/>
      <c r="G126" s="23">
        <v>1</v>
      </c>
      <c r="H126" s="34">
        <v>1</v>
      </c>
      <c r="I126" s="23"/>
      <c r="J126" s="34">
        <v>2</v>
      </c>
    </row>
    <row r="127" spans="1:10" x14ac:dyDescent="0.25">
      <c r="A127" s="31" t="s">
        <v>75</v>
      </c>
      <c r="B127" s="32"/>
      <c r="C127" s="33">
        <v>1</v>
      </c>
      <c r="D127" s="32">
        <v>1</v>
      </c>
      <c r="E127" s="33"/>
      <c r="F127" s="32">
        <v>4</v>
      </c>
      <c r="G127" s="33">
        <v>1</v>
      </c>
      <c r="H127" s="32">
        <v>5</v>
      </c>
      <c r="I127" s="33">
        <v>3</v>
      </c>
      <c r="J127" s="32">
        <v>15</v>
      </c>
    </row>
    <row r="128" spans="1:10" x14ac:dyDescent="0.25">
      <c r="A128" s="22" t="s">
        <v>94</v>
      </c>
      <c r="B128" s="34"/>
      <c r="C128" s="23">
        <v>3</v>
      </c>
      <c r="D128" s="34">
        <v>8</v>
      </c>
      <c r="E128" s="23">
        <v>1</v>
      </c>
      <c r="F128" s="34">
        <v>2</v>
      </c>
      <c r="G128" s="23">
        <v>1</v>
      </c>
      <c r="H128" s="34">
        <v>7</v>
      </c>
      <c r="I128" s="23">
        <v>2</v>
      </c>
      <c r="J128" s="34">
        <v>24</v>
      </c>
    </row>
    <row r="129" spans="1:10" x14ac:dyDescent="0.25">
      <c r="A129" s="31" t="s">
        <v>77</v>
      </c>
      <c r="B129" s="32"/>
      <c r="C129" s="33"/>
      <c r="D129" s="32">
        <v>7</v>
      </c>
      <c r="E129" s="33">
        <v>1</v>
      </c>
      <c r="F129" s="32"/>
      <c r="G129" s="33">
        <v>1</v>
      </c>
      <c r="H129" s="32">
        <v>5</v>
      </c>
      <c r="I129" s="33">
        <v>2</v>
      </c>
      <c r="J129" s="32">
        <v>16</v>
      </c>
    </row>
    <row r="130" spans="1:10" x14ac:dyDescent="0.25">
      <c r="A130" s="24" t="s">
        <v>12</v>
      </c>
      <c r="B130" s="35">
        <v>639</v>
      </c>
      <c r="C130" s="25">
        <v>1613</v>
      </c>
      <c r="D130" s="35">
        <v>1262</v>
      </c>
      <c r="E130" s="25">
        <v>486</v>
      </c>
      <c r="F130" s="35">
        <v>421</v>
      </c>
      <c r="G130" s="25">
        <v>2270</v>
      </c>
      <c r="H130" s="35">
        <v>6550</v>
      </c>
      <c r="I130" s="25">
        <v>4260</v>
      </c>
      <c r="J130" s="35">
        <v>17501</v>
      </c>
    </row>
    <row r="131" spans="1:10" x14ac:dyDescent="0.25">
      <c r="A131" s="36" t="s">
        <v>13</v>
      </c>
      <c r="B131" s="37">
        <v>166</v>
      </c>
      <c r="C131" s="38">
        <v>301</v>
      </c>
      <c r="D131" s="37">
        <v>434</v>
      </c>
      <c r="E131" s="38">
        <v>138</v>
      </c>
      <c r="F131" s="37">
        <v>80</v>
      </c>
      <c r="G131" s="38">
        <v>324</v>
      </c>
      <c r="H131" s="37">
        <v>1076</v>
      </c>
      <c r="I131" s="38">
        <v>449</v>
      </c>
      <c r="J131" s="37">
        <v>2968</v>
      </c>
    </row>
    <row r="132" spans="1:10" x14ac:dyDescent="0.25">
      <c r="A132" s="22" t="s">
        <v>72</v>
      </c>
      <c r="B132" s="34">
        <v>5</v>
      </c>
      <c r="C132" s="23">
        <v>5</v>
      </c>
      <c r="D132" s="34"/>
      <c r="E132" s="23"/>
      <c r="F132" s="34">
        <v>1</v>
      </c>
      <c r="G132" s="23">
        <v>23</v>
      </c>
      <c r="H132" s="34">
        <v>58</v>
      </c>
      <c r="I132" s="23">
        <v>24</v>
      </c>
      <c r="J132" s="34">
        <v>116</v>
      </c>
    </row>
    <row r="133" spans="1:10" x14ac:dyDescent="0.25">
      <c r="A133" s="31" t="s">
        <v>96</v>
      </c>
      <c r="B133" s="32"/>
      <c r="C133" s="33"/>
      <c r="D133" s="32"/>
      <c r="E133" s="33">
        <v>11</v>
      </c>
      <c r="F133" s="32">
        <v>1</v>
      </c>
      <c r="G133" s="33"/>
      <c r="H133" s="32"/>
      <c r="I133" s="33"/>
      <c r="J133" s="32">
        <v>12</v>
      </c>
    </row>
    <row r="134" spans="1:10" x14ac:dyDescent="0.25">
      <c r="A134" s="22" t="s">
        <v>79</v>
      </c>
      <c r="B134" s="34">
        <v>80</v>
      </c>
      <c r="C134" s="23">
        <v>137</v>
      </c>
      <c r="D134" s="34">
        <v>43</v>
      </c>
      <c r="E134" s="23"/>
      <c r="F134" s="34"/>
      <c r="G134" s="23"/>
      <c r="H134" s="34"/>
      <c r="I134" s="23"/>
      <c r="J134" s="34">
        <v>260</v>
      </c>
    </row>
    <row r="135" spans="1:10" x14ac:dyDescent="0.25">
      <c r="A135" s="31" t="s">
        <v>80</v>
      </c>
      <c r="B135" s="32">
        <v>2</v>
      </c>
      <c r="C135" s="33">
        <v>10</v>
      </c>
      <c r="D135" s="32">
        <v>2</v>
      </c>
      <c r="E135" s="33">
        <v>6</v>
      </c>
      <c r="F135" s="32">
        <v>6</v>
      </c>
      <c r="G135" s="33">
        <v>15</v>
      </c>
      <c r="H135" s="32">
        <v>80</v>
      </c>
      <c r="I135" s="33">
        <v>58</v>
      </c>
      <c r="J135" s="32">
        <v>179</v>
      </c>
    </row>
    <row r="136" spans="1:10" x14ac:dyDescent="0.25">
      <c r="A136" s="22" t="s">
        <v>81</v>
      </c>
      <c r="B136" s="34"/>
      <c r="C136" s="23"/>
      <c r="D136" s="34"/>
      <c r="E136" s="23">
        <v>1</v>
      </c>
      <c r="F136" s="34">
        <v>3</v>
      </c>
      <c r="G136" s="23">
        <v>20</v>
      </c>
      <c r="H136" s="34">
        <v>37</v>
      </c>
      <c r="I136" s="23">
        <v>14</v>
      </c>
      <c r="J136" s="34">
        <v>75</v>
      </c>
    </row>
    <row r="137" spans="1:10" x14ac:dyDescent="0.25">
      <c r="A137" s="31" t="s">
        <v>89</v>
      </c>
      <c r="B137" s="32">
        <v>2</v>
      </c>
      <c r="C137" s="33"/>
      <c r="D137" s="32"/>
      <c r="E137" s="33">
        <v>2</v>
      </c>
      <c r="F137" s="32"/>
      <c r="G137" s="33"/>
      <c r="H137" s="32"/>
      <c r="I137" s="33"/>
      <c r="J137" s="32">
        <v>4</v>
      </c>
    </row>
    <row r="138" spans="1:10" x14ac:dyDescent="0.25">
      <c r="A138" s="22" t="s">
        <v>73</v>
      </c>
      <c r="B138" s="34">
        <v>1</v>
      </c>
      <c r="C138" s="23">
        <v>6</v>
      </c>
      <c r="D138" s="34">
        <v>2</v>
      </c>
      <c r="E138" s="23">
        <v>1</v>
      </c>
      <c r="F138" s="34">
        <v>2</v>
      </c>
      <c r="G138" s="23">
        <v>27</v>
      </c>
      <c r="H138" s="34">
        <v>35</v>
      </c>
      <c r="I138" s="23">
        <v>18</v>
      </c>
      <c r="J138" s="34">
        <v>92</v>
      </c>
    </row>
    <row r="139" spans="1:10" x14ac:dyDescent="0.25">
      <c r="A139" s="31" t="s">
        <v>83</v>
      </c>
      <c r="B139" s="32">
        <v>25</v>
      </c>
      <c r="C139" s="33">
        <v>42</v>
      </c>
      <c r="D139" s="32">
        <v>20</v>
      </c>
      <c r="E139" s="33">
        <v>16</v>
      </c>
      <c r="F139" s="32">
        <v>7</v>
      </c>
      <c r="G139" s="33">
        <v>9</v>
      </c>
      <c r="H139" s="32">
        <v>6</v>
      </c>
      <c r="I139" s="33">
        <v>6</v>
      </c>
      <c r="J139" s="32">
        <v>131</v>
      </c>
    </row>
    <row r="140" spans="1:10" x14ac:dyDescent="0.25">
      <c r="A140" s="22" t="s">
        <v>74</v>
      </c>
      <c r="B140" s="34">
        <v>17</v>
      </c>
      <c r="C140" s="23">
        <v>39</v>
      </c>
      <c r="D140" s="34">
        <v>42</v>
      </c>
      <c r="E140" s="23">
        <v>40</v>
      </c>
      <c r="F140" s="34">
        <v>13</v>
      </c>
      <c r="G140" s="23">
        <v>75</v>
      </c>
      <c r="H140" s="34">
        <v>173</v>
      </c>
      <c r="I140" s="23">
        <v>203</v>
      </c>
      <c r="J140" s="34">
        <v>602</v>
      </c>
    </row>
    <row r="141" spans="1:10" x14ac:dyDescent="0.25">
      <c r="A141" s="31" t="s">
        <v>85</v>
      </c>
      <c r="B141" s="32">
        <v>23</v>
      </c>
      <c r="C141" s="33">
        <v>34</v>
      </c>
      <c r="D141" s="32">
        <v>67</v>
      </c>
      <c r="E141" s="33">
        <v>22</v>
      </c>
      <c r="F141" s="32">
        <v>11</v>
      </c>
      <c r="G141" s="33">
        <v>30</v>
      </c>
      <c r="H141" s="32">
        <v>78</v>
      </c>
      <c r="I141" s="33">
        <v>23</v>
      </c>
      <c r="J141" s="32">
        <v>288</v>
      </c>
    </row>
    <row r="142" spans="1:10" x14ac:dyDescent="0.25">
      <c r="A142" s="22" t="s">
        <v>86</v>
      </c>
      <c r="B142" s="34"/>
      <c r="C142" s="23"/>
      <c r="D142" s="34"/>
      <c r="E142" s="23"/>
      <c r="F142" s="34">
        <v>1</v>
      </c>
      <c r="G142" s="23">
        <v>35</v>
      </c>
      <c r="H142" s="34">
        <v>130</v>
      </c>
      <c r="I142" s="23">
        <v>1</v>
      </c>
      <c r="J142" s="34">
        <v>167</v>
      </c>
    </row>
    <row r="143" spans="1:10" x14ac:dyDescent="0.25">
      <c r="A143" s="31" t="s">
        <v>87</v>
      </c>
      <c r="B143" s="32">
        <v>5</v>
      </c>
      <c r="C143" s="33">
        <v>17</v>
      </c>
      <c r="D143" s="32">
        <v>152</v>
      </c>
      <c r="E143" s="33">
        <v>24</v>
      </c>
      <c r="F143" s="32">
        <v>15</v>
      </c>
      <c r="G143" s="33">
        <v>20</v>
      </c>
      <c r="H143" s="32">
        <v>54</v>
      </c>
      <c r="I143" s="33">
        <v>14</v>
      </c>
      <c r="J143" s="32">
        <v>301</v>
      </c>
    </row>
    <row r="144" spans="1:10" x14ac:dyDescent="0.25">
      <c r="A144" s="22" t="s">
        <v>101</v>
      </c>
      <c r="B144" s="34"/>
      <c r="C144" s="23"/>
      <c r="D144" s="34"/>
      <c r="E144" s="23"/>
      <c r="F144" s="34"/>
      <c r="G144" s="23"/>
      <c r="H144" s="34">
        <v>1</v>
      </c>
      <c r="I144" s="23"/>
      <c r="J144" s="34">
        <v>1</v>
      </c>
    </row>
    <row r="145" spans="1:10" x14ac:dyDescent="0.25">
      <c r="A145" s="31" t="s">
        <v>75</v>
      </c>
      <c r="B145" s="32">
        <v>1</v>
      </c>
      <c r="C145" s="33">
        <v>7</v>
      </c>
      <c r="D145" s="32">
        <v>105</v>
      </c>
      <c r="E145" s="33">
        <v>15</v>
      </c>
      <c r="F145" s="32">
        <v>17</v>
      </c>
      <c r="G145" s="33">
        <v>33</v>
      </c>
      <c r="H145" s="32">
        <v>59</v>
      </c>
      <c r="I145" s="33">
        <v>7</v>
      </c>
      <c r="J145" s="32">
        <v>244</v>
      </c>
    </row>
    <row r="146" spans="1:10" x14ac:dyDescent="0.25">
      <c r="A146" s="22" t="s">
        <v>94</v>
      </c>
      <c r="B146" s="34"/>
      <c r="C146" s="23"/>
      <c r="D146" s="34">
        <v>1</v>
      </c>
      <c r="E146" s="23"/>
      <c r="F146" s="34">
        <v>2</v>
      </c>
      <c r="G146" s="23">
        <v>5</v>
      </c>
      <c r="H146" s="34">
        <v>20</v>
      </c>
      <c r="I146" s="23">
        <v>22</v>
      </c>
      <c r="J146" s="34">
        <v>50</v>
      </c>
    </row>
    <row r="147" spans="1:10" x14ac:dyDescent="0.25">
      <c r="A147" s="31" t="s">
        <v>77</v>
      </c>
      <c r="B147" s="32">
        <v>5</v>
      </c>
      <c r="C147" s="33">
        <v>4</v>
      </c>
      <c r="D147" s="32"/>
      <c r="E147" s="33"/>
      <c r="F147" s="32">
        <v>1</v>
      </c>
      <c r="G147" s="33">
        <v>32</v>
      </c>
      <c r="H147" s="32">
        <v>345</v>
      </c>
      <c r="I147" s="33">
        <v>59</v>
      </c>
      <c r="J147" s="32">
        <v>446</v>
      </c>
    </row>
    <row r="148" spans="1:10" x14ac:dyDescent="0.25">
      <c r="A148" s="20" t="s">
        <v>14</v>
      </c>
      <c r="B148" s="30">
        <v>342</v>
      </c>
      <c r="C148" s="21">
        <v>948</v>
      </c>
      <c r="D148" s="30">
        <v>701</v>
      </c>
      <c r="E148" s="21">
        <v>305</v>
      </c>
      <c r="F148" s="30">
        <v>308</v>
      </c>
      <c r="G148" s="21">
        <v>1640</v>
      </c>
      <c r="H148" s="30">
        <v>4350</v>
      </c>
      <c r="I148" s="21">
        <v>3129</v>
      </c>
      <c r="J148" s="30">
        <v>11723</v>
      </c>
    </row>
    <row r="149" spans="1:10" x14ac:dyDescent="0.25">
      <c r="A149" s="31" t="s">
        <v>72</v>
      </c>
      <c r="B149" s="32"/>
      <c r="C149" s="33"/>
      <c r="D149" s="32">
        <v>4</v>
      </c>
      <c r="E149" s="33">
        <v>3</v>
      </c>
      <c r="F149" s="32">
        <v>5</v>
      </c>
      <c r="G149" s="33">
        <v>63</v>
      </c>
      <c r="H149" s="32">
        <v>243</v>
      </c>
      <c r="I149" s="33">
        <v>156</v>
      </c>
      <c r="J149" s="32">
        <v>474</v>
      </c>
    </row>
    <row r="150" spans="1:10" x14ac:dyDescent="0.25">
      <c r="A150" s="22" t="s">
        <v>79</v>
      </c>
      <c r="B150" s="34">
        <v>169</v>
      </c>
      <c r="C150" s="23">
        <v>342</v>
      </c>
      <c r="D150" s="34">
        <v>20</v>
      </c>
      <c r="E150" s="23"/>
      <c r="F150" s="34"/>
      <c r="G150" s="23"/>
      <c r="H150" s="34"/>
      <c r="I150" s="23"/>
      <c r="J150" s="34">
        <v>531</v>
      </c>
    </row>
    <row r="151" spans="1:10" x14ac:dyDescent="0.25">
      <c r="A151" s="31" t="s">
        <v>89</v>
      </c>
      <c r="B151" s="32">
        <v>12</v>
      </c>
      <c r="C151" s="33">
        <v>55</v>
      </c>
      <c r="D151" s="32">
        <v>7</v>
      </c>
      <c r="E151" s="33"/>
      <c r="F151" s="32"/>
      <c r="G151" s="33"/>
      <c r="H151" s="32"/>
      <c r="I151" s="33"/>
      <c r="J151" s="32">
        <v>74</v>
      </c>
    </row>
    <row r="152" spans="1:10" x14ac:dyDescent="0.25">
      <c r="A152" s="22" t="s">
        <v>73</v>
      </c>
      <c r="B152" s="34">
        <v>34</v>
      </c>
      <c r="C152" s="23">
        <v>155</v>
      </c>
      <c r="D152" s="34">
        <v>238</v>
      </c>
      <c r="E152" s="23">
        <v>94</v>
      </c>
      <c r="F152" s="34">
        <v>123</v>
      </c>
      <c r="G152" s="23">
        <v>640</v>
      </c>
      <c r="H152" s="34">
        <v>1858</v>
      </c>
      <c r="I152" s="23">
        <v>1662</v>
      </c>
      <c r="J152" s="34">
        <v>4804</v>
      </c>
    </row>
    <row r="153" spans="1:10" x14ac:dyDescent="0.25">
      <c r="A153" s="31" t="s">
        <v>83</v>
      </c>
      <c r="B153" s="32">
        <v>48</v>
      </c>
      <c r="C153" s="33">
        <v>67</v>
      </c>
      <c r="D153" s="32">
        <v>21</v>
      </c>
      <c r="E153" s="33">
        <v>6</v>
      </c>
      <c r="F153" s="32">
        <v>8</v>
      </c>
      <c r="G153" s="33">
        <v>16</v>
      </c>
      <c r="H153" s="32">
        <v>19</v>
      </c>
      <c r="I153" s="33">
        <v>37</v>
      </c>
      <c r="J153" s="32">
        <v>222</v>
      </c>
    </row>
    <row r="154" spans="1:10" x14ac:dyDescent="0.25">
      <c r="A154" s="22" t="s">
        <v>74</v>
      </c>
      <c r="B154" s="34">
        <v>57</v>
      </c>
      <c r="C154" s="23">
        <v>242</v>
      </c>
      <c r="D154" s="34">
        <v>257</v>
      </c>
      <c r="E154" s="23">
        <v>78</v>
      </c>
      <c r="F154" s="34">
        <v>81</v>
      </c>
      <c r="G154" s="23">
        <v>386</v>
      </c>
      <c r="H154" s="34">
        <v>1138</v>
      </c>
      <c r="I154" s="23">
        <v>1032</v>
      </c>
      <c r="J154" s="34">
        <v>3271</v>
      </c>
    </row>
    <row r="155" spans="1:10" x14ac:dyDescent="0.25">
      <c r="A155" s="31" t="s">
        <v>85</v>
      </c>
      <c r="B155" s="32">
        <v>18</v>
      </c>
      <c r="C155" s="33">
        <v>35</v>
      </c>
      <c r="D155" s="32">
        <v>62</v>
      </c>
      <c r="E155" s="33">
        <v>61</v>
      </c>
      <c r="F155" s="32">
        <v>7</v>
      </c>
      <c r="G155" s="33">
        <v>63</v>
      </c>
      <c r="H155" s="32">
        <v>146</v>
      </c>
      <c r="I155" s="33">
        <v>60</v>
      </c>
      <c r="J155" s="32">
        <v>452</v>
      </c>
    </row>
    <row r="156" spans="1:10" x14ac:dyDescent="0.25">
      <c r="A156" s="22" t="s">
        <v>86</v>
      </c>
      <c r="B156" s="34"/>
      <c r="C156" s="23"/>
      <c r="D156" s="34"/>
      <c r="E156" s="23">
        <v>32</v>
      </c>
      <c r="F156" s="34">
        <v>58</v>
      </c>
      <c r="G156" s="23">
        <v>298</v>
      </c>
      <c r="H156" s="34">
        <v>538</v>
      </c>
      <c r="I156" s="23">
        <v>32</v>
      </c>
      <c r="J156" s="34">
        <v>958</v>
      </c>
    </row>
    <row r="157" spans="1:10" x14ac:dyDescent="0.25">
      <c r="A157" s="31" t="s">
        <v>87</v>
      </c>
      <c r="B157" s="32">
        <v>4</v>
      </c>
      <c r="C157" s="33">
        <v>15</v>
      </c>
      <c r="D157" s="32">
        <v>30</v>
      </c>
      <c r="E157" s="33">
        <v>8</v>
      </c>
      <c r="F157" s="32">
        <v>5</v>
      </c>
      <c r="G157" s="33">
        <v>32</v>
      </c>
      <c r="H157" s="32">
        <v>100</v>
      </c>
      <c r="I157" s="33">
        <v>29</v>
      </c>
      <c r="J157" s="32">
        <v>223</v>
      </c>
    </row>
    <row r="158" spans="1:10" x14ac:dyDescent="0.25">
      <c r="A158" s="22" t="s">
        <v>75</v>
      </c>
      <c r="B158" s="34"/>
      <c r="C158" s="23">
        <v>37</v>
      </c>
      <c r="D158" s="34">
        <v>62</v>
      </c>
      <c r="E158" s="23">
        <v>23</v>
      </c>
      <c r="F158" s="34">
        <v>20</v>
      </c>
      <c r="G158" s="23">
        <v>115</v>
      </c>
      <c r="H158" s="34">
        <v>185</v>
      </c>
      <c r="I158" s="23">
        <v>54</v>
      </c>
      <c r="J158" s="34">
        <v>496</v>
      </c>
    </row>
    <row r="159" spans="1:10" x14ac:dyDescent="0.25">
      <c r="A159" s="31" t="s">
        <v>94</v>
      </c>
      <c r="B159" s="32"/>
      <c r="C159" s="33"/>
      <c r="D159" s="32"/>
      <c r="E159" s="33"/>
      <c r="F159" s="32">
        <v>1</v>
      </c>
      <c r="G159" s="33">
        <v>27</v>
      </c>
      <c r="H159" s="32">
        <v>123</v>
      </c>
      <c r="I159" s="33">
        <v>67</v>
      </c>
      <c r="J159" s="32">
        <v>218</v>
      </c>
    </row>
    <row r="160" spans="1:10" x14ac:dyDescent="0.25">
      <c r="A160" s="20" t="s">
        <v>15</v>
      </c>
      <c r="B160" s="30">
        <v>23</v>
      </c>
      <c r="C160" s="21">
        <v>71</v>
      </c>
      <c r="D160" s="30">
        <v>38</v>
      </c>
      <c r="E160" s="21">
        <v>15</v>
      </c>
      <c r="F160" s="30">
        <v>7</v>
      </c>
      <c r="G160" s="21">
        <v>52</v>
      </c>
      <c r="H160" s="30">
        <v>228</v>
      </c>
      <c r="I160" s="21">
        <v>195</v>
      </c>
      <c r="J160" s="30">
        <v>629</v>
      </c>
    </row>
    <row r="161" spans="1:10" x14ac:dyDescent="0.25">
      <c r="A161" s="31" t="s">
        <v>79</v>
      </c>
      <c r="B161" s="32">
        <v>17</v>
      </c>
      <c r="C161" s="33">
        <v>32</v>
      </c>
      <c r="D161" s="32">
        <v>6</v>
      </c>
      <c r="E161" s="33"/>
      <c r="F161" s="32"/>
      <c r="G161" s="33"/>
      <c r="H161" s="32"/>
      <c r="I161" s="33"/>
      <c r="J161" s="32">
        <v>55</v>
      </c>
    </row>
    <row r="162" spans="1:10" x14ac:dyDescent="0.25">
      <c r="A162" s="22" t="s">
        <v>80</v>
      </c>
      <c r="B162" s="34"/>
      <c r="C162" s="23">
        <v>1</v>
      </c>
      <c r="D162" s="34">
        <v>3</v>
      </c>
      <c r="E162" s="23"/>
      <c r="F162" s="34"/>
      <c r="G162" s="23">
        <v>3</v>
      </c>
      <c r="H162" s="34">
        <v>23</v>
      </c>
      <c r="I162" s="23">
        <v>18</v>
      </c>
      <c r="J162" s="34">
        <v>48</v>
      </c>
    </row>
    <row r="163" spans="1:10" x14ac:dyDescent="0.25">
      <c r="A163" s="31" t="s">
        <v>73</v>
      </c>
      <c r="B163" s="32"/>
      <c r="C163" s="33"/>
      <c r="D163" s="32">
        <v>8</v>
      </c>
      <c r="E163" s="33">
        <v>3</v>
      </c>
      <c r="F163" s="32"/>
      <c r="G163" s="33">
        <v>17</v>
      </c>
      <c r="H163" s="32">
        <v>54</v>
      </c>
      <c r="I163" s="33">
        <v>49</v>
      </c>
      <c r="J163" s="32">
        <v>131</v>
      </c>
    </row>
    <row r="164" spans="1:10" x14ac:dyDescent="0.25">
      <c r="A164" s="22" t="s">
        <v>83</v>
      </c>
      <c r="B164" s="34">
        <v>4</v>
      </c>
      <c r="C164" s="23">
        <v>11</v>
      </c>
      <c r="D164" s="34">
        <v>5</v>
      </c>
      <c r="E164" s="23">
        <v>2</v>
      </c>
      <c r="F164" s="34"/>
      <c r="G164" s="23"/>
      <c r="H164" s="34">
        <v>3</v>
      </c>
      <c r="I164" s="23">
        <v>4</v>
      </c>
      <c r="J164" s="34">
        <v>29</v>
      </c>
    </row>
    <row r="165" spans="1:10" x14ac:dyDescent="0.25">
      <c r="A165" s="31" t="s">
        <v>74</v>
      </c>
      <c r="B165" s="32"/>
      <c r="C165" s="33">
        <v>21</v>
      </c>
      <c r="D165" s="32">
        <v>15</v>
      </c>
      <c r="E165" s="33">
        <v>5</v>
      </c>
      <c r="F165" s="32">
        <v>3</v>
      </c>
      <c r="G165" s="33">
        <v>11</v>
      </c>
      <c r="H165" s="32">
        <v>75</v>
      </c>
      <c r="I165" s="33">
        <v>85</v>
      </c>
      <c r="J165" s="32">
        <v>215</v>
      </c>
    </row>
    <row r="166" spans="1:10" x14ac:dyDescent="0.25">
      <c r="A166" s="22" t="s">
        <v>85</v>
      </c>
      <c r="B166" s="34">
        <v>2</v>
      </c>
      <c r="C166" s="23">
        <v>6</v>
      </c>
      <c r="D166" s="34"/>
      <c r="E166" s="23">
        <v>1</v>
      </c>
      <c r="F166" s="34"/>
      <c r="G166" s="23">
        <v>2</v>
      </c>
      <c r="H166" s="34"/>
      <c r="I166" s="23">
        <v>2</v>
      </c>
      <c r="J166" s="34">
        <v>13</v>
      </c>
    </row>
    <row r="167" spans="1:10" x14ac:dyDescent="0.25">
      <c r="A167" s="31" t="s">
        <v>86</v>
      </c>
      <c r="B167" s="32"/>
      <c r="C167" s="33"/>
      <c r="D167" s="32"/>
      <c r="E167" s="33">
        <v>4</v>
      </c>
      <c r="F167" s="32">
        <v>4</v>
      </c>
      <c r="G167" s="33">
        <v>17</v>
      </c>
      <c r="H167" s="32">
        <v>59</v>
      </c>
      <c r="I167" s="33">
        <v>27</v>
      </c>
      <c r="J167" s="32">
        <v>111</v>
      </c>
    </row>
    <row r="168" spans="1:10" x14ac:dyDescent="0.25">
      <c r="A168" s="22" t="s">
        <v>75</v>
      </c>
      <c r="B168" s="34"/>
      <c r="C168" s="23"/>
      <c r="D168" s="34"/>
      <c r="E168" s="23"/>
      <c r="F168" s="34"/>
      <c r="G168" s="23"/>
      <c r="H168" s="34">
        <v>6</v>
      </c>
      <c r="I168" s="23">
        <v>1</v>
      </c>
      <c r="J168" s="34">
        <v>7</v>
      </c>
    </row>
    <row r="169" spans="1:10" x14ac:dyDescent="0.25">
      <c r="A169" s="31" t="s">
        <v>94</v>
      </c>
      <c r="B169" s="32"/>
      <c r="C169" s="33"/>
      <c r="D169" s="32">
        <v>1</v>
      </c>
      <c r="E169" s="33"/>
      <c r="F169" s="32"/>
      <c r="G169" s="33">
        <v>2</v>
      </c>
      <c r="H169" s="32">
        <v>8</v>
      </c>
      <c r="I169" s="33">
        <v>9</v>
      </c>
      <c r="J169" s="32">
        <v>20</v>
      </c>
    </row>
    <row r="170" spans="1:10" x14ac:dyDescent="0.25">
      <c r="A170" s="20" t="s">
        <v>16</v>
      </c>
      <c r="B170" s="30">
        <v>108</v>
      </c>
      <c r="C170" s="21">
        <v>293</v>
      </c>
      <c r="D170" s="30">
        <v>89</v>
      </c>
      <c r="E170" s="21">
        <v>28</v>
      </c>
      <c r="F170" s="30">
        <v>26</v>
      </c>
      <c r="G170" s="21">
        <v>254</v>
      </c>
      <c r="H170" s="30">
        <v>896</v>
      </c>
      <c r="I170" s="21">
        <v>487</v>
      </c>
      <c r="J170" s="30">
        <v>2181</v>
      </c>
    </row>
    <row r="171" spans="1:10" x14ac:dyDescent="0.25">
      <c r="A171" s="31" t="s">
        <v>72</v>
      </c>
      <c r="B171" s="32"/>
      <c r="C171" s="33"/>
      <c r="D171" s="32"/>
      <c r="E171" s="33"/>
      <c r="F171" s="32"/>
      <c r="G171" s="33"/>
      <c r="H171" s="32">
        <v>4</v>
      </c>
      <c r="I171" s="33">
        <v>13</v>
      </c>
      <c r="J171" s="32">
        <v>17</v>
      </c>
    </row>
    <row r="172" spans="1:10" x14ac:dyDescent="0.25">
      <c r="A172" s="22" t="s">
        <v>79</v>
      </c>
      <c r="B172" s="34">
        <v>76</v>
      </c>
      <c r="C172" s="23">
        <v>168</v>
      </c>
      <c r="D172" s="34">
        <v>18</v>
      </c>
      <c r="E172" s="23"/>
      <c r="F172" s="34"/>
      <c r="G172" s="23"/>
      <c r="H172" s="34"/>
      <c r="I172" s="23"/>
      <c r="J172" s="34">
        <v>262</v>
      </c>
    </row>
    <row r="173" spans="1:10" x14ac:dyDescent="0.25">
      <c r="A173" s="31" t="s">
        <v>80</v>
      </c>
      <c r="B173" s="32">
        <v>1</v>
      </c>
      <c r="C173" s="33">
        <v>2</v>
      </c>
      <c r="D173" s="32"/>
      <c r="E173" s="33"/>
      <c r="F173" s="32"/>
      <c r="G173" s="33">
        <v>1</v>
      </c>
      <c r="H173" s="32">
        <v>2</v>
      </c>
      <c r="I173" s="33">
        <v>4</v>
      </c>
      <c r="J173" s="32">
        <v>10</v>
      </c>
    </row>
    <row r="174" spans="1:10" x14ac:dyDescent="0.25">
      <c r="A174" s="22" t="s">
        <v>73</v>
      </c>
      <c r="B174" s="34"/>
      <c r="C174" s="23">
        <v>11</v>
      </c>
      <c r="D174" s="34"/>
      <c r="E174" s="23"/>
      <c r="F174" s="34"/>
      <c r="G174" s="23">
        <v>27</v>
      </c>
      <c r="H174" s="34">
        <v>101</v>
      </c>
      <c r="I174" s="23">
        <v>10</v>
      </c>
      <c r="J174" s="34">
        <v>149</v>
      </c>
    </row>
    <row r="175" spans="1:10" x14ac:dyDescent="0.25">
      <c r="A175" s="31" t="s">
        <v>83</v>
      </c>
      <c r="B175" s="32">
        <v>15</v>
      </c>
      <c r="C175" s="33">
        <v>32</v>
      </c>
      <c r="D175" s="32">
        <v>2</v>
      </c>
      <c r="E175" s="33"/>
      <c r="F175" s="32"/>
      <c r="G175" s="33">
        <v>5</v>
      </c>
      <c r="H175" s="32">
        <v>5</v>
      </c>
      <c r="I175" s="33"/>
      <c r="J175" s="32">
        <v>59</v>
      </c>
    </row>
    <row r="176" spans="1:10" x14ac:dyDescent="0.25">
      <c r="A176" s="22" t="s">
        <v>74</v>
      </c>
      <c r="B176" s="34">
        <v>8</v>
      </c>
      <c r="C176" s="23">
        <v>31</v>
      </c>
      <c r="D176" s="34">
        <v>43</v>
      </c>
      <c r="E176" s="23">
        <v>17</v>
      </c>
      <c r="F176" s="34">
        <v>4</v>
      </c>
      <c r="G176" s="23">
        <v>28</v>
      </c>
      <c r="H176" s="34">
        <v>169</v>
      </c>
      <c r="I176" s="23">
        <v>171</v>
      </c>
      <c r="J176" s="34">
        <v>471</v>
      </c>
    </row>
    <row r="177" spans="1:10" x14ac:dyDescent="0.25">
      <c r="A177" s="31" t="s">
        <v>85</v>
      </c>
      <c r="B177" s="32">
        <v>1</v>
      </c>
      <c r="C177" s="33">
        <v>15</v>
      </c>
      <c r="D177" s="32">
        <v>6</v>
      </c>
      <c r="E177" s="33"/>
      <c r="F177" s="32"/>
      <c r="G177" s="33">
        <v>3</v>
      </c>
      <c r="H177" s="32">
        <v>27</v>
      </c>
      <c r="I177" s="33">
        <v>10</v>
      </c>
      <c r="J177" s="32">
        <v>62</v>
      </c>
    </row>
    <row r="178" spans="1:10" x14ac:dyDescent="0.25">
      <c r="A178" s="22" t="s">
        <v>86</v>
      </c>
      <c r="B178" s="34"/>
      <c r="C178" s="23"/>
      <c r="D178" s="34"/>
      <c r="E178" s="23">
        <v>4</v>
      </c>
      <c r="F178" s="34">
        <v>17</v>
      </c>
      <c r="G178" s="23">
        <v>93</v>
      </c>
      <c r="H178" s="34">
        <v>305</v>
      </c>
      <c r="I178" s="23">
        <v>24</v>
      </c>
      <c r="J178" s="34">
        <v>443</v>
      </c>
    </row>
    <row r="179" spans="1:10" x14ac:dyDescent="0.25">
      <c r="A179" s="31" t="s">
        <v>87</v>
      </c>
      <c r="B179" s="32">
        <v>7</v>
      </c>
      <c r="C179" s="33">
        <v>34</v>
      </c>
      <c r="D179" s="32">
        <v>20</v>
      </c>
      <c r="E179" s="33">
        <v>7</v>
      </c>
      <c r="F179" s="32">
        <v>5</v>
      </c>
      <c r="G179" s="33">
        <v>97</v>
      </c>
      <c r="H179" s="32">
        <v>269</v>
      </c>
      <c r="I179" s="33">
        <v>246</v>
      </c>
      <c r="J179" s="32">
        <v>685</v>
      </c>
    </row>
    <row r="180" spans="1:10" x14ac:dyDescent="0.25">
      <c r="A180" s="22" t="s">
        <v>75</v>
      </c>
      <c r="B180" s="34"/>
      <c r="C180" s="23"/>
      <c r="D180" s="34"/>
      <c r="E180" s="23"/>
      <c r="F180" s="34"/>
      <c r="G180" s="23"/>
      <c r="H180" s="34">
        <v>14</v>
      </c>
      <c r="I180" s="23">
        <v>9</v>
      </c>
      <c r="J180" s="34">
        <v>23</v>
      </c>
    </row>
    <row r="181" spans="1:10" x14ac:dyDescent="0.25">
      <c r="A181" s="24" t="s">
        <v>2</v>
      </c>
      <c r="B181" s="35"/>
      <c r="C181" s="25">
        <v>43</v>
      </c>
      <c r="D181" s="35">
        <v>600</v>
      </c>
      <c r="E181" s="25">
        <v>299</v>
      </c>
      <c r="F181" s="35">
        <v>411</v>
      </c>
      <c r="G181" s="25">
        <v>747</v>
      </c>
      <c r="H181" s="35">
        <v>1650</v>
      </c>
      <c r="I181" s="25">
        <v>942</v>
      </c>
      <c r="J181" s="35">
        <v>4692</v>
      </c>
    </row>
    <row r="182" spans="1:10" x14ac:dyDescent="0.25">
      <c r="A182" s="36" t="s">
        <v>3</v>
      </c>
      <c r="B182" s="37"/>
      <c r="C182" s="38">
        <v>43</v>
      </c>
      <c r="D182" s="37">
        <v>600</v>
      </c>
      <c r="E182" s="38">
        <v>299</v>
      </c>
      <c r="F182" s="37">
        <v>411</v>
      </c>
      <c r="G182" s="38">
        <v>747</v>
      </c>
      <c r="H182" s="37">
        <v>1650</v>
      </c>
      <c r="I182" s="38">
        <v>942</v>
      </c>
      <c r="J182" s="37">
        <v>4692</v>
      </c>
    </row>
    <row r="183" spans="1:10" x14ac:dyDescent="0.25">
      <c r="A183" s="22" t="s">
        <v>72</v>
      </c>
      <c r="B183" s="34"/>
      <c r="C183" s="23">
        <v>4</v>
      </c>
      <c r="D183" s="34">
        <v>48</v>
      </c>
      <c r="E183" s="23">
        <v>35</v>
      </c>
      <c r="F183" s="34">
        <v>64</v>
      </c>
      <c r="G183" s="23">
        <v>172</v>
      </c>
      <c r="H183" s="34">
        <v>398</v>
      </c>
      <c r="I183" s="23">
        <v>241</v>
      </c>
      <c r="J183" s="34">
        <v>962</v>
      </c>
    </row>
    <row r="184" spans="1:10" x14ac:dyDescent="0.25">
      <c r="A184" s="31" t="s">
        <v>73</v>
      </c>
      <c r="B184" s="32"/>
      <c r="C184" s="33">
        <v>10</v>
      </c>
      <c r="D184" s="32">
        <v>192</v>
      </c>
      <c r="E184" s="33">
        <v>96</v>
      </c>
      <c r="F184" s="32">
        <v>142</v>
      </c>
      <c r="G184" s="33">
        <v>281</v>
      </c>
      <c r="H184" s="32">
        <v>673</v>
      </c>
      <c r="I184" s="33">
        <v>387</v>
      </c>
      <c r="J184" s="32">
        <v>1781</v>
      </c>
    </row>
    <row r="185" spans="1:10" x14ac:dyDescent="0.25">
      <c r="A185" s="22" t="s">
        <v>74</v>
      </c>
      <c r="B185" s="34"/>
      <c r="C185" s="23">
        <v>2</v>
      </c>
      <c r="D185" s="34">
        <v>22</v>
      </c>
      <c r="E185" s="23">
        <v>18</v>
      </c>
      <c r="F185" s="34">
        <v>19</v>
      </c>
      <c r="G185" s="23">
        <v>70</v>
      </c>
      <c r="H185" s="34">
        <v>145</v>
      </c>
      <c r="I185" s="23">
        <v>86</v>
      </c>
      <c r="J185" s="34">
        <v>362</v>
      </c>
    </row>
    <row r="186" spans="1:10" x14ac:dyDescent="0.25">
      <c r="A186" s="31" t="s">
        <v>75</v>
      </c>
      <c r="B186" s="32"/>
      <c r="C186" s="33">
        <v>17</v>
      </c>
      <c r="D186" s="32">
        <v>225</v>
      </c>
      <c r="E186" s="33">
        <v>114</v>
      </c>
      <c r="F186" s="32">
        <v>133</v>
      </c>
      <c r="G186" s="33">
        <v>123</v>
      </c>
      <c r="H186" s="32">
        <v>220</v>
      </c>
      <c r="I186" s="33">
        <v>85</v>
      </c>
      <c r="J186" s="32">
        <v>917</v>
      </c>
    </row>
    <row r="187" spans="1:10" x14ac:dyDescent="0.25">
      <c r="A187" s="22" t="s">
        <v>76</v>
      </c>
      <c r="B187" s="34"/>
      <c r="C187" s="23">
        <v>4</v>
      </c>
      <c r="D187" s="34">
        <v>37</v>
      </c>
      <c r="E187" s="23">
        <v>16</v>
      </c>
      <c r="F187" s="34">
        <v>30</v>
      </c>
      <c r="G187" s="23">
        <v>68</v>
      </c>
      <c r="H187" s="34">
        <v>165</v>
      </c>
      <c r="I187" s="23">
        <v>112</v>
      </c>
      <c r="J187" s="34">
        <v>432</v>
      </c>
    </row>
    <row r="188" spans="1:10" x14ac:dyDescent="0.25">
      <c r="A188" s="31" t="s">
        <v>77</v>
      </c>
      <c r="B188" s="32"/>
      <c r="C188" s="33">
        <v>2</v>
      </c>
      <c r="D188" s="32">
        <v>1</v>
      </c>
      <c r="E188" s="33"/>
      <c r="F188" s="32">
        <v>3</v>
      </c>
      <c r="G188" s="33">
        <v>1</v>
      </c>
      <c r="H188" s="32">
        <v>1</v>
      </c>
      <c r="I188" s="33">
        <v>2</v>
      </c>
      <c r="J188" s="32">
        <v>10</v>
      </c>
    </row>
    <row r="189" spans="1:10" x14ac:dyDescent="0.25">
      <c r="A189" s="22" t="s">
        <v>78</v>
      </c>
      <c r="B189" s="34"/>
      <c r="C189" s="23">
        <v>4</v>
      </c>
      <c r="D189" s="34">
        <v>75</v>
      </c>
      <c r="E189" s="23">
        <v>20</v>
      </c>
      <c r="F189" s="34">
        <v>20</v>
      </c>
      <c r="G189" s="23">
        <v>32</v>
      </c>
      <c r="H189" s="34">
        <v>48</v>
      </c>
      <c r="I189" s="23">
        <v>29</v>
      </c>
      <c r="J189" s="34">
        <v>228</v>
      </c>
    </row>
    <row r="190" spans="1:10" x14ac:dyDescent="0.25">
      <c r="A190" s="27" t="s">
        <v>69</v>
      </c>
      <c r="B190" s="28"/>
      <c r="C190" s="29"/>
      <c r="D190" s="28"/>
      <c r="E190" s="29"/>
      <c r="F190" s="28"/>
      <c r="G190" s="29">
        <v>9</v>
      </c>
      <c r="H190" s="28">
        <v>39</v>
      </c>
      <c r="I190" s="29">
        <v>8</v>
      </c>
      <c r="J190" s="28">
        <v>56</v>
      </c>
    </row>
    <row r="191" spans="1:10" x14ac:dyDescent="0.25">
      <c r="A191" s="20" t="s">
        <v>69</v>
      </c>
      <c r="B191" s="30"/>
      <c r="C191" s="21"/>
      <c r="D191" s="30"/>
      <c r="E191" s="21"/>
      <c r="F191" s="30"/>
      <c r="G191" s="21">
        <v>9</v>
      </c>
      <c r="H191" s="30">
        <v>39</v>
      </c>
      <c r="I191" s="21">
        <v>8</v>
      </c>
      <c r="J191" s="30">
        <v>56</v>
      </c>
    </row>
    <row r="192" spans="1:10" ht="15.75" thickBot="1" x14ac:dyDescent="0.3">
      <c r="A192" s="31" t="s">
        <v>73</v>
      </c>
      <c r="B192" s="32"/>
      <c r="C192" s="33"/>
      <c r="D192" s="32"/>
      <c r="E192" s="33"/>
      <c r="F192" s="32"/>
      <c r="G192" s="33">
        <v>9</v>
      </c>
      <c r="H192" s="32">
        <v>39</v>
      </c>
      <c r="I192" s="33">
        <v>8</v>
      </c>
      <c r="J192" s="32">
        <v>56</v>
      </c>
    </row>
    <row r="193" spans="1:10" ht="15.75" thickTop="1" x14ac:dyDescent="0.25">
      <c r="A193" s="39" t="s">
        <v>1</v>
      </c>
      <c r="B193" s="40">
        <v>2570</v>
      </c>
      <c r="C193" s="41">
        <v>4451</v>
      </c>
      <c r="D193" s="40">
        <v>3890</v>
      </c>
      <c r="E193" s="41">
        <v>1689</v>
      </c>
      <c r="F193" s="40">
        <v>1819</v>
      </c>
      <c r="G193" s="41">
        <v>10176</v>
      </c>
      <c r="H193" s="40">
        <v>24808</v>
      </c>
      <c r="I193" s="41">
        <v>13778</v>
      </c>
      <c r="J193" s="40">
        <v>63181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8"/>
  <sheetViews>
    <sheetView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58.28515625" style="4" bestFit="1" customWidth="1"/>
    <col min="2" max="10" width="11.42578125" style="14"/>
  </cols>
  <sheetData>
    <row r="1" spans="1:10" ht="18.75" x14ac:dyDescent="0.3">
      <c r="A1" s="81" t="s">
        <v>19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8.75" x14ac:dyDescent="0.3">
      <c r="A2" s="81" t="s">
        <v>103</v>
      </c>
      <c r="B2" s="81"/>
      <c r="C2" s="81"/>
      <c r="D2" s="81"/>
      <c r="E2" s="81"/>
      <c r="F2" s="81"/>
      <c r="G2" s="81"/>
      <c r="H2" s="81"/>
      <c r="I2" s="81"/>
      <c r="J2" s="81"/>
    </row>
    <row r="5" spans="1:10" ht="30" x14ac:dyDescent="0.25">
      <c r="A5" s="16" t="s">
        <v>67</v>
      </c>
      <c r="B5" s="17" t="s">
        <v>0</v>
      </c>
      <c r="C5" s="17" t="s">
        <v>64</v>
      </c>
      <c r="D5" s="17" t="s">
        <v>63</v>
      </c>
      <c r="E5" s="17" t="s">
        <v>62</v>
      </c>
      <c r="F5" s="17" t="s">
        <v>61</v>
      </c>
      <c r="G5" s="17" t="s">
        <v>60</v>
      </c>
      <c r="H5" s="17" t="s">
        <v>59</v>
      </c>
      <c r="I5" s="17" t="s">
        <v>58</v>
      </c>
      <c r="J5" s="18" t="s">
        <v>1</v>
      </c>
    </row>
    <row r="6" spans="1:10" x14ac:dyDescent="0.25">
      <c r="A6" s="20" t="s">
        <v>4</v>
      </c>
      <c r="B6" s="30">
        <v>61</v>
      </c>
      <c r="C6" s="21">
        <v>153</v>
      </c>
      <c r="D6" s="30">
        <v>123</v>
      </c>
      <c r="E6" s="21">
        <v>40</v>
      </c>
      <c r="F6" s="30">
        <v>48</v>
      </c>
      <c r="G6" s="21">
        <v>264</v>
      </c>
      <c r="H6" s="30">
        <v>433</v>
      </c>
      <c r="I6" s="21">
        <v>104</v>
      </c>
      <c r="J6" s="30">
        <v>1226</v>
      </c>
    </row>
    <row r="7" spans="1:10" x14ac:dyDescent="0.25">
      <c r="A7" s="31" t="s">
        <v>96</v>
      </c>
      <c r="B7" s="32"/>
      <c r="C7" s="33"/>
      <c r="D7" s="32"/>
      <c r="E7" s="33">
        <v>9</v>
      </c>
      <c r="F7" s="32">
        <v>11</v>
      </c>
      <c r="G7" s="33"/>
      <c r="H7" s="32"/>
      <c r="I7" s="33"/>
      <c r="J7" s="32">
        <v>20</v>
      </c>
    </row>
    <row r="8" spans="1:10" x14ac:dyDescent="0.25">
      <c r="A8" s="22" t="s">
        <v>79</v>
      </c>
      <c r="B8" s="34">
        <v>48</v>
      </c>
      <c r="C8" s="23">
        <v>73</v>
      </c>
      <c r="D8" s="34">
        <v>10</v>
      </c>
      <c r="E8" s="23"/>
      <c r="F8" s="34"/>
      <c r="G8" s="23"/>
      <c r="H8" s="34"/>
      <c r="I8" s="23"/>
      <c r="J8" s="34">
        <v>131</v>
      </c>
    </row>
    <row r="9" spans="1:10" x14ac:dyDescent="0.25">
      <c r="A9" s="31" t="s">
        <v>80</v>
      </c>
      <c r="B9" s="32"/>
      <c r="C9" s="33"/>
      <c r="D9" s="32"/>
      <c r="E9" s="33"/>
      <c r="F9" s="32"/>
      <c r="G9" s="33">
        <v>5</v>
      </c>
      <c r="H9" s="32">
        <v>7</v>
      </c>
      <c r="I9" s="33">
        <v>1</v>
      </c>
      <c r="J9" s="32">
        <v>13</v>
      </c>
    </row>
    <row r="10" spans="1:10" x14ac:dyDescent="0.25">
      <c r="A10" s="22" t="s">
        <v>81</v>
      </c>
      <c r="B10" s="34"/>
      <c r="C10" s="23"/>
      <c r="D10" s="34"/>
      <c r="E10" s="23"/>
      <c r="F10" s="34">
        <v>1</v>
      </c>
      <c r="G10" s="23">
        <v>1</v>
      </c>
      <c r="H10" s="34">
        <v>3</v>
      </c>
      <c r="I10" s="23"/>
      <c r="J10" s="34">
        <v>5</v>
      </c>
    </row>
    <row r="11" spans="1:10" x14ac:dyDescent="0.25">
      <c r="A11" s="31" t="s">
        <v>82</v>
      </c>
      <c r="B11" s="32"/>
      <c r="C11" s="33"/>
      <c r="D11" s="32">
        <v>1</v>
      </c>
      <c r="E11" s="33"/>
      <c r="F11" s="32"/>
      <c r="G11" s="33">
        <v>8</v>
      </c>
      <c r="H11" s="32">
        <v>6</v>
      </c>
      <c r="I11" s="33">
        <v>1</v>
      </c>
      <c r="J11" s="32">
        <v>16</v>
      </c>
    </row>
    <row r="12" spans="1:10" x14ac:dyDescent="0.25">
      <c r="A12" s="22" t="s">
        <v>83</v>
      </c>
      <c r="B12" s="34">
        <v>3</v>
      </c>
      <c r="C12" s="23">
        <v>11</v>
      </c>
      <c r="D12" s="34">
        <v>5</v>
      </c>
      <c r="E12" s="23">
        <v>4</v>
      </c>
      <c r="F12" s="34">
        <v>2</v>
      </c>
      <c r="G12" s="23">
        <v>2</v>
      </c>
      <c r="H12" s="34">
        <v>8</v>
      </c>
      <c r="I12" s="23">
        <v>2</v>
      </c>
      <c r="J12" s="34">
        <v>37</v>
      </c>
    </row>
    <row r="13" spans="1:10" x14ac:dyDescent="0.25">
      <c r="A13" s="31" t="s">
        <v>74</v>
      </c>
      <c r="B13" s="32">
        <v>5</v>
      </c>
      <c r="C13" s="33">
        <v>63</v>
      </c>
      <c r="D13" s="32">
        <v>74</v>
      </c>
      <c r="E13" s="33">
        <v>18</v>
      </c>
      <c r="F13" s="32">
        <v>24</v>
      </c>
      <c r="G13" s="33">
        <v>129</v>
      </c>
      <c r="H13" s="32">
        <v>231</v>
      </c>
      <c r="I13" s="33">
        <v>83</v>
      </c>
      <c r="J13" s="32">
        <v>627</v>
      </c>
    </row>
    <row r="14" spans="1:10" x14ac:dyDescent="0.25">
      <c r="A14" s="22" t="s">
        <v>84</v>
      </c>
      <c r="B14" s="34"/>
      <c r="C14" s="23"/>
      <c r="D14" s="34">
        <v>2</v>
      </c>
      <c r="E14" s="23"/>
      <c r="F14" s="34">
        <v>1</v>
      </c>
      <c r="G14" s="23">
        <v>2</v>
      </c>
      <c r="H14" s="34">
        <v>8</v>
      </c>
      <c r="I14" s="23">
        <v>1</v>
      </c>
      <c r="J14" s="34">
        <v>14</v>
      </c>
    </row>
    <row r="15" spans="1:10" x14ac:dyDescent="0.25">
      <c r="A15" s="31" t="s">
        <v>85</v>
      </c>
      <c r="B15" s="32">
        <v>5</v>
      </c>
      <c r="C15" s="33">
        <v>5</v>
      </c>
      <c r="D15" s="32">
        <v>10</v>
      </c>
      <c r="E15" s="33"/>
      <c r="F15" s="32">
        <v>1</v>
      </c>
      <c r="G15" s="33"/>
      <c r="H15" s="32">
        <v>6</v>
      </c>
      <c r="I15" s="33">
        <v>1</v>
      </c>
      <c r="J15" s="32">
        <v>28</v>
      </c>
    </row>
    <row r="16" spans="1:10" x14ac:dyDescent="0.25">
      <c r="A16" s="22" t="s">
        <v>86</v>
      </c>
      <c r="B16" s="34"/>
      <c r="C16" s="23"/>
      <c r="D16" s="34"/>
      <c r="E16" s="23">
        <v>5</v>
      </c>
      <c r="F16" s="34">
        <v>6</v>
      </c>
      <c r="G16" s="23">
        <v>100</v>
      </c>
      <c r="H16" s="34">
        <v>127</v>
      </c>
      <c r="I16" s="23">
        <v>5</v>
      </c>
      <c r="J16" s="34">
        <v>243</v>
      </c>
    </row>
    <row r="17" spans="1:10" x14ac:dyDescent="0.25">
      <c r="A17" s="31" t="s">
        <v>87</v>
      </c>
      <c r="B17" s="32"/>
      <c r="C17" s="33">
        <v>1</v>
      </c>
      <c r="D17" s="32">
        <v>12</v>
      </c>
      <c r="E17" s="33"/>
      <c r="F17" s="32">
        <v>1</v>
      </c>
      <c r="G17" s="33">
        <v>3</v>
      </c>
      <c r="H17" s="32">
        <v>9</v>
      </c>
      <c r="I17" s="33">
        <v>3</v>
      </c>
      <c r="J17" s="32">
        <v>29</v>
      </c>
    </row>
    <row r="18" spans="1:10" x14ac:dyDescent="0.25">
      <c r="A18" s="22" t="s">
        <v>75</v>
      </c>
      <c r="B18" s="34"/>
      <c r="C18" s="23"/>
      <c r="D18" s="34">
        <v>9</v>
      </c>
      <c r="E18" s="23">
        <v>4</v>
      </c>
      <c r="F18" s="34">
        <v>1</v>
      </c>
      <c r="G18" s="23">
        <v>14</v>
      </c>
      <c r="H18" s="34">
        <v>28</v>
      </c>
      <c r="I18" s="23">
        <v>7</v>
      </c>
      <c r="J18" s="34">
        <v>63</v>
      </c>
    </row>
    <row r="19" spans="1:10" x14ac:dyDescent="0.25">
      <c r="A19" s="36" t="s">
        <v>70</v>
      </c>
      <c r="B19" s="37">
        <v>215</v>
      </c>
      <c r="C19" s="38">
        <v>325</v>
      </c>
      <c r="D19" s="37">
        <v>235</v>
      </c>
      <c r="E19" s="38">
        <v>108</v>
      </c>
      <c r="F19" s="37">
        <v>106</v>
      </c>
      <c r="G19" s="38">
        <v>954</v>
      </c>
      <c r="H19" s="37">
        <v>1878</v>
      </c>
      <c r="I19" s="38">
        <v>793</v>
      </c>
      <c r="J19" s="37">
        <v>4614</v>
      </c>
    </row>
    <row r="20" spans="1:10" x14ac:dyDescent="0.25">
      <c r="A20" s="22" t="s">
        <v>72</v>
      </c>
      <c r="B20" s="34"/>
      <c r="C20" s="23">
        <v>1</v>
      </c>
      <c r="D20" s="34">
        <v>1</v>
      </c>
      <c r="E20" s="23"/>
      <c r="F20" s="34"/>
      <c r="G20" s="23">
        <v>2</v>
      </c>
      <c r="H20" s="34">
        <v>1</v>
      </c>
      <c r="I20" s="23">
        <v>1</v>
      </c>
      <c r="J20" s="34">
        <v>6</v>
      </c>
    </row>
    <row r="21" spans="1:10" x14ac:dyDescent="0.25">
      <c r="A21" s="31" t="s">
        <v>79</v>
      </c>
      <c r="B21" s="32">
        <v>86</v>
      </c>
      <c r="C21" s="33">
        <v>154</v>
      </c>
      <c r="D21" s="32">
        <v>12</v>
      </c>
      <c r="E21" s="33"/>
      <c r="F21" s="32"/>
      <c r="G21" s="33"/>
      <c r="H21" s="32"/>
      <c r="I21" s="33"/>
      <c r="J21" s="32">
        <v>252</v>
      </c>
    </row>
    <row r="22" spans="1:10" x14ac:dyDescent="0.25">
      <c r="A22" s="22" t="s">
        <v>88</v>
      </c>
      <c r="B22" s="34"/>
      <c r="C22" s="23">
        <v>2</v>
      </c>
      <c r="D22" s="34">
        <v>2</v>
      </c>
      <c r="E22" s="23">
        <v>4</v>
      </c>
      <c r="F22" s="34">
        <v>4</v>
      </c>
      <c r="G22" s="23">
        <v>22</v>
      </c>
      <c r="H22" s="34">
        <v>44</v>
      </c>
      <c r="I22" s="23">
        <v>27</v>
      </c>
      <c r="J22" s="34">
        <v>105</v>
      </c>
    </row>
    <row r="23" spans="1:10" x14ac:dyDescent="0.25">
      <c r="A23" s="31" t="s">
        <v>80</v>
      </c>
      <c r="B23" s="32">
        <v>3</v>
      </c>
      <c r="C23" s="33">
        <v>9</v>
      </c>
      <c r="D23" s="32">
        <v>11</v>
      </c>
      <c r="E23" s="33">
        <v>9</v>
      </c>
      <c r="F23" s="32">
        <v>7</v>
      </c>
      <c r="G23" s="33">
        <v>84</v>
      </c>
      <c r="H23" s="32">
        <v>168</v>
      </c>
      <c r="I23" s="33">
        <v>112</v>
      </c>
      <c r="J23" s="32">
        <v>403</v>
      </c>
    </row>
    <row r="24" spans="1:10" x14ac:dyDescent="0.25">
      <c r="A24" s="22" t="s">
        <v>89</v>
      </c>
      <c r="B24" s="34">
        <v>17</v>
      </c>
      <c r="C24" s="23"/>
      <c r="D24" s="34"/>
      <c r="E24" s="23"/>
      <c r="F24" s="34"/>
      <c r="G24" s="23"/>
      <c r="H24" s="34"/>
      <c r="I24" s="23"/>
      <c r="J24" s="34">
        <v>17</v>
      </c>
    </row>
    <row r="25" spans="1:10" x14ac:dyDescent="0.25">
      <c r="A25" s="31" t="s">
        <v>73</v>
      </c>
      <c r="B25" s="32">
        <v>4</v>
      </c>
      <c r="C25" s="33"/>
      <c r="D25" s="32"/>
      <c r="E25" s="33"/>
      <c r="F25" s="32"/>
      <c r="G25" s="33">
        <v>5</v>
      </c>
      <c r="H25" s="32">
        <v>5</v>
      </c>
      <c r="I25" s="33"/>
      <c r="J25" s="32">
        <v>14</v>
      </c>
    </row>
    <row r="26" spans="1:10" x14ac:dyDescent="0.25">
      <c r="A26" s="22" t="s">
        <v>82</v>
      </c>
      <c r="B26" s="34"/>
      <c r="C26" s="23"/>
      <c r="D26" s="34"/>
      <c r="E26" s="23"/>
      <c r="F26" s="34"/>
      <c r="G26" s="23">
        <v>2</v>
      </c>
      <c r="H26" s="34"/>
      <c r="I26" s="23"/>
      <c r="J26" s="34">
        <v>2</v>
      </c>
    </row>
    <row r="27" spans="1:10" x14ac:dyDescent="0.25">
      <c r="A27" s="31" t="s">
        <v>90</v>
      </c>
      <c r="B27" s="32"/>
      <c r="C27" s="33"/>
      <c r="D27" s="32">
        <v>1</v>
      </c>
      <c r="E27" s="33"/>
      <c r="F27" s="32">
        <v>7</v>
      </c>
      <c r="G27" s="33">
        <v>121</v>
      </c>
      <c r="H27" s="32">
        <v>123</v>
      </c>
      <c r="I27" s="33">
        <v>5</v>
      </c>
      <c r="J27" s="32">
        <v>257</v>
      </c>
    </row>
    <row r="28" spans="1:10" x14ac:dyDescent="0.25">
      <c r="A28" s="22" t="s">
        <v>83</v>
      </c>
      <c r="B28" s="34">
        <v>36</v>
      </c>
      <c r="C28" s="23">
        <v>10</v>
      </c>
      <c r="D28" s="34">
        <v>1</v>
      </c>
      <c r="E28" s="23"/>
      <c r="F28" s="34">
        <v>3</v>
      </c>
      <c r="G28" s="23">
        <v>10</v>
      </c>
      <c r="H28" s="34">
        <v>13</v>
      </c>
      <c r="I28" s="23">
        <v>8</v>
      </c>
      <c r="J28" s="34">
        <v>81</v>
      </c>
    </row>
    <row r="29" spans="1:10" x14ac:dyDescent="0.25">
      <c r="A29" s="31" t="s">
        <v>91</v>
      </c>
      <c r="B29" s="32">
        <v>3</v>
      </c>
      <c r="C29" s="33">
        <v>12</v>
      </c>
      <c r="D29" s="32">
        <v>8</v>
      </c>
      <c r="E29" s="33">
        <v>4</v>
      </c>
      <c r="F29" s="32">
        <v>6</v>
      </c>
      <c r="G29" s="33">
        <v>32</v>
      </c>
      <c r="H29" s="32">
        <v>64</v>
      </c>
      <c r="I29" s="33">
        <v>36</v>
      </c>
      <c r="J29" s="32">
        <v>165</v>
      </c>
    </row>
    <row r="30" spans="1:10" x14ac:dyDescent="0.25">
      <c r="A30" s="22" t="s">
        <v>74</v>
      </c>
      <c r="B30" s="34">
        <v>12</v>
      </c>
      <c r="C30" s="23">
        <v>24</v>
      </c>
      <c r="D30" s="34">
        <v>38</v>
      </c>
      <c r="E30" s="23">
        <v>16</v>
      </c>
      <c r="F30" s="34">
        <v>26</v>
      </c>
      <c r="G30" s="23">
        <v>144</v>
      </c>
      <c r="H30" s="34">
        <v>341</v>
      </c>
      <c r="I30" s="23">
        <v>197</v>
      </c>
      <c r="J30" s="34">
        <v>798</v>
      </c>
    </row>
    <row r="31" spans="1:10" x14ac:dyDescent="0.25">
      <c r="A31" s="31" t="s">
        <v>92</v>
      </c>
      <c r="B31" s="32"/>
      <c r="C31" s="33"/>
      <c r="D31" s="32">
        <v>1</v>
      </c>
      <c r="E31" s="33">
        <v>6</v>
      </c>
      <c r="F31" s="32">
        <v>8</v>
      </c>
      <c r="G31" s="33">
        <v>40</v>
      </c>
      <c r="H31" s="32">
        <v>157</v>
      </c>
      <c r="I31" s="33">
        <v>117</v>
      </c>
      <c r="J31" s="32">
        <v>329</v>
      </c>
    </row>
    <row r="32" spans="1:10" x14ac:dyDescent="0.25">
      <c r="A32" s="22" t="s">
        <v>84</v>
      </c>
      <c r="B32" s="34">
        <v>2</v>
      </c>
      <c r="C32" s="23">
        <v>3</v>
      </c>
      <c r="D32" s="34">
        <v>7</v>
      </c>
      <c r="E32" s="23">
        <v>2</v>
      </c>
      <c r="F32" s="34">
        <v>1</v>
      </c>
      <c r="G32" s="23">
        <v>11</v>
      </c>
      <c r="H32" s="34">
        <v>67</v>
      </c>
      <c r="I32" s="23">
        <v>51</v>
      </c>
      <c r="J32" s="34">
        <v>144</v>
      </c>
    </row>
    <row r="33" spans="1:10" x14ac:dyDescent="0.25">
      <c r="A33" s="31" t="s">
        <v>85</v>
      </c>
      <c r="B33" s="32">
        <v>8</v>
      </c>
      <c r="C33" s="33">
        <v>19</v>
      </c>
      <c r="D33" s="32">
        <v>8</v>
      </c>
      <c r="E33" s="33">
        <v>4</v>
      </c>
      <c r="F33" s="32">
        <v>2</v>
      </c>
      <c r="G33" s="33">
        <v>70</v>
      </c>
      <c r="H33" s="32">
        <v>82</v>
      </c>
      <c r="I33" s="33">
        <v>33</v>
      </c>
      <c r="J33" s="32">
        <v>226</v>
      </c>
    </row>
    <row r="34" spans="1:10" x14ac:dyDescent="0.25">
      <c r="A34" s="22" t="s">
        <v>105</v>
      </c>
      <c r="B34" s="34">
        <v>1</v>
      </c>
      <c r="C34" s="23">
        <v>2</v>
      </c>
      <c r="D34" s="34">
        <v>1</v>
      </c>
      <c r="E34" s="23">
        <v>1</v>
      </c>
      <c r="F34" s="34">
        <v>1</v>
      </c>
      <c r="G34" s="23">
        <v>1</v>
      </c>
      <c r="H34" s="34">
        <v>2</v>
      </c>
      <c r="I34" s="23"/>
      <c r="J34" s="34">
        <v>9</v>
      </c>
    </row>
    <row r="35" spans="1:10" x14ac:dyDescent="0.25">
      <c r="A35" s="31" t="s">
        <v>86</v>
      </c>
      <c r="B35" s="32"/>
      <c r="C35" s="33"/>
      <c r="D35" s="32"/>
      <c r="E35" s="33"/>
      <c r="F35" s="32">
        <v>15</v>
      </c>
      <c r="G35" s="33">
        <v>276</v>
      </c>
      <c r="H35" s="32">
        <v>414</v>
      </c>
      <c r="I35" s="33">
        <v>32</v>
      </c>
      <c r="J35" s="32">
        <v>737</v>
      </c>
    </row>
    <row r="36" spans="1:10" x14ac:dyDescent="0.25">
      <c r="A36" s="22" t="s">
        <v>87</v>
      </c>
      <c r="B36" s="34"/>
      <c r="C36" s="23">
        <v>12</v>
      </c>
      <c r="D36" s="34">
        <v>14</v>
      </c>
      <c r="E36" s="23">
        <v>7</v>
      </c>
      <c r="F36" s="34">
        <v>6</v>
      </c>
      <c r="G36" s="23">
        <v>46</v>
      </c>
      <c r="H36" s="34">
        <v>92</v>
      </c>
      <c r="I36" s="23">
        <v>24</v>
      </c>
      <c r="J36" s="34">
        <v>201</v>
      </c>
    </row>
    <row r="37" spans="1:10" x14ac:dyDescent="0.25">
      <c r="A37" s="31" t="s">
        <v>93</v>
      </c>
      <c r="B37" s="32">
        <v>36</v>
      </c>
      <c r="C37" s="33">
        <v>57</v>
      </c>
      <c r="D37" s="32">
        <v>81</v>
      </c>
      <c r="E37" s="33">
        <v>17</v>
      </c>
      <c r="F37" s="32"/>
      <c r="G37" s="33"/>
      <c r="H37" s="32"/>
      <c r="I37" s="33"/>
      <c r="J37" s="32">
        <v>191</v>
      </c>
    </row>
    <row r="38" spans="1:10" x14ac:dyDescent="0.25">
      <c r="A38" s="22" t="s">
        <v>101</v>
      </c>
      <c r="B38" s="34"/>
      <c r="C38" s="23"/>
      <c r="D38" s="34"/>
      <c r="E38" s="23"/>
      <c r="F38" s="34"/>
      <c r="G38" s="23"/>
      <c r="H38" s="34">
        <v>1</v>
      </c>
      <c r="I38" s="23"/>
      <c r="J38" s="34">
        <v>1</v>
      </c>
    </row>
    <row r="39" spans="1:10" x14ac:dyDescent="0.25">
      <c r="A39" s="31" t="s">
        <v>75</v>
      </c>
      <c r="B39" s="32"/>
      <c r="C39" s="33">
        <v>11</v>
      </c>
      <c r="D39" s="32">
        <v>29</v>
      </c>
      <c r="E39" s="33">
        <v>33</v>
      </c>
      <c r="F39" s="32">
        <v>12</v>
      </c>
      <c r="G39" s="33">
        <v>32</v>
      </c>
      <c r="H39" s="32">
        <v>87</v>
      </c>
      <c r="I39" s="33">
        <v>24</v>
      </c>
      <c r="J39" s="32">
        <v>228</v>
      </c>
    </row>
    <row r="40" spans="1:10" x14ac:dyDescent="0.25">
      <c r="A40" s="22" t="s">
        <v>94</v>
      </c>
      <c r="B40" s="34"/>
      <c r="C40" s="23">
        <v>2</v>
      </c>
      <c r="D40" s="34">
        <v>5</v>
      </c>
      <c r="E40" s="23">
        <v>2</v>
      </c>
      <c r="F40" s="34">
        <v>3</v>
      </c>
      <c r="G40" s="23">
        <v>6</v>
      </c>
      <c r="H40" s="34">
        <v>39</v>
      </c>
      <c r="I40" s="23">
        <v>20</v>
      </c>
      <c r="J40" s="34">
        <v>77</v>
      </c>
    </row>
    <row r="41" spans="1:10" x14ac:dyDescent="0.25">
      <c r="A41" s="31" t="s">
        <v>77</v>
      </c>
      <c r="B41" s="32">
        <v>1</v>
      </c>
      <c r="C41" s="33">
        <v>3</v>
      </c>
      <c r="D41" s="32">
        <v>9</v>
      </c>
      <c r="E41" s="33">
        <v>1</v>
      </c>
      <c r="F41" s="32">
        <v>1</v>
      </c>
      <c r="G41" s="33">
        <v>31</v>
      </c>
      <c r="H41" s="32">
        <v>121</v>
      </c>
      <c r="I41" s="33">
        <v>63</v>
      </c>
      <c r="J41" s="32">
        <v>230</v>
      </c>
    </row>
    <row r="42" spans="1:10" x14ac:dyDescent="0.25">
      <c r="A42" s="22" t="s">
        <v>95</v>
      </c>
      <c r="B42" s="34">
        <v>6</v>
      </c>
      <c r="C42" s="23">
        <v>4</v>
      </c>
      <c r="D42" s="34">
        <v>6</v>
      </c>
      <c r="E42" s="23">
        <v>2</v>
      </c>
      <c r="F42" s="34">
        <v>4</v>
      </c>
      <c r="G42" s="23">
        <v>19</v>
      </c>
      <c r="H42" s="34">
        <v>57</v>
      </c>
      <c r="I42" s="23">
        <v>43</v>
      </c>
      <c r="J42" s="34">
        <v>141</v>
      </c>
    </row>
    <row r="43" spans="1:10" x14ac:dyDescent="0.25">
      <c r="A43" s="36" t="s">
        <v>5</v>
      </c>
      <c r="B43" s="37">
        <v>9</v>
      </c>
      <c r="C43" s="38">
        <v>26</v>
      </c>
      <c r="D43" s="37">
        <v>19</v>
      </c>
      <c r="E43" s="38">
        <v>8</v>
      </c>
      <c r="F43" s="37">
        <v>15</v>
      </c>
      <c r="G43" s="38">
        <v>53</v>
      </c>
      <c r="H43" s="37">
        <v>129</v>
      </c>
      <c r="I43" s="38">
        <v>63</v>
      </c>
      <c r="J43" s="37">
        <v>322</v>
      </c>
    </row>
    <row r="44" spans="1:10" x14ac:dyDescent="0.25">
      <c r="A44" s="22" t="s">
        <v>72</v>
      </c>
      <c r="B44" s="34"/>
      <c r="C44" s="23">
        <v>1</v>
      </c>
      <c r="D44" s="34"/>
      <c r="E44" s="23"/>
      <c r="F44" s="34"/>
      <c r="G44" s="23">
        <v>2</v>
      </c>
      <c r="H44" s="34">
        <v>17</v>
      </c>
      <c r="I44" s="23">
        <v>4</v>
      </c>
      <c r="J44" s="34">
        <v>24</v>
      </c>
    </row>
    <row r="45" spans="1:10" x14ac:dyDescent="0.25">
      <c r="A45" s="31" t="s">
        <v>79</v>
      </c>
      <c r="B45" s="32">
        <v>8</v>
      </c>
      <c r="C45" s="33">
        <v>14</v>
      </c>
      <c r="D45" s="32">
        <v>1</v>
      </c>
      <c r="E45" s="33"/>
      <c r="F45" s="32"/>
      <c r="G45" s="33"/>
      <c r="H45" s="32"/>
      <c r="I45" s="33"/>
      <c r="J45" s="32">
        <v>23</v>
      </c>
    </row>
    <row r="46" spans="1:10" x14ac:dyDescent="0.25">
      <c r="A46" s="22" t="s">
        <v>80</v>
      </c>
      <c r="B46" s="34"/>
      <c r="C46" s="23"/>
      <c r="D46" s="34"/>
      <c r="E46" s="23"/>
      <c r="F46" s="34"/>
      <c r="G46" s="23"/>
      <c r="H46" s="34"/>
      <c r="I46" s="23">
        <v>1</v>
      </c>
      <c r="J46" s="34">
        <v>1</v>
      </c>
    </row>
    <row r="47" spans="1:10" x14ac:dyDescent="0.25">
      <c r="A47" s="31" t="s">
        <v>81</v>
      </c>
      <c r="B47" s="32"/>
      <c r="C47" s="33"/>
      <c r="D47" s="32">
        <v>1</v>
      </c>
      <c r="E47" s="33"/>
      <c r="F47" s="32"/>
      <c r="G47" s="33">
        <v>1</v>
      </c>
      <c r="H47" s="32">
        <v>5</v>
      </c>
      <c r="I47" s="33"/>
      <c r="J47" s="32">
        <v>7</v>
      </c>
    </row>
    <row r="48" spans="1:10" x14ac:dyDescent="0.25">
      <c r="A48" s="22" t="s">
        <v>83</v>
      </c>
      <c r="B48" s="34"/>
      <c r="C48" s="23">
        <v>1</v>
      </c>
      <c r="D48" s="34"/>
      <c r="E48" s="23"/>
      <c r="F48" s="34"/>
      <c r="G48" s="23"/>
      <c r="H48" s="34"/>
      <c r="I48" s="23"/>
      <c r="J48" s="34">
        <v>1</v>
      </c>
    </row>
    <row r="49" spans="1:10" x14ac:dyDescent="0.25">
      <c r="A49" s="31" t="s">
        <v>74</v>
      </c>
      <c r="B49" s="32">
        <v>1</v>
      </c>
      <c r="C49" s="33">
        <v>10</v>
      </c>
      <c r="D49" s="32">
        <v>17</v>
      </c>
      <c r="E49" s="33">
        <v>8</v>
      </c>
      <c r="F49" s="32">
        <v>6</v>
      </c>
      <c r="G49" s="33">
        <v>28</v>
      </c>
      <c r="H49" s="32">
        <v>65</v>
      </c>
      <c r="I49" s="33">
        <v>51</v>
      </c>
      <c r="J49" s="32">
        <v>186</v>
      </c>
    </row>
    <row r="50" spans="1:10" x14ac:dyDescent="0.25">
      <c r="A50" s="22" t="s">
        <v>86</v>
      </c>
      <c r="B50" s="34"/>
      <c r="C50" s="23"/>
      <c r="D50" s="34"/>
      <c r="E50" s="23"/>
      <c r="F50" s="34">
        <v>9</v>
      </c>
      <c r="G50" s="23">
        <v>22</v>
      </c>
      <c r="H50" s="34">
        <v>42</v>
      </c>
      <c r="I50" s="23">
        <v>7</v>
      </c>
      <c r="J50" s="34">
        <v>80</v>
      </c>
    </row>
    <row r="51" spans="1:10" x14ac:dyDescent="0.25">
      <c r="A51" s="36" t="s">
        <v>6</v>
      </c>
      <c r="B51" s="37">
        <v>38</v>
      </c>
      <c r="C51" s="38">
        <v>119</v>
      </c>
      <c r="D51" s="37">
        <v>30</v>
      </c>
      <c r="E51" s="38">
        <v>27</v>
      </c>
      <c r="F51" s="37">
        <v>36</v>
      </c>
      <c r="G51" s="38">
        <v>126</v>
      </c>
      <c r="H51" s="37">
        <v>334</v>
      </c>
      <c r="I51" s="38">
        <v>99</v>
      </c>
      <c r="J51" s="37">
        <v>809</v>
      </c>
    </row>
    <row r="52" spans="1:10" x14ac:dyDescent="0.25">
      <c r="A52" s="22" t="s">
        <v>72</v>
      </c>
      <c r="B52" s="34">
        <v>1</v>
      </c>
      <c r="C52" s="23"/>
      <c r="D52" s="34"/>
      <c r="E52" s="23"/>
      <c r="F52" s="34"/>
      <c r="G52" s="23"/>
      <c r="H52" s="34"/>
      <c r="I52" s="23"/>
      <c r="J52" s="34">
        <v>1</v>
      </c>
    </row>
    <row r="53" spans="1:10" x14ac:dyDescent="0.25">
      <c r="A53" s="31" t="s">
        <v>96</v>
      </c>
      <c r="B53" s="32"/>
      <c r="C53" s="33"/>
      <c r="D53" s="32"/>
      <c r="E53" s="33">
        <v>14</v>
      </c>
      <c r="F53" s="32">
        <v>22</v>
      </c>
      <c r="G53" s="33">
        <v>1</v>
      </c>
      <c r="H53" s="32"/>
      <c r="I53" s="33"/>
      <c r="J53" s="32">
        <v>37</v>
      </c>
    </row>
    <row r="54" spans="1:10" x14ac:dyDescent="0.25">
      <c r="A54" s="22" t="s">
        <v>79</v>
      </c>
      <c r="B54" s="34">
        <v>29</v>
      </c>
      <c r="C54" s="23">
        <v>108</v>
      </c>
      <c r="D54" s="34"/>
      <c r="E54" s="23"/>
      <c r="F54" s="34"/>
      <c r="G54" s="23"/>
      <c r="H54" s="34"/>
      <c r="I54" s="23"/>
      <c r="J54" s="34">
        <v>137</v>
      </c>
    </row>
    <row r="55" spans="1:10" x14ac:dyDescent="0.25">
      <c r="A55" s="31" t="s">
        <v>80</v>
      </c>
      <c r="B55" s="32"/>
      <c r="C55" s="33"/>
      <c r="D55" s="32"/>
      <c r="E55" s="33"/>
      <c r="F55" s="32"/>
      <c r="G55" s="33">
        <v>2</v>
      </c>
      <c r="H55" s="32">
        <v>8</v>
      </c>
      <c r="I55" s="33">
        <v>7</v>
      </c>
      <c r="J55" s="32">
        <v>17</v>
      </c>
    </row>
    <row r="56" spans="1:10" x14ac:dyDescent="0.25">
      <c r="A56" s="22" t="s">
        <v>73</v>
      </c>
      <c r="B56" s="34"/>
      <c r="C56" s="23"/>
      <c r="D56" s="34"/>
      <c r="E56" s="23"/>
      <c r="F56" s="34">
        <v>1</v>
      </c>
      <c r="G56" s="23">
        <v>4</v>
      </c>
      <c r="H56" s="34">
        <v>11</v>
      </c>
      <c r="I56" s="23">
        <v>3</v>
      </c>
      <c r="J56" s="34">
        <v>19</v>
      </c>
    </row>
    <row r="57" spans="1:10" x14ac:dyDescent="0.25">
      <c r="A57" s="31" t="s">
        <v>83</v>
      </c>
      <c r="B57" s="32">
        <v>2</v>
      </c>
      <c r="C57" s="33">
        <v>1</v>
      </c>
      <c r="D57" s="32">
        <v>4</v>
      </c>
      <c r="E57" s="33">
        <v>2</v>
      </c>
      <c r="F57" s="32">
        <v>3</v>
      </c>
      <c r="G57" s="33">
        <v>4</v>
      </c>
      <c r="H57" s="32">
        <v>4</v>
      </c>
      <c r="I57" s="33">
        <v>3</v>
      </c>
      <c r="J57" s="32">
        <v>23</v>
      </c>
    </row>
    <row r="58" spans="1:10" x14ac:dyDescent="0.25">
      <c r="A58" s="22" t="s">
        <v>74</v>
      </c>
      <c r="B58" s="34">
        <v>6</v>
      </c>
      <c r="C58" s="23">
        <v>9</v>
      </c>
      <c r="D58" s="34">
        <v>16</v>
      </c>
      <c r="E58" s="23">
        <v>5</v>
      </c>
      <c r="F58" s="34">
        <v>6</v>
      </c>
      <c r="G58" s="23">
        <v>35</v>
      </c>
      <c r="H58" s="34">
        <v>70</v>
      </c>
      <c r="I58" s="23">
        <v>51</v>
      </c>
      <c r="J58" s="34">
        <v>198</v>
      </c>
    </row>
    <row r="59" spans="1:10" x14ac:dyDescent="0.25">
      <c r="A59" s="31" t="s">
        <v>84</v>
      </c>
      <c r="B59" s="32"/>
      <c r="C59" s="33"/>
      <c r="D59" s="32"/>
      <c r="E59" s="33"/>
      <c r="F59" s="32"/>
      <c r="G59" s="33">
        <v>1</v>
      </c>
      <c r="H59" s="32">
        <v>34</v>
      </c>
      <c r="I59" s="33">
        <v>7</v>
      </c>
      <c r="J59" s="32">
        <v>42</v>
      </c>
    </row>
    <row r="60" spans="1:10" x14ac:dyDescent="0.25">
      <c r="A60" s="22" t="s">
        <v>85</v>
      </c>
      <c r="B60" s="34"/>
      <c r="C60" s="23"/>
      <c r="D60" s="34"/>
      <c r="E60" s="23"/>
      <c r="F60" s="34"/>
      <c r="G60" s="23">
        <v>2</v>
      </c>
      <c r="H60" s="34">
        <v>15</v>
      </c>
      <c r="I60" s="23">
        <v>4</v>
      </c>
      <c r="J60" s="34">
        <v>21</v>
      </c>
    </row>
    <row r="61" spans="1:10" x14ac:dyDescent="0.25">
      <c r="A61" s="31" t="s">
        <v>86</v>
      </c>
      <c r="B61" s="32"/>
      <c r="C61" s="33"/>
      <c r="D61" s="32"/>
      <c r="E61" s="33"/>
      <c r="F61" s="32">
        <v>3</v>
      </c>
      <c r="G61" s="33">
        <v>72</v>
      </c>
      <c r="H61" s="32">
        <v>168</v>
      </c>
      <c r="I61" s="33">
        <v>19</v>
      </c>
      <c r="J61" s="32">
        <v>262</v>
      </c>
    </row>
    <row r="62" spans="1:10" x14ac:dyDescent="0.25">
      <c r="A62" s="22" t="s">
        <v>87</v>
      </c>
      <c r="B62" s="34"/>
      <c r="C62" s="23"/>
      <c r="D62" s="34"/>
      <c r="E62" s="23"/>
      <c r="F62" s="34"/>
      <c r="G62" s="23">
        <v>1</v>
      </c>
      <c r="H62" s="34"/>
      <c r="I62" s="23"/>
      <c r="J62" s="34">
        <v>1</v>
      </c>
    </row>
    <row r="63" spans="1:10" x14ac:dyDescent="0.25">
      <c r="A63" s="31" t="s">
        <v>75</v>
      </c>
      <c r="B63" s="32"/>
      <c r="C63" s="33">
        <v>1</v>
      </c>
      <c r="D63" s="32">
        <v>10</v>
      </c>
      <c r="E63" s="33">
        <v>6</v>
      </c>
      <c r="F63" s="32">
        <v>1</v>
      </c>
      <c r="G63" s="33">
        <v>4</v>
      </c>
      <c r="H63" s="32">
        <v>24</v>
      </c>
      <c r="I63" s="33">
        <v>5</v>
      </c>
      <c r="J63" s="32">
        <v>51</v>
      </c>
    </row>
    <row r="64" spans="1:10" x14ac:dyDescent="0.25">
      <c r="A64" s="24" t="s">
        <v>7</v>
      </c>
      <c r="B64" s="35">
        <v>82</v>
      </c>
      <c r="C64" s="25">
        <v>219</v>
      </c>
      <c r="D64" s="35">
        <v>134</v>
      </c>
      <c r="E64" s="25">
        <v>42</v>
      </c>
      <c r="F64" s="35">
        <v>33</v>
      </c>
      <c r="G64" s="25">
        <v>222</v>
      </c>
      <c r="H64" s="35">
        <v>537</v>
      </c>
      <c r="I64" s="25">
        <v>218</v>
      </c>
      <c r="J64" s="35">
        <v>1487</v>
      </c>
    </row>
    <row r="65" spans="1:10" x14ac:dyDescent="0.25">
      <c r="A65" s="36" t="s">
        <v>8</v>
      </c>
      <c r="B65" s="37">
        <v>73</v>
      </c>
      <c r="C65" s="38">
        <v>195</v>
      </c>
      <c r="D65" s="37">
        <v>103</v>
      </c>
      <c r="E65" s="38">
        <v>37</v>
      </c>
      <c r="F65" s="37">
        <v>26</v>
      </c>
      <c r="G65" s="38">
        <v>206</v>
      </c>
      <c r="H65" s="37">
        <v>465</v>
      </c>
      <c r="I65" s="38">
        <v>181</v>
      </c>
      <c r="J65" s="37">
        <v>1286</v>
      </c>
    </row>
    <row r="66" spans="1:10" x14ac:dyDescent="0.25">
      <c r="A66" s="22" t="s">
        <v>72</v>
      </c>
      <c r="B66" s="34"/>
      <c r="C66" s="23">
        <v>1</v>
      </c>
      <c r="D66" s="34">
        <v>1</v>
      </c>
      <c r="E66" s="23"/>
      <c r="F66" s="34"/>
      <c r="G66" s="23">
        <v>3</v>
      </c>
      <c r="H66" s="34">
        <v>7</v>
      </c>
      <c r="I66" s="23">
        <v>7</v>
      </c>
      <c r="J66" s="34">
        <v>19</v>
      </c>
    </row>
    <row r="67" spans="1:10" x14ac:dyDescent="0.25">
      <c r="A67" s="31" t="s">
        <v>79</v>
      </c>
      <c r="B67" s="32">
        <v>52</v>
      </c>
      <c r="C67" s="33">
        <v>142</v>
      </c>
      <c r="D67" s="32">
        <v>5</v>
      </c>
      <c r="E67" s="33"/>
      <c r="F67" s="32"/>
      <c r="G67" s="33"/>
      <c r="H67" s="32"/>
      <c r="I67" s="33"/>
      <c r="J67" s="32">
        <v>199</v>
      </c>
    </row>
    <row r="68" spans="1:10" x14ac:dyDescent="0.25">
      <c r="A68" s="22" t="s">
        <v>80</v>
      </c>
      <c r="B68" s="34"/>
      <c r="C68" s="23">
        <v>1</v>
      </c>
      <c r="D68" s="34">
        <v>3</v>
      </c>
      <c r="E68" s="23">
        <v>1</v>
      </c>
      <c r="F68" s="34"/>
      <c r="G68" s="23">
        <v>6</v>
      </c>
      <c r="H68" s="34">
        <v>12</v>
      </c>
      <c r="I68" s="23">
        <v>5</v>
      </c>
      <c r="J68" s="34">
        <v>28</v>
      </c>
    </row>
    <row r="69" spans="1:10" x14ac:dyDescent="0.25">
      <c r="A69" s="31" t="s">
        <v>81</v>
      </c>
      <c r="B69" s="32"/>
      <c r="C69" s="33"/>
      <c r="D69" s="32"/>
      <c r="E69" s="33"/>
      <c r="F69" s="32"/>
      <c r="G69" s="33"/>
      <c r="H69" s="32">
        <v>1</v>
      </c>
      <c r="I69" s="33">
        <v>1</v>
      </c>
      <c r="J69" s="32">
        <v>2</v>
      </c>
    </row>
    <row r="70" spans="1:10" x14ac:dyDescent="0.25">
      <c r="A70" s="22" t="s">
        <v>73</v>
      </c>
      <c r="B70" s="34">
        <v>1</v>
      </c>
      <c r="C70" s="23"/>
      <c r="D70" s="34">
        <v>1</v>
      </c>
      <c r="E70" s="23"/>
      <c r="F70" s="34"/>
      <c r="G70" s="23">
        <v>1</v>
      </c>
      <c r="H70" s="34">
        <v>10</v>
      </c>
      <c r="I70" s="23">
        <v>6</v>
      </c>
      <c r="J70" s="34">
        <v>19</v>
      </c>
    </row>
    <row r="71" spans="1:10" x14ac:dyDescent="0.25">
      <c r="A71" s="31" t="s">
        <v>82</v>
      </c>
      <c r="B71" s="32"/>
      <c r="C71" s="33">
        <v>3</v>
      </c>
      <c r="D71" s="32">
        <v>1</v>
      </c>
      <c r="E71" s="33"/>
      <c r="F71" s="32"/>
      <c r="G71" s="33">
        <v>8</v>
      </c>
      <c r="H71" s="32">
        <v>10</v>
      </c>
      <c r="I71" s="33"/>
      <c r="J71" s="32">
        <v>22</v>
      </c>
    </row>
    <row r="72" spans="1:10" x14ac:dyDescent="0.25">
      <c r="A72" s="22" t="s">
        <v>83</v>
      </c>
      <c r="B72" s="34">
        <v>12</v>
      </c>
      <c r="C72" s="23">
        <v>17</v>
      </c>
      <c r="D72" s="34">
        <v>8</v>
      </c>
      <c r="E72" s="23">
        <v>5</v>
      </c>
      <c r="F72" s="34">
        <v>2</v>
      </c>
      <c r="G72" s="23">
        <v>10</v>
      </c>
      <c r="H72" s="34">
        <v>10</v>
      </c>
      <c r="I72" s="23">
        <v>9</v>
      </c>
      <c r="J72" s="34">
        <v>73</v>
      </c>
    </row>
    <row r="73" spans="1:10" x14ac:dyDescent="0.25">
      <c r="A73" s="31" t="s">
        <v>74</v>
      </c>
      <c r="B73" s="32">
        <v>8</v>
      </c>
      <c r="C73" s="33">
        <v>25</v>
      </c>
      <c r="D73" s="32">
        <v>37</v>
      </c>
      <c r="E73" s="33">
        <v>14</v>
      </c>
      <c r="F73" s="32">
        <v>11</v>
      </c>
      <c r="G73" s="33">
        <v>96</v>
      </c>
      <c r="H73" s="32">
        <v>233</v>
      </c>
      <c r="I73" s="33">
        <v>122</v>
      </c>
      <c r="J73" s="32">
        <v>546</v>
      </c>
    </row>
    <row r="74" spans="1:10" x14ac:dyDescent="0.25">
      <c r="A74" s="22" t="s">
        <v>85</v>
      </c>
      <c r="B74" s="34"/>
      <c r="C74" s="23">
        <v>1</v>
      </c>
      <c r="D74" s="34">
        <v>2</v>
      </c>
      <c r="E74" s="23">
        <v>2</v>
      </c>
      <c r="F74" s="34">
        <v>1</v>
      </c>
      <c r="G74" s="23">
        <v>4</v>
      </c>
      <c r="H74" s="34">
        <v>2</v>
      </c>
      <c r="I74" s="23">
        <v>5</v>
      </c>
      <c r="J74" s="34">
        <v>17</v>
      </c>
    </row>
    <row r="75" spans="1:10" x14ac:dyDescent="0.25">
      <c r="A75" s="31" t="s">
        <v>86</v>
      </c>
      <c r="B75" s="32"/>
      <c r="C75" s="33"/>
      <c r="D75" s="32">
        <v>2</v>
      </c>
      <c r="E75" s="33">
        <v>8</v>
      </c>
      <c r="F75" s="32">
        <v>1</v>
      </c>
      <c r="G75" s="33">
        <v>40</v>
      </c>
      <c r="H75" s="32">
        <v>100</v>
      </c>
      <c r="I75" s="33">
        <v>2</v>
      </c>
      <c r="J75" s="32">
        <v>153</v>
      </c>
    </row>
    <row r="76" spans="1:10" x14ac:dyDescent="0.25">
      <c r="A76" s="22" t="s">
        <v>87</v>
      </c>
      <c r="B76" s="34"/>
      <c r="C76" s="23">
        <v>4</v>
      </c>
      <c r="D76" s="34">
        <v>21</v>
      </c>
      <c r="E76" s="23">
        <v>1</v>
      </c>
      <c r="F76" s="34">
        <v>9</v>
      </c>
      <c r="G76" s="23">
        <v>26</v>
      </c>
      <c r="H76" s="34">
        <v>37</v>
      </c>
      <c r="I76" s="23">
        <v>10</v>
      </c>
      <c r="J76" s="34">
        <v>108</v>
      </c>
    </row>
    <row r="77" spans="1:10" x14ac:dyDescent="0.25">
      <c r="A77" s="31" t="s">
        <v>75</v>
      </c>
      <c r="B77" s="32"/>
      <c r="C77" s="33">
        <v>1</v>
      </c>
      <c r="D77" s="32">
        <v>22</v>
      </c>
      <c r="E77" s="33">
        <v>6</v>
      </c>
      <c r="F77" s="32">
        <v>2</v>
      </c>
      <c r="G77" s="33">
        <v>12</v>
      </c>
      <c r="H77" s="32">
        <v>40</v>
      </c>
      <c r="I77" s="33">
        <v>12</v>
      </c>
      <c r="J77" s="32">
        <v>95</v>
      </c>
    </row>
    <row r="78" spans="1:10" x14ac:dyDescent="0.25">
      <c r="A78" s="22" t="s">
        <v>94</v>
      </c>
      <c r="B78" s="34"/>
      <c r="C78" s="23"/>
      <c r="D78" s="34"/>
      <c r="E78" s="23"/>
      <c r="F78" s="34"/>
      <c r="G78" s="23"/>
      <c r="H78" s="34">
        <v>1</v>
      </c>
      <c r="I78" s="23">
        <v>1</v>
      </c>
      <c r="J78" s="34">
        <v>2</v>
      </c>
    </row>
    <row r="79" spans="1:10" x14ac:dyDescent="0.25">
      <c r="A79" s="31" t="s">
        <v>77</v>
      </c>
      <c r="B79" s="32"/>
      <c r="C79" s="33"/>
      <c r="D79" s="32"/>
      <c r="E79" s="33"/>
      <c r="F79" s="32"/>
      <c r="G79" s="33"/>
      <c r="H79" s="32">
        <v>2</v>
      </c>
      <c r="I79" s="33">
        <v>1</v>
      </c>
      <c r="J79" s="32">
        <v>3</v>
      </c>
    </row>
    <row r="80" spans="1:10" x14ac:dyDescent="0.25">
      <c r="A80" s="20" t="s">
        <v>9</v>
      </c>
      <c r="B80" s="30">
        <v>8</v>
      </c>
      <c r="C80" s="21">
        <v>12</v>
      </c>
      <c r="D80" s="30">
        <v>7</v>
      </c>
      <c r="E80" s="21">
        <v>2</v>
      </c>
      <c r="F80" s="30"/>
      <c r="G80" s="21">
        <v>11</v>
      </c>
      <c r="H80" s="30">
        <v>34</v>
      </c>
      <c r="I80" s="21">
        <v>21</v>
      </c>
      <c r="J80" s="30">
        <v>95</v>
      </c>
    </row>
    <row r="81" spans="1:10" x14ac:dyDescent="0.25">
      <c r="A81" s="31" t="s">
        <v>79</v>
      </c>
      <c r="B81" s="32">
        <v>7</v>
      </c>
      <c r="C81" s="33">
        <v>8</v>
      </c>
      <c r="D81" s="32">
        <v>1</v>
      </c>
      <c r="E81" s="33"/>
      <c r="F81" s="32"/>
      <c r="G81" s="33"/>
      <c r="H81" s="32"/>
      <c r="I81" s="33"/>
      <c r="J81" s="32">
        <v>16</v>
      </c>
    </row>
    <row r="82" spans="1:10" x14ac:dyDescent="0.25">
      <c r="A82" s="22" t="s">
        <v>80</v>
      </c>
      <c r="B82" s="34"/>
      <c r="C82" s="23"/>
      <c r="D82" s="34"/>
      <c r="E82" s="23"/>
      <c r="F82" s="34"/>
      <c r="G82" s="23"/>
      <c r="H82" s="34">
        <v>3</v>
      </c>
      <c r="I82" s="23"/>
      <c r="J82" s="34">
        <v>3</v>
      </c>
    </row>
    <row r="83" spans="1:10" x14ac:dyDescent="0.25">
      <c r="A83" s="31" t="s">
        <v>81</v>
      </c>
      <c r="B83" s="32"/>
      <c r="C83" s="33"/>
      <c r="D83" s="32"/>
      <c r="E83" s="33"/>
      <c r="F83" s="32"/>
      <c r="G83" s="33"/>
      <c r="H83" s="32"/>
      <c r="I83" s="33">
        <v>1</v>
      </c>
      <c r="J83" s="32">
        <v>1</v>
      </c>
    </row>
    <row r="84" spans="1:10" x14ac:dyDescent="0.25">
      <c r="A84" s="22" t="s">
        <v>83</v>
      </c>
      <c r="B84" s="34">
        <v>1</v>
      </c>
      <c r="C84" s="23"/>
      <c r="D84" s="34">
        <v>1</v>
      </c>
      <c r="E84" s="23"/>
      <c r="F84" s="34"/>
      <c r="G84" s="23"/>
      <c r="H84" s="34">
        <v>1</v>
      </c>
      <c r="I84" s="23"/>
      <c r="J84" s="34">
        <v>3</v>
      </c>
    </row>
    <row r="85" spans="1:10" x14ac:dyDescent="0.25">
      <c r="A85" s="31" t="s">
        <v>74</v>
      </c>
      <c r="B85" s="32"/>
      <c r="C85" s="33">
        <v>4</v>
      </c>
      <c r="D85" s="32">
        <v>5</v>
      </c>
      <c r="E85" s="33">
        <v>2</v>
      </c>
      <c r="F85" s="32"/>
      <c r="G85" s="33">
        <v>10</v>
      </c>
      <c r="H85" s="32">
        <v>19</v>
      </c>
      <c r="I85" s="33">
        <v>18</v>
      </c>
      <c r="J85" s="32">
        <v>58</v>
      </c>
    </row>
    <row r="86" spans="1:10" x14ac:dyDescent="0.25">
      <c r="A86" s="22" t="s">
        <v>85</v>
      </c>
      <c r="B86" s="34"/>
      <c r="C86" s="23"/>
      <c r="D86" s="34"/>
      <c r="E86" s="23"/>
      <c r="F86" s="34"/>
      <c r="G86" s="23">
        <v>1</v>
      </c>
      <c r="H86" s="34">
        <v>8</v>
      </c>
      <c r="I86" s="23">
        <v>1</v>
      </c>
      <c r="J86" s="34">
        <v>10</v>
      </c>
    </row>
    <row r="87" spans="1:10" x14ac:dyDescent="0.25">
      <c r="A87" s="31" t="s">
        <v>86</v>
      </c>
      <c r="B87" s="32"/>
      <c r="C87" s="33"/>
      <c r="D87" s="32"/>
      <c r="E87" s="33"/>
      <c r="F87" s="32"/>
      <c r="G87" s="33"/>
      <c r="H87" s="32">
        <v>2</v>
      </c>
      <c r="I87" s="33">
        <v>1</v>
      </c>
      <c r="J87" s="32">
        <v>3</v>
      </c>
    </row>
    <row r="88" spans="1:10" x14ac:dyDescent="0.25">
      <c r="A88" s="22" t="s">
        <v>75</v>
      </c>
      <c r="B88" s="34"/>
      <c r="C88" s="23"/>
      <c r="D88" s="34"/>
      <c r="E88" s="23"/>
      <c r="F88" s="34"/>
      <c r="G88" s="23"/>
      <c r="H88" s="34">
        <v>1</v>
      </c>
      <c r="I88" s="23"/>
      <c r="J88" s="34">
        <v>1</v>
      </c>
    </row>
    <row r="89" spans="1:10" x14ac:dyDescent="0.25">
      <c r="A89" s="36" t="s">
        <v>10</v>
      </c>
      <c r="B89" s="37">
        <v>1</v>
      </c>
      <c r="C89" s="38">
        <v>3</v>
      </c>
      <c r="D89" s="37">
        <v>16</v>
      </c>
      <c r="E89" s="38"/>
      <c r="F89" s="37"/>
      <c r="G89" s="38">
        <v>2</v>
      </c>
      <c r="H89" s="37">
        <v>12</v>
      </c>
      <c r="I89" s="38">
        <v>7</v>
      </c>
      <c r="J89" s="37">
        <v>41</v>
      </c>
    </row>
    <row r="90" spans="1:10" x14ac:dyDescent="0.25">
      <c r="A90" s="22" t="s">
        <v>72</v>
      </c>
      <c r="B90" s="34"/>
      <c r="C90" s="23"/>
      <c r="D90" s="34"/>
      <c r="E90" s="23"/>
      <c r="F90" s="34"/>
      <c r="G90" s="23"/>
      <c r="H90" s="34">
        <v>1</v>
      </c>
      <c r="I90" s="23">
        <v>1</v>
      </c>
      <c r="J90" s="34">
        <v>2</v>
      </c>
    </row>
    <row r="91" spans="1:10" x14ac:dyDescent="0.25">
      <c r="A91" s="31" t="s">
        <v>79</v>
      </c>
      <c r="B91" s="32">
        <v>1</v>
      </c>
      <c r="C91" s="33">
        <v>3</v>
      </c>
      <c r="D91" s="32">
        <v>1</v>
      </c>
      <c r="E91" s="33"/>
      <c r="F91" s="32"/>
      <c r="G91" s="33"/>
      <c r="H91" s="32"/>
      <c r="I91" s="33"/>
      <c r="J91" s="32">
        <v>5</v>
      </c>
    </row>
    <row r="92" spans="1:10" x14ac:dyDescent="0.25">
      <c r="A92" s="22" t="s">
        <v>80</v>
      </c>
      <c r="B92" s="34"/>
      <c r="C92" s="23"/>
      <c r="D92" s="34">
        <v>1</v>
      </c>
      <c r="E92" s="23"/>
      <c r="F92" s="34"/>
      <c r="G92" s="23">
        <v>1</v>
      </c>
      <c r="H92" s="34">
        <v>1</v>
      </c>
      <c r="I92" s="23">
        <v>3</v>
      </c>
      <c r="J92" s="34">
        <v>6</v>
      </c>
    </row>
    <row r="93" spans="1:10" x14ac:dyDescent="0.25">
      <c r="A93" s="31" t="s">
        <v>73</v>
      </c>
      <c r="B93" s="32"/>
      <c r="C93" s="33"/>
      <c r="D93" s="32"/>
      <c r="E93" s="33"/>
      <c r="F93" s="32"/>
      <c r="G93" s="33"/>
      <c r="H93" s="32">
        <v>3</v>
      </c>
      <c r="I93" s="33"/>
      <c r="J93" s="32">
        <v>3</v>
      </c>
    </row>
    <row r="94" spans="1:10" x14ac:dyDescent="0.25">
      <c r="A94" s="22" t="s">
        <v>74</v>
      </c>
      <c r="B94" s="34"/>
      <c r="C94" s="23"/>
      <c r="D94" s="34"/>
      <c r="E94" s="23"/>
      <c r="F94" s="34"/>
      <c r="G94" s="23"/>
      <c r="H94" s="34">
        <v>3</v>
      </c>
      <c r="I94" s="23">
        <v>1</v>
      </c>
      <c r="J94" s="34">
        <v>4</v>
      </c>
    </row>
    <row r="95" spans="1:10" x14ac:dyDescent="0.25">
      <c r="A95" s="31" t="s">
        <v>85</v>
      </c>
      <c r="B95" s="32"/>
      <c r="C95" s="33"/>
      <c r="D95" s="32">
        <v>14</v>
      </c>
      <c r="E95" s="33"/>
      <c r="F95" s="32"/>
      <c r="G95" s="33"/>
      <c r="H95" s="32">
        <v>2</v>
      </c>
      <c r="I95" s="33"/>
      <c r="J95" s="32">
        <v>16</v>
      </c>
    </row>
    <row r="96" spans="1:10" x14ac:dyDescent="0.25">
      <c r="A96" s="22" t="s">
        <v>86</v>
      </c>
      <c r="B96" s="34"/>
      <c r="C96" s="23"/>
      <c r="D96" s="34"/>
      <c r="E96" s="23"/>
      <c r="F96" s="34"/>
      <c r="G96" s="23">
        <v>1</v>
      </c>
      <c r="H96" s="34">
        <v>2</v>
      </c>
      <c r="I96" s="23">
        <v>1</v>
      </c>
      <c r="J96" s="34">
        <v>4</v>
      </c>
    </row>
    <row r="97" spans="1:10" x14ac:dyDescent="0.25">
      <c r="A97" s="31" t="s">
        <v>75</v>
      </c>
      <c r="B97" s="32"/>
      <c r="C97" s="33"/>
      <c r="D97" s="32"/>
      <c r="E97" s="33"/>
      <c r="F97" s="32"/>
      <c r="G97" s="33"/>
      <c r="H97" s="32"/>
      <c r="I97" s="33">
        <v>1</v>
      </c>
      <c r="J97" s="32">
        <v>1</v>
      </c>
    </row>
    <row r="98" spans="1:10" x14ac:dyDescent="0.25">
      <c r="A98" s="20" t="s">
        <v>11</v>
      </c>
      <c r="B98" s="30"/>
      <c r="C98" s="21">
        <v>9</v>
      </c>
      <c r="D98" s="30">
        <v>8</v>
      </c>
      <c r="E98" s="21">
        <v>3</v>
      </c>
      <c r="F98" s="30">
        <v>7</v>
      </c>
      <c r="G98" s="21">
        <v>3</v>
      </c>
      <c r="H98" s="30">
        <v>26</v>
      </c>
      <c r="I98" s="21">
        <v>9</v>
      </c>
      <c r="J98" s="30">
        <v>65</v>
      </c>
    </row>
    <row r="99" spans="1:10" x14ac:dyDescent="0.25">
      <c r="A99" s="31" t="s">
        <v>72</v>
      </c>
      <c r="B99" s="32"/>
      <c r="C99" s="33"/>
      <c r="D99" s="32"/>
      <c r="E99" s="33"/>
      <c r="F99" s="32"/>
      <c r="G99" s="33"/>
      <c r="H99" s="32">
        <v>1</v>
      </c>
      <c r="I99" s="33"/>
      <c r="J99" s="32">
        <v>1</v>
      </c>
    </row>
    <row r="100" spans="1:10" x14ac:dyDescent="0.25">
      <c r="A100" s="22" t="s">
        <v>96</v>
      </c>
      <c r="B100" s="34"/>
      <c r="C100" s="23"/>
      <c r="D100" s="34"/>
      <c r="E100" s="23"/>
      <c r="F100" s="34">
        <v>1</v>
      </c>
      <c r="G100" s="23"/>
      <c r="H100" s="34"/>
      <c r="I100" s="23"/>
      <c r="J100" s="34">
        <v>1</v>
      </c>
    </row>
    <row r="101" spans="1:10" x14ac:dyDescent="0.25">
      <c r="A101" s="31" t="s">
        <v>79</v>
      </c>
      <c r="B101" s="32"/>
      <c r="C101" s="33">
        <v>4</v>
      </c>
      <c r="D101" s="32">
        <v>1</v>
      </c>
      <c r="E101" s="33"/>
      <c r="F101" s="32"/>
      <c r="G101" s="33"/>
      <c r="H101" s="32"/>
      <c r="I101" s="33"/>
      <c r="J101" s="32">
        <v>5</v>
      </c>
    </row>
    <row r="102" spans="1:10" x14ac:dyDescent="0.25">
      <c r="A102" s="22" t="s">
        <v>80</v>
      </c>
      <c r="B102" s="34"/>
      <c r="C102" s="23"/>
      <c r="D102" s="34"/>
      <c r="E102" s="23"/>
      <c r="F102" s="34"/>
      <c r="G102" s="23"/>
      <c r="H102" s="34">
        <v>1</v>
      </c>
      <c r="I102" s="23">
        <v>2</v>
      </c>
      <c r="J102" s="34">
        <v>3</v>
      </c>
    </row>
    <row r="103" spans="1:10" x14ac:dyDescent="0.25">
      <c r="A103" s="31" t="s">
        <v>73</v>
      </c>
      <c r="B103" s="32"/>
      <c r="C103" s="33"/>
      <c r="D103" s="32"/>
      <c r="E103" s="33"/>
      <c r="F103" s="32"/>
      <c r="G103" s="33"/>
      <c r="H103" s="32">
        <v>1</v>
      </c>
      <c r="I103" s="33">
        <v>1</v>
      </c>
      <c r="J103" s="32">
        <v>2</v>
      </c>
    </row>
    <row r="104" spans="1:10" x14ac:dyDescent="0.25">
      <c r="A104" s="22" t="s">
        <v>83</v>
      </c>
      <c r="B104" s="34"/>
      <c r="C104" s="23">
        <v>1</v>
      </c>
      <c r="D104" s="34"/>
      <c r="E104" s="23"/>
      <c r="F104" s="34">
        <v>1</v>
      </c>
      <c r="G104" s="23"/>
      <c r="H104" s="34"/>
      <c r="I104" s="23"/>
      <c r="J104" s="34">
        <v>2</v>
      </c>
    </row>
    <row r="105" spans="1:10" x14ac:dyDescent="0.25">
      <c r="A105" s="31" t="s">
        <v>74</v>
      </c>
      <c r="B105" s="32"/>
      <c r="C105" s="33">
        <v>1</v>
      </c>
      <c r="D105" s="32"/>
      <c r="E105" s="33">
        <v>1</v>
      </c>
      <c r="F105" s="32">
        <v>2</v>
      </c>
      <c r="G105" s="33">
        <v>1</v>
      </c>
      <c r="H105" s="32">
        <v>6</v>
      </c>
      <c r="I105" s="33">
        <v>1</v>
      </c>
      <c r="J105" s="32">
        <v>12</v>
      </c>
    </row>
    <row r="106" spans="1:10" x14ac:dyDescent="0.25">
      <c r="A106" s="22" t="s">
        <v>85</v>
      </c>
      <c r="B106" s="34"/>
      <c r="C106" s="23"/>
      <c r="D106" s="34"/>
      <c r="E106" s="23"/>
      <c r="F106" s="34">
        <v>1</v>
      </c>
      <c r="G106" s="23"/>
      <c r="H106" s="34">
        <v>10</v>
      </c>
      <c r="I106" s="23">
        <v>2</v>
      </c>
      <c r="J106" s="34">
        <v>13</v>
      </c>
    </row>
    <row r="107" spans="1:10" x14ac:dyDescent="0.25">
      <c r="A107" s="31" t="s">
        <v>86</v>
      </c>
      <c r="B107" s="32"/>
      <c r="C107" s="33"/>
      <c r="D107" s="32"/>
      <c r="E107" s="33">
        <v>1</v>
      </c>
      <c r="F107" s="32">
        <v>2</v>
      </c>
      <c r="G107" s="33"/>
      <c r="H107" s="32">
        <v>3</v>
      </c>
      <c r="I107" s="33"/>
      <c r="J107" s="32">
        <v>6</v>
      </c>
    </row>
    <row r="108" spans="1:10" x14ac:dyDescent="0.25">
      <c r="A108" s="22" t="s">
        <v>87</v>
      </c>
      <c r="B108" s="34"/>
      <c r="C108" s="23">
        <v>3</v>
      </c>
      <c r="D108" s="34">
        <v>7</v>
      </c>
      <c r="E108" s="23">
        <v>1</v>
      </c>
      <c r="F108" s="34"/>
      <c r="G108" s="23">
        <v>2</v>
      </c>
      <c r="H108" s="34">
        <v>4</v>
      </c>
      <c r="I108" s="23">
        <v>3</v>
      </c>
      <c r="J108" s="34">
        <v>20</v>
      </c>
    </row>
    <row r="109" spans="1:10" x14ac:dyDescent="0.25">
      <c r="A109" s="27" t="s">
        <v>12</v>
      </c>
      <c r="B109" s="28">
        <v>128</v>
      </c>
      <c r="C109" s="29">
        <v>464</v>
      </c>
      <c r="D109" s="28">
        <v>446</v>
      </c>
      <c r="E109" s="29">
        <v>144</v>
      </c>
      <c r="F109" s="28">
        <v>113</v>
      </c>
      <c r="G109" s="29">
        <v>672</v>
      </c>
      <c r="H109" s="28">
        <v>1924</v>
      </c>
      <c r="I109" s="29">
        <v>970</v>
      </c>
      <c r="J109" s="28">
        <v>4861</v>
      </c>
    </row>
    <row r="110" spans="1:10" x14ac:dyDescent="0.25">
      <c r="A110" s="20" t="s">
        <v>13</v>
      </c>
      <c r="B110" s="30">
        <v>38</v>
      </c>
      <c r="C110" s="21">
        <v>99</v>
      </c>
      <c r="D110" s="30">
        <v>201</v>
      </c>
      <c r="E110" s="21">
        <v>66</v>
      </c>
      <c r="F110" s="30">
        <v>32</v>
      </c>
      <c r="G110" s="21">
        <v>165</v>
      </c>
      <c r="H110" s="30">
        <v>603</v>
      </c>
      <c r="I110" s="21">
        <v>214</v>
      </c>
      <c r="J110" s="30">
        <v>1418</v>
      </c>
    </row>
    <row r="111" spans="1:10" x14ac:dyDescent="0.25">
      <c r="A111" s="31" t="s">
        <v>72</v>
      </c>
      <c r="B111" s="32">
        <v>1</v>
      </c>
      <c r="C111" s="33"/>
      <c r="D111" s="32"/>
      <c r="E111" s="33"/>
      <c r="F111" s="32"/>
      <c r="G111" s="33">
        <v>7</v>
      </c>
      <c r="H111" s="32">
        <v>22</v>
      </c>
      <c r="I111" s="33">
        <v>7</v>
      </c>
      <c r="J111" s="32">
        <v>37</v>
      </c>
    </row>
    <row r="112" spans="1:10" x14ac:dyDescent="0.25">
      <c r="A112" s="22" t="s">
        <v>79</v>
      </c>
      <c r="B112" s="34">
        <v>24</v>
      </c>
      <c r="C112" s="23">
        <v>62</v>
      </c>
      <c r="D112" s="34">
        <v>35</v>
      </c>
      <c r="E112" s="23"/>
      <c r="F112" s="34"/>
      <c r="G112" s="23"/>
      <c r="H112" s="34"/>
      <c r="I112" s="23"/>
      <c r="J112" s="34">
        <v>121</v>
      </c>
    </row>
    <row r="113" spans="1:10" x14ac:dyDescent="0.25">
      <c r="A113" s="31" t="s">
        <v>80</v>
      </c>
      <c r="B113" s="32"/>
      <c r="C113" s="33">
        <v>1</v>
      </c>
      <c r="D113" s="32">
        <v>1</v>
      </c>
      <c r="E113" s="33">
        <v>2</v>
      </c>
      <c r="F113" s="32">
        <v>2</v>
      </c>
      <c r="G113" s="33">
        <v>4</v>
      </c>
      <c r="H113" s="32">
        <v>26</v>
      </c>
      <c r="I113" s="33">
        <v>22</v>
      </c>
      <c r="J113" s="32">
        <v>58</v>
      </c>
    </row>
    <row r="114" spans="1:10" x14ac:dyDescent="0.25">
      <c r="A114" s="22" t="s">
        <v>81</v>
      </c>
      <c r="B114" s="34"/>
      <c r="C114" s="23"/>
      <c r="D114" s="34"/>
      <c r="E114" s="23"/>
      <c r="F114" s="34"/>
      <c r="G114" s="23">
        <v>8</v>
      </c>
      <c r="H114" s="34">
        <v>11</v>
      </c>
      <c r="I114" s="23">
        <v>7</v>
      </c>
      <c r="J114" s="34">
        <v>26</v>
      </c>
    </row>
    <row r="115" spans="1:10" x14ac:dyDescent="0.25">
      <c r="A115" s="31" t="s">
        <v>73</v>
      </c>
      <c r="B115" s="32"/>
      <c r="C115" s="33">
        <v>1</v>
      </c>
      <c r="D115" s="32">
        <v>1</v>
      </c>
      <c r="E115" s="33"/>
      <c r="F115" s="32">
        <v>1</v>
      </c>
      <c r="G115" s="33">
        <v>5</v>
      </c>
      <c r="H115" s="32">
        <v>8</v>
      </c>
      <c r="I115" s="33">
        <v>8</v>
      </c>
      <c r="J115" s="32">
        <v>24</v>
      </c>
    </row>
    <row r="116" spans="1:10" x14ac:dyDescent="0.25">
      <c r="A116" s="22" t="s">
        <v>83</v>
      </c>
      <c r="B116" s="34">
        <v>7</v>
      </c>
      <c r="C116" s="23">
        <v>10</v>
      </c>
      <c r="D116" s="34">
        <v>4</v>
      </c>
      <c r="E116" s="23">
        <v>12</v>
      </c>
      <c r="F116" s="34">
        <v>3</v>
      </c>
      <c r="G116" s="23">
        <v>4</v>
      </c>
      <c r="H116" s="34">
        <v>1</v>
      </c>
      <c r="I116" s="23">
        <v>6</v>
      </c>
      <c r="J116" s="34">
        <v>47</v>
      </c>
    </row>
    <row r="117" spans="1:10" x14ac:dyDescent="0.25">
      <c r="A117" s="31" t="s">
        <v>74</v>
      </c>
      <c r="B117" s="32">
        <v>1</v>
      </c>
      <c r="C117" s="33">
        <v>8</v>
      </c>
      <c r="D117" s="32">
        <v>26</v>
      </c>
      <c r="E117" s="33">
        <v>33</v>
      </c>
      <c r="F117" s="32">
        <v>8</v>
      </c>
      <c r="G117" s="33">
        <v>55</v>
      </c>
      <c r="H117" s="32">
        <v>113</v>
      </c>
      <c r="I117" s="33">
        <v>103</v>
      </c>
      <c r="J117" s="32">
        <v>347</v>
      </c>
    </row>
    <row r="118" spans="1:10" x14ac:dyDescent="0.25">
      <c r="A118" s="22" t="s">
        <v>85</v>
      </c>
      <c r="B118" s="34">
        <v>2</v>
      </c>
      <c r="C118" s="23">
        <v>8</v>
      </c>
      <c r="D118" s="34">
        <v>8</v>
      </c>
      <c r="E118" s="23">
        <v>7</v>
      </c>
      <c r="F118" s="34">
        <v>6</v>
      </c>
      <c r="G118" s="23">
        <v>19</v>
      </c>
      <c r="H118" s="34">
        <v>40</v>
      </c>
      <c r="I118" s="23">
        <v>10</v>
      </c>
      <c r="J118" s="34">
        <v>100</v>
      </c>
    </row>
    <row r="119" spans="1:10" x14ac:dyDescent="0.25">
      <c r="A119" s="31" t="s">
        <v>86</v>
      </c>
      <c r="B119" s="32"/>
      <c r="C119" s="33"/>
      <c r="D119" s="32"/>
      <c r="E119" s="33"/>
      <c r="F119" s="32"/>
      <c r="G119" s="33">
        <v>20</v>
      </c>
      <c r="H119" s="32">
        <v>56</v>
      </c>
      <c r="I119" s="33"/>
      <c r="J119" s="32">
        <v>76</v>
      </c>
    </row>
    <row r="120" spans="1:10" x14ac:dyDescent="0.25">
      <c r="A120" s="22" t="s">
        <v>87</v>
      </c>
      <c r="B120" s="34">
        <v>1</v>
      </c>
      <c r="C120" s="23">
        <v>6</v>
      </c>
      <c r="D120" s="34">
        <v>107</v>
      </c>
      <c r="E120" s="23">
        <v>7</v>
      </c>
      <c r="F120" s="34">
        <v>6</v>
      </c>
      <c r="G120" s="23">
        <v>12</v>
      </c>
      <c r="H120" s="34">
        <v>32</v>
      </c>
      <c r="I120" s="23">
        <v>6</v>
      </c>
      <c r="J120" s="34">
        <v>177</v>
      </c>
    </row>
    <row r="121" spans="1:10" x14ac:dyDescent="0.25">
      <c r="A121" s="31" t="s">
        <v>75</v>
      </c>
      <c r="B121" s="32"/>
      <c r="C121" s="33">
        <v>2</v>
      </c>
      <c r="D121" s="32">
        <v>19</v>
      </c>
      <c r="E121" s="33">
        <v>5</v>
      </c>
      <c r="F121" s="32">
        <v>4</v>
      </c>
      <c r="G121" s="33">
        <v>8</v>
      </c>
      <c r="H121" s="32">
        <v>18</v>
      </c>
      <c r="I121" s="33">
        <v>4</v>
      </c>
      <c r="J121" s="32">
        <v>60</v>
      </c>
    </row>
    <row r="122" spans="1:10" x14ac:dyDescent="0.25">
      <c r="A122" s="22" t="s">
        <v>94</v>
      </c>
      <c r="B122" s="34"/>
      <c r="C122" s="23"/>
      <c r="D122" s="34"/>
      <c r="E122" s="23"/>
      <c r="F122" s="34">
        <v>2</v>
      </c>
      <c r="G122" s="23"/>
      <c r="H122" s="34">
        <v>7</v>
      </c>
      <c r="I122" s="23">
        <v>2</v>
      </c>
      <c r="J122" s="34">
        <v>11</v>
      </c>
    </row>
    <row r="123" spans="1:10" x14ac:dyDescent="0.25">
      <c r="A123" s="31" t="s">
        <v>77</v>
      </c>
      <c r="B123" s="32">
        <v>2</v>
      </c>
      <c r="C123" s="33">
        <v>1</v>
      </c>
      <c r="D123" s="32"/>
      <c r="E123" s="33"/>
      <c r="F123" s="32"/>
      <c r="G123" s="33">
        <v>23</v>
      </c>
      <c r="H123" s="32">
        <v>269</v>
      </c>
      <c r="I123" s="33">
        <v>39</v>
      </c>
      <c r="J123" s="32">
        <v>334</v>
      </c>
    </row>
    <row r="124" spans="1:10" x14ac:dyDescent="0.25">
      <c r="A124" s="20" t="s">
        <v>14</v>
      </c>
      <c r="B124" s="30">
        <v>65</v>
      </c>
      <c r="C124" s="21">
        <v>254</v>
      </c>
      <c r="D124" s="30">
        <v>174</v>
      </c>
      <c r="E124" s="21">
        <v>56</v>
      </c>
      <c r="F124" s="30">
        <v>63</v>
      </c>
      <c r="G124" s="21">
        <v>402</v>
      </c>
      <c r="H124" s="30">
        <v>963</v>
      </c>
      <c r="I124" s="21">
        <v>559</v>
      </c>
      <c r="J124" s="30">
        <v>2536</v>
      </c>
    </row>
    <row r="125" spans="1:10" x14ac:dyDescent="0.25">
      <c r="A125" s="31" t="s">
        <v>72</v>
      </c>
      <c r="B125" s="32"/>
      <c r="C125" s="33"/>
      <c r="D125" s="32">
        <v>1</v>
      </c>
      <c r="E125" s="33"/>
      <c r="F125" s="32"/>
      <c r="G125" s="33">
        <v>8</v>
      </c>
      <c r="H125" s="32">
        <v>30</v>
      </c>
      <c r="I125" s="33">
        <v>28</v>
      </c>
      <c r="J125" s="32">
        <v>67</v>
      </c>
    </row>
    <row r="126" spans="1:10" x14ac:dyDescent="0.25">
      <c r="A126" s="22" t="s">
        <v>79</v>
      </c>
      <c r="B126" s="34">
        <v>48</v>
      </c>
      <c r="C126" s="23">
        <v>171</v>
      </c>
      <c r="D126" s="34">
        <v>16</v>
      </c>
      <c r="E126" s="23"/>
      <c r="F126" s="34"/>
      <c r="G126" s="23"/>
      <c r="H126" s="34"/>
      <c r="I126" s="23"/>
      <c r="J126" s="34">
        <v>235</v>
      </c>
    </row>
    <row r="127" spans="1:10" x14ac:dyDescent="0.25">
      <c r="A127" s="31" t="s">
        <v>89</v>
      </c>
      <c r="B127" s="32">
        <v>2</v>
      </c>
      <c r="C127" s="33"/>
      <c r="D127" s="32">
        <v>1</v>
      </c>
      <c r="E127" s="33"/>
      <c r="F127" s="32"/>
      <c r="G127" s="33"/>
      <c r="H127" s="32"/>
      <c r="I127" s="33"/>
      <c r="J127" s="32">
        <v>3</v>
      </c>
    </row>
    <row r="128" spans="1:10" x14ac:dyDescent="0.25">
      <c r="A128" s="22" t="s">
        <v>73</v>
      </c>
      <c r="B128" s="34">
        <v>2</v>
      </c>
      <c r="C128" s="23">
        <v>24</v>
      </c>
      <c r="D128" s="34">
        <v>59</v>
      </c>
      <c r="E128" s="23">
        <v>21</v>
      </c>
      <c r="F128" s="34">
        <v>23</v>
      </c>
      <c r="G128" s="23">
        <v>119</v>
      </c>
      <c r="H128" s="34">
        <v>295</v>
      </c>
      <c r="I128" s="23">
        <v>231</v>
      </c>
      <c r="J128" s="34">
        <v>774</v>
      </c>
    </row>
    <row r="129" spans="1:10" x14ac:dyDescent="0.25">
      <c r="A129" s="31" t="s">
        <v>83</v>
      </c>
      <c r="B129" s="32">
        <v>7</v>
      </c>
      <c r="C129" s="33">
        <v>4</v>
      </c>
      <c r="D129" s="32">
        <v>7</v>
      </c>
      <c r="E129" s="33"/>
      <c r="F129" s="32">
        <v>2</v>
      </c>
      <c r="G129" s="33">
        <v>1</v>
      </c>
      <c r="H129" s="32">
        <v>5</v>
      </c>
      <c r="I129" s="33">
        <v>14</v>
      </c>
      <c r="J129" s="32">
        <v>40</v>
      </c>
    </row>
    <row r="130" spans="1:10" x14ac:dyDescent="0.25">
      <c r="A130" s="22" t="s">
        <v>74</v>
      </c>
      <c r="B130" s="34">
        <v>6</v>
      </c>
      <c r="C130" s="23">
        <v>46</v>
      </c>
      <c r="D130" s="34">
        <v>76</v>
      </c>
      <c r="E130" s="23">
        <v>17</v>
      </c>
      <c r="F130" s="34">
        <v>17</v>
      </c>
      <c r="G130" s="23">
        <v>125</v>
      </c>
      <c r="H130" s="34">
        <v>309</v>
      </c>
      <c r="I130" s="23">
        <v>246</v>
      </c>
      <c r="J130" s="34">
        <v>842</v>
      </c>
    </row>
    <row r="131" spans="1:10" x14ac:dyDescent="0.25">
      <c r="A131" s="31" t="s">
        <v>85</v>
      </c>
      <c r="B131" s="32"/>
      <c r="C131" s="33">
        <v>3</v>
      </c>
      <c r="D131" s="32">
        <v>5</v>
      </c>
      <c r="E131" s="33">
        <v>2</v>
      </c>
      <c r="F131" s="32"/>
      <c r="G131" s="33">
        <v>1</v>
      </c>
      <c r="H131" s="32">
        <v>4</v>
      </c>
      <c r="I131" s="33">
        <v>1</v>
      </c>
      <c r="J131" s="32">
        <v>16</v>
      </c>
    </row>
    <row r="132" spans="1:10" x14ac:dyDescent="0.25">
      <c r="A132" s="22" t="s">
        <v>86</v>
      </c>
      <c r="B132" s="34"/>
      <c r="C132" s="23"/>
      <c r="D132" s="34"/>
      <c r="E132" s="23">
        <v>12</v>
      </c>
      <c r="F132" s="34">
        <v>19</v>
      </c>
      <c r="G132" s="23">
        <v>120</v>
      </c>
      <c r="H132" s="34">
        <v>223</v>
      </c>
      <c r="I132" s="23">
        <v>7</v>
      </c>
      <c r="J132" s="34">
        <v>381</v>
      </c>
    </row>
    <row r="133" spans="1:10" x14ac:dyDescent="0.25">
      <c r="A133" s="31" t="s">
        <v>87</v>
      </c>
      <c r="B133" s="32"/>
      <c r="C133" s="33">
        <v>1</v>
      </c>
      <c r="D133" s="32">
        <v>6</v>
      </c>
      <c r="E133" s="33">
        <v>3</v>
      </c>
      <c r="F133" s="32">
        <v>1</v>
      </c>
      <c r="G133" s="33">
        <v>13</v>
      </c>
      <c r="H133" s="32">
        <v>37</v>
      </c>
      <c r="I133" s="33">
        <v>14</v>
      </c>
      <c r="J133" s="32">
        <v>75</v>
      </c>
    </row>
    <row r="134" spans="1:10" x14ac:dyDescent="0.25">
      <c r="A134" s="22" t="s">
        <v>75</v>
      </c>
      <c r="B134" s="34"/>
      <c r="C134" s="23">
        <v>5</v>
      </c>
      <c r="D134" s="34">
        <v>3</v>
      </c>
      <c r="E134" s="23">
        <v>1</v>
      </c>
      <c r="F134" s="34"/>
      <c r="G134" s="23">
        <v>6</v>
      </c>
      <c r="H134" s="34">
        <v>18</v>
      </c>
      <c r="I134" s="23">
        <v>12</v>
      </c>
      <c r="J134" s="34">
        <v>45</v>
      </c>
    </row>
    <row r="135" spans="1:10" x14ac:dyDescent="0.25">
      <c r="A135" s="31" t="s">
        <v>94</v>
      </c>
      <c r="B135" s="32"/>
      <c r="C135" s="33"/>
      <c r="D135" s="32"/>
      <c r="E135" s="33"/>
      <c r="F135" s="32">
        <v>1</v>
      </c>
      <c r="G135" s="33">
        <v>9</v>
      </c>
      <c r="H135" s="32">
        <v>42</v>
      </c>
      <c r="I135" s="33">
        <v>6</v>
      </c>
      <c r="J135" s="32">
        <v>58</v>
      </c>
    </row>
    <row r="136" spans="1:10" x14ac:dyDescent="0.25">
      <c r="A136" s="20" t="s">
        <v>15</v>
      </c>
      <c r="B136" s="30">
        <v>5</v>
      </c>
      <c r="C136" s="21">
        <v>30</v>
      </c>
      <c r="D136" s="30">
        <v>23</v>
      </c>
      <c r="E136" s="21">
        <v>8</v>
      </c>
      <c r="F136" s="30">
        <v>4</v>
      </c>
      <c r="G136" s="21">
        <v>18</v>
      </c>
      <c r="H136" s="30">
        <v>80</v>
      </c>
      <c r="I136" s="21">
        <v>49</v>
      </c>
      <c r="J136" s="30">
        <v>217</v>
      </c>
    </row>
    <row r="137" spans="1:10" x14ac:dyDescent="0.25">
      <c r="A137" s="31" t="s">
        <v>79</v>
      </c>
      <c r="B137" s="32">
        <v>4</v>
      </c>
      <c r="C137" s="33">
        <v>19</v>
      </c>
      <c r="D137" s="32">
        <v>4</v>
      </c>
      <c r="E137" s="33"/>
      <c r="F137" s="32"/>
      <c r="G137" s="33"/>
      <c r="H137" s="32"/>
      <c r="I137" s="33"/>
      <c r="J137" s="32">
        <v>27</v>
      </c>
    </row>
    <row r="138" spans="1:10" x14ac:dyDescent="0.25">
      <c r="A138" s="22" t="s">
        <v>80</v>
      </c>
      <c r="B138" s="34"/>
      <c r="C138" s="23">
        <v>1</v>
      </c>
      <c r="D138" s="34">
        <v>2</v>
      </c>
      <c r="E138" s="23"/>
      <c r="F138" s="34"/>
      <c r="G138" s="23">
        <v>1</v>
      </c>
      <c r="H138" s="34">
        <v>6</v>
      </c>
      <c r="I138" s="23">
        <v>1</v>
      </c>
      <c r="J138" s="34">
        <v>11</v>
      </c>
    </row>
    <row r="139" spans="1:10" x14ac:dyDescent="0.25">
      <c r="A139" s="31" t="s">
        <v>73</v>
      </c>
      <c r="B139" s="32"/>
      <c r="C139" s="33"/>
      <c r="D139" s="32">
        <v>2</v>
      </c>
      <c r="E139" s="33"/>
      <c r="F139" s="32"/>
      <c r="G139" s="33">
        <v>1</v>
      </c>
      <c r="H139" s="32">
        <v>3</v>
      </c>
      <c r="I139" s="33"/>
      <c r="J139" s="32">
        <v>6</v>
      </c>
    </row>
    <row r="140" spans="1:10" x14ac:dyDescent="0.25">
      <c r="A140" s="22" t="s">
        <v>83</v>
      </c>
      <c r="B140" s="34">
        <v>1</v>
      </c>
      <c r="C140" s="23"/>
      <c r="D140" s="34">
        <v>1</v>
      </c>
      <c r="E140" s="23">
        <v>2</v>
      </c>
      <c r="F140" s="34"/>
      <c r="G140" s="23"/>
      <c r="H140" s="34"/>
      <c r="I140" s="23">
        <v>1</v>
      </c>
      <c r="J140" s="34">
        <v>5</v>
      </c>
    </row>
    <row r="141" spans="1:10" x14ac:dyDescent="0.25">
      <c r="A141" s="31" t="s">
        <v>74</v>
      </c>
      <c r="B141" s="32"/>
      <c r="C141" s="33">
        <v>9</v>
      </c>
      <c r="D141" s="32">
        <v>13</v>
      </c>
      <c r="E141" s="33">
        <v>4</v>
      </c>
      <c r="F141" s="32">
        <v>2</v>
      </c>
      <c r="G141" s="33">
        <v>10</v>
      </c>
      <c r="H141" s="32">
        <v>47</v>
      </c>
      <c r="I141" s="33">
        <v>46</v>
      </c>
      <c r="J141" s="32">
        <v>131</v>
      </c>
    </row>
    <row r="142" spans="1:10" x14ac:dyDescent="0.25">
      <c r="A142" s="22" t="s">
        <v>85</v>
      </c>
      <c r="B142" s="34"/>
      <c r="C142" s="23">
        <v>1</v>
      </c>
      <c r="D142" s="34"/>
      <c r="E142" s="23">
        <v>1</v>
      </c>
      <c r="F142" s="34"/>
      <c r="G142" s="23">
        <v>2</v>
      </c>
      <c r="H142" s="34"/>
      <c r="I142" s="23"/>
      <c r="J142" s="34">
        <v>4</v>
      </c>
    </row>
    <row r="143" spans="1:10" x14ac:dyDescent="0.25">
      <c r="A143" s="31" t="s">
        <v>86</v>
      </c>
      <c r="B143" s="32"/>
      <c r="C143" s="33"/>
      <c r="D143" s="32"/>
      <c r="E143" s="33">
        <v>1</v>
      </c>
      <c r="F143" s="32">
        <v>2</v>
      </c>
      <c r="G143" s="33">
        <v>4</v>
      </c>
      <c r="H143" s="32">
        <v>24</v>
      </c>
      <c r="I143" s="33"/>
      <c r="J143" s="32">
        <v>31</v>
      </c>
    </row>
    <row r="144" spans="1:10" x14ac:dyDescent="0.25">
      <c r="A144" s="22" t="s">
        <v>94</v>
      </c>
      <c r="B144" s="34"/>
      <c r="C144" s="23"/>
      <c r="D144" s="34">
        <v>1</v>
      </c>
      <c r="E144" s="23"/>
      <c r="F144" s="34"/>
      <c r="G144" s="23"/>
      <c r="H144" s="34"/>
      <c r="I144" s="23">
        <v>1</v>
      </c>
      <c r="J144" s="34">
        <v>2</v>
      </c>
    </row>
    <row r="145" spans="1:10" x14ac:dyDescent="0.25">
      <c r="A145" s="36" t="s">
        <v>16</v>
      </c>
      <c r="B145" s="37">
        <v>20</v>
      </c>
      <c r="C145" s="38">
        <v>81</v>
      </c>
      <c r="D145" s="37">
        <v>48</v>
      </c>
      <c r="E145" s="38">
        <v>14</v>
      </c>
      <c r="F145" s="37">
        <v>14</v>
      </c>
      <c r="G145" s="38">
        <v>87</v>
      </c>
      <c r="H145" s="37">
        <v>278</v>
      </c>
      <c r="I145" s="38">
        <v>148</v>
      </c>
      <c r="J145" s="37">
        <v>690</v>
      </c>
    </row>
    <row r="146" spans="1:10" x14ac:dyDescent="0.25">
      <c r="A146" s="22" t="s">
        <v>72</v>
      </c>
      <c r="B146" s="34"/>
      <c r="C146" s="23"/>
      <c r="D146" s="34"/>
      <c r="E146" s="23"/>
      <c r="F146" s="34"/>
      <c r="G146" s="23"/>
      <c r="H146" s="34">
        <v>1</v>
      </c>
      <c r="I146" s="23">
        <v>6</v>
      </c>
      <c r="J146" s="34">
        <v>7</v>
      </c>
    </row>
    <row r="147" spans="1:10" x14ac:dyDescent="0.25">
      <c r="A147" s="31" t="s">
        <v>79</v>
      </c>
      <c r="B147" s="32">
        <v>17</v>
      </c>
      <c r="C147" s="33">
        <v>61</v>
      </c>
      <c r="D147" s="32">
        <v>7</v>
      </c>
      <c r="E147" s="33"/>
      <c r="F147" s="32"/>
      <c r="G147" s="33"/>
      <c r="H147" s="32"/>
      <c r="I147" s="33"/>
      <c r="J147" s="32">
        <v>85</v>
      </c>
    </row>
    <row r="148" spans="1:10" x14ac:dyDescent="0.25">
      <c r="A148" s="22" t="s">
        <v>80</v>
      </c>
      <c r="B148" s="34"/>
      <c r="C148" s="23"/>
      <c r="D148" s="34"/>
      <c r="E148" s="23"/>
      <c r="F148" s="34"/>
      <c r="G148" s="23">
        <v>1</v>
      </c>
      <c r="H148" s="34"/>
      <c r="I148" s="23">
        <v>2</v>
      </c>
      <c r="J148" s="34">
        <v>3</v>
      </c>
    </row>
    <row r="149" spans="1:10" x14ac:dyDescent="0.25">
      <c r="A149" s="31" t="s">
        <v>73</v>
      </c>
      <c r="B149" s="32"/>
      <c r="C149" s="33">
        <v>3</v>
      </c>
      <c r="D149" s="32"/>
      <c r="E149" s="33"/>
      <c r="F149" s="32"/>
      <c r="G149" s="33">
        <v>9</v>
      </c>
      <c r="H149" s="32">
        <v>24</v>
      </c>
      <c r="I149" s="33"/>
      <c r="J149" s="32">
        <v>36</v>
      </c>
    </row>
    <row r="150" spans="1:10" x14ac:dyDescent="0.25">
      <c r="A150" s="22" t="s">
        <v>83</v>
      </c>
      <c r="B150" s="34">
        <v>3</v>
      </c>
      <c r="C150" s="23">
        <v>6</v>
      </c>
      <c r="D150" s="34">
        <v>2</v>
      </c>
      <c r="E150" s="23"/>
      <c r="F150" s="34"/>
      <c r="G150" s="23">
        <v>2</v>
      </c>
      <c r="H150" s="34">
        <v>3</v>
      </c>
      <c r="I150" s="23"/>
      <c r="J150" s="34">
        <v>16</v>
      </c>
    </row>
    <row r="151" spans="1:10" x14ac:dyDescent="0.25">
      <c r="A151" s="31" t="s">
        <v>74</v>
      </c>
      <c r="B151" s="32"/>
      <c r="C151" s="33">
        <v>3</v>
      </c>
      <c r="D151" s="32">
        <v>24</v>
      </c>
      <c r="E151" s="33">
        <v>9</v>
      </c>
      <c r="F151" s="32">
        <v>2</v>
      </c>
      <c r="G151" s="33">
        <v>14</v>
      </c>
      <c r="H151" s="32">
        <v>69</v>
      </c>
      <c r="I151" s="33">
        <v>65</v>
      </c>
      <c r="J151" s="32">
        <v>186</v>
      </c>
    </row>
    <row r="152" spans="1:10" x14ac:dyDescent="0.25">
      <c r="A152" s="22" t="s">
        <v>85</v>
      </c>
      <c r="B152" s="34"/>
      <c r="C152" s="23">
        <v>3</v>
      </c>
      <c r="D152" s="34">
        <v>6</v>
      </c>
      <c r="E152" s="23"/>
      <c r="F152" s="34"/>
      <c r="G152" s="23"/>
      <c r="H152" s="34">
        <v>2</v>
      </c>
      <c r="I152" s="23"/>
      <c r="J152" s="34">
        <v>11</v>
      </c>
    </row>
    <row r="153" spans="1:10" x14ac:dyDescent="0.25">
      <c r="A153" s="31" t="s">
        <v>86</v>
      </c>
      <c r="B153" s="32"/>
      <c r="C153" s="33"/>
      <c r="D153" s="32"/>
      <c r="E153" s="33">
        <v>2</v>
      </c>
      <c r="F153" s="32">
        <v>9</v>
      </c>
      <c r="G153" s="33">
        <v>34</v>
      </c>
      <c r="H153" s="32">
        <v>102</v>
      </c>
      <c r="I153" s="33">
        <v>12</v>
      </c>
      <c r="J153" s="32">
        <v>159</v>
      </c>
    </row>
    <row r="154" spans="1:10" x14ac:dyDescent="0.25">
      <c r="A154" s="22" t="s">
        <v>87</v>
      </c>
      <c r="B154" s="34"/>
      <c r="C154" s="23">
        <v>5</v>
      </c>
      <c r="D154" s="34">
        <v>9</v>
      </c>
      <c r="E154" s="23">
        <v>3</v>
      </c>
      <c r="F154" s="34">
        <v>3</v>
      </c>
      <c r="G154" s="23">
        <v>27</v>
      </c>
      <c r="H154" s="34">
        <v>74</v>
      </c>
      <c r="I154" s="23">
        <v>63</v>
      </c>
      <c r="J154" s="34">
        <v>184</v>
      </c>
    </row>
    <row r="155" spans="1:10" x14ac:dyDescent="0.25">
      <c r="A155" s="31" t="s">
        <v>75</v>
      </c>
      <c r="B155" s="32"/>
      <c r="C155" s="33"/>
      <c r="D155" s="32"/>
      <c r="E155" s="33"/>
      <c r="F155" s="32"/>
      <c r="G155" s="33"/>
      <c r="H155" s="32">
        <v>3</v>
      </c>
      <c r="I155" s="33"/>
      <c r="J155" s="32">
        <v>3</v>
      </c>
    </row>
    <row r="156" spans="1:10" x14ac:dyDescent="0.25">
      <c r="A156" s="24" t="s">
        <v>2</v>
      </c>
      <c r="B156" s="35"/>
      <c r="C156" s="25">
        <v>5</v>
      </c>
      <c r="D156" s="35">
        <v>75</v>
      </c>
      <c r="E156" s="25">
        <v>32</v>
      </c>
      <c r="F156" s="35">
        <v>44</v>
      </c>
      <c r="G156" s="25">
        <v>110</v>
      </c>
      <c r="H156" s="35">
        <v>229</v>
      </c>
      <c r="I156" s="25">
        <v>137</v>
      </c>
      <c r="J156" s="35">
        <v>632</v>
      </c>
    </row>
    <row r="157" spans="1:10" x14ac:dyDescent="0.25">
      <c r="A157" s="36" t="s">
        <v>3</v>
      </c>
      <c r="B157" s="37"/>
      <c r="C157" s="38">
        <v>5</v>
      </c>
      <c r="D157" s="37">
        <v>75</v>
      </c>
      <c r="E157" s="38">
        <v>32</v>
      </c>
      <c r="F157" s="37">
        <v>44</v>
      </c>
      <c r="G157" s="38">
        <v>110</v>
      </c>
      <c r="H157" s="37">
        <v>229</v>
      </c>
      <c r="I157" s="38">
        <v>137</v>
      </c>
      <c r="J157" s="37">
        <v>632</v>
      </c>
    </row>
    <row r="158" spans="1:10" x14ac:dyDescent="0.25">
      <c r="A158" s="22" t="s">
        <v>72</v>
      </c>
      <c r="B158" s="34"/>
      <c r="C158" s="23"/>
      <c r="D158" s="34">
        <v>7</v>
      </c>
      <c r="E158" s="23">
        <v>3</v>
      </c>
      <c r="F158" s="34">
        <v>6</v>
      </c>
      <c r="G158" s="23">
        <v>35</v>
      </c>
      <c r="H158" s="34">
        <v>77</v>
      </c>
      <c r="I158" s="23">
        <v>49</v>
      </c>
      <c r="J158" s="34">
        <v>177</v>
      </c>
    </row>
    <row r="159" spans="1:10" x14ac:dyDescent="0.25">
      <c r="A159" s="31" t="s">
        <v>73</v>
      </c>
      <c r="B159" s="32"/>
      <c r="C159" s="33">
        <v>3</v>
      </c>
      <c r="D159" s="32">
        <v>45</v>
      </c>
      <c r="E159" s="33">
        <v>18</v>
      </c>
      <c r="F159" s="32">
        <v>23</v>
      </c>
      <c r="G159" s="33">
        <v>54</v>
      </c>
      <c r="H159" s="32">
        <v>121</v>
      </c>
      <c r="I159" s="33">
        <v>63</v>
      </c>
      <c r="J159" s="32">
        <v>327</v>
      </c>
    </row>
    <row r="160" spans="1:10" x14ac:dyDescent="0.25">
      <c r="A160" s="22" t="s">
        <v>74</v>
      </c>
      <c r="B160" s="34"/>
      <c r="C160" s="23"/>
      <c r="D160" s="34">
        <v>1</v>
      </c>
      <c r="E160" s="23">
        <v>2</v>
      </c>
      <c r="F160" s="34">
        <v>1</v>
      </c>
      <c r="G160" s="23">
        <v>2</v>
      </c>
      <c r="H160" s="34">
        <v>10</v>
      </c>
      <c r="I160" s="23">
        <v>4</v>
      </c>
      <c r="J160" s="34">
        <v>20</v>
      </c>
    </row>
    <row r="161" spans="1:10" x14ac:dyDescent="0.25">
      <c r="A161" s="31" t="s">
        <v>75</v>
      </c>
      <c r="B161" s="32"/>
      <c r="C161" s="33">
        <v>1</v>
      </c>
      <c r="D161" s="32">
        <v>17</v>
      </c>
      <c r="E161" s="33">
        <v>9</v>
      </c>
      <c r="F161" s="32">
        <v>13</v>
      </c>
      <c r="G161" s="33">
        <v>16</v>
      </c>
      <c r="H161" s="32">
        <v>12</v>
      </c>
      <c r="I161" s="33">
        <v>9</v>
      </c>
      <c r="J161" s="32">
        <v>77</v>
      </c>
    </row>
    <row r="162" spans="1:10" x14ac:dyDescent="0.25">
      <c r="A162" s="22" t="s">
        <v>76</v>
      </c>
      <c r="B162" s="34"/>
      <c r="C162" s="23"/>
      <c r="D162" s="34"/>
      <c r="E162" s="23"/>
      <c r="F162" s="34"/>
      <c r="G162" s="23"/>
      <c r="H162" s="34">
        <v>6</v>
      </c>
      <c r="I162" s="23">
        <v>9</v>
      </c>
      <c r="J162" s="34">
        <v>15</v>
      </c>
    </row>
    <row r="163" spans="1:10" x14ac:dyDescent="0.25">
      <c r="A163" s="31" t="s">
        <v>77</v>
      </c>
      <c r="B163" s="32"/>
      <c r="C163" s="33">
        <v>1</v>
      </c>
      <c r="D163" s="32"/>
      <c r="E163" s="33"/>
      <c r="F163" s="32">
        <v>1</v>
      </c>
      <c r="G163" s="33">
        <v>1</v>
      </c>
      <c r="H163" s="32">
        <v>1</v>
      </c>
      <c r="I163" s="33">
        <v>1</v>
      </c>
      <c r="J163" s="32">
        <v>5</v>
      </c>
    </row>
    <row r="164" spans="1:10" x14ac:dyDescent="0.25">
      <c r="A164" s="22" t="s">
        <v>78</v>
      </c>
      <c r="B164" s="34"/>
      <c r="C164" s="23"/>
      <c r="D164" s="34">
        <v>5</v>
      </c>
      <c r="E164" s="23"/>
      <c r="F164" s="34"/>
      <c r="G164" s="23">
        <v>2</v>
      </c>
      <c r="H164" s="34">
        <v>2</v>
      </c>
      <c r="I164" s="23">
        <v>2</v>
      </c>
      <c r="J164" s="34">
        <v>11</v>
      </c>
    </row>
    <row r="165" spans="1:10" x14ac:dyDescent="0.25">
      <c r="A165" s="27" t="s">
        <v>69</v>
      </c>
      <c r="B165" s="28"/>
      <c r="C165" s="29"/>
      <c r="D165" s="28"/>
      <c r="E165" s="29"/>
      <c r="F165" s="28"/>
      <c r="G165" s="29">
        <v>1</v>
      </c>
      <c r="H165" s="28">
        <v>5</v>
      </c>
      <c r="I165" s="29">
        <v>1</v>
      </c>
      <c r="J165" s="28">
        <v>7</v>
      </c>
    </row>
    <row r="166" spans="1:10" x14ac:dyDescent="0.25">
      <c r="A166" s="20" t="s">
        <v>69</v>
      </c>
      <c r="B166" s="30"/>
      <c r="C166" s="21"/>
      <c r="D166" s="30"/>
      <c r="E166" s="21"/>
      <c r="F166" s="30"/>
      <c r="G166" s="21">
        <v>1</v>
      </c>
      <c r="H166" s="30">
        <v>5</v>
      </c>
      <c r="I166" s="21">
        <v>1</v>
      </c>
      <c r="J166" s="30">
        <v>7</v>
      </c>
    </row>
    <row r="167" spans="1:10" ht="15.75" thickBot="1" x14ac:dyDescent="0.3">
      <c r="A167" s="31" t="s">
        <v>73</v>
      </c>
      <c r="B167" s="32"/>
      <c r="C167" s="33"/>
      <c r="D167" s="32"/>
      <c r="E167" s="33"/>
      <c r="F167" s="32"/>
      <c r="G167" s="33">
        <v>1</v>
      </c>
      <c r="H167" s="32">
        <v>5</v>
      </c>
      <c r="I167" s="33">
        <v>1</v>
      </c>
      <c r="J167" s="32">
        <v>7</v>
      </c>
    </row>
    <row r="168" spans="1:10" ht="15.75" thickTop="1" x14ac:dyDescent="0.25">
      <c r="A168" s="54" t="s">
        <v>1</v>
      </c>
      <c r="B168" s="55">
        <v>533</v>
      </c>
      <c r="C168" s="56">
        <v>1311</v>
      </c>
      <c r="D168" s="55">
        <v>1062</v>
      </c>
      <c r="E168" s="56">
        <v>401</v>
      </c>
      <c r="F168" s="55">
        <v>395</v>
      </c>
      <c r="G168" s="56">
        <v>2402</v>
      </c>
      <c r="H168" s="55">
        <v>5469</v>
      </c>
      <c r="I168" s="56">
        <v>2385</v>
      </c>
      <c r="J168" s="55">
        <v>13958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6"/>
  <sheetViews>
    <sheetView zoomScaleNormal="100" workbookViewId="0">
      <selection activeCell="A36" sqref="A36"/>
    </sheetView>
  </sheetViews>
  <sheetFormatPr baseColWidth="10" defaultRowHeight="15" x14ac:dyDescent="0.25"/>
  <cols>
    <col min="1" max="1" width="43.7109375" style="4" bestFit="1" customWidth="1"/>
    <col min="2" max="10" width="11.42578125" style="14"/>
  </cols>
  <sheetData>
    <row r="1" spans="1:10" ht="18.75" x14ac:dyDescent="0.3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8.75" x14ac:dyDescent="0.3">
      <c r="A2" s="81" t="s">
        <v>103</v>
      </c>
      <c r="B2" s="81"/>
      <c r="C2" s="81"/>
      <c r="D2" s="81"/>
      <c r="E2" s="81"/>
      <c r="F2" s="81"/>
      <c r="G2" s="81"/>
      <c r="H2" s="81"/>
      <c r="I2" s="81"/>
      <c r="J2" s="81"/>
    </row>
    <row r="5" spans="1:10" ht="18.75" x14ac:dyDescent="0.3">
      <c r="A5" s="11" t="s">
        <v>20</v>
      </c>
    </row>
    <row r="6" spans="1:10" s="4" customFormat="1" ht="30" x14ac:dyDescent="0.25">
      <c r="A6" s="16" t="s">
        <v>106</v>
      </c>
      <c r="B6" s="17" t="s">
        <v>0</v>
      </c>
      <c r="C6" s="17" t="s">
        <v>64</v>
      </c>
      <c r="D6" s="17" t="s">
        <v>63</v>
      </c>
      <c r="E6" s="17" t="s">
        <v>62</v>
      </c>
      <c r="F6" s="17" t="s">
        <v>61</v>
      </c>
      <c r="G6" s="17" t="s">
        <v>60</v>
      </c>
      <c r="H6" s="17" t="s">
        <v>59</v>
      </c>
      <c r="I6" s="17" t="s">
        <v>58</v>
      </c>
      <c r="J6" s="18" t="s">
        <v>1</v>
      </c>
    </row>
    <row r="7" spans="1:10" s="4" customFormat="1" x14ac:dyDescent="0.25">
      <c r="A7" s="42" t="s">
        <v>72</v>
      </c>
      <c r="B7" s="32">
        <v>64</v>
      </c>
      <c r="C7" s="33">
        <v>87</v>
      </c>
      <c r="D7" s="32">
        <v>82</v>
      </c>
      <c r="E7" s="33">
        <v>52</v>
      </c>
      <c r="F7" s="32">
        <v>91</v>
      </c>
      <c r="G7" s="33">
        <v>412</v>
      </c>
      <c r="H7" s="32">
        <v>1115</v>
      </c>
      <c r="I7" s="33">
        <v>733</v>
      </c>
      <c r="J7" s="32">
        <v>2636</v>
      </c>
    </row>
    <row r="8" spans="1:10" s="4" customFormat="1" x14ac:dyDescent="0.25">
      <c r="A8" s="26" t="s">
        <v>96</v>
      </c>
      <c r="B8" s="34"/>
      <c r="C8" s="23"/>
      <c r="D8" s="34"/>
      <c r="E8" s="23">
        <v>70</v>
      </c>
      <c r="F8" s="34">
        <v>72</v>
      </c>
      <c r="G8" s="23">
        <v>1</v>
      </c>
      <c r="H8" s="34"/>
      <c r="I8" s="23"/>
      <c r="J8" s="34">
        <v>143</v>
      </c>
    </row>
    <row r="9" spans="1:10" s="4" customFormat="1" x14ac:dyDescent="0.25">
      <c r="A9" s="42" t="s">
        <v>79</v>
      </c>
      <c r="B9" s="32">
        <v>1245</v>
      </c>
      <c r="C9" s="33">
        <v>1704</v>
      </c>
      <c r="D9" s="32">
        <v>135</v>
      </c>
      <c r="E9" s="33"/>
      <c r="F9" s="32"/>
      <c r="G9" s="33"/>
      <c r="H9" s="32"/>
      <c r="I9" s="33"/>
      <c r="J9" s="32">
        <v>3084</v>
      </c>
    </row>
    <row r="10" spans="1:10" s="4" customFormat="1" x14ac:dyDescent="0.25">
      <c r="A10" s="26" t="s">
        <v>88</v>
      </c>
      <c r="B10" s="34"/>
      <c r="C10" s="23">
        <v>10</v>
      </c>
      <c r="D10" s="34">
        <v>12</v>
      </c>
      <c r="E10" s="23">
        <v>7</v>
      </c>
      <c r="F10" s="34">
        <v>9</v>
      </c>
      <c r="G10" s="23">
        <v>59</v>
      </c>
      <c r="H10" s="34">
        <v>185</v>
      </c>
      <c r="I10" s="23">
        <v>127</v>
      </c>
      <c r="J10" s="34">
        <v>409</v>
      </c>
    </row>
    <row r="11" spans="1:10" s="4" customFormat="1" x14ac:dyDescent="0.25">
      <c r="A11" s="42" t="s">
        <v>80</v>
      </c>
      <c r="B11" s="32">
        <v>88</v>
      </c>
      <c r="C11" s="33">
        <v>223</v>
      </c>
      <c r="D11" s="32">
        <v>314</v>
      </c>
      <c r="E11" s="33">
        <v>149</v>
      </c>
      <c r="F11" s="32">
        <v>149</v>
      </c>
      <c r="G11" s="33">
        <v>1007</v>
      </c>
      <c r="H11" s="32">
        <v>3136</v>
      </c>
      <c r="I11" s="33">
        <v>1987</v>
      </c>
      <c r="J11" s="32">
        <v>7053</v>
      </c>
    </row>
    <row r="12" spans="1:10" s="4" customFormat="1" x14ac:dyDescent="0.25">
      <c r="A12" s="26" t="s">
        <v>81</v>
      </c>
      <c r="B12" s="34"/>
      <c r="C12" s="23"/>
      <c r="D12" s="34">
        <v>32</v>
      </c>
      <c r="E12" s="23">
        <v>28</v>
      </c>
      <c r="F12" s="34">
        <v>49</v>
      </c>
      <c r="G12" s="23">
        <v>275</v>
      </c>
      <c r="H12" s="34">
        <v>747</v>
      </c>
      <c r="I12" s="23">
        <v>379</v>
      </c>
      <c r="J12" s="34">
        <v>1510</v>
      </c>
    </row>
    <row r="13" spans="1:10" s="4" customFormat="1" x14ac:dyDescent="0.25">
      <c r="A13" s="42" t="s">
        <v>89</v>
      </c>
      <c r="B13" s="32">
        <v>103</v>
      </c>
      <c r="C13" s="33">
        <v>73</v>
      </c>
      <c r="D13" s="32">
        <v>16</v>
      </c>
      <c r="E13" s="33">
        <v>2</v>
      </c>
      <c r="F13" s="32"/>
      <c r="G13" s="33"/>
      <c r="H13" s="32"/>
      <c r="I13" s="33"/>
      <c r="J13" s="32">
        <v>194</v>
      </c>
    </row>
    <row r="14" spans="1:10" s="4" customFormat="1" x14ac:dyDescent="0.25">
      <c r="A14" s="26" t="s">
        <v>73</v>
      </c>
      <c r="B14" s="34">
        <v>60</v>
      </c>
      <c r="C14" s="23">
        <v>192</v>
      </c>
      <c r="D14" s="34">
        <v>472</v>
      </c>
      <c r="E14" s="23">
        <v>204</v>
      </c>
      <c r="F14" s="34">
        <v>285</v>
      </c>
      <c r="G14" s="23">
        <v>1218</v>
      </c>
      <c r="H14" s="34">
        <v>3232</v>
      </c>
      <c r="I14" s="23">
        <v>2399</v>
      </c>
      <c r="J14" s="34">
        <v>8062</v>
      </c>
    </row>
    <row r="15" spans="1:10" s="4" customFormat="1" x14ac:dyDescent="0.25">
      <c r="A15" s="42" t="s">
        <v>82</v>
      </c>
      <c r="B15" s="32">
        <v>1</v>
      </c>
      <c r="C15" s="33">
        <v>3</v>
      </c>
      <c r="D15" s="32">
        <v>4</v>
      </c>
      <c r="E15" s="33"/>
      <c r="F15" s="32">
        <v>1</v>
      </c>
      <c r="G15" s="33">
        <v>110</v>
      </c>
      <c r="H15" s="32">
        <v>108</v>
      </c>
      <c r="I15" s="33">
        <v>13</v>
      </c>
      <c r="J15" s="32">
        <v>240</v>
      </c>
    </row>
    <row r="16" spans="1:10" s="4" customFormat="1" x14ac:dyDescent="0.25">
      <c r="A16" s="26" t="s">
        <v>90</v>
      </c>
      <c r="B16" s="34"/>
      <c r="C16" s="23"/>
      <c r="D16" s="34">
        <v>2</v>
      </c>
      <c r="E16" s="23">
        <v>1</v>
      </c>
      <c r="F16" s="34">
        <v>12</v>
      </c>
      <c r="G16" s="23">
        <v>251</v>
      </c>
      <c r="H16" s="34">
        <v>313</v>
      </c>
      <c r="I16" s="23">
        <v>19</v>
      </c>
      <c r="J16" s="34">
        <v>598</v>
      </c>
    </row>
    <row r="17" spans="1:10" s="4" customFormat="1" x14ac:dyDescent="0.25">
      <c r="A17" s="42" t="s">
        <v>83</v>
      </c>
      <c r="B17" s="32">
        <v>307</v>
      </c>
      <c r="C17" s="33">
        <v>424</v>
      </c>
      <c r="D17" s="32">
        <v>146</v>
      </c>
      <c r="E17" s="33">
        <v>56</v>
      </c>
      <c r="F17" s="32">
        <v>52</v>
      </c>
      <c r="G17" s="33">
        <v>110</v>
      </c>
      <c r="H17" s="32">
        <v>112</v>
      </c>
      <c r="I17" s="33">
        <v>100</v>
      </c>
      <c r="J17" s="32">
        <v>1307</v>
      </c>
    </row>
    <row r="18" spans="1:10" s="4" customFormat="1" x14ac:dyDescent="0.25">
      <c r="A18" s="26" t="s">
        <v>91</v>
      </c>
      <c r="B18" s="34">
        <v>18</v>
      </c>
      <c r="C18" s="23">
        <v>29</v>
      </c>
      <c r="D18" s="34">
        <v>14</v>
      </c>
      <c r="E18" s="23">
        <v>5</v>
      </c>
      <c r="F18" s="34">
        <v>13</v>
      </c>
      <c r="G18" s="23">
        <v>59</v>
      </c>
      <c r="H18" s="34">
        <v>153</v>
      </c>
      <c r="I18" s="23">
        <v>95</v>
      </c>
      <c r="J18" s="34">
        <v>386</v>
      </c>
    </row>
    <row r="19" spans="1:10" s="4" customFormat="1" x14ac:dyDescent="0.25">
      <c r="A19" s="42" t="s">
        <v>74</v>
      </c>
      <c r="B19" s="32">
        <v>292</v>
      </c>
      <c r="C19" s="33">
        <v>877</v>
      </c>
      <c r="D19" s="32">
        <v>882</v>
      </c>
      <c r="E19" s="33">
        <v>343</v>
      </c>
      <c r="F19" s="32">
        <v>324</v>
      </c>
      <c r="G19" s="33">
        <v>1673</v>
      </c>
      <c r="H19" s="32">
        <v>4414</v>
      </c>
      <c r="I19" s="33">
        <v>3322</v>
      </c>
      <c r="J19" s="32">
        <v>12127</v>
      </c>
    </row>
    <row r="20" spans="1:10" s="4" customFormat="1" x14ac:dyDescent="0.25">
      <c r="A20" s="26" t="s">
        <v>92</v>
      </c>
      <c r="B20" s="34"/>
      <c r="C20" s="23"/>
      <c r="D20" s="34">
        <v>1</v>
      </c>
      <c r="E20" s="23">
        <v>6</v>
      </c>
      <c r="F20" s="34">
        <v>11</v>
      </c>
      <c r="G20" s="23">
        <v>106</v>
      </c>
      <c r="H20" s="34">
        <v>461</v>
      </c>
      <c r="I20" s="23">
        <v>448</v>
      </c>
      <c r="J20" s="34">
        <v>1033</v>
      </c>
    </row>
    <row r="21" spans="1:10" s="4" customFormat="1" x14ac:dyDescent="0.25">
      <c r="A21" s="42" t="s">
        <v>84</v>
      </c>
      <c r="B21" s="32">
        <v>35</v>
      </c>
      <c r="C21" s="33">
        <v>24</v>
      </c>
      <c r="D21" s="32">
        <v>94</v>
      </c>
      <c r="E21" s="33">
        <v>14</v>
      </c>
      <c r="F21" s="32">
        <v>37</v>
      </c>
      <c r="G21" s="33">
        <v>220</v>
      </c>
      <c r="H21" s="32">
        <v>993</v>
      </c>
      <c r="I21" s="33">
        <v>878</v>
      </c>
      <c r="J21" s="32">
        <v>2295</v>
      </c>
    </row>
    <row r="22" spans="1:10" s="4" customFormat="1" x14ac:dyDescent="0.25">
      <c r="A22" s="26" t="s">
        <v>85</v>
      </c>
      <c r="B22" s="34">
        <v>165</v>
      </c>
      <c r="C22" s="23">
        <v>336</v>
      </c>
      <c r="D22" s="34">
        <v>262</v>
      </c>
      <c r="E22" s="23">
        <v>139</v>
      </c>
      <c r="F22" s="34">
        <v>65</v>
      </c>
      <c r="G22" s="23">
        <v>529</v>
      </c>
      <c r="H22" s="34">
        <v>1157</v>
      </c>
      <c r="I22" s="23">
        <v>646</v>
      </c>
      <c r="J22" s="34">
        <v>3299</v>
      </c>
    </row>
    <row r="23" spans="1:10" s="4" customFormat="1" x14ac:dyDescent="0.25">
      <c r="A23" s="42" t="s">
        <v>105</v>
      </c>
      <c r="B23" s="32">
        <v>2</v>
      </c>
      <c r="C23" s="33">
        <v>2</v>
      </c>
      <c r="D23" s="32">
        <v>1</v>
      </c>
      <c r="E23" s="33">
        <v>1</v>
      </c>
      <c r="F23" s="32">
        <v>2</v>
      </c>
      <c r="G23" s="33">
        <v>2</v>
      </c>
      <c r="H23" s="32">
        <v>3</v>
      </c>
      <c r="I23" s="33">
        <v>1</v>
      </c>
      <c r="J23" s="32">
        <v>14</v>
      </c>
    </row>
    <row r="24" spans="1:10" s="4" customFormat="1" x14ac:dyDescent="0.25">
      <c r="A24" s="26" t="s">
        <v>86</v>
      </c>
      <c r="B24" s="34"/>
      <c r="C24" s="23"/>
      <c r="D24" s="34">
        <v>5</v>
      </c>
      <c r="E24" s="23">
        <v>67</v>
      </c>
      <c r="F24" s="34">
        <v>185</v>
      </c>
      <c r="G24" s="23">
        <v>2332</v>
      </c>
      <c r="H24" s="34">
        <v>3617</v>
      </c>
      <c r="I24" s="23">
        <v>260</v>
      </c>
      <c r="J24" s="34">
        <v>6466</v>
      </c>
    </row>
    <row r="25" spans="1:10" s="4" customFormat="1" x14ac:dyDescent="0.25">
      <c r="A25" s="42" t="s">
        <v>87</v>
      </c>
      <c r="B25" s="32">
        <v>29</v>
      </c>
      <c r="C25" s="33">
        <v>176</v>
      </c>
      <c r="D25" s="32">
        <v>463</v>
      </c>
      <c r="E25" s="33">
        <v>113</v>
      </c>
      <c r="F25" s="32">
        <v>97</v>
      </c>
      <c r="G25" s="33">
        <v>444</v>
      </c>
      <c r="H25" s="32">
        <v>998</v>
      </c>
      <c r="I25" s="33">
        <v>495</v>
      </c>
      <c r="J25" s="32">
        <v>2815</v>
      </c>
    </row>
    <row r="26" spans="1:10" s="4" customFormat="1" x14ac:dyDescent="0.25">
      <c r="A26" s="26" t="s">
        <v>93</v>
      </c>
      <c r="B26" s="34">
        <v>118</v>
      </c>
      <c r="C26" s="23">
        <v>126</v>
      </c>
      <c r="D26" s="34">
        <v>136</v>
      </c>
      <c r="E26" s="23">
        <v>33</v>
      </c>
      <c r="F26" s="34"/>
      <c r="G26" s="23"/>
      <c r="H26" s="34"/>
      <c r="I26" s="23"/>
      <c r="J26" s="34">
        <v>413</v>
      </c>
    </row>
    <row r="27" spans="1:10" s="4" customFormat="1" x14ac:dyDescent="0.25">
      <c r="A27" s="42" t="s">
        <v>101</v>
      </c>
      <c r="B27" s="32"/>
      <c r="C27" s="33"/>
      <c r="D27" s="32"/>
      <c r="E27" s="33"/>
      <c r="F27" s="32"/>
      <c r="G27" s="33">
        <v>2</v>
      </c>
      <c r="H27" s="32">
        <v>9</v>
      </c>
      <c r="I27" s="33"/>
      <c r="J27" s="32">
        <v>11</v>
      </c>
    </row>
    <row r="28" spans="1:10" s="4" customFormat="1" x14ac:dyDescent="0.25">
      <c r="A28" s="26" t="s">
        <v>75</v>
      </c>
      <c r="B28" s="34">
        <v>2</v>
      </c>
      <c r="C28" s="23">
        <v>114</v>
      </c>
      <c r="D28" s="34">
        <v>619</v>
      </c>
      <c r="E28" s="23">
        <v>320</v>
      </c>
      <c r="F28" s="34">
        <v>258</v>
      </c>
      <c r="G28" s="23">
        <v>518</v>
      </c>
      <c r="H28" s="34">
        <v>1220</v>
      </c>
      <c r="I28" s="23">
        <v>365</v>
      </c>
      <c r="J28" s="34">
        <v>3416</v>
      </c>
    </row>
    <row r="29" spans="1:10" s="4" customFormat="1" x14ac:dyDescent="0.25">
      <c r="A29" s="42" t="s">
        <v>76</v>
      </c>
      <c r="B29" s="32"/>
      <c r="C29" s="33">
        <v>4</v>
      </c>
      <c r="D29" s="32">
        <v>37</v>
      </c>
      <c r="E29" s="33">
        <v>16</v>
      </c>
      <c r="F29" s="32">
        <v>30</v>
      </c>
      <c r="G29" s="33">
        <v>68</v>
      </c>
      <c r="H29" s="32">
        <v>165</v>
      </c>
      <c r="I29" s="33">
        <v>112</v>
      </c>
      <c r="J29" s="32">
        <v>432</v>
      </c>
    </row>
    <row r="30" spans="1:10" s="4" customFormat="1" x14ac:dyDescent="0.25">
      <c r="A30" s="26" t="s">
        <v>94</v>
      </c>
      <c r="B30" s="34"/>
      <c r="C30" s="23">
        <v>9</v>
      </c>
      <c r="D30" s="34">
        <v>34</v>
      </c>
      <c r="E30" s="23">
        <v>22</v>
      </c>
      <c r="F30" s="34">
        <v>21</v>
      </c>
      <c r="G30" s="23">
        <v>330</v>
      </c>
      <c r="H30" s="34">
        <v>883</v>
      </c>
      <c r="I30" s="23">
        <v>535</v>
      </c>
      <c r="J30" s="34">
        <v>1834</v>
      </c>
    </row>
    <row r="31" spans="1:10" s="4" customFormat="1" x14ac:dyDescent="0.25">
      <c r="A31" s="42" t="s">
        <v>77</v>
      </c>
      <c r="B31" s="32">
        <v>18</v>
      </c>
      <c r="C31" s="33">
        <v>23</v>
      </c>
      <c r="D31" s="32">
        <v>34</v>
      </c>
      <c r="E31" s="33">
        <v>8</v>
      </c>
      <c r="F31" s="32">
        <v>28</v>
      </c>
      <c r="G31" s="33">
        <v>363</v>
      </c>
      <c r="H31" s="32">
        <v>1515</v>
      </c>
      <c r="I31" s="33">
        <v>662</v>
      </c>
      <c r="J31" s="32">
        <v>2651</v>
      </c>
    </row>
    <row r="32" spans="1:10" s="4" customFormat="1" x14ac:dyDescent="0.25">
      <c r="A32" s="26" t="s">
        <v>78</v>
      </c>
      <c r="B32" s="34"/>
      <c r="C32" s="23">
        <v>4</v>
      </c>
      <c r="D32" s="34">
        <v>75</v>
      </c>
      <c r="E32" s="23">
        <v>20</v>
      </c>
      <c r="F32" s="34">
        <v>20</v>
      </c>
      <c r="G32" s="23">
        <v>32</v>
      </c>
      <c r="H32" s="34">
        <v>48</v>
      </c>
      <c r="I32" s="23">
        <v>29</v>
      </c>
      <c r="J32" s="34">
        <v>228</v>
      </c>
    </row>
    <row r="33" spans="1:10" s="4" customFormat="1" ht="15.75" thickBot="1" x14ac:dyDescent="0.3">
      <c r="A33" s="42" t="s">
        <v>95</v>
      </c>
      <c r="B33" s="32">
        <v>23</v>
      </c>
      <c r="C33" s="33">
        <v>11</v>
      </c>
      <c r="D33" s="32">
        <v>18</v>
      </c>
      <c r="E33" s="33">
        <v>13</v>
      </c>
      <c r="F33" s="32">
        <v>8</v>
      </c>
      <c r="G33" s="33">
        <v>55</v>
      </c>
      <c r="H33" s="32">
        <v>224</v>
      </c>
      <c r="I33" s="33">
        <v>173</v>
      </c>
      <c r="J33" s="32">
        <v>525</v>
      </c>
    </row>
    <row r="34" spans="1:10" ht="15.75" thickTop="1" x14ac:dyDescent="0.25">
      <c r="A34" s="54" t="s">
        <v>1</v>
      </c>
      <c r="B34" s="55">
        <v>2570</v>
      </c>
      <c r="C34" s="56">
        <v>4451</v>
      </c>
      <c r="D34" s="55">
        <v>3890</v>
      </c>
      <c r="E34" s="56">
        <v>1689</v>
      </c>
      <c r="F34" s="55">
        <v>1819</v>
      </c>
      <c r="G34" s="56">
        <v>10176</v>
      </c>
      <c r="H34" s="55">
        <v>24808</v>
      </c>
      <c r="I34" s="56">
        <v>13778</v>
      </c>
      <c r="J34" s="55">
        <v>63181</v>
      </c>
    </row>
    <row r="35" spans="1:10" x14ac:dyDescent="0.25">
      <c r="A35" s="78"/>
      <c r="B35" s="79"/>
      <c r="C35" s="79"/>
      <c r="D35" s="79"/>
      <c r="E35" s="79"/>
      <c r="F35" s="79"/>
      <c r="G35" s="79"/>
      <c r="H35" s="79"/>
      <c r="I35" s="79"/>
      <c r="J35" s="79"/>
    </row>
    <row r="36" spans="1:10" x14ac:dyDescent="0.25">
      <c r="A36" s="78"/>
      <c r="B36" s="79"/>
      <c r="C36" s="79"/>
      <c r="D36" s="79"/>
      <c r="E36" s="79"/>
      <c r="F36" s="79"/>
      <c r="G36" s="79"/>
      <c r="H36" s="79"/>
      <c r="I36" s="79"/>
      <c r="J36" s="79"/>
    </row>
    <row r="37" spans="1:10" ht="18.75" x14ac:dyDescent="0.3">
      <c r="A37" s="11" t="s">
        <v>21</v>
      </c>
    </row>
    <row r="38" spans="1:10" s="4" customFormat="1" ht="30" x14ac:dyDescent="0.25">
      <c r="A38" s="16" t="s">
        <v>106</v>
      </c>
      <c r="B38" s="17" t="s">
        <v>0</v>
      </c>
      <c r="C38" s="17" t="s">
        <v>64</v>
      </c>
      <c r="D38" s="17" t="s">
        <v>63</v>
      </c>
      <c r="E38" s="17" t="s">
        <v>62</v>
      </c>
      <c r="F38" s="17" t="s">
        <v>61</v>
      </c>
      <c r="G38" s="17" t="s">
        <v>60</v>
      </c>
      <c r="H38" s="17" t="s">
        <v>59</v>
      </c>
      <c r="I38" s="17" t="s">
        <v>58</v>
      </c>
      <c r="J38" s="18" t="s">
        <v>1</v>
      </c>
    </row>
    <row r="39" spans="1:10" x14ac:dyDescent="0.25">
      <c r="A39" s="42" t="s">
        <v>72</v>
      </c>
      <c r="B39" s="32">
        <v>2</v>
      </c>
      <c r="C39" s="33">
        <v>3</v>
      </c>
      <c r="D39" s="32">
        <v>10</v>
      </c>
      <c r="E39" s="33">
        <v>3</v>
      </c>
      <c r="F39" s="32">
        <v>6</v>
      </c>
      <c r="G39" s="33">
        <v>57</v>
      </c>
      <c r="H39" s="32">
        <v>157</v>
      </c>
      <c r="I39" s="33">
        <v>103</v>
      </c>
      <c r="J39" s="32">
        <v>341</v>
      </c>
    </row>
    <row r="40" spans="1:10" x14ac:dyDescent="0.25">
      <c r="A40" s="26" t="s">
        <v>96</v>
      </c>
      <c r="B40" s="34"/>
      <c r="C40" s="23"/>
      <c r="D40" s="34"/>
      <c r="E40" s="23">
        <v>23</v>
      </c>
      <c r="F40" s="34">
        <v>34</v>
      </c>
      <c r="G40" s="23">
        <v>1</v>
      </c>
      <c r="H40" s="34"/>
      <c r="I40" s="23"/>
      <c r="J40" s="34">
        <v>58</v>
      </c>
    </row>
    <row r="41" spans="1:10" x14ac:dyDescent="0.25">
      <c r="A41" s="42" t="s">
        <v>79</v>
      </c>
      <c r="B41" s="32">
        <v>324</v>
      </c>
      <c r="C41" s="33">
        <v>819</v>
      </c>
      <c r="D41" s="32">
        <v>93</v>
      </c>
      <c r="E41" s="33"/>
      <c r="F41" s="32"/>
      <c r="G41" s="33"/>
      <c r="H41" s="32"/>
      <c r="I41" s="33"/>
      <c r="J41" s="32">
        <v>1236</v>
      </c>
    </row>
    <row r="42" spans="1:10" x14ac:dyDescent="0.25">
      <c r="A42" s="26" t="s">
        <v>88</v>
      </c>
      <c r="B42" s="34"/>
      <c r="C42" s="23">
        <v>2</v>
      </c>
      <c r="D42" s="34">
        <v>2</v>
      </c>
      <c r="E42" s="23">
        <v>4</v>
      </c>
      <c r="F42" s="34">
        <v>4</v>
      </c>
      <c r="G42" s="23">
        <v>22</v>
      </c>
      <c r="H42" s="34">
        <v>44</v>
      </c>
      <c r="I42" s="23">
        <v>27</v>
      </c>
      <c r="J42" s="34">
        <v>105</v>
      </c>
    </row>
    <row r="43" spans="1:10" x14ac:dyDescent="0.25">
      <c r="A43" s="42" t="s">
        <v>80</v>
      </c>
      <c r="B43" s="32">
        <v>3</v>
      </c>
      <c r="C43" s="33">
        <v>12</v>
      </c>
      <c r="D43" s="32">
        <v>18</v>
      </c>
      <c r="E43" s="33">
        <v>12</v>
      </c>
      <c r="F43" s="32">
        <v>9</v>
      </c>
      <c r="G43" s="33">
        <v>104</v>
      </c>
      <c r="H43" s="32">
        <v>232</v>
      </c>
      <c r="I43" s="33">
        <v>156</v>
      </c>
      <c r="J43" s="32">
        <v>546</v>
      </c>
    </row>
    <row r="44" spans="1:10" x14ac:dyDescent="0.25">
      <c r="A44" s="26" t="s">
        <v>81</v>
      </c>
      <c r="B44" s="34"/>
      <c r="C44" s="23"/>
      <c r="D44" s="34">
        <v>1</v>
      </c>
      <c r="E44" s="23"/>
      <c r="F44" s="34">
        <v>1</v>
      </c>
      <c r="G44" s="23">
        <v>10</v>
      </c>
      <c r="H44" s="34">
        <v>20</v>
      </c>
      <c r="I44" s="23">
        <v>9</v>
      </c>
      <c r="J44" s="34">
        <v>41</v>
      </c>
    </row>
    <row r="45" spans="1:10" x14ac:dyDescent="0.25">
      <c r="A45" s="42" t="s">
        <v>89</v>
      </c>
      <c r="B45" s="32">
        <v>19</v>
      </c>
      <c r="C45" s="33"/>
      <c r="D45" s="32">
        <v>1</v>
      </c>
      <c r="E45" s="33"/>
      <c r="F45" s="32"/>
      <c r="G45" s="33"/>
      <c r="H45" s="32"/>
      <c r="I45" s="33"/>
      <c r="J45" s="32">
        <v>20</v>
      </c>
    </row>
    <row r="46" spans="1:10" x14ac:dyDescent="0.25">
      <c r="A46" s="26" t="s">
        <v>73</v>
      </c>
      <c r="B46" s="34">
        <v>7</v>
      </c>
      <c r="C46" s="23">
        <v>31</v>
      </c>
      <c r="D46" s="34">
        <v>108</v>
      </c>
      <c r="E46" s="23">
        <v>39</v>
      </c>
      <c r="F46" s="34">
        <v>48</v>
      </c>
      <c r="G46" s="23">
        <v>199</v>
      </c>
      <c r="H46" s="34">
        <v>486</v>
      </c>
      <c r="I46" s="23">
        <v>313</v>
      </c>
      <c r="J46" s="34">
        <v>1231</v>
      </c>
    </row>
    <row r="47" spans="1:10" x14ac:dyDescent="0.25">
      <c r="A47" s="42" t="s">
        <v>82</v>
      </c>
      <c r="B47" s="32"/>
      <c r="C47" s="33">
        <v>3</v>
      </c>
      <c r="D47" s="32">
        <v>2</v>
      </c>
      <c r="E47" s="33"/>
      <c r="F47" s="32"/>
      <c r="G47" s="33">
        <v>18</v>
      </c>
      <c r="H47" s="32">
        <v>16</v>
      </c>
      <c r="I47" s="33">
        <v>1</v>
      </c>
      <c r="J47" s="32">
        <v>40</v>
      </c>
    </row>
    <row r="48" spans="1:10" x14ac:dyDescent="0.25">
      <c r="A48" s="26" t="s">
        <v>90</v>
      </c>
      <c r="B48" s="34"/>
      <c r="C48" s="23"/>
      <c r="D48" s="34">
        <v>1</v>
      </c>
      <c r="E48" s="23"/>
      <c r="F48" s="34">
        <v>7</v>
      </c>
      <c r="G48" s="23">
        <v>121</v>
      </c>
      <c r="H48" s="34">
        <v>123</v>
      </c>
      <c r="I48" s="23">
        <v>5</v>
      </c>
      <c r="J48" s="34">
        <v>257</v>
      </c>
    </row>
    <row r="49" spans="1:10" x14ac:dyDescent="0.25">
      <c r="A49" s="42" t="s">
        <v>83</v>
      </c>
      <c r="B49" s="32">
        <v>72</v>
      </c>
      <c r="C49" s="33">
        <v>61</v>
      </c>
      <c r="D49" s="32">
        <v>33</v>
      </c>
      <c r="E49" s="33">
        <v>25</v>
      </c>
      <c r="F49" s="32">
        <v>16</v>
      </c>
      <c r="G49" s="33">
        <v>33</v>
      </c>
      <c r="H49" s="32">
        <v>45</v>
      </c>
      <c r="I49" s="33">
        <v>43</v>
      </c>
      <c r="J49" s="32">
        <v>328</v>
      </c>
    </row>
    <row r="50" spans="1:10" x14ac:dyDescent="0.25">
      <c r="A50" s="26" t="s">
        <v>91</v>
      </c>
      <c r="B50" s="34">
        <v>3</v>
      </c>
      <c r="C50" s="23">
        <v>12</v>
      </c>
      <c r="D50" s="34">
        <v>8</v>
      </c>
      <c r="E50" s="23">
        <v>4</v>
      </c>
      <c r="F50" s="34">
        <v>6</v>
      </c>
      <c r="G50" s="23">
        <v>32</v>
      </c>
      <c r="H50" s="34">
        <v>64</v>
      </c>
      <c r="I50" s="23">
        <v>36</v>
      </c>
      <c r="J50" s="34">
        <v>165</v>
      </c>
    </row>
    <row r="51" spans="1:10" x14ac:dyDescent="0.25">
      <c r="A51" s="42" t="s">
        <v>74</v>
      </c>
      <c r="B51" s="32">
        <v>39</v>
      </c>
      <c r="C51" s="33">
        <v>202</v>
      </c>
      <c r="D51" s="32">
        <v>327</v>
      </c>
      <c r="E51" s="33">
        <v>129</v>
      </c>
      <c r="F51" s="32">
        <v>105</v>
      </c>
      <c r="G51" s="33">
        <v>649</v>
      </c>
      <c r="H51" s="32">
        <v>1516</v>
      </c>
      <c r="I51" s="33">
        <v>988</v>
      </c>
      <c r="J51" s="32">
        <v>3955</v>
      </c>
    </row>
    <row r="52" spans="1:10" x14ac:dyDescent="0.25">
      <c r="A52" s="26" t="s">
        <v>92</v>
      </c>
      <c r="B52" s="34"/>
      <c r="C52" s="23"/>
      <c r="D52" s="34">
        <v>1</v>
      </c>
      <c r="E52" s="23">
        <v>6</v>
      </c>
      <c r="F52" s="34">
        <v>8</v>
      </c>
      <c r="G52" s="23">
        <v>40</v>
      </c>
      <c r="H52" s="34">
        <v>157</v>
      </c>
      <c r="I52" s="23">
        <v>117</v>
      </c>
      <c r="J52" s="34">
        <v>329</v>
      </c>
    </row>
    <row r="53" spans="1:10" x14ac:dyDescent="0.25">
      <c r="A53" s="42" t="s">
        <v>84</v>
      </c>
      <c r="B53" s="32">
        <v>2</v>
      </c>
      <c r="C53" s="33">
        <v>3</v>
      </c>
      <c r="D53" s="32">
        <v>9</v>
      </c>
      <c r="E53" s="33">
        <v>2</v>
      </c>
      <c r="F53" s="32">
        <v>2</v>
      </c>
      <c r="G53" s="33">
        <v>14</v>
      </c>
      <c r="H53" s="32">
        <v>109</v>
      </c>
      <c r="I53" s="33">
        <v>59</v>
      </c>
      <c r="J53" s="32">
        <v>200</v>
      </c>
    </row>
    <row r="54" spans="1:10" x14ac:dyDescent="0.25">
      <c r="A54" s="26" t="s">
        <v>85</v>
      </c>
      <c r="B54" s="34">
        <v>15</v>
      </c>
      <c r="C54" s="23">
        <v>40</v>
      </c>
      <c r="D54" s="34">
        <v>53</v>
      </c>
      <c r="E54" s="23">
        <v>16</v>
      </c>
      <c r="F54" s="34">
        <v>11</v>
      </c>
      <c r="G54" s="23">
        <v>99</v>
      </c>
      <c r="H54" s="34">
        <v>171</v>
      </c>
      <c r="I54" s="23">
        <v>57</v>
      </c>
      <c r="J54" s="34">
        <v>462</v>
      </c>
    </row>
    <row r="55" spans="1:10" x14ac:dyDescent="0.25">
      <c r="A55" s="42" t="s">
        <v>105</v>
      </c>
      <c r="B55" s="32">
        <v>1</v>
      </c>
      <c r="C55" s="33">
        <v>2</v>
      </c>
      <c r="D55" s="32">
        <v>1</v>
      </c>
      <c r="E55" s="33">
        <v>1</v>
      </c>
      <c r="F55" s="32">
        <v>1</v>
      </c>
      <c r="G55" s="33">
        <v>1</v>
      </c>
      <c r="H55" s="32">
        <v>2</v>
      </c>
      <c r="I55" s="33"/>
      <c r="J55" s="32">
        <v>9</v>
      </c>
    </row>
    <row r="56" spans="1:10" x14ac:dyDescent="0.25">
      <c r="A56" s="26" t="s">
        <v>86</v>
      </c>
      <c r="B56" s="34"/>
      <c r="C56" s="23"/>
      <c r="D56" s="34">
        <v>2</v>
      </c>
      <c r="E56" s="23">
        <v>29</v>
      </c>
      <c r="F56" s="34">
        <v>66</v>
      </c>
      <c r="G56" s="23">
        <v>689</v>
      </c>
      <c r="H56" s="34">
        <v>1263</v>
      </c>
      <c r="I56" s="23">
        <v>86</v>
      </c>
      <c r="J56" s="34">
        <v>2135</v>
      </c>
    </row>
    <row r="57" spans="1:10" x14ac:dyDescent="0.25">
      <c r="A57" s="42" t="s">
        <v>87</v>
      </c>
      <c r="B57" s="32">
        <v>1</v>
      </c>
      <c r="C57" s="33">
        <v>32</v>
      </c>
      <c r="D57" s="32">
        <v>176</v>
      </c>
      <c r="E57" s="33">
        <v>22</v>
      </c>
      <c r="F57" s="32">
        <v>26</v>
      </c>
      <c r="G57" s="33">
        <v>130</v>
      </c>
      <c r="H57" s="32">
        <v>285</v>
      </c>
      <c r="I57" s="33">
        <v>123</v>
      </c>
      <c r="J57" s="32">
        <v>795</v>
      </c>
    </row>
    <row r="58" spans="1:10" x14ac:dyDescent="0.25">
      <c r="A58" s="26" t="s">
        <v>93</v>
      </c>
      <c r="B58" s="34">
        <v>36</v>
      </c>
      <c r="C58" s="23">
        <v>57</v>
      </c>
      <c r="D58" s="34">
        <v>81</v>
      </c>
      <c r="E58" s="23">
        <v>17</v>
      </c>
      <c r="F58" s="34"/>
      <c r="G58" s="23"/>
      <c r="H58" s="34"/>
      <c r="I58" s="23"/>
      <c r="J58" s="34">
        <v>191</v>
      </c>
    </row>
    <row r="59" spans="1:10" x14ac:dyDescent="0.25">
      <c r="A59" s="42" t="s">
        <v>101</v>
      </c>
      <c r="B59" s="32"/>
      <c r="C59" s="33"/>
      <c r="D59" s="32"/>
      <c r="E59" s="33"/>
      <c r="F59" s="32"/>
      <c r="G59" s="33"/>
      <c r="H59" s="32">
        <v>1</v>
      </c>
      <c r="I59" s="33"/>
      <c r="J59" s="32">
        <v>1</v>
      </c>
    </row>
    <row r="60" spans="1:10" x14ac:dyDescent="0.25">
      <c r="A60" s="26" t="s">
        <v>75</v>
      </c>
      <c r="B60" s="34"/>
      <c r="C60" s="23">
        <v>21</v>
      </c>
      <c r="D60" s="34">
        <v>109</v>
      </c>
      <c r="E60" s="23">
        <v>64</v>
      </c>
      <c r="F60" s="34">
        <v>33</v>
      </c>
      <c r="G60" s="23">
        <v>92</v>
      </c>
      <c r="H60" s="34">
        <v>231</v>
      </c>
      <c r="I60" s="23">
        <v>74</v>
      </c>
      <c r="J60" s="34">
        <v>624</v>
      </c>
    </row>
    <row r="61" spans="1:10" x14ac:dyDescent="0.25">
      <c r="A61" s="42" t="s">
        <v>76</v>
      </c>
      <c r="B61" s="32"/>
      <c r="C61" s="33"/>
      <c r="D61" s="32"/>
      <c r="E61" s="33"/>
      <c r="F61" s="32"/>
      <c r="G61" s="33"/>
      <c r="H61" s="32">
        <v>6</v>
      </c>
      <c r="I61" s="33">
        <v>9</v>
      </c>
      <c r="J61" s="32">
        <v>15</v>
      </c>
    </row>
    <row r="62" spans="1:10" x14ac:dyDescent="0.25">
      <c r="A62" s="26" t="s">
        <v>94</v>
      </c>
      <c r="B62" s="34"/>
      <c r="C62" s="23">
        <v>2</v>
      </c>
      <c r="D62" s="34">
        <v>6</v>
      </c>
      <c r="E62" s="23">
        <v>2</v>
      </c>
      <c r="F62" s="34">
        <v>6</v>
      </c>
      <c r="G62" s="23">
        <v>15</v>
      </c>
      <c r="H62" s="34">
        <v>89</v>
      </c>
      <c r="I62" s="23">
        <v>30</v>
      </c>
      <c r="J62" s="34">
        <v>150</v>
      </c>
    </row>
    <row r="63" spans="1:10" x14ac:dyDescent="0.25">
      <c r="A63" s="42" t="s">
        <v>77</v>
      </c>
      <c r="B63" s="32">
        <v>3</v>
      </c>
      <c r="C63" s="33">
        <v>5</v>
      </c>
      <c r="D63" s="32">
        <v>9</v>
      </c>
      <c r="E63" s="33">
        <v>1</v>
      </c>
      <c r="F63" s="32">
        <v>2</v>
      </c>
      <c r="G63" s="33">
        <v>55</v>
      </c>
      <c r="H63" s="32">
        <v>393</v>
      </c>
      <c r="I63" s="33">
        <v>104</v>
      </c>
      <c r="J63" s="32">
        <v>572</v>
      </c>
    </row>
    <row r="64" spans="1:10" x14ac:dyDescent="0.25">
      <c r="A64" s="26" t="s">
        <v>78</v>
      </c>
      <c r="B64" s="34"/>
      <c r="C64" s="23"/>
      <c r="D64" s="34">
        <v>5</v>
      </c>
      <c r="E64" s="23"/>
      <c r="F64" s="34"/>
      <c r="G64" s="23">
        <v>2</v>
      </c>
      <c r="H64" s="34">
        <v>2</v>
      </c>
      <c r="I64" s="23">
        <v>2</v>
      </c>
      <c r="J64" s="34">
        <v>11</v>
      </c>
    </row>
    <row r="65" spans="1:10" ht="15.75" thickBot="1" x14ac:dyDescent="0.3">
      <c r="A65" s="42" t="s">
        <v>95</v>
      </c>
      <c r="B65" s="32">
        <v>6</v>
      </c>
      <c r="C65" s="33">
        <v>4</v>
      </c>
      <c r="D65" s="32">
        <v>6</v>
      </c>
      <c r="E65" s="33">
        <v>2</v>
      </c>
      <c r="F65" s="32">
        <v>4</v>
      </c>
      <c r="G65" s="33">
        <v>19</v>
      </c>
      <c r="H65" s="32">
        <v>57</v>
      </c>
      <c r="I65" s="33">
        <v>43</v>
      </c>
      <c r="J65" s="32">
        <v>141</v>
      </c>
    </row>
    <row r="66" spans="1:10" ht="15.75" thickTop="1" x14ac:dyDescent="0.25">
      <c r="A66" s="54" t="s">
        <v>1</v>
      </c>
      <c r="B66" s="55">
        <v>533</v>
      </c>
      <c r="C66" s="56">
        <v>1311</v>
      </c>
      <c r="D66" s="55">
        <v>1062</v>
      </c>
      <c r="E66" s="56">
        <v>401</v>
      </c>
      <c r="F66" s="55">
        <v>395</v>
      </c>
      <c r="G66" s="56">
        <v>2402</v>
      </c>
      <c r="H66" s="55">
        <v>5469</v>
      </c>
      <c r="I66" s="56">
        <v>2385</v>
      </c>
      <c r="J66" s="55">
        <v>13958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0"/>
  <sheetViews>
    <sheetView zoomScale="85" zoomScaleNormal="85" workbookViewId="0">
      <pane xSplit="1" topLeftCell="B1" activePane="topRight" state="frozen"/>
      <selection pane="topRight" activeCell="F28" sqref="F28"/>
    </sheetView>
  </sheetViews>
  <sheetFormatPr baseColWidth="10" defaultRowHeight="15" x14ac:dyDescent="0.25"/>
  <cols>
    <col min="1" max="1" width="43" bestFit="1" customWidth="1"/>
    <col min="2" max="2" width="11.42578125" style="14"/>
    <col min="3" max="3" width="13" style="14" customWidth="1"/>
    <col min="4" max="11" width="11.42578125" style="14"/>
    <col min="12" max="13" width="14.42578125" style="14" customWidth="1"/>
    <col min="14" max="15" width="11.42578125" style="14"/>
    <col min="17" max="17" width="10.85546875" customWidth="1"/>
    <col min="18" max="18" width="24.140625" customWidth="1"/>
  </cols>
  <sheetData>
    <row r="1" spans="1:30" ht="18.75" x14ac:dyDescent="0.3">
      <c r="A1" s="1" t="s">
        <v>56</v>
      </c>
    </row>
    <row r="2" spans="1:30" x14ac:dyDescent="0.25">
      <c r="A2" t="s">
        <v>71</v>
      </c>
    </row>
    <row r="4" spans="1:30" ht="18.75" x14ac:dyDescent="0.3">
      <c r="R4" s="1" t="s">
        <v>65</v>
      </c>
    </row>
    <row r="5" spans="1:30" ht="18.75" x14ac:dyDescent="0.3">
      <c r="A5" s="1" t="s">
        <v>20</v>
      </c>
    </row>
    <row r="6" spans="1:30" ht="30" x14ac:dyDescent="0.25">
      <c r="A6" s="5" t="s">
        <v>18</v>
      </c>
      <c r="B6" s="44" t="s">
        <v>23</v>
      </c>
      <c r="C6" s="44" t="s">
        <v>24</v>
      </c>
      <c r="D6" s="44" t="s">
        <v>28</v>
      </c>
      <c r="E6" s="44" t="s">
        <v>31</v>
      </c>
      <c r="F6" s="44" t="s">
        <v>33</v>
      </c>
      <c r="G6" s="44" t="s">
        <v>35</v>
      </c>
      <c r="H6" s="44" t="s">
        <v>37</v>
      </c>
      <c r="I6" s="44" t="s">
        <v>45</v>
      </c>
      <c r="J6" s="44" t="s">
        <v>48</v>
      </c>
      <c r="K6" s="44" t="s">
        <v>50</v>
      </c>
      <c r="L6" s="44" t="s">
        <v>53</v>
      </c>
      <c r="M6" s="44" t="s">
        <v>55</v>
      </c>
      <c r="N6" s="45" t="s">
        <v>30</v>
      </c>
      <c r="O6" s="46" t="s">
        <v>52</v>
      </c>
      <c r="R6" s="6" t="s">
        <v>44</v>
      </c>
      <c r="S6" s="6" t="s">
        <v>23</v>
      </c>
      <c r="T6" s="6" t="s">
        <v>24</v>
      </c>
      <c r="U6" s="6" t="s">
        <v>28</v>
      </c>
      <c r="V6" s="6" t="s">
        <v>31</v>
      </c>
      <c r="W6" s="6" t="s">
        <v>33</v>
      </c>
      <c r="X6" s="6" t="s">
        <v>35</v>
      </c>
      <c r="Y6" s="6" t="s">
        <v>37</v>
      </c>
      <c r="Z6" s="6" t="s">
        <v>45</v>
      </c>
      <c r="AA6" s="12" t="s">
        <v>48</v>
      </c>
      <c r="AB6" s="12" t="s">
        <v>50</v>
      </c>
      <c r="AC6" s="12" t="s">
        <v>53</v>
      </c>
      <c r="AD6" s="12" t="s">
        <v>55</v>
      </c>
    </row>
    <row r="7" spans="1:30" ht="15.75" x14ac:dyDescent="0.25">
      <c r="A7" s="7" t="s">
        <v>4</v>
      </c>
      <c r="B7" s="73">
        <v>1914</v>
      </c>
      <c r="C7" s="73">
        <v>2131</v>
      </c>
      <c r="D7" s="47">
        <v>2437</v>
      </c>
      <c r="E7" s="47"/>
      <c r="F7" s="47"/>
      <c r="G7" s="47"/>
      <c r="H7" s="47"/>
      <c r="I7" s="47"/>
      <c r="J7" s="47"/>
      <c r="K7" s="47"/>
      <c r="L7" s="47"/>
      <c r="M7" s="47"/>
      <c r="N7" s="47">
        <f t="shared" ref="N7:N24" si="0">SUM(B7:M7)</f>
        <v>6482</v>
      </c>
      <c r="O7" s="48">
        <f t="shared" ref="O7:O24" si="1">AVERAGE(B7:M7)</f>
        <v>2160.6666666666665</v>
      </c>
      <c r="R7" s="13" t="s">
        <v>39</v>
      </c>
      <c r="S7" s="8">
        <f>B8+B10</f>
        <v>6757</v>
      </c>
      <c r="T7" s="8">
        <f t="shared" ref="T7:AD7" si="2">C8+C10</f>
        <v>7123</v>
      </c>
      <c r="U7" s="8">
        <f t="shared" si="2"/>
        <v>7332</v>
      </c>
      <c r="V7" s="8">
        <f t="shared" si="2"/>
        <v>0</v>
      </c>
      <c r="W7" s="8">
        <f t="shared" si="2"/>
        <v>0</v>
      </c>
      <c r="X7" s="8">
        <f t="shared" si="2"/>
        <v>0</v>
      </c>
      <c r="Y7" s="8">
        <f t="shared" si="2"/>
        <v>0</v>
      </c>
      <c r="Z7" s="8">
        <f t="shared" si="2"/>
        <v>0</v>
      </c>
      <c r="AA7" s="8">
        <f t="shared" si="2"/>
        <v>0</v>
      </c>
      <c r="AB7" s="8">
        <f t="shared" si="2"/>
        <v>0</v>
      </c>
      <c r="AC7" s="8">
        <f t="shared" si="2"/>
        <v>0</v>
      </c>
      <c r="AD7" s="8">
        <f t="shared" si="2"/>
        <v>0</v>
      </c>
    </row>
    <row r="8" spans="1:30" ht="15.75" x14ac:dyDescent="0.25">
      <c r="A8" s="71" t="s">
        <v>70</v>
      </c>
      <c r="B8" s="73">
        <v>6172</v>
      </c>
      <c r="C8" s="73">
        <v>6433</v>
      </c>
      <c r="D8" s="47">
        <v>6236</v>
      </c>
      <c r="E8" s="47"/>
      <c r="F8" s="47"/>
      <c r="G8" s="47"/>
      <c r="H8" s="47"/>
      <c r="I8" s="47"/>
      <c r="J8" s="47"/>
      <c r="K8" s="47"/>
      <c r="L8" s="47"/>
      <c r="M8" s="47"/>
      <c r="N8" s="47">
        <f t="shared" si="0"/>
        <v>18841</v>
      </c>
      <c r="O8" s="48">
        <f t="shared" si="1"/>
        <v>6280.333333333333</v>
      </c>
      <c r="R8" s="13" t="s">
        <v>40</v>
      </c>
      <c r="S8" s="8">
        <f>B11+B21</f>
        <v>3647</v>
      </c>
      <c r="T8" s="8">
        <f t="shared" ref="T8:AD8" si="3">C11+C21</f>
        <v>6709</v>
      </c>
      <c r="U8" s="8">
        <f t="shared" si="3"/>
        <v>6376</v>
      </c>
      <c r="V8" s="8">
        <f t="shared" si="3"/>
        <v>0</v>
      </c>
      <c r="W8" s="8">
        <f t="shared" si="3"/>
        <v>0</v>
      </c>
      <c r="X8" s="8">
        <f t="shared" si="3"/>
        <v>0</v>
      </c>
      <c r="Y8" s="8">
        <f t="shared" si="3"/>
        <v>0</v>
      </c>
      <c r="Z8" s="8">
        <f t="shared" si="3"/>
        <v>0</v>
      </c>
      <c r="AA8" s="8">
        <f t="shared" si="3"/>
        <v>0</v>
      </c>
      <c r="AB8" s="8">
        <f t="shared" si="3"/>
        <v>0</v>
      </c>
      <c r="AC8" s="8">
        <f t="shared" si="3"/>
        <v>0</v>
      </c>
      <c r="AD8" s="8">
        <f t="shared" si="3"/>
        <v>0</v>
      </c>
    </row>
    <row r="9" spans="1:30" ht="15.75" x14ac:dyDescent="0.25">
      <c r="A9" s="71" t="s">
        <v>5</v>
      </c>
      <c r="B9" s="73">
        <v>414</v>
      </c>
      <c r="C9" s="73">
        <v>446</v>
      </c>
      <c r="D9" s="47">
        <v>355</v>
      </c>
      <c r="E9" s="47"/>
      <c r="F9" s="47"/>
      <c r="G9" s="47"/>
      <c r="H9" s="47"/>
      <c r="I9" s="47"/>
      <c r="J9" s="47"/>
      <c r="K9" s="47"/>
      <c r="L9" s="47"/>
      <c r="M9" s="47"/>
      <c r="N9" s="47">
        <f t="shared" si="0"/>
        <v>1215</v>
      </c>
      <c r="O9" s="48">
        <f t="shared" si="1"/>
        <v>405</v>
      </c>
      <c r="R9" s="13" t="s">
        <v>41</v>
      </c>
      <c r="S9" s="8">
        <f>B17+B19+B20</f>
        <v>1702</v>
      </c>
      <c r="T9" s="8">
        <f t="shared" ref="T9:AD9" si="4">C17+C19+C20</f>
        <v>1686</v>
      </c>
      <c r="U9" s="8">
        <f t="shared" si="4"/>
        <v>2392</v>
      </c>
      <c r="V9" s="8">
        <f t="shared" si="4"/>
        <v>0</v>
      </c>
      <c r="W9" s="8">
        <f t="shared" si="4"/>
        <v>0</v>
      </c>
      <c r="X9" s="8">
        <f t="shared" si="4"/>
        <v>0</v>
      </c>
      <c r="Y9" s="8">
        <f t="shared" si="4"/>
        <v>0</v>
      </c>
      <c r="Z9" s="8">
        <f t="shared" si="4"/>
        <v>0</v>
      </c>
      <c r="AA9" s="8">
        <f t="shared" si="4"/>
        <v>0</v>
      </c>
      <c r="AB9" s="8">
        <f t="shared" si="4"/>
        <v>0</v>
      </c>
      <c r="AC9" s="8">
        <f t="shared" si="4"/>
        <v>0</v>
      </c>
      <c r="AD9" s="8">
        <f t="shared" si="4"/>
        <v>0</v>
      </c>
    </row>
    <row r="10" spans="1:30" ht="15.75" x14ac:dyDescent="0.25">
      <c r="A10" s="71" t="s">
        <v>6</v>
      </c>
      <c r="B10" s="73">
        <v>585</v>
      </c>
      <c r="C10" s="73">
        <v>690</v>
      </c>
      <c r="D10" s="47">
        <v>1096</v>
      </c>
      <c r="E10" s="47"/>
      <c r="F10" s="47"/>
      <c r="G10" s="47"/>
      <c r="H10" s="47"/>
      <c r="I10" s="47"/>
      <c r="J10" s="47"/>
      <c r="K10" s="47"/>
      <c r="L10" s="47"/>
      <c r="M10" s="47"/>
      <c r="N10" s="47">
        <f t="shared" si="0"/>
        <v>2371</v>
      </c>
      <c r="O10" s="48">
        <f t="shared" si="1"/>
        <v>790.33333333333337</v>
      </c>
      <c r="R10" s="13" t="s">
        <v>42</v>
      </c>
      <c r="S10" s="8">
        <f>B7</f>
        <v>1914</v>
      </c>
      <c r="T10" s="8">
        <f t="shared" ref="T10:AD10" si="5">C7</f>
        <v>2131</v>
      </c>
      <c r="U10" s="8">
        <f t="shared" si="5"/>
        <v>2437</v>
      </c>
      <c r="V10" s="8">
        <f t="shared" si="5"/>
        <v>0</v>
      </c>
      <c r="W10" s="8">
        <f t="shared" si="5"/>
        <v>0</v>
      </c>
      <c r="X10" s="8">
        <f t="shared" si="5"/>
        <v>0</v>
      </c>
      <c r="Y10" s="8">
        <f t="shared" si="5"/>
        <v>0</v>
      </c>
      <c r="Z10" s="8">
        <f t="shared" si="5"/>
        <v>0</v>
      </c>
      <c r="AA10" s="8">
        <f t="shared" si="5"/>
        <v>0</v>
      </c>
      <c r="AB10" s="8">
        <f t="shared" si="5"/>
        <v>0</v>
      </c>
      <c r="AC10" s="8">
        <f t="shared" si="5"/>
        <v>0</v>
      </c>
      <c r="AD10" s="8">
        <f t="shared" si="5"/>
        <v>0</v>
      </c>
    </row>
    <row r="11" spans="1:30" ht="15.75" x14ac:dyDescent="0.25">
      <c r="A11" s="72" t="s">
        <v>7</v>
      </c>
      <c r="B11" s="74">
        <v>2297</v>
      </c>
      <c r="C11" s="75">
        <v>5182</v>
      </c>
      <c r="D11" s="69">
        <v>4561</v>
      </c>
      <c r="E11" s="69"/>
      <c r="F11" s="69"/>
      <c r="G11" s="69"/>
      <c r="H11" s="69"/>
      <c r="I11" s="69"/>
      <c r="J11" s="69"/>
      <c r="K11" s="69"/>
      <c r="L11" s="69"/>
      <c r="M11" s="69"/>
      <c r="N11" s="69">
        <f t="shared" si="0"/>
        <v>12040</v>
      </c>
      <c r="O11" s="70">
        <f t="shared" si="1"/>
        <v>4013.3333333333335</v>
      </c>
      <c r="R11" s="13" t="s">
        <v>43</v>
      </c>
      <c r="S11" s="8">
        <f>B9</f>
        <v>414</v>
      </c>
      <c r="T11" s="8">
        <f t="shared" ref="T11:AD11" si="6">C9</f>
        <v>446</v>
      </c>
      <c r="U11" s="8">
        <f t="shared" si="6"/>
        <v>355</v>
      </c>
      <c r="V11" s="8">
        <f t="shared" si="6"/>
        <v>0</v>
      </c>
      <c r="W11" s="8">
        <f t="shared" si="6"/>
        <v>0</v>
      </c>
      <c r="X11" s="8">
        <f t="shared" si="6"/>
        <v>0</v>
      </c>
      <c r="Y11" s="8">
        <f t="shared" si="6"/>
        <v>0</v>
      </c>
      <c r="Z11" s="8">
        <f t="shared" si="6"/>
        <v>0</v>
      </c>
      <c r="AA11" s="8">
        <f t="shared" si="6"/>
        <v>0</v>
      </c>
      <c r="AB11" s="8">
        <f t="shared" si="6"/>
        <v>0</v>
      </c>
      <c r="AC11" s="8">
        <f t="shared" si="6"/>
        <v>0</v>
      </c>
      <c r="AD11" s="8">
        <f t="shared" si="6"/>
        <v>0</v>
      </c>
    </row>
    <row r="12" spans="1:30" ht="15.75" x14ac:dyDescent="0.25">
      <c r="A12" s="71" t="s">
        <v>8</v>
      </c>
      <c r="B12" s="73">
        <v>2044</v>
      </c>
      <c r="C12" s="73">
        <v>4492</v>
      </c>
      <c r="D12" s="47">
        <v>3974</v>
      </c>
      <c r="E12" s="47"/>
      <c r="F12" s="47"/>
      <c r="G12" s="47"/>
      <c r="H12" s="47"/>
      <c r="I12" s="47"/>
      <c r="J12" s="47"/>
      <c r="K12" s="47"/>
      <c r="L12" s="47"/>
      <c r="M12" s="47"/>
      <c r="N12" s="47">
        <f t="shared" si="0"/>
        <v>10510</v>
      </c>
      <c r="O12" s="48">
        <f t="shared" si="1"/>
        <v>3503.3333333333335</v>
      </c>
      <c r="R12" s="13" t="s">
        <v>66</v>
      </c>
      <c r="S12" s="8">
        <f>B18</f>
        <v>3456</v>
      </c>
      <c r="T12" s="8">
        <f t="shared" ref="T12:AD12" si="7">C18</f>
        <v>4463</v>
      </c>
      <c r="U12" s="8">
        <f t="shared" si="7"/>
        <v>3804</v>
      </c>
      <c r="V12" s="8">
        <f t="shared" si="7"/>
        <v>0</v>
      </c>
      <c r="W12" s="8">
        <f t="shared" si="7"/>
        <v>0</v>
      </c>
      <c r="X12" s="8">
        <f t="shared" si="7"/>
        <v>0</v>
      </c>
      <c r="Y12" s="8">
        <f t="shared" si="7"/>
        <v>0</v>
      </c>
      <c r="Z12" s="8">
        <f t="shared" si="7"/>
        <v>0</v>
      </c>
      <c r="AA12" s="8">
        <f t="shared" si="7"/>
        <v>0</v>
      </c>
      <c r="AB12" s="8">
        <f t="shared" si="7"/>
        <v>0</v>
      </c>
      <c r="AC12" s="8">
        <f t="shared" si="7"/>
        <v>0</v>
      </c>
      <c r="AD12" s="8">
        <f t="shared" si="7"/>
        <v>0</v>
      </c>
    </row>
    <row r="13" spans="1:30" ht="15.75" x14ac:dyDescent="0.25">
      <c r="A13" s="71" t="s">
        <v>9</v>
      </c>
      <c r="B13" s="73">
        <v>110</v>
      </c>
      <c r="C13" s="73">
        <v>235</v>
      </c>
      <c r="D13" s="47">
        <v>180</v>
      </c>
      <c r="E13" s="47"/>
      <c r="F13" s="47"/>
      <c r="G13" s="47"/>
      <c r="H13" s="47"/>
      <c r="I13" s="47"/>
      <c r="J13" s="47"/>
      <c r="K13" s="47"/>
      <c r="L13" s="47"/>
      <c r="M13" s="47"/>
      <c r="N13" s="47">
        <f t="shared" si="0"/>
        <v>525</v>
      </c>
      <c r="O13" s="48">
        <f t="shared" si="1"/>
        <v>175</v>
      </c>
      <c r="R13" s="13" t="s">
        <v>46</v>
      </c>
      <c r="S13" s="8">
        <f>SUM(S7:S12)</f>
        <v>17890</v>
      </c>
      <c r="T13" s="8">
        <f t="shared" ref="T13:AD13" si="8">SUM(T7:T12)</f>
        <v>22558</v>
      </c>
      <c r="U13" s="8">
        <f t="shared" si="8"/>
        <v>22696</v>
      </c>
      <c r="V13" s="8">
        <f t="shared" si="8"/>
        <v>0</v>
      </c>
      <c r="W13" s="8">
        <f t="shared" si="8"/>
        <v>0</v>
      </c>
      <c r="X13" s="8">
        <f t="shared" si="8"/>
        <v>0</v>
      </c>
      <c r="Y13" s="8">
        <f t="shared" si="8"/>
        <v>0</v>
      </c>
      <c r="Z13" s="8">
        <f t="shared" si="8"/>
        <v>0</v>
      </c>
      <c r="AA13" s="8">
        <f t="shared" si="8"/>
        <v>0</v>
      </c>
      <c r="AB13" s="8">
        <f t="shared" si="8"/>
        <v>0</v>
      </c>
      <c r="AC13" s="8">
        <f t="shared" si="8"/>
        <v>0</v>
      </c>
      <c r="AD13" s="8">
        <f t="shared" si="8"/>
        <v>0</v>
      </c>
    </row>
    <row r="14" spans="1:30" x14ac:dyDescent="0.25">
      <c r="A14" s="71" t="s">
        <v>10</v>
      </c>
      <c r="B14" s="73">
        <v>43</v>
      </c>
      <c r="C14" s="73">
        <v>211</v>
      </c>
      <c r="D14" s="47">
        <v>168</v>
      </c>
      <c r="E14" s="47"/>
      <c r="F14" s="47"/>
      <c r="G14" s="47"/>
      <c r="H14" s="47"/>
      <c r="I14" s="47"/>
      <c r="J14" s="47"/>
      <c r="K14" s="47"/>
      <c r="L14" s="47"/>
      <c r="M14" s="47"/>
      <c r="N14" s="47">
        <f t="shared" si="0"/>
        <v>422</v>
      </c>
      <c r="O14" s="48">
        <f t="shared" si="1"/>
        <v>140.66666666666666</v>
      </c>
    </row>
    <row r="15" spans="1:30" x14ac:dyDescent="0.25">
      <c r="A15" s="71" t="s">
        <v>11</v>
      </c>
      <c r="B15" s="73">
        <v>100</v>
      </c>
      <c r="C15" s="73">
        <v>244</v>
      </c>
      <c r="D15" s="47">
        <v>239</v>
      </c>
      <c r="E15" s="47"/>
      <c r="F15" s="47"/>
      <c r="G15" s="47"/>
      <c r="H15" s="47"/>
      <c r="I15" s="47"/>
      <c r="J15" s="47"/>
      <c r="K15" s="47"/>
      <c r="L15" s="47"/>
      <c r="M15" s="47"/>
      <c r="N15" s="47">
        <f t="shared" si="0"/>
        <v>583</v>
      </c>
      <c r="O15" s="48">
        <f t="shared" si="1"/>
        <v>194.33333333333334</v>
      </c>
    </row>
    <row r="16" spans="1:30" x14ac:dyDescent="0.25">
      <c r="A16" s="72" t="s">
        <v>12</v>
      </c>
      <c r="B16" s="74">
        <v>5158</v>
      </c>
      <c r="C16" s="75">
        <v>6149</v>
      </c>
      <c r="D16" s="69">
        <v>6196</v>
      </c>
      <c r="E16" s="69"/>
      <c r="F16" s="69"/>
      <c r="G16" s="69"/>
      <c r="H16" s="69"/>
      <c r="I16" s="69"/>
      <c r="J16" s="69"/>
      <c r="K16" s="69"/>
      <c r="L16" s="69"/>
      <c r="M16" s="69"/>
      <c r="N16" s="69">
        <f t="shared" si="0"/>
        <v>17503</v>
      </c>
      <c r="O16" s="70">
        <f t="shared" si="1"/>
        <v>5834.333333333333</v>
      </c>
    </row>
    <row r="17" spans="1:30" x14ac:dyDescent="0.25">
      <c r="A17" s="71" t="s">
        <v>13</v>
      </c>
      <c r="B17" s="73">
        <v>913</v>
      </c>
      <c r="C17" s="73">
        <v>811</v>
      </c>
      <c r="D17" s="47">
        <v>1244</v>
      </c>
      <c r="E17" s="47"/>
      <c r="F17" s="47"/>
      <c r="G17" s="47"/>
      <c r="H17" s="47"/>
      <c r="I17" s="47"/>
      <c r="J17" s="47"/>
      <c r="K17" s="47"/>
      <c r="L17" s="47"/>
      <c r="M17" s="47"/>
      <c r="N17" s="47">
        <f t="shared" si="0"/>
        <v>2968</v>
      </c>
      <c r="O17" s="48">
        <f t="shared" si="1"/>
        <v>989.33333333333337</v>
      </c>
    </row>
    <row r="18" spans="1:30" x14ac:dyDescent="0.25">
      <c r="A18" s="71" t="s">
        <v>14</v>
      </c>
      <c r="B18" s="73">
        <v>3456</v>
      </c>
      <c r="C18" s="73">
        <v>4463</v>
      </c>
      <c r="D18" s="47">
        <v>3804</v>
      </c>
      <c r="E18" s="47"/>
      <c r="F18" s="47"/>
      <c r="G18" s="47"/>
      <c r="H18" s="47"/>
      <c r="I18" s="47"/>
      <c r="J18" s="47"/>
      <c r="K18" s="47"/>
      <c r="L18" s="47"/>
      <c r="M18" s="47"/>
      <c r="N18" s="47">
        <f t="shared" si="0"/>
        <v>11723</v>
      </c>
      <c r="O18" s="48">
        <f t="shared" si="1"/>
        <v>3907.6666666666665</v>
      </c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</row>
    <row r="19" spans="1:30" ht="15.75" x14ac:dyDescent="0.25">
      <c r="A19" s="71" t="s">
        <v>15</v>
      </c>
      <c r="B19" s="73">
        <v>188</v>
      </c>
      <c r="C19" s="73">
        <v>222</v>
      </c>
      <c r="D19" s="47">
        <v>221</v>
      </c>
      <c r="E19" s="47"/>
      <c r="F19" s="47"/>
      <c r="G19" s="47"/>
      <c r="H19" s="47"/>
      <c r="I19" s="47"/>
      <c r="J19" s="47"/>
      <c r="K19" s="47"/>
      <c r="L19" s="47"/>
      <c r="M19" s="47"/>
      <c r="N19" s="47">
        <f t="shared" si="0"/>
        <v>631</v>
      </c>
      <c r="O19" s="48">
        <f t="shared" si="1"/>
        <v>210.33333333333334</v>
      </c>
      <c r="R19" s="65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</row>
    <row r="20" spans="1:30" ht="15.75" x14ac:dyDescent="0.25">
      <c r="A20" s="71" t="s">
        <v>16</v>
      </c>
      <c r="B20" s="73">
        <v>601</v>
      </c>
      <c r="C20" s="73">
        <v>653</v>
      </c>
      <c r="D20" s="47">
        <v>927</v>
      </c>
      <c r="E20" s="47"/>
      <c r="F20" s="47"/>
      <c r="G20" s="47"/>
      <c r="H20" s="47"/>
      <c r="I20" s="47"/>
      <c r="J20" s="47"/>
      <c r="K20" s="47"/>
      <c r="L20" s="47"/>
      <c r="M20" s="47"/>
      <c r="N20" s="47">
        <f t="shared" si="0"/>
        <v>2181</v>
      </c>
      <c r="O20" s="48">
        <f t="shared" si="1"/>
        <v>727</v>
      </c>
      <c r="R20" s="65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</row>
    <row r="21" spans="1:30" ht="15.75" x14ac:dyDescent="0.25">
      <c r="A21" s="72" t="s">
        <v>2</v>
      </c>
      <c r="B21" s="74">
        <v>1350</v>
      </c>
      <c r="C21" s="75">
        <v>1527</v>
      </c>
      <c r="D21" s="69">
        <v>1815</v>
      </c>
      <c r="E21" s="69"/>
      <c r="F21" s="69"/>
      <c r="G21" s="69"/>
      <c r="H21" s="69"/>
      <c r="I21" s="69"/>
      <c r="J21" s="69"/>
      <c r="K21" s="69"/>
      <c r="L21" s="69"/>
      <c r="M21" s="69"/>
      <c r="N21" s="69">
        <f t="shared" si="0"/>
        <v>4692</v>
      </c>
      <c r="O21" s="70">
        <f t="shared" si="1"/>
        <v>1564</v>
      </c>
      <c r="R21" s="65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</row>
    <row r="22" spans="1:30" ht="15.75" x14ac:dyDescent="0.25">
      <c r="A22" s="71" t="s">
        <v>3</v>
      </c>
      <c r="B22" s="73">
        <v>1350</v>
      </c>
      <c r="C22" s="73">
        <v>1527</v>
      </c>
      <c r="D22" s="47">
        <v>1815</v>
      </c>
      <c r="E22" s="47"/>
      <c r="F22" s="47"/>
      <c r="G22" s="47"/>
      <c r="H22" s="47"/>
      <c r="I22" s="47"/>
      <c r="J22" s="47"/>
      <c r="K22" s="47"/>
      <c r="L22" s="47"/>
      <c r="M22" s="47"/>
      <c r="N22" s="47">
        <f t="shared" si="0"/>
        <v>4692</v>
      </c>
      <c r="O22" s="48">
        <f t="shared" si="1"/>
        <v>1564</v>
      </c>
      <c r="R22" s="65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</row>
    <row r="23" spans="1:30" ht="15.75" x14ac:dyDescent="0.25">
      <c r="A23" s="72" t="s">
        <v>69</v>
      </c>
      <c r="B23" s="74">
        <v>0</v>
      </c>
      <c r="C23" s="75"/>
      <c r="D23" s="69">
        <v>56</v>
      </c>
      <c r="E23" s="69"/>
      <c r="F23" s="69"/>
      <c r="G23" s="69"/>
      <c r="H23" s="69"/>
      <c r="I23" s="69"/>
      <c r="J23" s="69"/>
      <c r="K23" s="69"/>
      <c r="L23" s="69"/>
      <c r="M23" s="69"/>
      <c r="N23" s="69">
        <f t="shared" ref="N23" si="9">SUM(B23:M23)</f>
        <v>56</v>
      </c>
      <c r="O23" s="70">
        <f t="shared" ref="O23" si="10">AVERAGE(B23:M23)</f>
        <v>28</v>
      </c>
      <c r="R23" s="65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</row>
    <row r="24" spans="1:30" ht="15.75" x14ac:dyDescent="0.25">
      <c r="A24" s="71" t="s">
        <v>97</v>
      </c>
      <c r="B24" s="73">
        <v>0</v>
      </c>
      <c r="C24" s="73"/>
      <c r="D24" s="61">
        <v>56</v>
      </c>
      <c r="E24" s="61"/>
      <c r="F24" s="61"/>
      <c r="G24" s="61"/>
      <c r="H24" s="61"/>
      <c r="I24" s="61"/>
      <c r="J24" s="61"/>
      <c r="K24" s="61"/>
      <c r="L24" s="61"/>
      <c r="M24" s="61"/>
      <c r="N24" s="61">
        <f t="shared" si="0"/>
        <v>56</v>
      </c>
      <c r="O24" s="62">
        <f t="shared" si="1"/>
        <v>28</v>
      </c>
      <c r="R24" s="65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</row>
    <row r="25" spans="1:30" ht="15.75" x14ac:dyDescent="0.25">
      <c r="A25" s="63" t="s">
        <v>1</v>
      </c>
      <c r="B25" s="76">
        <f>SUM(B7:B11)+B16+B21+B23</f>
        <v>17890</v>
      </c>
      <c r="C25" s="77">
        <v>22558</v>
      </c>
      <c r="D25" s="59">
        <v>22752</v>
      </c>
      <c r="E25" s="59"/>
      <c r="F25" s="59"/>
      <c r="G25" s="59"/>
      <c r="H25" s="59"/>
      <c r="I25" s="59"/>
      <c r="J25" s="59"/>
      <c r="K25" s="59"/>
      <c r="L25" s="59"/>
      <c r="M25" s="59"/>
      <c r="N25" s="59">
        <f>SUM(B25:M25)</f>
        <v>63200</v>
      </c>
      <c r="O25" s="60">
        <f>AVERAGE(B25:M25)</f>
        <v>21066.666666666668</v>
      </c>
      <c r="R25" s="65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</row>
    <row r="26" spans="1:30" x14ac:dyDescent="0.25">
      <c r="A26" s="2" t="s">
        <v>25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</row>
    <row r="27" spans="1:30" x14ac:dyDescent="0.25">
      <c r="A27" s="19"/>
    </row>
    <row r="29" spans="1:30" ht="18.75" x14ac:dyDescent="0.3">
      <c r="A29" s="1" t="s">
        <v>21</v>
      </c>
      <c r="R29" s="1" t="s">
        <v>68</v>
      </c>
    </row>
    <row r="30" spans="1:30" ht="30" x14ac:dyDescent="0.25">
      <c r="A30" s="9" t="s">
        <v>18</v>
      </c>
      <c r="B30" s="50" t="s">
        <v>23</v>
      </c>
      <c r="C30" s="50" t="s">
        <v>24</v>
      </c>
      <c r="D30" s="50" t="s">
        <v>28</v>
      </c>
      <c r="E30" s="50" t="s">
        <v>31</v>
      </c>
      <c r="F30" s="50" t="s">
        <v>33</v>
      </c>
      <c r="G30" s="50" t="s">
        <v>35</v>
      </c>
      <c r="H30" s="50" t="s">
        <v>37</v>
      </c>
      <c r="I30" s="50" t="s">
        <v>45</v>
      </c>
      <c r="J30" s="50" t="s">
        <v>48</v>
      </c>
      <c r="K30" s="50" t="s">
        <v>50</v>
      </c>
      <c r="L30" s="50" t="s">
        <v>53</v>
      </c>
      <c r="M30" s="50" t="s">
        <v>55</v>
      </c>
      <c r="N30" s="45" t="s">
        <v>30</v>
      </c>
      <c r="O30" s="46" t="s">
        <v>52</v>
      </c>
      <c r="R30" s="6" t="s">
        <v>44</v>
      </c>
      <c r="S30" s="6" t="s">
        <v>23</v>
      </c>
      <c r="T30" s="6" t="s">
        <v>24</v>
      </c>
      <c r="U30" s="6" t="s">
        <v>28</v>
      </c>
      <c r="V30" s="6" t="s">
        <v>31</v>
      </c>
      <c r="W30" s="6" t="s">
        <v>33</v>
      </c>
      <c r="X30" s="6" t="s">
        <v>35</v>
      </c>
      <c r="Y30" s="6" t="s">
        <v>37</v>
      </c>
      <c r="Z30" s="6" t="s">
        <v>45</v>
      </c>
      <c r="AA30" s="12" t="s">
        <v>48</v>
      </c>
      <c r="AB30" s="12" t="s">
        <v>50</v>
      </c>
      <c r="AC30" s="12" t="s">
        <v>53</v>
      </c>
      <c r="AD30" s="12" t="s">
        <v>55</v>
      </c>
    </row>
    <row r="31" spans="1:30" ht="15.75" x14ac:dyDescent="0.25">
      <c r="A31" s="7" t="s">
        <v>4</v>
      </c>
      <c r="B31" s="47">
        <v>599</v>
      </c>
      <c r="C31" s="47">
        <v>369</v>
      </c>
      <c r="D31" s="47">
        <v>258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>
        <f t="shared" ref="O31:O49" si="11">AVERAGE(B31:M31)</f>
        <v>408.66666666666669</v>
      </c>
      <c r="R31" s="13" t="s">
        <v>39</v>
      </c>
      <c r="S31" s="8">
        <f>B32+B34</f>
        <v>2629</v>
      </c>
      <c r="T31" s="8">
        <f t="shared" ref="T31:AD31" si="12">C32+C34</f>
        <v>1576</v>
      </c>
      <c r="U31" s="8">
        <f t="shared" si="12"/>
        <v>1218</v>
      </c>
      <c r="V31" s="8">
        <f t="shared" si="12"/>
        <v>0</v>
      </c>
      <c r="W31" s="8">
        <f t="shared" si="12"/>
        <v>0</v>
      </c>
      <c r="X31" s="8">
        <f t="shared" si="12"/>
        <v>0</v>
      </c>
      <c r="Y31" s="8">
        <f t="shared" si="12"/>
        <v>0</v>
      </c>
      <c r="Z31" s="8">
        <f t="shared" si="12"/>
        <v>0</v>
      </c>
      <c r="AA31" s="8">
        <f t="shared" si="12"/>
        <v>0</v>
      </c>
      <c r="AB31" s="8">
        <f t="shared" si="12"/>
        <v>0</v>
      </c>
      <c r="AC31" s="8">
        <f t="shared" si="12"/>
        <v>0</v>
      </c>
      <c r="AD31" s="8">
        <f t="shared" si="12"/>
        <v>0</v>
      </c>
    </row>
    <row r="32" spans="1:30" ht="15.75" x14ac:dyDescent="0.25">
      <c r="A32" s="7" t="s">
        <v>70</v>
      </c>
      <c r="B32" s="47">
        <v>2287</v>
      </c>
      <c r="C32" s="47">
        <v>1367</v>
      </c>
      <c r="D32" s="47">
        <v>960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8">
        <f t="shared" si="11"/>
        <v>1538</v>
      </c>
      <c r="R32" s="13" t="s">
        <v>40</v>
      </c>
      <c r="S32" s="8">
        <f>B35+B45</f>
        <v>927</v>
      </c>
      <c r="T32" s="8">
        <f t="shared" ref="T32:AD32" si="13">C35+C45</f>
        <v>683</v>
      </c>
      <c r="U32" s="8">
        <f t="shared" si="13"/>
        <v>510</v>
      </c>
      <c r="V32" s="8">
        <f t="shared" si="13"/>
        <v>0</v>
      </c>
      <c r="W32" s="8">
        <f t="shared" si="13"/>
        <v>0</v>
      </c>
      <c r="X32" s="8">
        <f t="shared" si="13"/>
        <v>0</v>
      </c>
      <c r="Y32" s="8">
        <f t="shared" si="13"/>
        <v>0</v>
      </c>
      <c r="Z32" s="8">
        <f t="shared" si="13"/>
        <v>0</v>
      </c>
      <c r="AA32" s="8">
        <f t="shared" si="13"/>
        <v>0</v>
      </c>
      <c r="AB32" s="8">
        <f t="shared" si="13"/>
        <v>0</v>
      </c>
      <c r="AC32" s="8">
        <f t="shared" si="13"/>
        <v>0</v>
      </c>
      <c r="AD32" s="8">
        <f t="shared" si="13"/>
        <v>0</v>
      </c>
    </row>
    <row r="33" spans="1:30" ht="15.75" x14ac:dyDescent="0.25">
      <c r="A33" s="7" t="s">
        <v>5</v>
      </c>
      <c r="B33" s="47">
        <v>156</v>
      </c>
      <c r="C33" s="47">
        <v>102</v>
      </c>
      <c r="D33" s="47">
        <v>64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>
        <f t="shared" si="11"/>
        <v>107.33333333333333</v>
      </c>
      <c r="R33" s="13" t="s">
        <v>41</v>
      </c>
      <c r="S33" s="8">
        <f>B41+B43+B44</f>
        <v>954</v>
      </c>
      <c r="T33" s="8">
        <f t="shared" ref="T33:AD33" si="14">C41+C43+C44</f>
        <v>600</v>
      </c>
      <c r="U33" s="8">
        <f t="shared" si="14"/>
        <v>773</v>
      </c>
      <c r="V33" s="8">
        <f t="shared" si="14"/>
        <v>0</v>
      </c>
      <c r="W33" s="8">
        <f t="shared" si="14"/>
        <v>0</v>
      </c>
      <c r="X33" s="8">
        <f t="shared" si="14"/>
        <v>0</v>
      </c>
      <c r="Y33" s="8">
        <f t="shared" si="14"/>
        <v>0</v>
      </c>
      <c r="Z33" s="8">
        <f t="shared" si="14"/>
        <v>0</v>
      </c>
      <c r="AA33" s="8">
        <f t="shared" si="14"/>
        <v>0</v>
      </c>
      <c r="AB33" s="8">
        <f t="shared" si="14"/>
        <v>0</v>
      </c>
      <c r="AC33" s="8">
        <f t="shared" si="14"/>
        <v>0</v>
      </c>
      <c r="AD33" s="8">
        <f t="shared" si="14"/>
        <v>0</v>
      </c>
    </row>
    <row r="34" spans="1:30" ht="15.75" x14ac:dyDescent="0.25">
      <c r="A34" s="7" t="s">
        <v>6</v>
      </c>
      <c r="B34" s="47">
        <v>342</v>
      </c>
      <c r="C34" s="47">
        <v>209</v>
      </c>
      <c r="D34" s="47">
        <v>258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>
        <f t="shared" si="11"/>
        <v>269.66666666666669</v>
      </c>
      <c r="R34" s="13" t="s">
        <v>42</v>
      </c>
      <c r="S34" s="8">
        <f>B31</f>
        <v>599</v>
      </c>
      <c r="T34" s="8">
        <f t="shared" ref="T34:AD34" si="15">C31</f>
        <v>369</v>
      </c>
      <c r="U34" s="8">
        <f t="shared" si="15"/>
        <v>258</v>
      </c>
      <c r="V34" s="8">
        <f t="shared" si="15"/>
        <v>0</v>
      </c>
      <c r="W34" s="8">
        <f t="shared" si="15"/>
        <v>0</v>
      </c>
      <c r="X34" s="8">
        <f t="shared" si="15"/>
        <v>0</v>
      </c>
      <c r="Y34" s="8">
        <f t="shared" si="15"/>
        <v>0</v>
      </c>
      <c r="Z34" s="8">
        <f t="shared" si="15"/>
        <v>0</v>
      </c>
      <c r="AA34" s="8">
        <f t="shared" si="15"/>
        <v>0</v>
      </c>
      <c r="AB34" s="8">
        <f t="shared" si="15"/>
        <v>0</v>
      </c>
      <c r="AC34" s="8">
        <f t="shared" si="15"/>
        <v>0</v>
      </c>
      <c r="AD34" s="8">
        <f t="shared" si="15"/>
        <v>0</v>
      </c>
    </row>
    <row r="35" spans="1:30" ht="15.75" x14ac:dyDescent="0.25">
      <c r="A35" s="10" t="s">
        <v>7</v>
      </c>
      <c r="B35" s="51">
        <v>485</v>
      </c>
      <c r="C35" s="51">
        <v>594</v>
      </c>
      <c r="D35" s="51">
        <v>409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2">
        <f t="shared" si="11"/>
        <v>496</v>
      </c>
      <c r="R35" s="13" t="s">
        <v>43</v>
      </c>
      <c r="S35" s="8">
        <f>B33</f>
        <v>156</v>
      </c>
      <c r="T35" s="8">
        <f t="shared" ref="T35:AD35" si="16">C33</f>
        <v>102</v>
      </c>
      <c r="U35" s="8">
        <f t="shared" si="16"/>
        <v>64</v>
      </c>
      <c r="V35" s="8">
        <f t="shared" si="16"/>
        <v>0</v>
      </c>
      <c r="W35" s="8">
        <f t="shared" si="16"/>
        <v>0</v>
      </c>
      <c r="X35" s="8">
        <f t="shared" si="16"/>
        <v>0</v>
      </c>
      <c r="Y35" s="8">
        <f t="shared" si="16"/>
        <v>0</v>
      </c>
      <c r="Z35" s="8">
        <f t="shared" si="16"/>
        <v>0</v>
      </c>
      <c r="AA35" s="8">
        <f t="shared" si="16"/>
        <v>0</v>
      </c>
      <c r="AB35" s="8">
        <f t="shared" si="16"/>
        <v>0</v>
      </c>
      <c r="AC35" s="8">
        <f t="shared" si="16"/>
        <v>0</v>
      </c>
      <c r="AD35" s="8">
        <f t="shared" si="16"/>
        <v>0</v>
      </c>
    </row>
    <row r="36" spans="1:30" ht="15.75" x14ac:dyDescent="0.25">
      <c r="A36" s="7" t="s">
        <v>8</v>
      </c>
      <c r="B36" s="47">
        <v>437</v>
      </c>
      <c r="C36" s="47">
        <v>507</v>
      </c>
      <c r="D36" s="47">
        <v>343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>
        <f t="shared" si="11"/>
        <v>429</v>
      </c>
      <c r="R36" s="13" t="s">
        <v>66</v>
      </c>
      <c r="S36" s="8">
        <f>B42</f>
        <v>1249</v>
      </c>
      <c r="T36" s="8">
        <f t="shared" ref="T36:AD36" si="17">C42</f>
        <v>860</v>
      </c>
      <c r="U36" s="8">
        <f t="shared" si="17"/>
        <v>427</v>
      </c>
      <c r="V36" s="8">
        <f t="shared" si="17"/>
        <v>0</v>
      </c>
      <c r="W36" s="8">
        <f t="shared" si="17"/>
        <v>0</v>
      </c>
      <c r="X36" s="8">
        <f t="shared" si="17"/>
        <v>0</v>
      </c>
      <c r="Y36" s="8">
        <f t="shared" si="17"/>
        <v>0</v>
      </c>
      <c r="Z36" s="8">
        <f t="shared" si="17"/>
        <v>0</v>
      </c>
      <c r="AA36" s="8">
        <f t="shared" si="17"/>
        <v>0</v>
      </c>
      <c r="AB36" s="8">
        <f t="shared" si="17"/>
        <v>0</v>
      </c>
      <c r="AC36" s="8">
        <f t="shared" si="17"/>
        <v>0</v>
      </c>
      <c r="AD36" s="8">
        <f t="shared" si="17"/>
        <v>0</v>
      </c>
    </row>
    <row r="37" spans="1:30" ht="15.75" x14ac:dyDescent="0.25">
      <c r="A37" s="7" t="s">
        <v>9</v>
      </c>
      <c r="B37" s="47">
        <v>37</v>
      </c>
      <c r="C37" s="47">
        <v>43</v>
      </c>
      <c r="D37" s="47">
        <v>15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>
        <f t="shared" si="11"/>
        <v>31.666666666666668</v>
      </c>
      <c r="R37" s="13" t="s">
        <v>46</v>
      </c>
      <c r="S37" s="8">
        <f>SUM(S31:S36)</f>
        <v>6514</v>
      </c>
      <c r="T37" s="8">
        <f t="shared" ref="T37:AD37" si="18">SUM(T31:T36)</f>
        <v>4190</v>
      </c>
      <c r="U37" s="8">
        <f t="shared" si="18"/>
        <v>3250</v>
      </c>
      <c r="V37" s="8">
        <f t="shared" si="18"/>
        <v>0</v>
      </c>
      <c r="W37" s="8">
        <f t="shared" si="18"/>
        <v>0</v>
      </c>
      <c r="X37" s="8">
        <f t="shared" si="18"/>
        <v>0</v>
      </c>
      <c r="Y37" s="8">
        <f t="shared" si="18"/>
        <v>0</v>
      </c>
      <c r="Z37" s="8">
        <f t="shared" si="18"/>
        <v>0</v>
      </c>
      <c r="AA37" s="8">
        <f t="shared" si="18"/>
        <v>0</v>
      </c>
      <c r="AB37" s="8">
        <f t="shared" si="18"/>
        <v>0</v>
      </c>
      <c r="AC37" s="8">
        <f t="shared" si="18"/>
        <v>0</v>
      </c>
      <c r="AD37" s="8">
        <f t="shared" si="18"/>
        <v>0</v>
      </c>
    </row>
    <row r="38" spans="1:30" x14ac:dyDescent="0.25">
      <c r="A38" s="7" t="s">
        <v>10</v>
      </c>
      <c r="B38" s="47">
        <v>6</v>
      </c>
      <c r="C38" s="47">
        <v>15</v>
      </c>
      <c r="D38" s="47">
        <v>20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>
        <f t="shared" si="11"/>
        <v>13.666666666666666</v>
      </c>
    </row>
    <row r="39" spans="1:30" x14ac:dyDescent="0.25">
      <c r="A39" s="7" t="s">
        <v>11</v>
      </c>
      <c r="B39" s="47">
        <v>5</v>
      </c>
      <c r="C39" s="47">
        <v>29</v>
      </c>
      <c r="D39" s="47">
        <v>31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>
        <f t="shared" si="11"/>
        <v>21.666666666666668</v>
      </c>
    </row>
    <row r="40" spans="1:30" x14ac:dyDescent="0.25">
      <c r="A40" s="10" t="s">
        <v>12</v>
      </c>
      <c r="B40" s="51">
        <v>2203</v>
      </c>
      <c r="C40" s="51">
        <v>1460</v>
      </c>
      <c r="D40" s="51">
        <v>1200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2">
        <f t="shared" si="11"/>
        <v>1621</v>
      </c>
    </row>
    <row r="41" spans="1:30" x14ac:dyDescent="0.25">
      <c r="A41" s="7" t="s">
        <v>13</v>
      </c>
      <c r="B41" s="47">
        <v>607</v>
      </c>
      <c r="C41" s="47">
        <v>352</v>
      </c>
      <c r="D41" s="47">
        <v>459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>
        <f t="shared" si="11"/>
        <v>472.66666666666669</v>
      </c>
    </row>
    <row r="42" spans="1:30" x14ac:dyDescent="0.25">
      <c r="A42" s="7" t="s">
        <v>14</v>
      </c>
      <c r="B42" s="47">
        <v>1249</v>
      </c>
      <c r="C42" s="47">
        <v>860</v>
      </c>
      <c r="D42" s="47">
        <v>427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8">
        <f t="shared" si="11"/>
        <v>845.33333333333337</v>
      </c>
    </row>
    <row r="43" spans="1:30" x14ac:dyDescent="0.25">
      <c r="A43" s="7" t="s">
        <v>15</v>
      </c>
      <c r="B43" s="47">
        <v>92</v>
      </c>
      <c r="C43" s="47">
        <v>64</v>
      </c>
      <c r="D43" s="47">
        <v>63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8">
        <f t="shared" si="11"/>
        <v>73</v>
      </c>
    </row>
    <row r="44" spans="1:30" x14ac:dyDescent="0.25">
      <c r="A44" s="7" t="s">
        <v>16</v>
      </c>
      <c r="B44" s="47">
        <v>255</v>
      </c>
      <c r="C44" s="47">
        <v>184</v>
      </c>
      <c r="D44" s="47">
        <v>251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8">
        <f t="shared" si="11"/>
        <v>230</v>
      </c>
    </row>
    <row r="45" spans="1:30" x14ac:dyDescent="0.25">
      <c r="A45" s="10" t="s">
        <v>2</v>
      </c>
      <c r="B45" s="51">
        <v>442</v>
      </c>
      <c r="C45" s="51">
        <v>89</v>
      </c>
      <c r="D45" s="51">
        <v>101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2">
        <f t="shared" si="11"/>
        <v>210.66666666666666</v>
      </c>
    </row>
    <row r="46" spans="1:30" x14ac:dyDescent="0.25">
      <c r="A46" s="7" t="s">
        <v>3</v>
      </c>
      <c r="B46" s="47">
        <v>442</v>
      </c>
      <c r="C46" s="47">
        <v>89</v>
      </c>
      <c r="D46" s="47">
        <v>101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8">
        <f t="shared" si="11"/>
        <v>210.66666666666666</v>
      </c>
    </row>
    <row r="47" spans="1:30" x14ac:dyDescent="0.25">
      <c r="A47" s="10" t="s">
        <v>69</v>
      </c>
      <c r="B47" s="53">
        <v>0</v>
      </c>
      <c r="C47" s="53"/>
      <c r="D47" s="53">
        <v>7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2">
        <f t="shared" si="11"/>
        <v>3.5</v>
      </c>
    </row>
    <row r="48" spans="1:30" x14ac:dyDescent="0.25">
      <c r="A48" s="7" t="s">
        <v>97</v>
      </c>
      <c r="B48" s="47">
        <v>0</v>
      </c>
      <c r="C48" s="47"/>
      <c r="D48" s="47">
        <v>7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8">
        <f t="shared" si="11"/>
        <v>3.5</v>
      </c>
    </row>
    <row r="49" spans="1:15" x14ac:dyDescent="0.25">
      <c r="A49" s="15" t="s">
        <v>1</v>
      </c>
      <c r="B49" s="49">
        <f>SUM(B31:B35)+B40+B45+B47</f>
        <v>6514</v>
      </c>
      <c r="C49" s="49">
        <v>4190</v>
      </c>
      <c r="D49" s="49">
        <v>3257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8">
        <f t="shared" si="11"/>
        <v>4653.666666666667</v>
      </c>
    </row>
    <row r="50" spans="1:15" x14ac:dyDescent="0.25">
      <c r="A50" s="2" t="s">
        <v>25</v>
      </c>
    </row>
  </sheetData>
  <phoneticPr fontId="6" type="noConversion"/>
  <pageMargins left="0.15748031496062992" right="0.19685039370078741" top="0.74803149606299213" bottom="0.74803149606299213" header="0.31496062992125984" footer="0.31496062992125984"/>
  <pageSetup paperSize="9" scale="60" orientation="landscape" horizontalDpi="4294967293" verticalDpi="4294967293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93C5-EC3F-4A1E-965B-8418430CFFBF}">
  <dimension ref="A1:J47"/>
  <sheetViews>
    <sheetView workbookViewId="0">
      <selection activeCell="B37" sqref="B37"/>
    </sheetView>
  </sheetViews>
  <sheetFormatPr baseColWidth="10" defaultRowHeight="15" x14ac:dyDescent="0.25"/>
  <cols>
    <col min="1" max="1" width="43" bestFit="1" customWidth="1"/>
  </cols>
  <sheetData>
    <row r="1" spans="1:10" ht="18.75" x14ac:dyDescent="0.3">
      <c r="A1" s="1" t="s">
        <v>100</v>
      </c>
    </row>
    <row r="2" spans="1:10" ht="18.75" x14ac:dyDescent="0.3">
      <c r="A2" s="1" t="s">
        <v>104</v>
      </c>
    </row>
    <row r="5" spans="1:10" x14ac:dyDescent="0.25">
      <c r="A5" s="67" t="s">
        <v>18</v>
      </c>
      <c r="B5" s="68" t="s">
        <v>102</v>
      </c>
      <c r="C5" s="68" t="s">
        <v>98</v>
      </c>
      <c r="D5" s="68" t="s">
        <v>99</v>
      </c>
      <c r="E5" s="68" t="s">
        <v>62</v>
      </c>
      <c r="F5" s="68" t="s">
        <v>61</v>
      </c>
      <c r="G5" s="68" t="s">
        <v>60</v>
      </c>
      <c r="H5" s="68" t="s">
        <v>59</v>
      </c>
      <c r="I5" s="68" t="s">
        <v>58</v>
      </c>
      <c r="J5" s="67" t="s">
        <v>1</v>
      </c>
    </row>
    <row r="6" spans="1:10" x14ac:dyDescent="0.25">
      <c r="A6" s="57" t="s">
        <v>4</v>
      </c>
      <c r="B6" s="34">
        <v>374</v>
      </c>
      <c r="C6" s="23">
        <v>523</v>
      </c>
      <c r="D6" s="34">
        <v>502</v>
      </c>
      <c r="E6" s="23">
        <v>201</v>
      </c>
      <c r="F6" s="34">
        <v>239</v>
      </c>
      <c r="G6" s="23">
        <v>1387</v>
      </c>
      <c r="H6" s="34">
        <v>2488</v>
      </c>
      <c r="I6" s="23">
        <v>768</v>
      </c>
      <c r="J6" s="34">
        <v>6482</v>
      </c>
    </row>
    <row r="7" spans="1:10" x14ac:dyDescent="0.25">
      <c r="A7" s="58" t="s">
        <v>70</v>
      </c>
      <c r="B7" s="32">
        <v>833</v>
      </c>
      <c r="C7" s="33">
        <v>814</v>
      </c>
      <c r="D7" s="32">
        <v>594</v>
      </c>
      <c r="E7" s="33">
        <v>283</v>
      </c>
      <c r="F7" s="32">
        <v>357</v>
      </c>
      <c r="G7" s="33">
        <v>3562</v>
      </c>
      <c r="H7" s="32">
        <v>7991</v>
      </c>
      <c r="I7" s="33">
        <v>4407</v>
      </c>
      <c r="J7" s="32">
        <v>18841</v>
      </c>
    </row>
    <row r="8" spans="1:10" x14ac:dyDescent="0.25">
      <c r="A8" s="57" t="s">
        <v>5</v>
      </c>
      <c r="B8" s="34">
        <v>40</v>
      </c>
      <c r="C8" s="23">
        <v>67</v>
      </c>
      <c r="D8" s="34">
        <v>64</v>
      </c>
      <c r="E8" s="23">
        <v>32</v>
      </c>
      <c r="F8" s="34">
        <v>30</v>
      </c>
      <c r="G8" s="23">
        <v>168</v>
      </c>
      <c r="H8" s="34">
        <v>507</v>
      </c>
      <c r="I8" s="23">
        <v>307</v>
      </c>
      <c r="J8" s="34">
        <v>1215</v>
      </c>
    </row>
    <row r="9" spans="1:10" x14ac:dyDescent="0.25">
      <c r="A9" s="58" t="s">
        <v>6</v>
      </c>
      <c r="B9" s="32">
        <v>203</v>
      </c>
      <c r="C9" s="33">
        <v>325</v>
      </c>
      <c r="D9" s="32">
        <v>79</v>
      </c>
      <c r="E9" s="33">
        <v>71</v>
      </c>
      <c r="F9" s="32">
        <v>81</v>
      </c>
      <c r="G9" s="33">
        <v>391</v>
      </c>
      <c r="H9" s="32">
        <v>880</v>
      </c>
      <c r="I9" s="33">
        <v>341</v>
      </c>
      <c r="J9" s="32">
        <v>2371</v>
      </c>
    </row>
    <row r="10" spans="1:10" x14ac:dyDescent="0.25">
      <c r="A10" s="24" t="s">
        <v>7</v>
      </c>
      <c r="B10" s="35">
        <v>481</v>
      </c>
      <c r="C10" s="25">
        <v>1066</v>
      </c>
      <c r="D10" s="35">
        <v>789</v>
      </c>
      <c r="E10" s="25">
        <v>317</v>
      </c>
      <c r="F10" s="35">
        <v>280</v>
      </c>
      <c r="G10" s="25">
        <v>1642</v>
      </c>
      <c r="H10" s="35">
        <v>4703</v>
      </c>
      <c r="I10" s="25">
        <v>2745</v>
      </c>
      <c r="J10" s="35">
        <v>12023</v>
      </c>
    </row>
    <row r="11" spans="1:10" x14ac:dyDescent="0.25">
      <c r="A11" s="58" t="s">
        <v>8</v>
      </c>
      <c r="B11" s="32">
        <v>430</v>
      </c>
      <c r="C11" s="33">
        <v>943</v>
      </c>
      <c r="D11" s="32">
        <v>644</v>
      </c>
      <c r="E11" s="33">
        <v>265</v>
      </c>
      <c r="F11" s="32">
        <v>235</v>
      </c>
      <c r="G11" s="33">
        <v>1554</v>
      </c>
      <c r="H11" s="32">
        <v>4250</v>
      </c>
      <c r="I11" s="33">
        <v>2172</v>
      </c>
      <c r="J11" s="32">
        <v>10493</v>
      </c>
    </row>
    <row r="12" spans="1:10" x14ac:dyDescent="0.25">
      <c r="A12" s="57" t="s">
        <v>9</v>
      </c>
      <c r="B12" s="34">
        <v>40</v>
      </c>
      <c r="C12" s="23">
        <v>85</v>
      </c>
      <c r="D12" s="34">
        <v>15</v>
      </c>
      <c r="E12" s="23">
        <v>16</v>
      </c>
      <c r="F12" s="34">
        <v>5</v>
      </c>
      <c r="G12" s="23">
        <v>50</v>
      </c>
      <c r="H12" s="34">
        <v>138</v>
      </c>
      <c r="I12" s="23">
        <v>176</v>
      </c>
      <c r="J12" s="34">
        <v>525</v>
      </c>
    </row>
    <row r="13" spans="1:10" x14ac:dyDescent="0.25">
      <c r="A13" s="58" t="s">
        <v>10</v>
      </c>
      <c r="B13" s="32">
        <v>11</v>
      </c>
      <c r="C13" s="33">
        <v>12</v>
      </c>
      <c r="D13" s="32">
        <v>69</v>
      </c>
      <c r="E13" s="33"/>
      <c r="F13" s="32">
        <v>9</v>
      </c>
      <c r="G13" s="33">
        <v>8</v>
      </c>
      <c r="H13" s="32">
        <v>105</v>
      </c>
      <c r="I13" s="33">
        <v>208</v>
      </c>
      <c r="J13" s="32">
        <v>422</v>
      </c>
    </row>
    <row r="14" spans="1:10" x14ac:dyDescent="0.25">
      <c r="A14" s="57" t="s">
        <v>11</v>
      </c>
      <c r="B14" s="34"/>
      <c r="C14" s="23">
        <v>26</v>
      </c>
      <c r="D14" s="34">
        <v>61</v>
      </c>
      <c r="E14" s="23">
        <v>36</v>
      </c>
      <c r="F14" s="34">
        <v>31</v>
      </c>
      <c r="G14" s="23">
        <v>30</v>
      </c>
      <c r="H14" s="34">
        <v>210</v>
      </c>
      <c r="I14" s="23">
        <v>189</v>
      </c>
      <c r="J14" s="34">
        <v>583</v>
      </c>
    </row>
    <row r="15" spans="1:10" x14ac:dyDescent="0.25">
      <c r="A15" s="27" t="s">
        <v>12</v>
      </c>
      <c r="B15" s="28">
        <v>639</v>
      </c>
      <c r="C15" s="29">
        <v>1613</v>
      </c>
      <c r="D15" s="28">
        <v>1262</v>
      </c>
      <c r="E15" s="29">
        <v>486</v>
      </c>
      <c r="F15" s="28">
        <v>421</v>
      </c>
      <c r="G15" s="29">
        <v>2270</v>
      </c>
      <c r="H15" s="28">
        <v>6550</v>
      </c>
      <c r="I15" s="29">
        <v>4260</v>
      </c>
      <c r="J15" s="28">
        <v>17501</v>
      </c>
    </row>
    <row r="16" spans="1:10" x14ac:dyDescent="0.25">
      <c r="A16" s="57" t="s">
        <v>13</v>
      </c>
      <c r="B16" s="34">
        <v>166</v>
      </c>
      <c r="C16" s="23">
        <v>301</v>
      </c>
      <c r="D16" s="34">
        <v>434</v>
      </c>
      <c r="E16" s="23">
        <v>138</v>
      </c>
      <c r="F16" s="34">
        <v>80</v>
      </c>
      <c r="G16" s="23">
        <v>324</v>
      </c>
      <c r="H16" s="34">
        <v>1076</v>
      </c>
      <c r="I16" s="23">
        <v>449</v>
      </c>
      <c r="J16" s="34">
        <v>2968</v>
      </c>
    </row>
    <row r="17" spans="1:10" x14ac:dyDescent="0.25">
      <c r="A17" s="58" t="s">
        <v>14</v>
      </c>
      <c r="B17" s="32">
        <v>342</v>
      </c>
      <c r="C17" s="33">
        <v>948</v>
      </c>
      <c r="D17" s="32">
        <v>701</v>
      </c>
      <c r="E17" s="33">
        <v>305</v>
      </c>
      <c r="F17" s="32">
        <v>308</v>
      </c>
      <c r="G17" s="33">
        <v>1640</v>
      </c>
      <c r="H17" s="32">
        <v>4350</v>
      </c>
      <c r="I17" s="33">
        <v>3129</v>
      </c>
      <c r="J17" s="32">
        <v>11723</v>
      </c>
    </row>
    <row r="18" spans="1:10" x14ac:dyDescent="0.25">
      <c r="A18" s="57" t="s">
        <v>15</v>
      </c>
      <c r="B18" s="34">
        <v>23</v>
      </c>
      <c r="C18" s="23">
        <v>71</v>
      </c>
      <c r="D18" s="34">
        <v>38</v>
      </c>
      <c r="E18" s="23">
        <v>15</v>
      </c>
      <c r="F18" s="34">
        <v>7</v>
      </c>
      <c r="G18" s="23">
        <v>52</v>
      </c>
      <c r="H18" s="34">
        <v>228</v>
      </c>
      <c r="I18" s="23">
        <v>195</v>
      </c>
      <c r="J18" s="34">
        <v>629</v>
      </c>
    </row>
    <row r="19" spans="1:10" x14ac:dyDescent="0.25">
      <c r="A19" s="58" t="s">
        <v>16</v>
      </c>
      <c r="B19" s="32">
        <v>108</v>
      </c>
      <c r="C19" s="33">
        <v>293</v>
      </c>
      <c r="D19" s="32">
        <v>89</v>
      </c>
      <c r="E19" s="33">
        <v>28</v>
      </c>
      <c r="F19" s="32">
        <v>26</v>
      </c>
      <c r="G19" s="33">
        <v>254</v>
      </c>
      <c r="H19" s="32">
        <v>896</v>
      </c>
      <c r="I19" s="33">
        <v>487</v>
      </c>
      <c r="J19" s="32">
        <v>2181</v>
      </c>
    </row>
    <row r="20" spans="1:10" ht="19.5" customHeight="1" x14ac:dyDescent="0.25">
      <c r="A20" s="24" t="s">
        <v>2</v>
      </c>
      <c r="B20" s="35"/>
      <c r="C20" s="25">
        <v>43</v>
      </c>
      <c r="D20" s="35">
        <v>600</v>
      </c>
      <c r="E20" s="25">
        <v>299</v>
      </c>
      <c r="F20" s="35">
        <v>411</v>
      </c>
      <c r="G20" s="25">
        <v>747</v>
      </c>
      <c r="H20" s="35">
        <v>1650</v>
      </c>
      <c r="I20" s="25">
        <v>942</v>
      </c>
      <c r="J20" s="35">
        <v>4692</v>
      </c>
    </row>
    <row r="21" spans="1:10" x14ac:dyDescent="0.25">
      <c r="A21" s="58" t="s">
        <v>3</v>
      </c>
      <c r="B21" s="32"/>
      <c r="C21" s="33">
        <v>43</v>
      </c>
      <c r="D21" s="32">
        <v>600</v>
      </c>
      <c r="E21" s="33">
        <v>299</v>
      </c>
      <c r="F21" s="32">
        <v>411</v>
      </c>
      <c r="G21" s="33">
        <v>747</v>
      </c>
      <c r="H21" s="32">
        <v>1650</v>
      </c>
      <c r="I21" s="33">
        <v>942</v>
      </c>
      <c r="J21" s="32">
        <v>4692</v>
      </c>
    </row>
    <row r="22" spans="1:10" x14ac:dyDescent="0.25">
      <c r="A22" s="24" t="s">
        <v>69</v>
      </c>
      <c r="B22" s="35"/>
      <c r="C22" s="25"/>
      <c r="D22" s="35"/>
      <c r="E22" s="25"/>
      <c r="F22" s="35"/>
      <c r="G22" s="25">
        <v>9</v>
      </c>
      <c r="H22" s="35">
        <v>39</v>
      </c>
      <c r="I22" s="25">
        <v>8</v>
      </c>
      <c r="J22" s="35">
        <v>56</v>
      </c>
    </row>
    <row r="23" spans="1:10" ht="15.75" thickBot="1" x14ac:dyDescent="0.3">
      <c r="A23" s="58" t="s">
        <v>69</v>
      </c>
      <c r="B23" s="32"/>
      <c r="C23" s="33"/>
      <c r="D23" s="32"/>
      <c r="E23" s="33"/>
      <c r="F23" s="32"/>
      <c r="G23" s="33">
        <v>9</v>
      </c>
      <c r="H23" s="32">
        <v>39</v>
      </c>
      <c r="I23" s="33">
        <v>8</v>
      </c>
      <c r="J23" s="32">
        <v>56</v>
      </c>
    </row>
    <row r="24" spans="1:10" ht="15.75" thickTop="1" x14ac:dyDescent="0.25">
      <c r="A24" s="54" t="s">
        <v>1</v>
      </c>
      <c r="B24" s="55">
        <v>2570</v>
      </c>
      <c r="C24" s="56">
        <v>4451</v>
      </c>
      <c r="D24" s="55">
        <v>3890</v>
      </c>
      <c r="E24" s="56">
        <v>1689</v>
      </c>
      <c r="F24" s="55">
        <v>1819</v>
      </c>
      <c r="G24" s="56">
        <v>10176</v>
      </c>
      <c r="H24" s="55">
        <v>24808</v>
      </c>
      <c r="I24" s="56">
        <v>13778</v>
      </c>
      <c r="J24" s="55">
        <v>63181</v>
      </c>
    </row>
    <row r="25" spans="1:10" x14ac:dyDescent="0.25">
      <c r="A25" s="78"/>
      <c r="B25" s="79"/>
      <c r="C25" s="79"/>
      <c r="D25" s="79"/>
      <c r="E25" s="79"/>
      <c r="F25" s="79"/>
      <c r="G25" s="79"/>
      <c r="H25" s="79"/>
      <c r="I25" s="79"/>
      <c r="J25" s="79"/>
    </row>
    <row r="26" spans="1:10" x14ac:dyDescent="0.25">
      <c r="A26" s="78"/>
      <c r="B26" s="79"/>
      <c r="C26" s="79"/>
      <c r="D26" s="79"/>
      <c r="E26" s="79"/>
      <c r="F26" s="79"/>
      <c r="G26" s="79"/>
      <c r="H26" s="79"/>
      <c r="I26" s="79"/>
      <c r="J26" s="79"/>
    </row>
    <row r="27" spans="1:10" ht="18.75" x14ac:dyDescent="0.3">
      <c r="A27" s="1" t="s">
        <v>21</v>
      </c>
    </row>
    <row r="28" spans="1:10" x14ac:dyDescent="0.25">
      <c r="A28" s="67" t="s">
        <v>18</v>
      </c>
      <c r="B28" s="68" t="s">
        <v>102</v>
      </c>
      <c r="C28" s="68" t="s">
        <v>98</v>
      </c>
      <c r="D28" s="68" t="s">
        <v>99</v>
      </c>
      <c r="E28" s="68" t="s">
        <v>62</v>
      </c>
      <c r="F28" s="68" t="s">
        <v>61</v>
      </c>
      <c r="G28" s="68" t="s">
        <v>60</v>
      </c>
      <c r="H28" s="68" t="s">
        <v>59</v>
      </c>
      <c r="I28" s="68" t="s">
        <v>58</v>
      </c>
      <c r="J28" s="67" t="s">
        <v>1</v>
      </c>
    </row>
    <row r="29" spans="1:10" x14ac:dyDescent="0.25">
      <c r="A29" s="57" t="s">
        <v>4</v>
      </c>
      <c r="B29" s="34">
        <v>61</v>
      </c>
      <c r="C29" s="23">
        <v>153</v>
      </c>
      <c r="D29" s="34">
        <v>123</v>
      </c>
      <c r="E29" s="23">
        <v>40</v>
      </c>
      <c r="F29" s="34">
        <v>48</v>
      </c>
      <c r="G29" s="23">
        <v>264</v>
      </c>
      <c r="H29" s="34">
        <v>433</v>
      </c>
      <c r="I29" s="23">
        <v>104</v>
      </c>
      <c r="J29" s="34">
        <v>1226</v>
      </c>
    </row>
    <row r="30" spans="1:10" x14ac:dyDescent="0.25">
      <c r="A30" s="58" t="s">
        <v>70</v>
      </c>
      <c r="B30" s="32">
        <v>215</v>
      </c>
      <c r="C30" s="33">
        <v>325</v>
      </c>
      <c r="D30" s="32">
        <v>235</v>
      </c>
      <c r="E30" s="33">
        <v>108</v>
      </c>
      <c r="F30" s="32">
        <v>106</v>
      </c>
      <c r="G30" s="33">
        <v>954</v>
      </c>
      <c r="H30" s="32">
        <v>1878</v>
      </c>
      <c r="I30" s="33">
        <v>793</v>
      </c>
      <c r="J30" s="32">
        <v>4614</v>
      </c>
    </row>
    <row r="31" spans="1:10" x14ac:dyDescent="0.25">
      <c r="A31" s="57" t="s">
        <v>5</v>
      </c>
      <c r="B31" s="34">
        <v>9</v>
      </c>
      <c r="C31" s="23">
        <v>26</v>
      </c>
      <c r="D31" s="34">
        <v>19</v>
      </c>
      <c r="E31" s="23">
        <v>8</v>
      </c>
      <c r="F31" s="34">
        <v>15</v>
      </c>
      <c r="G31" s="23">
        <v>53</v>
      </c>
      <c r="H31" s="34">
        <v>129</v>
      </c>
      <c r="I31" s="23">
        <v>63</v>
      </c>
      <c r="J31" s="34">
        <v>322</v>
      </c>
    </row>
    <row r="32" spans="1:10" x14ac:dyDescent="0.25">
      <c r="A32" s="58" t="s">
        <v>6</v>
      </c>
      <c r="B32" s="32">
        <v>38</v>
      </c>
      <c r="C32" s="33">
        <v>119</v>
      </c>
      <c r="D32" s="32">
        <v>30</v>
      </c>
      <c r="E32" s="33">
        <v>27</v>
      </c>
      <c r="F32" s="32">
        <v>36</v>
      </c>
      <c r="G32" s="33">
        <v>126</v>
      </c>
      <c r="H32" s="32">
        <v>334</v>
      </c>
      <c r="I32" s="33">
        <v>99</v>
      </c>
      <c r="J32" s="32">
        <v>809</v>
      </c>
    </row>
    <row r="33" spans="1:10" x14ac:dyDescent="0.25">
      <c r="A33" s="24" t="s">
        <v>7</v>
      </c>
      <c r="B33" s="35">
        <v>82</v>
      </c>
      <c r="C33" s="25">
        <v>219</v>
      </c>
      <c r="D33" s="35">
        <v>134</v>
      </c>
      <c r="E33" s="25">
        <v>42</v>
      </c>
      <c r="F33" s="35">
        <v>33</v>
      </c>
      <c r="G33" s="25">
        <v>222</v>
      </c>
      <c r="H33" s="35">
        <v>537</v>
      </c>
      <c r="I33" s="25">
        <v>218</v>
      </c>
      <c r="J33" s="35">
        <v>1487</v>
      </c>
    </row>
    <row r="34" spans="1:10" x14ac:dyDescent="0.25">
      <c r="A34" s="58" t="s">
        <v>8</v>
      </c>
      <c r="B34" s="32">
        <v>73</v>
      </c>
      <c r="C34" s="33">
        <v>195</v>
      </c>
      <c r="D34" s="32">
        <v>103</v>
      </c>
      <c r="E34" s="33">
        <v>37</v>
      </c>
      <c r="F34" s="32">
        <v>26</v>
      </c>
      <c r="G34" s="33">
        <v>206</v>
      </c>
      <c r="H34" s="32">
        <v>465</v>
      </c>
      <c r="I34" s="33">
        <v>181</v>
      </c>
      <c r="J34" s="32">
        <v>1286</v>
      </c>
    </row>
    <row r="35" spans="1:10" x14ac:dyDescent="0.25">
      <c r="A35" s="57" t="s">
        <v>9</v>
      </c>
      <c r="B35" s="34">
        <v>8</v>
      </c>
      <c r="C35" s="23">
        <v>12</v>
      </c>
      <c r="D35" s="34">
        <v>7</v>
      </c>
      <c r="E35" s="23">
        <v>2</v>
      </c>
      <c r="F35" s="34"/>
      <c r="G35" s="23">
        <v>11</v>
      </c>
      <c r="H35" s="34">
        <v>34</v>
      </c>
      <c r="I35" s="23">
        <v>21</v>
      </c>
      <c r="J35" s="34">
        <v>95</v>
      </c>
    </row>
    <row r="36" spans="1:10" x14ac:dyDescent="0.25">
      <c r="A36" s="58" t="s">
        <v>10</v>
      </c>
      <c r="B36" s="32">
        <v>1</v>
      </c>
      <c r="C36" s="33">
        <v>3</v>
      </c>
      <c r="D36" s="32">
        <v>16</v>
      </c>
      <c r="E36" s="33"/>
      <c r="F36" s="32"/>
      <c r="G36" s="33">
        <v>2</v>
      </c>
      <c r="H36" s="32">
        <v>12</v>
      </c>
      <c r="I36" s="33">
        <v>7</v>
      </c>
      <c r="J36" s="32">
        <v>41</v>
      </c>
    </row>
    <row r="37" spans="1:10" x14ac:dyDescent="0.25">
      <c r="A37" s="57" t="s">
        <v>11</v>
      </c>
      <c r="B37" s="34"/>
      <c r="C37" s="23">
        <v>9</v>
      </c>
      <c r="D37" s="34">
        <v>8</v>
      </c>
      <c r="E37" s="23">
        <v>3</v>
      </c>
      <c r="F37" s="34">
        <v>7</v>
      </c>
      <c r="G37" s="23">
        <v>3</v>
      </c>
      <c r="H37" s="34">
        <v>26</v>
      </c>
      <c r="I37" s="23">
        <v>9</v>
      </c>
      <c r="J37" s="34">
        <v>65</v>
      </c>
    </row>
    <row r="38" spans="1:10" x14ac:dyDescent="0.25">
      <c r="A38" s="27" t="s">
        <v>12</v>
      </c>
      <c r="B38" s="28">
        <v>128</v>
      </c>
      <c r="C38" s="29">
        <v>464</v>
      </c>
      <c r="D38" s="28">
        <v>446</v>
      </c>
      <c r="E38" s="29">
        <v>144</v>
      </c>
      <c r="F38" s="28">
        <v>113</v>
      </c>
      <c r="G38" s="29">
        <v>672</v>
      </c>
      <c r="H38" s="28">
        <v>1924</v>
      </c>
      <c r="I38" s="29">
        <v>970</v>
      </c>
      <c r="J38" s="28">
        <v>4861</v>
      </c>
    </row>
    <row r="39" spans="1:10" x14ac:dyDescent="0.25">
      <c r="A39" s="57" t="s">
        <v>13</v>
      </c>
      <c r="B39" s="34">
        <v>38</v>
      </c>
      <c r="C39" s="23">
        <v>99</v>
      </c>
      <c r="D39" s="34">
        <v>201</v>
      </c>
      <c r="E39" s="23">
        <v>66</v>
      </c>
      <c r="F39" s="34">
        <v>32</v>
      </c>
      <c r="G39" s="23">
        <v>165</v>
      </c>
      <c r="H39" s="34">
        <v>603</v>
      </c>
      <c r="I39" s="23">
        <v>214</v>
      </c>
      <c r="J39" s="34">
        <v>1418</v>
      </c>
    </row>
    <row r="40" spans="1:10" x14ac:dyDescent="0.25">
      <c r="A40" s="58" t="s">
        <v>14</v>
      </c>
      <c r="B40" s="32">
        <v>65</v>
      </c>
      <c r="C40" s="33">
        <v>254</v>
      </c>
      <c r="D40" s="32">
        <v>174</v>
      </c>
      <c r="E40" s="33">
        <v>56</v>
      </c>
      <c r="F40" s="32">
        <v>63</v>
      </c>
      <c r="G40" s="33">
        <v>402</v>
      </c>
      <c r="H40" s="32">
        <v>963</v>
      </c>
      <c r="I40" s="33">
        <v>559</v>
      </c>
      <c r="J40" s="32">
        <v>2536</v>
      </c>
    </row>
    <row r="41" spans="1:10" x14ac:dyDescent="0.25">
      <c r="A41" s="57" t="s">
        <v>15</v>
      </c>
      <c r="B41" s="34">
        <v>5</v>
      </c>
      <c r="C41" s="23">
        <v>30</v>
      </c>
      <c r="D41" s="34">
        <v>23</v>
      </c>
      <c r="E41" s="23">
        <v>8</v>
      </c>
      <c r="F41" s="34">
        <v>4</v>
      </c>
      <c r="G41" s="23">
        <v>18</v>
      </c>
      <c r="H41" s="34">
        <v>80</v>
      </c>
      <c r="I41" s="23">
        <v>49</v>
      </c>
      <c r="J41" s="34">
        <v>217</v>
      </c>
    </row>
    <row r="42" spans="1:10" x14ac:dyDescent="0.25">
      <c r="A42" s="58" t="s">
        <v>16</v>
      </c>
      <c r="B42" s="32">
        <v>20</v>
      </c>
      <c r="C42" s="33">
        <v>81</v>
      </c>
      <c r="D42" s="32">
        <v>48</v>
      </c>
      <c r="E42" s="33">
        <v>14</v>
      </c>
      <c r="F42" s="32">
        <v>14</v>
      </c>
      <c r="G42" s="33">
        <v>87</v>
      </c>
      <c r="H42" s="32">
        <v>278</v>
      </c>
      <c r="I42" s="33">
        <v>148</v>
      </c>
      <c r="J42" s="32">
        <v>690</v>
      </c>
    </row>
    <row r="43" spans="1:10" x14ac:dyDescent="0.25">
      <c r="A43" s="24" t="s">
        <v>2</v>
      </c>
      <c r="B43" s="35"/>
      <c r="C43" s="25">
        <v>5</v>
      </c>
      <c r="D43" s="35">
        <v>75</v>
      </c>
      <c r="E43" s="25">
        <v>32</v>
      </c>
      <c r="F43" s="35">
        <v>44</v>
      </c>
      <c r="G43" s="25">
        <v>110</v>
      </c>
      <c r="H43" s="35">
        <v>229</v>
      </c>
      <c r="I43" s="25">
        <v>137</v>
      </c>
      <c r="J43" s="35">
        <v>632</v>
      </c>
    </row>
    <row r="44" spans="1:10" x14ac:dyDescent="0.25">
      <c r="A44" s="58" t="s">
        <v>3</v>
      </c>
      <c r="B44" s="32"/>
      <c r="C44" s="33">
        <v>5</v>
      </c>
      <c r="D44" s="32">
        <v>75</v>
      </c>
      <c r="E44" s="33">
        <v>32</v>
      </c>
      <c r="F44" s="32">
        <v>44</v>
      </c>
      <c r="G44" s="33">
        <v>110</v>
      </c>
      <c r="H44" s="32">
        <v>229</v>
      </c>
      <c r="I44" s="33">
        <v>137</v>
      </c>
      <c r="J44" s="32">
        <v>632</v>
      </c>
    </row>
    <row r="45" spans="1:10" x14ac:dyDescent="0.25">
      <c r="A45" s="24" t="s">
        <v>69</v>
      </c>
      <c r="B45" s="35"/>
      <c r="C45" s="25"/>
      <c r="D45" s="35"/>
      <c r="E45" s="25"/>
      <c r="F45" s="35"/>
      <c r="G45" s="25">
        <v>1</v>
      </c>
      <c r="H45" s="35">
        <v>5</v>
      </c>
      <c r="I45" s="25">
        <v>1</v>
      </c>
      <c r="J45" s="35">
        <v>7</v>
      </c>
    </row>
    <row r="46" spans="1:10" ht="15.75" thickBot="1" x14ac:dyDescent="0.3">
      <c r="A46" s="58" t="s">
        <v>69</v>
      </c>
      <c r="B46" s="32"/>
      <c r="C46" s="33"/>
      <c r="D46" s="32"/>
      <c r="E46" s="33"/>
      <c r="F46" s="32"/>
      <c r="G46" s="33">
        <v>1</v>
      </c>
      <c r="H46" s="32">
        <v>5</v>
      </c>
      <c r="I46" s="33">
        <v>1</v>
      </c>
      <c r="J46" s="32">
        <v>7</v>
      </c>
    </row>
    <row r="47" spans="1:10" ht="15.75" thickTop="1" x14ac:dyDescent="0.25">
      <c r="A47" s="54" t="s">
        <v>1</v>
      </c>
      <c r="B47" s="55">
        <v>533</v>
      </c>
      <c r="C47" s="56">
        <v>1311</v>
      </c>
      <c r="D47" s="55">
        <v>1062</v>
      </c>
      <c r="E47" s="56">
        <v>401</v>
      </c>
      <c r="F47" s="55">
        <v>395</v>
      </c>
      <c r="G47" s="56">
        <v>2402</v>
      </c>
      <c r="H47" s="55">
        <v>5469</v>
      </c>
      <c r="I47" s="56">
        <v>2385</v>
      </c>
      <c r="J47" s="55">
        <v>13958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"/>
  <sheetViews>
    <sheetView workbookViewId="0">
      <selection activeCell="E11" sqref="E11"/>
    </sheetView>
  </sheetViews>
  <sheetFormatPr baseColWidth="10" defaultRowHeight="15" x14ac:dyDescent="0.25"/>
  <cols>
    <col min="1" max="1" width="43" bestFit="1" customWidth="1"/>
    <col min="2" max="14" width="11.42578125" style="14"/>
  </cols>
  <sheetData>
    <row r="1" spans="1:14" x14ac:dyDescent="0.25">
      <c r="A1" s="3"/>
      <c r="B1" s="43" t="s">
        <v>26</v>
      </c>
      <c r="C1" s="43" t="s">
        <v>27</v>
      </c>
      <c r="D1" s="43" t="s">
        <v>29</v>
      </c>
      <c r="E1" s="43" t="s">
        <v>32</v>
      </c>
      <c r="F1" s="43" t="s">
        <v>34</v>
      </c>
      <c r="G1" s="43" t="s">
        <v>36</v>
      </c>
      <c r="H1" s="43" t="s">
        <v>38</v>
      </c>
      <c r="I1" s="43" t="s">
        <v>47</v>
      </c>
      <c r="J1" s="43" t="s">
        <v>49</v>
      </c>
      <c r="K1" s="43" t="s">
        <v>51</v>
      </c>
      <c r="L1" s="43" t="s">
        <v>54</v>
      </c>
      <c r="M1" s="43" t="s">
        <v>57</v>
      </c>
      <c r="N1" s="43"/>
    </row>
    <row r="2" spans="1:14" x14ac:dyDescent="0.25">
      <c r="A2" s="3" t="s">
        <v>21</v>
      </c>
      <c r="B2" s="80">
        <v>6514</v>
      </c>
      <c r="C2" s="80">
        <v>4190</v>
      </c>
      <c r="D2" s="79">
        <v>3257</v>
      </c>
    </row>
    <row r="3" spans="1:14" x14ac:dyDescent="0.25">
      <c r="A3" s="3" t="s">
        <v>20</v>
      </c>
      <c r="B3" s="80">
        <v>17890</v>
      </c>
      <c r="C3" s="80">
        <v>22558</v>
      </c>
      <c r="D3" s="79">
        <v>22752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ATC</vt:lpstr>
      <vt:lpstr>ATD</vt:lpstr>
      <vt:lpstr>RED</vt:lpstr>
      <vt:lpstr>MESES</vt:lpstr>
      <vt:lpstr>ETARIO</vt:lpstr>
      <vt:lpstr>TOTALES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2025-12-12T22:03:03Z</cp:lastPrinted>
  <dcterms:created xsi:type="dcterms:W3CDTF">2021-03-12T19:28:03Z</dcterms:created>
  <dcterms:modified xsi:type="dcterms:W3CDTF">2026-04-16T15:19:03Z</dcterms:modified>
</cp:coreProperties>
</file>