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DISCAPACIDAD\"/>
    </mc:Choice>
  </mc:AlternateContent>
  <xr:revisionPtr revIDLastSave="0" documentId="13_ncr:1_{8AE583ED-0F89-4BF6-A911-B0C554C4ACF4}" xr6:coauthVersionLast="47" xr6:coauthVersionMax="47" xr10:uidLastSave="{00000000-0000-0000-0000-000000000000}"/>
  <bookViews>
    <workbookView xWindow="-120" yWindow="-120" windowWidth="29040" windowHeight="15840" tabRatio="818" activeTab="15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  <sheet name="ATC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7" l="1"/>
  <c r="G16" i="17"/>
  <c r="G15" i="17"/>
  <c r="G14" i="17"/>
  <c r="G13" i="17"/>
  <c r="G12" i="17"/>
  <c r="G11" i="17"/>
  <c r="G10" i="17"/>
  <c r="G9" i="17"/>
  <c r="G8" i="17"/>
  <c r="G7" i="17"/>
  <c r="G6" i="17"/>
  <c r="F17" i="17"/>
</calcChain>
</file>

<file path=xl/sharedStrings.xml><?xml version="1.0" encoding="utf-8"?>
<sst xmlns="http://schemas.openxmlformats.org/spreadsheetml/2006/main" count="3502" uniqueCount="165">
  <si>
    <t>REPORTE DE ACTIVIDADES DEL COMPONENTE DE DISCAPACIDAD</t>
  </si>
  <si>
    <t>Periodo:                Mayo - 2026</t>
  </si>
  <si>
    <t>Diresa/Red/M.Red/EE.SS: AREQUIPA/ISLAY/NO PERTENECE A NINGUNA MICRORED/I-3 - 000034737 - HOSPITAL ALTO INCLAN</t>
  </si>
  <si>
    <t>PERSONAS CON DISCAPACIDAD RECIBEN ATENCION DE REHABILITACION EN ESTABLECIMIENTOS DE SALUD (3000688)</t>
  </si>
  <si>
    <t>Capacitación en medicina de rehabilitación integral (5004449)</t>
  </si>
  <si>
    <t/>
  </si>
  <si>
    <t>N°</t>
  </si>
  <si>
    <t>Capacitados</t>
  </si>
  <si>
    <t>Capacitación personal médido rehabilitador</t>
  </si>
  <si>
    <t>Atención de Rehabilitación en Personas con Discapacidad de Tipo Física (5005150)</t>
  </si>
  <si>
    <t>GRUPO</t>
  </si>
  <si>
    <t>ATENCIONES</t>
  </si>
  <si>
    <t>Total</t>
  </si>
  <si>
    <t>00a-11a</t>
  </si>
  <si>
    <t>12a-17a</t>
  </si>
  <si>
    <t>18a-29a</t>
  </si>
  <si>
    <t>30a-59a</t>
  </si>
  <si>
    <t>60a+</t>
  </si>
  <si>
    <t>M</t>
  </si>
  <si>
    <t>F</t>
  </si>
  <si>
    <t>0515001 LESIONES MEDULARES</t>
  </si>
  <si>
    <t>Lesiones medulares</t>
  </si>
  <si>
    <t>Lesiones medulares con severidad leve</t>
  </si>
  <si>
    <t>Lesiones medulares con severidad moderada</t>
  </si>
  <si>
    <t>Lesiones medulares severas</t>
  </si>
  <si>
    <t>Lesiones medulares en personas rehabilitadas</t>
  </si>
  <si>
    <t>Lesiones medulares en personas con discapacidad</t>
  </si>
  <si>
    <t>Lesiones medulares  con servicio de evaluación, calificación y certificación de la discapacidad</t>
  </si>
  <si>
    <t>Lesiones medulares con consulta ambulatoria para la evaluación y manejo de un usuario de salud nuevo nivel de atención I (Prescripción de la ayuda técnica o producto de apoyo)</t>
  </si>
  <si>
    <t>Lesiones medulares con consulta ambulatoria para la evaluación y manejo de un usuario de salud nuevo nivel de atención III (Prescripción de la ayuda técnica o producto de apoyo).</t>
  </si>
  <si>
    <t>Lesiones medulares con consulta ambulatoria para la evaluación y manejo de un usuario de salud nuevo nivel de atención II (Prescripción de la ayuda técnica o producto de apoyo).</t>
  </si>
  <si>
    <t>Lesiones medulares con revisión final para el uso de dispositivos ortóticos/protésicos usuario de salud establecido (Entrega de la ayuda técnica o producto de apoyo).</t>
  </si>
  <si>
    <t>0515013 REHABILITACIÓN EN PACIENTES AMPUTADOS</t>
  </si>
  <si>
    <t>Paciente amputado: Amputados de miembro superior</t>
  </si>
  <si>
    <t>Paciente amputado: Amputados de miembro superior con severidad leve</t>
  </si>
  <si>
    <t>Paciente amputado: Amputados de miembro superir con severidad moderado</t>
  </si>
  <si>
    <t>Paciente amputado: Amputados de miembro superior severo</t>
  </si>
  <si>
    <t>Paciente amputado: Amputados de miembro superior rehabilitado</t>
  </si>
  <si>
    <t>Paciente amputado: Amputados de miembro superior discapacitado</t>
  </si>
  <si>
    <t>Paciente amputado: Amputados de miembro superior con servicio de evaluación, calificación y certificación de la discapacidad</t>
  </si>
  <si>
    <t>Paciente amputado: Amputados de miembro superior con consulta ambulatoria para la evaluación y manejo de un usuario de salud nuevo nivel de atención I (Prescripción de la ayuda técnica o producto de apoyo)</t>
  </si>
  <si>
    <t>Paciente amputado: Amputados de miembro superior con consulta ambulatoria para la evaluación y manejo de un usuario de salud nuevo nivel de atención II (Prescripción de la ayuda técnica o producto de apoyo).</t>
  </si>
  <si>
    <t>Paciente amputado: Amputados de miembro superior con consulta ambulatoria para la evaluación y manejo de un usuario de salud nuevo nivel de atención III (Prescripción de la ayuda técnica o producto de apoyo).</t>
  </si>
  <si>
    <t>Paciente amputado: Amputados de miembro superior con revisión final para el uso de dispositivos ortóticos/protésicos usuario de salud establecido (Entrega de la ayuda técnica o producto de apoyo</t>
  </si>
  <si>
    <t>Paciente amputado: Amputados de miembro inferior</t>
  </si>
  <si>
    <t>Paciente amputado: Amputados de miembro inferior con severidad leve</t>
  </si>
  <si>
    <t>Paciente amputado: Amputados de miembro inferior con severidad moderada</t>
  </si>
  <si>
    <t>Paciente amputado: Amputados de miembro inferior severo</t>
  </si>
  <si>
    <t>Paciente amputado: Amputados de miembro inferior rehabilitado</t>
  </si>
  <si>
    <t>Paciente amputado: Amputados de miembro inferior con discapacidad</t>
  </si>
  <si>
    <t>Paciente amputado: Amputados de miembro inferior con servicio de evaluación, calificación y certificación de la discapacidad</t>
  </si>
  <si>
    <t>Paciente amputado: Amputados de miembro inferior con consulta ambulatoria para la evaluación y manejo de un usuario de salud nuevo nivel de atención I (Prescripción de la ayuda técnica o producto de apoyo)</t>
  </si>
  <si>
    <t>Paciente amputado: Amputados de miembro inferior con consulta ambulatoria para la evaluación y manejo de un usuario de salud nuevo nivel de atención II (Prescripción de la ayuda técnica o producto de apoyo).</t>
  </si>
  <si>
    <t>Paciente amputado: Amputados de miembro inferior con consulta ambulatoria para la evaluación y manejo de un usuario de salud nuevo nivel de atención III (Prescripción de la ayuda técnica o producto de apoyo).</t>
  </si>
  <si>
    <t>Paciente amputado: Amputados de miembro inferior con revisión final para el uso de dispositivos ortóticos/protésicos usuario de salud establecido (Entrega de la ayuda técnica o producto de apoyo).</t>
  </si>
  <si>
    <t>PATOLOGÍA NEUROLOGICA</t>
  </si>
  <si>
    <t>-----------------------</t>
  </si>
  <si>
    <t>Enfermedad de Parkinson</t>
  </si>
  <si>
    <t>Enfermedad cerebro vascular</t>
  </si>
  <si>
    <t>Enfermedad muscular y unión mioneural</t>
  </si>
  <si>
    <t>Lesiones de nervio periférico</t>
  </si>
  <si>
    <t>0515006 TRANSTORNOS DEL DESARROLLO DE LA FUNCION  MOTRIZ</t>
  </si>
  <si>
    <t>Trastornos del desarrollo de la función motriz</t>
  </si>
  <si>
    <t>0515007 ENFERMEDAD ARTICULAR DEGENERATIVA</t>
  </si>
  <si>
    <t>Enfermedad articular degenerativa</t>
  </si>
  <si>
    <t>0515009 ENCEFALOPATIA INFANTIL</t>
  </si>
  <si>
    <t>Encefalopatía infantil</t>
  </si>
  <si>
    <t>0515011 SÍNDROME DE DOWN</t>
  </si>
  <si>
    <t>Síndrome de Down</t>
  </si>
  <si>
    <t>PATOLOGIA DE LA COLUMNA VERTEBRAL Y OTROS TRANSTORNOS POSTURALES</t>
  </si>
  <si>
    <t>Cifosis y lordosis</t>
  </si>
  <si>
    <t>Espondilo artropatías</t>
  </si>
  <si>
    <t xml:space="preserve"> Otros trastornos de los discos intervertebrales</t>
  </si>
  <si>
    <t>Cervicalgia, Dorsalgia, Lumbago</t>
  </si>
  <si>
    <t>Otras dorsopatías deformantes.</t>
  </si>
  <si>
    <t>Otros trastornos del sistema musculoesquelético y el tejido conectivo</t>
  </si>
  <si>
    <t>Otros trastornos articulares</t>
  </si>
  <si>
    <t>Defectos en la longitud de extremidades</t>
  </si>
  <si>
    <t>REHABILITACIÓN EN ENFERMEDAD CARDIOVASCULAR</t>
  </si>
  <si>
    <t>Rehabilitación en enfermedad cardiovascular</t>
  </si>
  <si>
    <t>REHABILITACIÓN EN ENFERMEDAD RESPIRATORIA</t>
  </si>
  <si>
    <t>Rehabilitación en enfermedad respiratoria</t>
  </si>
  <si>
    <t>REHABILITACIÓN EN ALTERACIONES DEL PISO PÉLVICO</t>
  </si>
  <si>
    <t>Vejiga neurogénica</t>
  </si>
  <si>
    <t>Incontinencia</t>
  </si>
  <si>
    <t>Prolapso</t>
  </si>
  <si>
    <t>ATENCIÓN DE REHABILITACIÓN EN PATOLOGÍA TRAUMATOLÓGICA Y REUMATOLÓGICA</t>
  </si>
  <si>
    <t>Traumatismo</t>
  </si>
  <si>
    <t>Enfermedades del tejido conectivo</t>
  </si>
  <si>
    <t>Patología articular excluida columna</t>
  </si>
  <si>
    <t>Lesiones Infecciosas</t>
  </si>
  <si>
    <t>Lesión biomecánica</t>
  </si>
  <si>
    <t>REHABILITACIÓN ONCOLÓGICA</t>
  </si>
  <si>
    <t>Linfedema + DX Neoplasia</t>
  </si>
  <si>
    <t>Sarcopenia + Dx Neoplasia</t>
  </si>
  <si>
    <t>REHABILITACIÓN EN DOLOR</t>
  </si>
  <si>
    <t>Rehabilitación en dolor</t>
  </si>
  <si>
    <t>REHABILITACIÓN EN PACIENTES QUEMADOS</t>
  </si>
  <si>
    <t>Rehabilitación en pacientes quemados</t>
  </si>
  <si>
    <t>Atención de Rehabilitación en Personas con Discapacidad de Tipo Sensorial (5005151)</t>
  </si>
  <si>
    <t>HIPOACUSIA Y SORDERA</t>
  </si>
  <si>
    <t>Hipoacusia y/o sordera</t>
  </si>
  <si>
    <t>BAJA VISIÓN Y CEGUERA</t>
  </si>
  <si>
    <t>Baja visión y/o ceguera</t>
  </si>
  <si>
    <t>SORDOMUDEZ</t>
  </si>
  <si>
    <t>Sordomudez</t>
  </si>
  <si>
    <t>TRASTORNOS ESPECÍFICOS DEL DESARROLLO DEL HABLA Y LENGUAJE</t>
  </si>
  <si>
    <t>Transtornos específicos del desarrollo del habla y lenguaje</t>
  </si>
  <si>
    <t>Otros trastornos de la deglución</t>
  </si>
  <si>
    <t>DISARTRIA Y DISFAGIA</t>
  </si>
  <si>
    <t>Disartria</t>
  </si>
  <si>
    <t>Disfagia</t>
  </si>
  <si>
    <t>Atención de Rehabilitación en Personas con Discapacidad de Tipo Mental (5005151)</t>
  </si>
  <si>
    <t>Trastornos de aprendizaje</t>
  </si>
  <si>
    <t>Retraso mental: leve, moderado, severo</t>
  </si>
  <si>
    <t>Trastornos del espectro autista</t>
  </si>
  <si>
    <t>Otros trastornos de salud mental</t>
  </si>
  <si>
    <t>PERSONAS CON DISCAPACIDAD CERTIFICADAS EN ESTABLECIMIENTOS DE SALUD (3000689)</t>
  </si>
  <si>
    <t>Certificación de Discapacidad</t>
  </si>
  <si>
    <t>Certificación de Incapacidad</t>
  </si>
  <si>
    <t>PERSONAS CON DISCAPACIDAD RECIBEN SERVICIOS DE REHABILITACIÓN BASADA EN LA COMUNIDAD (3000690)</t>
  </si>
  <si>
    <t>1° Visita</t>
  </si>
  <si>
    <t>2° Visita</t>
  </si>
  <si>
    <t>3° Visita</t>
  </si>
  <si>
    <t>Capacitación a agentes comunitarios en rehabilitación basada en la comunidad (5005155)</t>
  </si>
  <si>
    <t>1° Taller / Sesión</t>
  </si>
  <si>
    <t>2° Taller / Sesión</t>
  </si>
  <si>
    <t>Capacitación de agentes comunitarios en rehabilitación basado en la comunidad</t>
  </si>
  <si>
    <t>Capacitación de actores sociales para la aplicación de la estrategia de rehabilitación (5005155)</t>
  </si>
  <si>
    <t>Capacitación de actores sociales para la aplicación de la estrategia de rehabilitación basado en la comunidad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</si>
  <si>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</si>
  <si>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</si>
  <si>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</si>
  <si>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</si>
  <si>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</si>
  <si>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</si>
  <si>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</si>
  <si>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</si>
  <si>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</si>
  <si>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</si>
  <si>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</si>
  <si>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</si>
  <si>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</si>
  <si>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</si>
  <si>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 xml:space="preserve">ATENCIONES A PERSONAS CON DISCAPACIDAD EN TODOS LOS SEVICIOS (LAB=DIS) </t>
  </si>
  <si>
    <t>AÑO 2026</t>
  </si>
  <si>
    <t>ESTABLECIMIENTO</t>
  </si>
  <si>
    <t>ENE</t>
  </si>
  <si>
    <t>FEB</t>
  </si>
  <si>
    <t>MAR</t>
  </si>
  <si>
    <t>ABR</t>
  </si>
  <si>
    <t>Total general</t>
  </si>
  <si>
    <t>SIN M.R.</t>
  </si>
  <si>
    <t>C.S. MATARANI</t>
  </si>
  <si>
    <t>HOSPITAL ALTO INCLÁN</t>
  </si>
  <si>
    <t>M.R. COCACHACRA</t>
  </si>
  <si>
    <t>P.S. EL TORO</t>
  </si>
  <si>
    <t>P.S. LA PASCANA</t>
  </si>
  <si>
    <t>M.R. LA PUNTA</t>
  </si>
  <si>
    <t>C.S. LA CURVA</t>
  </si>
  <si>
    <t>C.S. LA PUNTA</t>
  </si>
  <si>
    <t>P.S. ALTO ENSENADA</t>
  </si>
  <si>
    <t>P.S. EL ARENAL</t>
  </si>
  <si>
    <t>FUENTE:HISMINSA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</si>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</sst>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Segoe UI"/>
    </font>
    <font>
      <sz val="11"/>
      <color rgb="FFFFFFFF"/>
      <name val="tahoma"/>
    </font>
    <font>
      <sz val="11"/>
      <color rgb="FF000000"/>
      <name val="Segoe UI Light"/>
    </font>
    <font>
      <sz val="11"/>
      <color rgb="FFFFFFFF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6" fillId="0" borderId="2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9" fillId="0" borderId="0" xfId="0" applyFont="1"/>
    <xf numFmtId="0" fontId="0" fillId="0" borderId="0" xfId="0" applyAlignment="1">
      <alignment horizontal="center"/>
    </xf>
    <xf numFmtId="0" fontId="8" fillId="3" borderId="16" xfId="0" applyFont="1" applyFill="1" applyBorder="1"/>
    <xf numFmtId="0" fontId="8" fillId="3" borderId="16" xfId="0" applyFont="1" applyFill="1" applyBorder="1" applyAlignment="1">
      <alignment horizontal="center"/>
    </xf>
    <xf numFmtId="0" fontId="8" fillId="0" borderId="16" xfId="0" applyFont="1" applyBorder="1" applyAlignment="1">
      <alignment horizontal="left"/>
    </xf>
    <xf numFmtId="0" fontId="8" fillId="0" borderId="16" xfId="0" applyFont="1" applyBorder="1" applyAlignment="1">
      <alignment horizontal="center"/>
    </xf>
    <xf numFmtId="0" fontId="0" fillId="0" borderId="0" xfId="0" applyAlignment="1">
      <alignment horizontal="left" indent="1"/>
    </xf>
    <xf numFmtId="0" fontId="8" fillId="3" borderId="17" xfId="0" applyFont="1" applyFill="1" applyBorder="1" applyAlignment="1">
      <alignment horizontal="left"/>
    </xf>
    <xf numFmtId="0" fontId="8" fillId="3" borderId="17" xfId="0" applyFont="1" applyFill="1" applyBorder="1" applyAlignment="1">
      <alignment horizontal="center"/>
    </xf>
    <xf numFmtId="0" fontId="10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1978B-8A66-405B-B8D6-341BFA047E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D29DD0-5EDB-4F61-89E3-DAB041D7B4B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0641BF-1354-493D-B90B-BB6517B3B7A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2E7532-DCB8-4BC7-A218-AEACAB8B93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F95CB1-4844-4F53-97F2-A14D3DEDF39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82B409-0457-484B-8244-C2E51507229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E914F2-6E56-4190-8858-B59C2D3FCD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C7B051-963B-4F9F-8C49-1A919795E3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D2888E-FEE0-44BF-B993-4DEB3A2EDC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65B6E0-514A-49FB-B65D-3EE323D360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965E5AD-5545-49E6-B1D2-E9C67F96017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6E0511-75A7-4BCA-B3B8-7EA7B79BBA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ACE9C7-4F76-42DF-BEE5-C080D8441B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16B067-D4F3-47FE-A065-E9F1879EEC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492534-24FD-4F0C-A8A7-E3876682BDA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>
        <v>2</v>
      </c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>
        <v>2</v>
      </c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>
        <v>2</v>
      </c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>
        <v>2</v>
      </c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>
        <v>1</v>
      </c>
      <c r="AD51" s="8"/>
      <c r="AE51" s="8"/>
      <c r="AF51" s="9"/>
      <c r="AG51" s="18">
        <v>1</v>
      </c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>
        <v>30</v>
      </c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>
        <v>1</v>
      </c>
      <c r="AP52" s="4">
        <v>10</v>
      </c>
      <c r="AQ52" s="4">
        <v>12</v>
      </c>
      <c r="AR52" s="4">
        <v>2</v>
      </c>
      <c r="AS52" s="4">
        <v>5</v>
      </c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>
        <v>2</v>
      </c>
      <c r="AD53" s="8"/>
      <c r="AE53" s="8"/>
      <c r="AF53" s="9"/>
      <c r="AG53" s="18"/>
      <c r="AH53" s="9"/>
      <c r="AI53" s="18">
        <v>1</v>
      </c>
      <c r="AJ53" s="8"/>
      <c r="AK53" s="9"/>
      <c r="AL53" s="4"/>
      <c r="AM53" s="4"/>
      <c r="AN53" s="4"/>
      <c r="AO53" s="4"/>
      <c r="AP53" s="4"/>
      <c r="AQ53" s="4">
        <v>1</v>
      </c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>
        <v>20</v>
      </c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>
        <v>2</v>
      </c>
      <c r="AQ54" s="4">
        <v>6</v>
      </c>
      <c r="AR54" s="4">
        <v>2</v>
      </c>
      <c r="AS54" s="4">
        <v>10</v>
      </c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>
        <v>3</v>
      </c>
      <c r="AD56" s="8"/>
      <c r="AE56" s="8"/>
      <c r="AF56" s="9"/>
      <c r="AG56" s="18">
        <v>1</v>
      </c>
      <c r="AH56" s="9"/>
      <c r="AI56" s="18"/>
      <c r="AJ56" s="8"/>
      <c r="AK56" s="9"/>
      <c r="AL56" s="4"/>
      <c r="AM56" s="4"/>
      <c r="AN56" s="4">
        <v>2</v>
      </c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>
        <v>1</v>
      </c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>
        <v>1</v>
      </c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>
        <v>2</v>
      </c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>
        <v>1</v>
      </c>
      <c r="AQ65" s="4"/>
      <c r="AR65" s="4">
        <v>1</v>
      </c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>
        <v>1</v>
      </c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>
        <v>1</v>
      </c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>
        <v>1</v>
      </c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>
        <v>1</v>
      </c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>
        <v>7</v>
      </c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>
        <v>1</v>
      </c>
      <c r="AO72" s="4"/>
      <c r="AP72" s="4">
        <v>1</v>
      </c>
      <c r="AQ72" s="4">
        <v>2</v>
      </c>
      <c r="AR72" s="4">
        <v>1</v>
      </c>
      <c r="AS72" s="4">
        <v>2</v>
      </c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>
        <v>1</v>
      </c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>
        <v>1</v>
      </c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>
        <v>6</v>
      </c>
      <c r="I87" s="9"/>
      <c r="J87" s="18">
        <v>5</v>
      </c>
      <c r="K87" s="8"/>
      <c r="L87" s="9"/>
      <c r="M87" s="18">
        <v>1</v>
      </c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>
        <v>6</v>
      </c>
      <c r="D96" s="18">
        <v>5</v>
      </c>
      <c r="E96" s="8"/>
      <c r="F96" s="9"/>
      <c r="G96" s="18">
        <v>1</v>
      </c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>
        <v>1</v>
      </c>
      <c r="D97" s="18">
        <v>1</v>
      </c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>
        <v>1</v>
      </c>
      <c r="D98" s="18"/>
      <c r="E98" s="8"/>
      <c r="F98" s="9"/>
      <c r="G98" s="18"/>
      <c r="H98" s="9"/>
      <c r="I98" s="18"/>
      <c r="J98" s="8"/>
      <c r="K98" s="9"/>
      <c r="L98" s="18"/>
      <c r="M98" s="9"/>
      <c r="N98" s="18">
        <v>1</v>
      </c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>
        <v>1</v>
      </c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>
        <v>1</v>
      </c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>
        <v>3</v>
      </c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>
        <v>1</v>
      </c>
      <c r="Y105" s="9"/>
      <c r="Z105" s="18">
        <v>2</v>
      </c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142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140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>
        <v>2</v>
      </c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>
        <v>2</v>
      </c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>
        <v>2</v>
      </c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>
        <v>2</v>
      </c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>
        <v>1</v>
      </c>
      <c r="AD51" s="8"/>
      <c r="AE51" s="8"/>
      <c r="AF51" s="9"/>
      <c r="AG51" s="18">
        <v>1</v>
      </c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>
        <v>30</v>
      </c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>
        <v>1</v>
      </c>
      <c r="AP52" s="4">
        <v>10</v>
      </c>
      <c r="AQ52" s="4">
        <v>12</v>
      </c>
      <c r="AR52" s="4">
        <v>2</v>
      </c>
      <c r="AS52" s="4">
        <v>5</v>
      </c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>
        <v>2</v>
      </c>
      <c r="AD53" s="8"/>
      <c r="AE53" s="8"/>
      <c r="AF53" s="9"/>
      <c r="AG53" s="18"/>
      <c r="AH53" s="9"/>
      <c r="AI53" s="18">
        <v>1</v>
      </c>
      <c r="AJ53" s="8"/>
      <c r="AK53" s="9"/>
      <c r="AL53" s="4"/>
      <c r="AM53" s="4"/>
      <c r="AN53" s="4"/>
      <c r="AO53" s="4"/>
      <c r="AP53" s="4"/>
      <c r="AQ53" s="4">
        <v>1</v>
      </c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>
        <v>20</v>
      </c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>
        <v>2</v>
      </c>
      <c r="AQ54" s="4">
        <v>6</v>
      </c>
      <c r="AR54" s="4">
        <v>2</v>
      </c>
      <c r="AS54" s="4">
        <v>10</v>
      </c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>
        <v>3</v>
      </c>
      <c r="AD56" s="8"/>
      <c r="AE56" s="8"/>
      <c r="AF56" s="9"/>
      <c r="AG56" s="18">
        <v>1</v>
      </c>
      <c r="AH56" s="9"/>
      <c r="AI56" s="18"/>
      <c r="AJ56" s="8"/>
      <c r="AK56" s="9"/>
      <c r="AL56" s="4"/>
      <c r="AM56" s="4"/>
      <c r="AN56" s="4">
        <v>2</v>
      </c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>
        <v>1</v>
      </c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>
        <v>1</v>
      </c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>
        <v>2</v>
      </c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>
        <v>1</v>
      </c>
      <c r="AQ65" s="4"/>
      <c r="AR65" s="4">
        <v>1</v>
      </c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>
        <v>1</v>
      </c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>
        <v>1</v>
      </c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>
        <v>1</v>
      </c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>
        <v>1</v>
      </c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>
        <v>7</v>
      </c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>
        <v>1</v>
      </c>
      <c r="AO72" s="4"/>
      <c r="AP72" s="4">
        <v>1</v>
      </c>
      <c r="AQ72" s="4">
        <v>2</v>
      </c>
      <c r="AR72" s="4">
        <v>1</v>
      </c>
      <c r="AS72" s="4">
        <v>2</v>
      </c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>
        <v>1</v>
      </c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>
        <v>1</v>
      </c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>
        <v>6</v>
      </c>
      <c r="I87" s="9"/>
      <c r="J87" s="18">
        <v>5</v>
      </c>
      <c r="K87" s="8"/>
      <c r="L87" s="9"/>
      <c r="M87" s="18">
        <v>1</v>
      </c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>
        <v>6</v>
      </c>
      <c r="D96" s="18">
        <v>5</v>
      </c>
      <c r="E96" s="8"/>
      <c r="F96" s="9"/>
      <c r="G96" s="18">
        <v>1</v>
      </c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>
        <v>1</v>
      </c>
      <c r="D97" s="18">
        <v>1</v>
      </c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>
        <v>1</v>
      </c>
      <c r="D98" s="18"/>
      <c r="E98" s="8"/>
      <c r="F98" s="9"/>
      <c r="G98" s="18"/>
      <c r="H98" s="9"/>
      <c r="I98" s="18"/>
      <c r="J98" s="8"/>
      <c r="K98" s="9"/>
      <c r="L98" s="18"/>
      <c r="M98" s="9"/>
      <c r="N98" s="18">
        <v>1</v>
      </c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>
        <v>1</v>
      </c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>
        <v>1</v>
      </c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>
        <v>3</v>
      </c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>
        <v>1</v>
      </c>
      <c r="Y105" s="9"/>
      <c r="Z105" s="18">
        <v>2</v>
      </c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571F9-1A90-46C9-A1AD-BFCF47787B34}">
  <sheetPr>
    <tabColor theme="5" tint="0.59999389629810485"/>
  </sheetPr>
  <dimension ref="A1:G18"/>
  <sheetViews>
    <sheetView tabSelected="1" workbookViewId="0">
      <selection activeCell="K24" sqref="K24"/>
    </sheetView>
  </sheetViews>
  <sheetFormatPr baseColWidth="10" defaultRowHeight="15"/>
  <cols>
    <col min="1" max="1" width="25.140625" customWidth="1"/>
    <col min="2" max="6" width="9.140625" style="35" customWidth="1"/>
    <col min="7" max="7" width="13.5703125" style="35" customWidth="1"/>
  </cols>
  <sheetData>
    <row r="1" spans="1:7" ht="18.75">
      <c r="A1" s="34" t="s">
        <v>144</v>
      </c>
    </row>
    <row r="2" spans="1:7" ht="18.75">
      <c r="A2" s="34" t="s">
        <v>145</v>
      </c>
    </row>
    <row r="5" spans="1:7">
      <c r="A5" s="36" t="s">
        <v>146</v>
      </c>
      <c r="B5" s="37" t="s">
        <v>147</v>
      </c>
      <c r="C5" s="37" t="s">
        <v>148</v>
      </c>
      <c r="D5" s="37" t="s">
        <v>149</v>
      </c>
      <c r="E5" s="37" t="s">
        <v>150</v>
      </c>
      <c r="F5" s="37" t="s">
        <v>164</v>
      </c>
      <c r="G5" s="37" t="s">
        <v>151</v>
      </c>
    </row>
    <row r="6" spans="1:7">
      <c r="A6" s="38" t="s">
        <v>152</v>
      </c>
      <c r="B6" s="39">
        <v>87</v>
      </c>
      <c r="C6" s="39">
        <v>54</v>
      </c>
      <c r="D6" s="39">
        <v>93</v>
      </c>
      <c r="E6" s="39">
        <v>133</v>
      </c>
      <c r="F6" s="39">
        <v>278</v>
      </c>
      <c r="G6" s="39">
        <f>SUM(B6:F6)</f>
        <v>645</v>
      </c>
    </row>
    <row r="7" spans="1:7">
      <c r="A7" s="40" t="s">
        <v>153</v>
      </c>
      <c r="E7" s="35">
        <v>15</v>
      </c>
      <c r="G7" s="35">
        <f t="shared" ref="G7:G17" si="0">SUM(B7:F7)</f>
        <v>15</v>
      </c>
    </row>
    <row r="8" spans="1:7">
      <c r="A8" s="40" t="s">
        <v>154</v>
      </c>
      <c r="B8" s="35">
        <v>87</v>
      </c>
      <c r="C8" s="35">
        <v>54</v>
      </c>
      <c r="D8" s="35">
        <v>93</v>
      </c>
      <c r="E8" s="35">
        <v>118</v>
      </c>
      <c r="F8" s="35">
        <v>278</v>
      </c>
      <c r="G8" s="35">
        <f t="shared" si="0"/>
        <v>630</v>
      </c>
    </row>
    <row r="9" spans="1:7">
      <c r="A9" s="38" t="s">
        <v>155</v>
      </c>
      <c r="B9" s="39"/>
      <c r="C9" s="39">
        <v>2</v>
      </c>
      <c r="D9" s="39"/>
      <c r="E9" s="39">
        <v>1</v>
      </c>
      <c r="F9" s="39">
        <v>0</v>
      </c>
      <c r="G9" s="39">
        <f t="shared" si="0"/>
        <v>3</v>
      </c>
    </row>
    <row r="10" spans="1:7">
      <c r="A10" s="40" t="s">
        <v>156</v>
      </c>
      <c r="C10" s="35">
        <v>2</v>
      </c>
      <c r="G10" s="35">
        <f t="shared" si="0"/>
        <v>2</v>
      </c>
    </row>
    <row r="11" spans="1:7">
      <c r="A11" s="40" t="s">
        <v>157</v>
      </c>
      <c r="E11" s="35">
        <v>1</v>
      </c>
      <c r="G11" s="35">
        <f t="shared" si="0"/>
        <v>1</v>
      </c>
    </row>
    <row r="12" spans="1:7">
      <c r="A12" s="38" t="s">
        <v>158</v>
      </c>
      <c r="B12" s="39"/>
      <c r="C12" s="39">
        <v>5</v>
      </c>
      <c r="D12" s="39">
        <v>2</v>
      </c>
      <c r="E12" s="39">
        <v>2</v>
      </c>
      <c r="F12" s="39">
        <v>16</v>
      </c>
      <c r="G12" s="39">
        <f t="shared" si="0"/>
        <v>25</v>
      </c>
    </row>
    <row r="13" spans="1:7">
      <c r="A13" s="40" t="s">
        <v>159</v>
      </c>
      <c r="C13" s="35">
        <v>2</v>
      </c>
      <c r="G13" s="35">
        <f t="shared" si="0"/>
        <v>2</v>
      </c>
    </row>
    <row r="14" spans="1:7">
      <c r="A14" s="40" t="s">
        <v>160</v>
      </c>
      <c r="E14" s="35">
        <v>1</v>
      </c>
      <c r="G14" s="35">
        <f t="shared" si="0"/>
        <v>1</v>
      </c>
    </row>
    <row r="15" spans="1:7">
      <c r="A15" s="40" t="s">
        <v>161</v>
      </c>
      <c r="E15" s="35">
        <v>1</v>
      </c>
      <c r="F15" s="35">
        <v>16</v>
      </c>
      <c r="G15" s="35">
        <f t="shared" si="0"/>
        <v>17</v>
      </c>
    </row>
    <row r="16" spans="1:7">
      <c r="A16" s="40" t="s">
        <v>162</v>
      </c>
      <c r="C16" s="35">
        <v>3</v>
      </c>
      <c r="D16" s="35">
        <v>2</v>
      </c>
      <c r="G16" s="35">
        <f t="shared" si="0"/>
        <v>5</v>
      </c>
    </row>
    <row r="17" spans="1:7">
      <c r="A17" s="41" t="s">
        <v>151</v>
      </c>
      <c r="B17" s="42">
        <v>87</v>
      </c>
      <c r="C17" s="42">
        <v>61</v>
      </c>
      <c r="D17" s="42">
        <v>95</v>
      </c>
      <c r="E17" s="42">
        <v>136</v>
      </c>
      <c r="F17" s="42">
        <f>F6+F9+F12</f>
        <v>294</v>
      </c>
      <c r="G17" s="42">
        <f t="shared" si="0"/>
        <v>673</v>
      </c>
    </row>
    <row r="18" spans="1:7">
      <c r="A18" s="43" t="s">
        <v>163</v>
      </c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141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ATC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2026-06-12T20:19:12Z</dcterms:modified>
</cp:coreProperties>
</file>